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elvin/Desktop/Maths/Final Year Project/"/>
    </mc:Choice>
  </mc:AlternateContent>
  <xr:revisionPtr revIDLastSave="0" documentId="13_ncr:1_{69EEB7A1-35B5-AA43-9D78-E12B2A48D9AD}" xr6:coauthVersionLast="47" xr6:coauthVersionMax="47" xr10:uidLastSave="{00000000-0000-0000-0000-000000000000}"/>
  <bookViews>
    <workbookView xWindow="14940" yWindow="500" windowWidth="13860" windowHeight="16320" xr2:uid="{00000000-000D-0000-FFFF-FFFF00000000}"/>
  </bookViews>
  <sheets>
    <sheet name="Sheet1" sheetId="2" r:id="rId1"/>
    <sheet name="Pop Diff - Bulgaria&amp;Czechia(Ful" sheetId="1" r:id="rId2"/>
  </sheets>
  <definedNames>
    <definedName name="_xlnm._FilterDatabase" localSheetId="1" hidden="1">'Pop Diff - Bulgaria&amp;Czechia(Ful'!$A$1:$CA$658</definedName>
    <definedName name="_xlnm._FilterDatabase" localSheetId="0" hidden="1">Sheet1!$G$1:$P$57</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3" i="2" l="1" a="1"/>
  <c r="P3" i="2" s="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P37" i="2" a="1"/>
  <c r="P37" i="2" s="1"/>
  <c r="P38" i="2" a="1"/>
  <c r="P38" i="2" s="1"/>
  <c r="P39" i="2" a="1"/>
  <c r="P39" i="2" s="1"/>
  <c r="P40" i="2" a="1"/>
  <c r="P40" i="2" s="1"/>
  <c r="P41" i="2" a="1"/>
  <c r="P41" i="2" s="1"/>
  <c r="P42" i="2" a="1"/>
  <c r="P42" i="2" s="1"/>
  <c r="P43" i="2" a="1"/>
  <c r="P43" i="2" s="1"/>
  <c r="P44" i="2" a="1"/>
  <c r="P44" i="2" s="1"/>
  <c r="P45" i="2" a="1"/>
  <c r="P45" i="2" s="1"/>
  <c r="P46" i="2" a="1"/>
  <c r="P46" i="2" s="1"/>
  <c r="P47" i="2" a="1"/>
  <c r="P47" i="2" s="1"/>
  <c r="P48" i="2" a="1"/>
  <c r="P48" i="2" s="1"/>
  <c r="P49" i="2" a="1"/>
  <c r="P49" i="2" s="1"/>
  <c r="P50" i="2" a="1"/>
  <c r="P50" i="2" s="1"/>
  <c r="P51" i="2" a="1"/>
  <c r="P51" i="2" s="1"/>
  <c r="P52" i="2" a="1"/>
  <c r="P52" i="2" s="1"/>
  <c r="P53" i="2" a="1"/>
  <c r="P53" i="2" s="1"/>
  <c r="P54" i="2" a="1"/>
  <c r="P54" i="2" s="1"/>
  <c r="P55" i="2" a="1"/>
  <c r="P55" i="2" s="1"/>
  <c r="P56" i="2" a="1"/>
  <c r="P56" i="2" s="1"/>
  <c r="P57" i="2" a="1"/>
  <c r="P57" i="2" s="1"/>
  <c r="O3" i="2" a="1"/>
  <c r="O3" i="2" s="1"/>
  <c r="O4" i="2" a="1"/>
  <c r="O4"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P2" i="2" a="1"/>
  <c r="P2" i="2" s="1"/>
  <c r="O2" i="2" a="1"/>
  <c r="O2" i="2" s="1"/>
  <c r="N2" i="2" a="1"/>
  <c r="N2" i="2" s="1"/>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K2" i="2" a="1"/>
  <c r="K2" i="2" s="1"/>
  <c r="M2" i="2" s="1" a="1"/>
  <c r="M2" i="2" s="1"/>
  <c r="K3" i="2" a="1"/>
  <c r="K3" i="2" s="1"/>
  <c r="M3" i="2" s="1" a="1"/>
  <c r="M3" i="2" s="1"/>
  <c r="K4" i="2" a="1"/>
  <c r="K4" i="2" s="1"/>
  <c r="L4" i="2" s="1" a="1"/>
  <c r="L4" i="2" s="1"/>
  <c r="K5" i="2" a="1"/>
  <c r="K5" i="2" s="1"/>
  <c r="L5" i="2" s="1" a="1"/>
  <c r="L5" i="2" s="1"/>
  <c r="K6" i="2" a="1"/>
  <c r="K6" i="2" s="1"/>
  <c r="L6" i="2" s="1" a="1"/>
  <c r="L6" i="2" s="1"/>
  <c r="K7" i="2" a="1"/>
  <c r="K7" i="2" s="1"/>
  <c r="L7" i="2" s="1" a="1"/>
  <c r="L7" i="2" s="1"/>
  <c r="K8" i="2" a="1"/>
  <c r="K8" i="2" s="1"/>
  <c r="L8" i="2" s="1" a="1"/>
  <c r="L8" i="2" s="1"/>
  <c r="K9" i="2" a="1"/>
  <c r="K9" i="2" s="1"/>
  <c r="L9" i="2" s="1" a="1"/>
  <c r="L9" i="2" s="1"/>
  <c r="K10" i="2" a="1"/>
  <c r="K10" i="2" s="1"/>
  <c r="L10" i="2" s="1" a="1"/>
  <c r="L10" i="2" s="1"/>
  <c r="K11" i="2" a="1"/>
  <c r="K11" i="2" s="1"/>
  <c r="M11" i="2" s="1" a="1"/>
  <c r="M11" i="2" s="1"/>
  <c r="K12" i="2" a="1"/>
  <c r="K12" i="2" s="1"/>
  <c r="L12" i="2" s="1" a="1"/>
  <c r="L12" i="2" s="1"/>
  <c r="K13" i="2" a="1"/>
  <c r="K13" i="2" s="1"/>
  <c r="L13" i="2" s="1" a="1"/>
  <c r="L13" i="2" s="1"/>
  <c r="K14" i="2" a="1"/>
  <c r="K14" i="2" s="1"/>
  <c r="L14" i="2" s="1" a="1"/>
  <c r="L14" i="2" s="1"/>
  <c r="K15" i="2" a="1"/>
  <c r="K15" i="2" s="1"/>
  <c r="L15" i="2" s="1" a="1"/>
  <c r="L15" i="2" s="1"/>
  <c r="K16" i="2" a="1"/>
  <c r="K16" i="2" s="1"/>
  <c r="L16" i="2" s="1" a="1"/>
  <c r="L16" i="2" s="1"/>
  <c r="K17" i="2" a="1"/>
  <c r="K17" i="2" s="1"/>
  <c r="L17" i="2" s="1" a="1"/>
  <c r="L17" i="2" s="1"/>
  <c r="K18" i="2" a="1"/>
  <c r="K18" i="2" s="1"/>
  <c r="L18" i="2" s="1" a="1"/>
  <c r="L18" i="2" s="1"/>
  <c r="K19" i="2" a="1"/>
  <c r="K19" i="2" s="1"/>
  <c r="M19" i="2" s="1" a="1"/>
  <c r="M19" i="2" s="1"/>
  <c r="K20" i="2" a="1"/>
  <c r="K20" i="2" s="1"/>
  <c r="L20" i="2" s="1" a="1"/>
  <c r="L20" i="2" s="1"/>
  <c r="K21" i="2" a="1"/>
  <c r="K21" i="2" s="1"/>
  <c r="L21" i="2" s="1" a="1"/>
  <c r="L21" i="2" s="1"/>
  <c r="K22" i="2" a="1"/>
  <c r="K22" i="2" s="1"/>
  <c r="L22" i="2" s="1" a="1"/>
  <c r="L22" i="2" s="1"/>
  <c r="K23" i="2" a="1"/>
  <c r="K23" i="2" s="1"/>
  <c r="L23" i="2" s="1" a="1"/>
  <c r="L23" i="2" s="1"/>
  <c r="K24" i="2" a="1"/>
  <c r="K24" i="2" s="1"/>
  <c r="L24" i="2" s="1" a="1"/>
  <c r="L24" i="2" s="1"/>
  <c r="K25" i="2" a="1"/>
  <c r="K25" i="2" s="1"/>
  <c r="L25" i="2" s="1" a="1"/>
  <c r="L25" i="2" s="1"/>
  <c r="K26" i="2" a="1"/>
  <c r="K26" i="2" s="1"/>
  <c r="L26" i="2" s="1" a="1"/>
  <c r="L26" i="2" s="1"/>
  <c r="K27" i="2" a="1"/>
  <c r="K27" i="2" s="1"/>
  <c r="M27" i="2" s="1" a="1"/>
  <c r="M27" i="2" s="1"/>
  <c r="K28" i="2" a="1"/>
  <c r="K28" i="2" s="1"/>
  <c r="L28" i="2" s="1" a="1"/>
  <c r="L28" i="2" s="1"/>
  <c r="K29" i="2" a="1"/>
  <c r="K29" i="2" s="1"/>
  <c r="L29" i="2" s="1" a="1"/>
  <c r="L29" i="2" s="1"/>
  <c r="K30" i="2" a="1"/>
  <c r="K30" i="2" s="1"/>
  <c r="L30" i="2" s="1" a="1"/>
  <c r="L30" i="2" s="1"/>
  <c r="K31" i="2" a="1"/>
  <c r="K31" i="2" s="1"/>
  <c r="L31" i="2" s="1" a="1"/>
  <c r="L31" i="2" s="1"/>
  <c r="K32" i="2" a="1"/>
  <c r="K32" i="2" s="1"/>
  <c r="L32" i="2" s="1" a="1"/>
  <c r="L32" i="2" s="1"/>
  <c r="K33" i="2" a="1"/>
  <c r="K33" i="2" s="1"/>
  <c r="L33" i="2" s="1" a="1"/>
  <c r="L33" i="2" s="1"/>
  <c r="K34" i="2" a="1"/>
  <c r="K34" i="2" s="1"/>
  <c r="L34" i="2" s="1" a="1"/>
  <c r="L34" i="2" s="1"/>
  <c r="K35" i="2" a="1"/>
  <c r="K35" i="2" s="1"/>
  <c r="M35" i="2" s="1" a="1"/>
  <c r="M35" i="2" s="1"/>
  <c r="K36" i="2" a="1"/>
  <c r="K36" i="2" s="1"/>
  <c r="L36" i="2" s="1" a="1"/>
  <c r="L36" i="2" s="1"/>
  <c r="K37" i="2" a="1"/>
  <c r="K37" i="2" s="1"/>
  <c r="L37" i="2" s="1" a="1"/>
  <c r="L37" i="2" s="1"/>
  <c r="K38" i="2" a="1"/>
  <c r="K38" i="2" s="1"/>
  <c r="L38" i="2" s="1" a="1"/>
  <c r="L38" i="2" s="1"/>
  <c r="K39" i="2" a="1"/>
  <c r="K39" i="2" s="1"/>
  <c r="L39" i="2" s="1" a="1"/>
  <c r="L39" i="2" s="1"/>
  <c r="K40" i="2" a="1"/>
  <c r="K40" i="2" s="1"/>
  <c r="L40" i="2" s="1" a="1"/>
  <c r="L40" i="2" s="1"/>
  <c r="K41" i="2" a="1"/>
  <c r="K41" i="2" s="1"/>
  <c r="L41" i="2" s="1" a="1"/>
  <c r="L41" i="2" s="1"/>
  <c r="K42" i="2" a="1"/>
  <c r="K42" i="2" s="1"/>
  <c r="L42" i="2" s="1" a="1"/>
  <c r="L42" i="2" s="1"/>
  <c r="K43" i="2" a="1"/>
  <c r="K43" i="2" s="1"/>
  <c r="M43" i="2" s="1" a="1"/>
  <c r="M43" i="2" s="1"/>
  <c r="K44" i="2" a="1"/>
  <c r="K44" i="2" s="1"/>
  <c r="L44" i="2" s="1" a="1"/>
  <c r="L44" i="2" s="1"/>
  <c r="K45" i="2" a="1"/>
  <c r="K45" i="2" s="1"/>
  <c r="L45" i="2" s="1" a="1"/>
  <c r="L45" i="2" s="1"/>
  <c r="K46" i="2" a="1"/>
  <c r="K46" i="2" s="1"/>
  <c r="L46" i="2" s="1" a="1"/>
  <c r="L46" i="2" s="1"/>
  <c r="K47" i="2" a="1"/>
  <c r="K47" i="2" s="1"/>
  <c r="L47" i="2" s="1" a="1"/>
  <c r="L47" i="2" s="1"/>
  <c r="K48" i="2" a="1"/>
  <c r="K48" i="2" s="1"/>
  <c r="L48" i="2" s="1" a="1"/>
  <c r="L48" i="2" s="1"/>
  <c r="K49" i="2" a="1"/>
  <c r="K49" i="2" s="1"/>
  <c r="L49" i="2" s="1" a="1"/>
  <c r="L49" i="2" s="1"/>
  <c r="K50" i="2" a="1"/>
  <c r="K50" i="2" s="1"/>
  <c r="L50" i="2" s="1" a="1"/>
  <c r="L50" i="2" s="1"/>
  <c r="K51" i="2" a="1"/>
  <c r="K51" i="2" s="1"/>
  <c r="M51" i="2" s="1" a="1"/>
  <c r="M51" i="2" s="1"/>
  <c r="K52" i="2" a="1"/>
  <c r="K52" i="2" s="1"/>
  <c r="L52" i="2" s="1" a="1"/>
  <c r="L52" i="2" s="1"/>
  <c r="K53" i="2" a="1"/>
  <c r="K53" i="2" s="1"/>
  <c r="L53" i="2" s="1" a="1"/>
  <c r="L53" i="2" s="1"/>
  <c r="K54" i="2" a="1"/>
  <c r="K54" i="2" s="1"/>
  <c r="L54" i="2" s="1" a="1"/>
  <c r="L54" i="2" s="1"/>
  <c r="K55" i="2" a="1"/>
  <c r="K55" i="2" s="1"/>
  <c r="L55" i="2" s="1" a="1"/>
  <c r="L55" i="2" s="1"/>
  <c r="K56" i="2" a="1"/>
  <c r="K56" i="2" s="1"/>
  <c r="L56" i="2" s="1" a="1"/>
  <c r="L56" i="2" s="1"/>
  <c r="K57" i="2" a="1"/>
  <c r="K57" i="2" s="1"/>
  <c r="L57" i="2" s="1" a="1"/>
  <c r="L57" i="2" s="1"/>
  <c r="L2" i="2" l="1" a="1"/>
  <c r="L2" i="2" s="1"/>
  <c r="L51" i="2" a="1"/>
  <c r="L51" i="2" s="1"/>
  <c r="L43" i="2" a="1"/>
  <c r="L43" i="2" s="1"/>
  <c r="L35" i="2" a="1"/>
  <c r="L35" i="2" s="1"/>
  <c r="L27" i="2" a="1"/>
  <c r="L27" i="2" s="1"/>
  <c r="L19" i="2" a="1"/>
  <c r="L19" i="2" s="1"/>
  <c r="L11" i="2" a="1"/>
  <c r="L11" i="2" s="1"/>
  <c r="L3" i="2" a="1"/>
  <c r="L3" i="2" s="1"/>
  <c r="M50" i="2" a="1"/>
  <c r="M50" i="2" s="1"/>
  <c r="M42" i="2" a="1"/>
  <c r="M42" i="2" s="1"/>
  <c r="M34" i="2" a="1"/>
  <c r="M34" i="2" s="1"/>
  <c r="M26" i="2" a="1"/>
  <c r="M26" i="2" s="1"/>
  <c r="M18" i="2" a="1"/>
  <c r="M18" i="2" s="1"/>
  <c r="M10" i="2" a="1"/>
  <c r="M10" i="2" s="1"/>
  <c r="M57" i="2" a="1"/>
  <c r="M57" i="2" s="1"/>
  <c r="M49" i="2" a="1"/>
  <c r="M49" i="2" s="1"/>
  <c r="M41" i="2" a="1"/>
  <c r="M41" i="2" s="1"/>
  <c r="M33" i="2" a="1"/>
  <c r="M33" i="2" s="1"/>
  <c r="M25" i="2" a="1"/>
  <c r="M25" i="2" s="1"/>
  <c r="M17" i="2" a="1"/>
  <c r="M17" i="2" s="1"/>
  <c r="M9" i="2" a="1"/>
  <c r="M9" i="2" s="1"/>
  <c r="M56" i="2" a="1"/>
  <c r="M56" i="2" s="1"/>
  <c r="M48" i="2" a="1"/>
  <c r="M48" i="2" s="1"/>
  <c r="M40" i="2" a="1"/>
  <c r="M40" i="2" s="1"/>
  <c r="M32" i="2" a="1"/>
  <c r="M32" i="2" s="1"/>
  <c r="M24" i="2" a="1"/>
  <c r="M24" i="2" s="1"/>
  <c r="M16" i="2" a="1"/>
  <c r="M16" i="2" s="1"/>
  <c r="M8" i="2" a="1"/>
  <c r="M8" i="2" s="1"/>
  <c r="M55" i="2" a="1"/>
  <c r="M55" i="2" s="1"/>
  <c r="M47" i="2" a="1"/>
  <c r="M47" i="2" s="1"/>
  <c r="M39" i="2" a="1"/>
  <c r="M39" i="2" s="1"/>
  <c r="M31" i="2" a="1"/>
  <c r="M31" i="2" s="1"/>
  <c r="M23" i="2" a="1"/>
  <c r="M23" i="2" s="1"/>
  <c r="M15" i="2" a="1"/>
  <c r="M15" i="2" s="1"/>
  <c r="M7" i="2" a="1"/>
  <c r="M7" i="2" s="1"/>
  <c r="M54" i="2" a="1"/>
  <c r="M54" i="2" s="1"/>
  <c r="M46" i="2" a="1"/>
  <c r="M46" i="2" s="1"/>
  <c r="M38" i="2" a="1"/>
  <c r="M38" i="2" s="1"/>
  <c r="M30" i="2" a="1"/>
  <c r="M30" i="2" s="1"/>
  <c r="M22" i="2" a="1"/>
  <c r="M22" i="2" s="1"/>
  <c r="M14" i="2" a="1"/>
  <c r="M14" i="2" s="1"/>
  <c r="M6" i="2" a="1"/>
  <c r="M6" i="2" s="1"/>
  <c r="M53" i="2" a="1"/>
  <c r="M53" i="2" s="1"/>
  <c r="M45" i="2" a="1"/>
  <c r="M45" i="2" s="1"/>
  <c r="Q45" i="2" s="1"/>
  <c r="R45" i="2" s="1"/>
  <c r="S45" i="2" s="1"/>
  <c r="M37" i="2" a="1"/>
  <c r="M37" i="2" s="1"/>
  <c r="M29" i="2" a="1"/>
  <c r="M29" i="2" s="1"/>
  <c r="Q29" i="2" s="1"/>
  <c r="R29" i="2" s="1"/>
  <c r="S29" i="2" s="1"/>
  <c r="M21" i="2" a="1"/>
  <c r="M21" i="2" s="1"/>
  <c r="Q21" i="2" s="1"/>
  <c r="R21" i="2" s="1"/>
  <c r="S21" i="2" s="1"/>
  <c r="M13" i="2" a="1"/>
  <c r="M13" i="2" s="1"/>
  <c r="Q13" i="2" s="1"/>
  <c r="R13" i="2" s="1"/>
  <c r="S13" i="2" s="1"/>
  <c r="M5" i="2" a="1"/>
  <c r="M5" i="2" s="1"/>
  <c r="Q43" i="2"/>
  <c r="R43" i="2" s="1"/>
  <c r="S43" i="2" s="1"/>
  <c r="Q27" i="2"/>
  <c r="R27" i="2" s="1"/>
  <c r="S27" i="2" s="1"/>
  <c r="Q19" i="2"/>
  <c r="R19" i="2" s="1"/>
  <c r="S19" i="2" s="1"/>
  <c r="M52" i="2" a="1"/>
  <c r="M52" i="2" s="1"/>
  <c r="M44" i="2" a="1"/>
  <c r="M44" i="2" s="1"/>
  <c r="Q44" i="2" s="1"/>
  <c r="R44" i="2" s="1"/>
  <c r="S44" i="2" s="1"/>
  <c r="M36" i="2" a="1"/>
  <c r="M36" i="2" s="1"/>
  <c r="Q36" i="2" s="1"/>
  <c r="R36" i="2" s="1"/>
  <c r="S36" i="2" s="1"/>
  <c r="M28" i="2" a="1"/>
  <c r="M28" i="2" s="1"/>
  <c r="Q28" i="2" s="1"/>
  <c r="R28" i="2" s="1"/>
  <c r="S28" i="2" s="1"/>
  <c r="M20" i="2" a="1"/>
  <c r="M20" i="2" s="1"/>
  <c r="Q20" i="2" s="1"/>
  <c r="R20" i="2" s="1"/>
  <c r="S20" i="2" s="1"/>
  <c r="M12" i="2" a="1"/>
  <c r="M12" i="2" s="1"/>
  <c r="Q12" i="2" s="1"/>
  <c r="R12" i="2" s="1"/>
  <c r="S12" i="2" s="1"/>
  <c r="M4" i="2" a="1"/>
  <c r="M4" i="2" s="1"/>
  <c r="Q4" i="2" s="1"/>
  <c r="R4" i="2" s="1"/>
  <c r="S4" i="2" s="1"/>
  <c r="Q52" i="2"/>
  <c r="R52" i="2" s="1"/>
  <c r="S52" i="2" s="1"/>
  <c r="Q37" i="2"/>
  <c r="R37" i="2" s="1"/>
  <c r="S37" i="2" s="1"/>
  <c r="Q51" i="2"/>
  <c r="R51" i="2" s="1"/>
  <c r="S51" i="2" s="1"/>
  <c r="Q35" i="2"/>
  <c r="R35" i="2" s="1"/>
  <c r="S35" i="2" s="1"/>
  <c r="Q11" i="2"/>
  <c r="R11" i="2" s="1"/>
  <c r="S11" i="2" s="1"/>
  <c r="Q3" i="2"/>
  <c r="R3" i="2" s="1"/>
  <c r="S3" i="2" s="1"/>
  <c r="Q50" i="2"/>
  <c r="R50" i="2" s="1"/>
  <c r="S50" i="2" s="1"/>
  <c r="Q42" i="2"/>
  <c r="R42" i="2" s="1"/>
  <c r="S42" i="2" s="1"/>
  <c r="BQ310" i="1" s="1"/>
  <c r="Q34" i="2"/>
  <c r="R34" i="2" s="1"/>
  <c r="S34" i="2" s="1"/>
  <c r="Q26" i="2"/>
  <c r="R26" i="2" s="1"/>
  <c r="S26" i="2" s="1"/>
  <c r="Q18" i="2"/>
  <c r="R18" i="2" s="1"/>
  <c r="S18" i="2" s="1"/>
  <c r="Q10" i="2"/>
  <c r="R10" i="2" s="1"/>
  <c r="S10" i="2" s="1"/>
  <c r="Q53" i="2"/>
  <c r="R53" i="2" s="1"/>
  <c r="S53" i="2" s="1"/>
  <c r="Q5" i="2"/>
  <c r="R5" i="2" s="1"/>
  <c r="S5" i="2" s="1"/>
  <c r="Q57" i="2"/>
  <c r="R57" i="2" s="1"/>
  <c r="S57" i="2" s="1"/>
  <c r="Q49" i="2"/>
  <c r="R49" i="2" s="1"/>
  <c r="S49" i="2" s="1"/>
  <c r="Q41" i="2"/>
  <c r="R41" i="2" s="1"/>
  <c r="S41" i="2" s="1"/>
  <c r="Q33" i="2"/>
  <c r="R33" i="2" s="1"/>
  <c r="S33" i="2" s="1"/>
  <c r="Q25" i="2"/>
  <c r="R25" i="2" s="1"/>
  <c r="S25" i="2" s="1"/>
  <c r="Q17" i="2"/>
  <c r="R17" i="2" s="1"/>
  <c r="S17" i="2" s="1"/>
  <c r="Q9" i="2"/>
  <c r="R9" i="2" s="1"/>
  <c r="S9" i="2" s="1"/>
  <c r="Q56" i="2"/>
  <c r="R56" i="2" s="1"/>
  <c r="S56" i="2" s="1"/>
  <c r="Q48" i="2"/>
  <c r="R48" i="2" s="1"/>
  <c r="S48" i="2" s="1"/>
  <c r="Q40" i="2"/>
  <c r="R40" i="2" s="1"/>
  <c r="S40" i="2" s="1"/>
  <c r="Q32" i="2"/>
  <c r="R32" i="2" s="1"/>
  <c r="S32" i="2" s="1"/>
  <c r="Q24" i="2"/>
  <c r="R24" i="2" s="1"/>
  <c r="S24" i="2" s="1"/>
  <c r="Q16" i="2"/>
  <c r="R16" i="2" s="1"/>
  <c r="S16" i="2" s="1"/>
  <c r="Q8" i="2"/>
  <c r="R8" i="2" s="1"/>
  <c r="S8" i="2" s="1"/>
  <c r="Q47" i="2"/>
  <c r="R47" i="2" s="1"/>
  <c r="S47" i="2" s="1"/>
  <c r="Q55" i="2"/>
  <c r="R55" i="2" s="1"/>
  <c r="S55" i="2" s="1"/>
  <c r="Q39" i="2"/>
  <c r="R39" i="2" s="1"/>
  <c r="S39" i="2" s="1"/>
  <c r="Q31" i="2"/>
  <c r="R31" i="2" s="1"/>
  <c r="S31" i="2" s="1"/>
  <c r="Q23" i="2"/>
  <c r="R23" i="2" s="1"/>
  <c r="S23" i="2" s="1"/>
  <c r="Q15" i="2"/>
  <c r="R15" i="2" s="1"/>
  <c r="S15" i="2" s="1"/>
  <c r="Q7" i="2"/>
  <c r="R7" i="2" s="1"/>
  <c r="S7" i="2" s="1"/>
  <c r="Q54" i="2"/>
  <c r="R54" i="2" s="1"/>
  <c r="S54" i="2" s="1"/>
  <c r="Q46" i="2"/>
  <c r="R46" i="2" s="1"/>
  <c r="S46" i="2" s="1"/>
  <c r="Q38" i="2"/>
  <c r="R38" i="2" s="1"/>
  <c r="S38" i="2" s="1"/>
  <c r="Q30" i="2"/>
  <c r="R30" i="2" s="1"/>
  <c r="S30" i="2" s="1"/>
  <c r="Q22" i="2"/>
  <c r="R22" i="2" s="1"/>
  <c r="S22" i="2" s="1"/>
  <c r="Q14" i="2"/>
  <c r="R14" i="2" s="1"/>
  <c r="S14" i="2" s="1"/>
  <c r="Q6" i="2"/>
  <c r="R6" i="2" s="1"/>
  <c r="S6" i="2" s="1"/>
  <c r="Q2" i="2"/>
  <c r="R2" i="2" s="1"/>
  <c r="S2" i="2" s="1"/>
  <c r="BQ587" i="1" l="1"/>
  <c r="BQ148" i="1"/>
  <c r="BQ564" i="1"/>
  <c r="BQ221" i="1"/>
  <c r="BQ653" i="1"/>
  <c r="BQ110" i="1"/>
  <c r="BQ31" i="1"/>
  <c r="BQ71" i="1"/>
  <c r="BQ184" i="1"/>
  <c r="BQ256" i="1"/>
  <c r="BQ632" i="1"/>
  <c r="BQ185" i="1"/>
  <c r="BQ609" i="1"/>
  <c r="BQ91" i="1"/>
  <c r="BQ203" i="1"/>
  <c r="BQ508" i="1"/>
  <c r="BQ556" i="1"/>
  <c r="BQ13" i="1"/>
  <c r="BQ397" i="1"/>
  <c r="BQ166" i="1"/>
  <c r="BQ534" i="1"/>
  <c r="BQ239" i="1"/>
  <c r="BQ303" i="1"/>
  <c r="BQ335" i="1"/>
  <c r="BQ272" i="1"/>
  <c r="BQ368" i="1"/>
  <c r="BQ129" i="1"/>
  <c r="BQ50" i="1"/>
  <c r="BQ426" i="1"/>
  <c r="BQ482" i="1"/>
  <c r="BQ578" i="1"/>
  <c r="BQ342" i="1"/>
  <c r="BQ374" i="1"/>
  <c r="BQ311" i="1"/>
  <c r="BQ155" i="1"/>
  <c r="BQ2" i="1"/>
  <c r="BQ229" i="1"/>
  <c r="BQ118" i="1"/>
  <c r="BQ262" i="1"/>
  <c r="BQ638" i="1"/>
  <c r="BQ39" i="1"/>
  <c r="BQ79" i="1"/>
  <c r="BQ615" i="1"/>
  <c r="BQ192" i="1"/>
  <c r="BQ593" i="1"/>
  <c r="BQ570" i="1"/>
  <c r="BQ163" i="1"/>
  <c r="BQ235" i="1"/>
  <c r="BQ299" i="1"/>
  <c r="BQ331" i="1"/>
  <c r="BQ363" i="1"/>
  <c r="BQ451" i="1"/>
  <c r="BQ531" i="1"/>
  <c r="BQ236" i="1"/>
  <c r="BQ268" i="1"/>
  <c r="BQ300" i="1"/>
  <c r="BQ332" i="1"/>
  <c r="BQ364" i="1"/>
  <c r="BQ532" i="1"/>
  <c r="BQ644" i="1"/>
  <c r="BQ125" i="1"/>
  <c r="BQ269" i="1"/>
  <c r="BQ421" i="1"/>
  <c r="BQ621" i="1"/>
  <c r="BQ645" i="1"/>
  <c r="BQ46" i="1"/>
  <c r="BQ86" i="1"/>
  <c r="BQ126" i="1"/>
  <c r="BQ422" i="1"/>
  <c r="BQ478" i="1"/>
  <c r="BQ622" i="1"/>
  <c r="BQ47" i="1"/>
  <c r="BQ87" i="1"/>
  <c r="BQ199" i="1"/>
  <c r="BQ479" i="1"/>
  <c r="BQ599" i="1"/>
  <c r="BQ200" i="1"/>
  <c r="BQ576" i="1"/>
  <c r="BQ600" i="1"/>
  <c r="BQ9" i="1"/>
  <c r="BQ393" i="1"/>
  <c r="BQ505" i="1"/>
  <c r="BQ553" i="1"/>
  <c r="BQ577" i="1"/>
  <c r="BQ10" i="1"/>
  <c r="BQ162" i="1"/>
  <c r="BQ394" i="1"/>
  <c r="BQ450" i="1"/>
  <c r="BQ506" i="1"/>
  <c r="BQ554" i="1"/>
  <c r="BQ173" i="1"/>
  <c r="BQ57" i="1"/>
  <c r="BQ58" i="1"/>
  <c r="BQ210" i="1"/>
  <c r="BQ251" i="1"/>
  <c r="BQ283" i="1"/>
  <c r="BQ347" i="1"/>
  <c r="BQ379" i="1"/>
  <c r="BQ491" i="1"/>
  <c r="BQ539" i="1"/>
  <c r="BQ316" i="1"/>
  <c r="BQ348" i="1"/>
  <c r="BQ380" i="1"/>
  <c r="BQ436" i="1"/>
  <c r="BQ516" i="1"/>
  <c r="BQ629" i="1"/>
  <c r="BQ142" i="1"/>
  <c r="BQ606" i="1"/>
  <c r="BQ215" i="1"/>
  <c r="BQ407" i="1"/>
  <c r="BQ104" i="1"/>
  <c r="BQ464" i="1"/>
  <c r="BQ584" i="1"/>
  <c r="BQ25" i="1"/>
  <c r="BQ561" i="1"/>
  <c r="BQ66" i="1"/>
  <c r="BQ178" i="1"/>
  <c r="BQ250" i="1"/>
  <c r="BQ650" i="1"/>
  <c r="BQ11" i="1"/>
  <c r="BQ507" i="1"/>
  <c r="BQ555" i="1"/>
  <c r="BQ396" i="1"/>
  <c r="BQ165" i="1"/>
  <c r="BQ453" i="1"/>
  <c r="BQ533" i="1"/>
  <c r="BQ238" i="1"/>
  <c r="BQ302" i="1"/>
  <c r="BQ334" i="1"/>
  <c r="BQ366" i="1"/>
  <c r="BQ127" i="1"/>
  <c r="BQ271" i="1"/>
  <c r="BQ48" i="1"/>
  <c r="BQ424" i="1"/>
  <c r="BQ89" i="1"/>
  <c r="BQ481" i="1"/>
  <c r="BQ202" i="1"/>
  <c r="BQ227" i="1"/>
  <c r="BQ499" i="1"/>
  <c r="BQ547" i="1"/>
  <c r="BQ116" i="1"/>
  <c r="BQ228" i="1"/>
  <c r="BQ260" i="1"/>
  <c r="BQ292" i="1"/>
  <c r="BQ356" i="1"/>
  <c r="BQ388" i="1"/>
  <c r="BQ500" i="1"/>
  <c r="BQ524" i="1"/>
  <c r="BQ636" i="1"/>
  <c r="BQ37" i="1"/>
  <c r="BQ77" i="1"/>
  <c r="BQ117" i="1"/>
  <c r="BQ261" i="1"/>
  <c r="BQ293" i="1"/>
  <c r="BQ325" i="1"/>
  <c r="BQ357" i="1"/>
  <c r="BQ389" i="1"/>
  <c r="BQ525" i="1"/>
  <c r="BQ613" i="1"/>
  <c r="BQ637" i="1"/>
  <c r="BQ38" i="1"/>
  <c r="BQ78" i="1"/>
  <c r="BQ190" i="1"/>
  <c r="BQ326" i="1"/>
  <c r="BQ446" i="1"/>
  <c r="BQ614" i="1"/>
  <c r="BQ191" i="1"/>
  <c r="BQ447" i="1"/>
  <c r="BQ591" i="1"/>
  <c r="BQ416" i="1"/>
  <c r="BQ568" i="1"/>
  <c r="BQ592" i="1"/>
  <c r="BQ153" i="1"/>
  <c r="BQ417" i="1"/>
  <c r="BQ473" i="1"/>
  <c r="BQ569" i="1"/>
  <c r="BQ657" i="1"/>
  <c r="BQ154" i="1"/>
  <c r="BQ474" i="1"/>
  <c r="BQ546" i="1"/>
  <c r="BQ658" i="1"/>
  <c r="BQ628" i="1"/>
  <c r="BQ605" i="1"/>
  <c r="BQ649" i="1"/>
  <c r="BQ619" i="1"/>
  <c r="BQ643" i="1"/>
  <c r="BQ620" i="1"/>
  <c r="BQ597" i="1"/>
  <c r="BQ574" i="1"/>
  <c r="BQ598" i="1"/>
  <c r="BQ551" i="1"/>
  <c r="BQ575" i="1"/>
  <c r="BQ504" i="1"/>
  <c r="BQ552" i="1"/>
  <c r="BQ530" i="1"/>
  <c r="BQ642" i="1"/>
  <c r="BQ472" i="1"/>
  <c r="BQ226" i="1"/>
  <c r="BQ19" i="1"/>
  <c r="BQ59" i="1"/>
  <c r="BQ99" i="1"/>
  <c r="BQ211" i="1"/>
  <c r="BQ515" i="1"/>
  <c r="BQ60" i="1"/>
  <c r="BQ212" i="1"/>
  <c r="BQ404" i="1"/>
  <c r="BQ405" i="1"/>
  <c r="BQ461" i="1"/>
  <c r="BQ174" i="1"/>
  <c r="BQ246" i="1"/>
  <c r="BQ462" i="1"/>
  <c r="BQ175" i="1"/>
  <c r="BQ247" i="1"/>
  <c r="BQ279" i="1"/>
  <c r="BQ343" i="1"/>
  <c r="BQ375" i="1"/>
  <c r="BQ136" i="1"/>
  <c r="BQ280" i="1"/>
  <c r="BQ312" i="1"/>
  <c r="BQ344" i="1"/>
  <c r="BQ376" i="1"/>
  <c r="BQ488" i="1"/>
  <c r="BQ137" i="1"/>
  <c r="BQ313" i="1"/>
  <c r="BQ433" i="1"/>
  <c r="BQ489" i="1"/>
  <c r="BQ98" i="1"/>
  <c r="BQ434" i="1"/>
  <c r="BQ514" i="1"/>
  <c r="BQ147" i="1"/>
  <c r="BQ467" i="1"/>
  <c r="BQ108" i="1"/>
  <c r="BQ220" i="1"/>
  <c r="BQ412" i="1"/>
  <c r="BQ29" i="1"/>
  <c r="BQ69" i="1"/>
  <c r="BQ541" i="1"/>
  <c r="BQ494" i="1"/>
  <c r="BQ183" i="1"/>
  <c r="BQ495" i="1"/>
  <c r="BQ519" i="1"/>
  <c r="BQ631" i="1"/>
  <c r="BQ520" i="1"/>
  <c r="BQ608" i="1"/>
  <c r="BQ441" i="1"/>
  <c r="BQ179" i="1"/>
  <c r="BQ651" i="1"/>
  <c r="BQ180" i="1"/>
  <c r="BQ252" i="1"/>
  <c r="BQ284" i="1"/>
  <c r="BQ492" i="1"/>
  <c r="BQ540" i="1"/>
  <c r="BQ253" i="1"/>
  <c r="BQ285" i="1"/>
  <c r="BQ317" i="1"/>
  <c r="BQ349" i="1"/>
  <c r="BQ381" i="1"/>
  <c r="BQ437" i="1"/>
  <c r="BQ493" i="1"/>
  <c r="BQ517" i="1"/>
  <c r="BQ318" i="1"/>
  <c r="BQ350" i="1"/>
  <c r="BQ382" i="1"/>
  <c r="BQ438" i="1"/>
  <c r="BQ518" i="1"/>
  <c r="BQ630" i="1"/>
  <c r="BQ143" i="1"/>
  <c r="BQ607" i="1"/>
  <c r="BQ144" i="1"/>
  <c r="BQ216" i="1"/>
  <c r="BQ408" i="1"/>
  <c r="BQ105" i="1"/>
  <c r="BQ217" i="1"/>
  <c r="BQ409" i="1"/>
  <c r="BQ465" i="1"/>
  <c r="BQ585" i="1"/>
  <c r="BQ26" i="1"/>
  <c r="BQ466" i="1"/>
  <c r="BQ562" i="1"/>
  <c r="BQ27" i="1"/>
  <c r="BQ67" i="1"/>
  <c r="BQ107" i="1"/>
  <c r="BQ219" i="1"/>
  <c r="BQ411" i="1"/>
  <c r="BQ28" i="1"/>
  <c r="BQ68" i="1"/>
  <c r="BQ181" i="1"/>
  <c r="BQ182" i="1"/>
  <c r="BQ254" i="1"/>
  <c r="BQ286" i="1"/>
  <c r="BQ255" i="1"/>
  <c r="BQ287" i="1"/>
  <c r="BQ319" i="1"/>
  <c r="BQ351" i="1"/>
  <c r="BQ383" i="1"/>
  <c r="BQ439" i="1"/>
  <c r="BQ320" i="1"/>
  <c r="BQ352" i="1"/>
  <c r="BQ384" i="1"/>
  <c r="BQ440" i="1"/>
  <c r="BQ145" i="1"/>
  <c r="BQ106" i="1"/>
  <c r="BQ146" i="1"/>
  <c r="BQ218" i="1"/>
  <c r="BQ410" i="1"/>
  <c r="BQ395" i="1"/>
  <c r="BQ452" i="1"/>
  <c r="BQ301" i="1"/>
  <c r="BQ333" i="1"/>
  <c r="BQ365" i="1"/>
  <c r="BQ270" i="1"/>
  <c r="BQ423" i="1"/>
  <c r="BQ480" i="1"/>
  <c r="BQ51" i="1"/>
  <c r="BQ131" i="1"/>
  <c r="BQ427" i="1"/>
  <c r="BQ483" i="1"/>
  <c r="BQ579" i="1"/>
  <c r="BQ52" i="1"/>
  <c r="BQ92" i="1"/>
  <c r="BQ204" i="1"/>
  <c r="BQ428" i="1"/>
  <c r="BQ484" i="1"/>
  <c r="BQ580" i="1"/>
  <c r="BQ93" i="1"/>
  <c r="BQ205" i="1"/>
  <c r="BQ509" i="1"/>
  <c r="BQ557" i="1"/>
  <c r="BQ14" i="1"/>
  <c r="BQ398" i="1"/>
  <c r="BQ510" i="1"/>
  <c r="BQ558" i="1"/>
  <c r="BQ646" i="1"/>
  <c r="BQ167" i="1"/>
  <c r="BQ399" i="1"/>
  <c r="BQ455" i="1"/>
  <c r="BQ535" i="1"/>
  <c r="BQ623" i="1"/>
  <c r="BQ168" i="1"/>
  <c r="BQ240" i="1"/>
  <c r="BQ304" i="1"/>
  <c r="BQ336" i="1"/>
  <c r="BQ456" i="1"/>
  <c r="BQ536" i="1"/>
  <c r="BQ624" i="1"/>
  <c r="BQ241" i="1"/>
  <c r="BQ273" i="1"/>
  <c r="BQ305" i="1"/>
  <c r="BQ337" i="1"/>
  <c r="BQ369" i="1"/>
  <c r="BQ601" i="1"/>
  <c r="BQ130" i="1"/>
  <c r="BQ274" i="1"/>
  <c r="BQ602" i="1"/>
  <c r="BQ627" i="1"/>
  <c r="BQ583" i="1"/>
  <c r="BQ12" i="1"/>
  <c r="BQ454" i="1"/>
  <c r="BQ367" i="1"/>
  <c r="BQ128" i="1"/>
  <c r="BQ49" i="1"/>
  <c r="BQ425" i="1"/>
  <c r="BQ90" i="1"/>
  <c r="BQ35" i="1"/>
  <c r="BQ75" i="1"/>
  <c r="BQ115" i="1"/>
  <c r="BQ259" i="1"/>
  <c r="BQ291" i="1"/>
  <c r="BQ323" i="1"/>
  <c r="BQ355" i="1"/>
  <c r="BQ387" i="1"/>
  <c r="BQ523" i="1"/>
  <c r="BQ611" i="1"/>
  <c r="BQ635" i="1"/>
  <c r="BQ36" i="1"/>
  <c r="BQ76" i="1"/>
  <c r="BQ188" i="1"/>
  <c r="BQ324" i="1"/>
  <c r="BQ444" i="1"/>
  <c r="BQ612" i="1"/>
  <c r="BQ189" i="1"/>
  <c r="BQ445" i="1"/>
  <c r="BQ589" i="1"/>
  <c r="BQ414" i="1"/>
  <c r="BQ470" i="1"/>
  <c r="BQ566" i="1"/>
  <c r="BQ590" i="1"/>
  <c r="BQ415" i="1"/>
  <c r="BQ471" i="1"/>
  <c r="BQ567" i="1"/>
  <c r="BQ655" i="1"/>
  <c r="BQ152" i="1"/>
  <c r="BQ224" i="1"/>
  <c r="BQ544" i="1"/>
  <c r="BQ656" i="1"/>
  <c r="BQ225" i="1"/>
  <c r="BQ497" i="1"/>
  <c r="BQ545" i="1"/>
  <c r="BQ114" i="1"/>
  <c r="BQ290" i="1"/>
  <c r="BQ354" i="1"/>
  <c r="BQ386" i="1"/>
  <c r="BQ498" i="1"/>
  <c r="BQ522" i="1"/>
  <c r="BQ634" i="1"/>
  <c r="BQ563" i="1"/>
  <c r="BQ109" i="1"/>
  <c r="BQ30" i="1"/>
  <c r="BQ70" i="1"/>
  <c r="BQ542" i="1"/>
  <c r="BQ171" i="1"/>
  <c r="BQ403" i="1"/>
  <c r="BQ459" i="1"/>
  <c r="BQ603" i="1"/>
  <c r="BQ172" i="1"/>
  <c r="BQ244" i="1"/>
  <c r="BQ308" i="1"/>
  <c r="BQ340" i="1"/>
  <c r="BQ372" i="1"/>
  <c r="BQ460" i="1"/>
  <c r="BQ604" i="1"/>
  <c r="BQ245" i="1"/>
  <c r="BQ277" i="1"/>
  <c r="BQ309" i="1"/>
  <c r="BQ341" i="1"/>
  <c r="BQ373" i="1"/>
  <c r="BQ581" i="1"/>
  <c r="BQ134" i="1"/>
  <c r="BQ278" i="1"/>
  <c r="BQ486" i="1"/>
  <c r="BQ582" i="1"/>
  <c r="BQ55" i="1"/>
  <c r="BQ135" i="1"/>
  <c r="BQ431" i="1"/>
  <c r="BQ487" i="1"/>
  <c r="BQ559" i="1"/>
  <c r="BQ647" i="1"/>
  <c r="BQ56" i="1"/>
  <c r="BQ96" i="1"/>
  <c r="BQ208" i="1"/>
  <c r="BQ432" i="1"/>
  <c r="BQ512" i="1"/>
  <c r="BQ560" i="1"/>
  <c r="BQ648" i="1"/>
  <c r="BQ17" i="1"/>
  <c r="BQ97" i="1"/>
  <c r="BQ209" i="1"/>
  <c r="BQ513" i="1"/>
  <c r="BQ537" i="1"/>
  <c r="BQ625" i="1"/>
  <c r="BQ18" i="1"/>
  <c r="BQ402" i="1"/>
  <c r="BQ538" i="1"/>
  <c r="BQ626" i="1"/>
  <c r="BQ139" i="1"/>
  <c r="BQ100" i="1"/>
  <c r="BQ21" i="1"/>
  <c r="BQ101" i="1"/>
  <c r="BQ22" i="1"/>
  <c r="BQ62" i="1"/>
  <c r="BQ63" i="1"/>
  <c r="BQ138" i="1"/>
  <c r="BQ243" i="1"/>
  <c r="BQ275" i="1"/>
  <c r="BQ307" i="1"/>
  <c r="BQ339" i="1"/>
  <c r="BQ371" i="1"/>
  <c r="BQ132" i="1"/>
  <c r="BQ276" i="1"/>
  <c r="BQ53" i="1"/>
  <c r="BQ133" i="1"/>
  <c r="BQ429" i="1"/>
  <c r="BQ485" i="1"/>
  <c r="BQ54" i="1"/>
  <c r="BQ94" i="1"/>
  <c r="BQ206" i="1"/>
  <c r="BQ430" i="1"/>
  <c r="BQ15" i="1"/>
  <c r="BQ95" i="1"/>
  <c r="BQ207" i="1"/>
  <c r="BQ511" i="1"/>
  <c r="BQ16" i="1"/>
  <c r="BQ400" i="1"/>
  <c r="BQ169" i="1"/>
  <c r="BQ401" i="1"/>
  <c r="BQ457" i="1"/>
  <c r="BQ170" i="1"/>
  <c r="BQ242" i="1"/>
  <c r="BQ306" i="1"/>
  <c r="BQ338" i="1"/>
  <c r="BQ370" i="1"/>
  <c r="BQ458" i="1"/>
  <c r="BQ652" i="1"/>
  <c r="BQ586" i="1"/>
  <c r="BQ123" i="1"/>
  <c r="BQ267" i="1"/>
  <c r="BQ419" i="1"/>
  <c r="BQ595" i="1"/>
  <c r="BQ44" i="1"/>
  <c r="BQ84" i="1"/>
  <c r="BQ124" i="1"/>
  <c r="BQ420" i="1"/>
  <c r="BQ572" i="1"/>
  <c r="BQ596" i="1"/>
  <c r="BQ45" i="1"/>
  <c r="BQ85" i="1"/>
  <c r="BQ197" i="1"/>
  <c r="BQ477" i="1"/>
  <c r="BQ549" i="1"/>
  <c r="BQ573" i="1"/>
  <c r="BQ198" i="1"/>
  <c r="BQ502" i="1"/>
  <c r="BQ550" i="1"/>
  <c r="BQ7" i="1"/>
  <c r="BQ391" i="1"/>
  <c r="BQ503" i="1"/>
  <c r="BQ8" i="1"/>
  <c r="BQ160" i="1"/>
  <c r="BQ392" i="1"/>
  <c r="BQ528" i="1"/>
  <c r="BQ640" i="1"/>
  <c r="BQ161" i="1"/>
  <c r="BQ233" i="1"/>
  <c r="BQ297" i="1"/>
  <c r="BQ329" i="1"/>
  <c r="BQ361" i="1"/>
  <c r="BQ449" i="1"/>
  <c r="BQ529" i="1"/>
  <c r="BQ617" i="1"/>
  <c r="BQ641" i="1"/>
  <c r="BQ234" i="1"/>
  <c r="BQ266" i="1"/>
  <c r="BQ298" i="1"/>
  <c r="BQ330" i="1"/>
  <c r="BQ362" i="1"/>
  <c r="BQ618" i="1"/>
  <c r="BQ468" i="1"/>
  <c r="BQ149" i="1"/>
  <c r="BQ222" i="1"/>
  <c r="BQ111" i="1"/>
  <c r="BQ32" i="1"/>
  <c r="BQ72" i="1"/>
  <c r="BQ288" i="1"/>
  <c r="BQ257" i="1"/>
  <c r="BQ321" i="1"/>
  <c r="BQ186" i="1"/>
  <c r="BQ442" i="1"/>
  <c r="BQ315" i="1"/>
  <c r="BQ435" i="1"/>
  <c r="BQ140" i="1"/>
  <c r="BQ141" i="1"/>
  <c r="BQ213" i="1"/>
  <c r="BQ102" i="1"/>
  <c r="BQ214" i="1"/>
  <c r="BQ406" i="1"/>
  <c r="BQ23" i="1"/>
  <c r="BQ103" i="1"/>
  <c r="BQ463" i="1"/>
  <c r="BQ24" i="1"/>
  <c r="BQ64" i="1"/>
  <c r="BQ176" i="1"/>
  <c r="BQ248" i="1"/>
  <c r="BQ65" i="1"/>
  <c r="BQ177" i="1"/>
  <c r="BQ249" i="1"/>
  <c r="BQ281" i="1"/>
  <c r="BQ345" i="1"/>
  <c r="BQ377" i="1"/>
  <c r="BQ282" i="1"/>
  <c r="BQ314" i="1"/>
  <c r="BQ346" i="1"/>
  <c r="BQ378" i="1"/>
  <c r="BQ490" i="1"/>
  <c r="BQ187" i="1"/>
  <c r="BQ443" i="1"/>
  <c r="BQ588" i="1"/>
  <c r="BQ413" i="1"/>
  <c r="BQ469" i="1"/>
  <c r="BQ565" i="1"/>
  <c r="BQ150" i="1"/>
  <c r="BQ654" i="1"/>
  <c r="BQ151" i="1"/>
  <c r="BQ223" i="1"/>
  <c r="BQ543" i="1"/>
  <c r="BQ112" i="1"/>
  <c r="BQ496" i="1"/>
  <c r="BQ33" i="1"/>
  <c r="BQ73" i="1"/>
  <c r="BQ113" i="1"/>
  <c r="BQ289" i="1"/>
  <c r="BQ353" i="1"/>
  <c r="BQ385" i="1"/>
  <c r="BQ521" i="1"/>
  <c r="BQ633" i="1"/>
  <c r="BQ34" i="1"/>
  <c r="BQ74" i="1"/>
  <c r="BQ258" i="1"/>
  <c r="BQ322" i="1"/>
  <c r="BQ610" i="1"/>
  <c r="BQ43" i="1"/>
  <c r="BQ83" i="1"/>
  <c r="BQ195" i="1"/>
  <c r="BQ196" i="1"/>
  <c r="BQ476" i="1"/>
  <c r="BQ5" i="1"/>
  <c r="BQ6" i="1"/>
  <c r="BQ158" i="1"/>
  <c r="BQ390" i="1"/>
  <c r="BQ159" i="1"/>
  <c r="BQ231" i="1"/>
  <c r="BQ295" i="1"/>
  <c r="BQ232" i="1"/>
  <c r="BQ264" i="1"/>
  <c r="BQ296" i="1"/>
  <c r="BQ328" i="1"/>
  <c r="BQ360" i="1"/>
  <c r="BQ448" i="1"/>
  <c r="BQ121" i="1"/>
  <c r="BQ265" i="1"/>
  <c r="BQ42" i="1"/>
  <c r="BQ82" i="1"/>
  <c r="BQ122" i="1"/>
  <c r="BQ418" i="1"/>
  <c r="BQ164" i="1"/>
  <c r="BQ237" i="1"/>
  <c r="BQ88" i="1"/>
  <c r="BQ201" i="1"/>
  <c r="BQ3" i="1"/>
  <c r="BQ475" i="1"/>
  <c r="BQ571" i="1"/>
  <c r="BQ4" i="1"/>
  <c r="BQ156" i="1"/>
  <c r="BQ548" i="1"/>
  <c r="BQ157" i="1"/>
  <c r="BQ501" i="1"/>
  <c r="BQ230" i="1"/>
  <c r="BQ294" i="1"/>
  <c r="BQ358" i="1"/>
  <c r="BQ526" i="1"/>
  <c r="BQ119" i="1"/>
  <c r="BQ263" i="1"/>
  <c r="BQ327" i="1"/>
  <c r="BQ359" i="1"/>
  <c r="BQ527" i="1"/>
  <c r="BQ639" i="1"/>
  <c r="BQ40" i="1"/>
  <c r="BQ80" i="1"/>
  <c r="BQ120" i="1"/>
  <c r="BQ616" i="1"/>
  <c r="BQ41" i="1"/>
  <c r="BQ81" i="1"/>
  <c r="BQ193" i="1"/>
  <c r="BQ194" i="1"/>
  <c r="BQ594" i="1"/>
  <c r="BQ20" i="1"/>
  <c r="BQ6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4">
    <bk>
      <extLst>
        <ext uri="{3e2802c4-a4d2-4d8b-9148-e3be6c30e623}">
          <xlrd:rvb i="0"/>
        </ext>
      </extLst>
    </bk>
    <bk>
      <extLst>
        <ext uri="{3e2802c4-a4d2-4d8b-9148-e3be6c30e623}">
          <xlrd:rvb i="83"/>
        </ext>
      </extLst>
    </bk>
    <bk>
      <extLst>
        <ext uri="{3e2802c4-a4d2-4d8b-9148-e3be6c30e623}">
          <xlrd:rvb i="6"/>
        </ext>
      </extLst>
    </bk>
    <bk>
      <extLst>
        <ext uri="{3e2802c4-a4d2-4d8b-9148-e3be6c30e623}">
          <xlrd:rvb i="75"/>
        </ext>
      </extLst>
    </bk>
    <bk>
      <extLst>
        <ext uri="{3e2802c4-a4d2-4d8b-9148-e3be6c30e623}">
          <xlrd:rvb i="79"/>
        </ext>
      </extLst>
    </bk>
    <bk>
      <extLst>
        <ext uri="{3e2802c4-a4d2-4d8b-9148-e3be6c30e623}">
          <xlrd:rvb i="89"/>
        </ext>
      </extLst>
    </bk>
    <bk>
      <extLst>
        <ext uri="{3e2802c4-a4d2-4d8b-9148-e3be6c30e623}">
          <xlrd:rvb i="158"/>
        </ext>
      </extLst>
    </bk>
    <bk>
      <extLst>
        <ext uri="{3e2802c4-a4d2-4d8b-9148-e3be6c30e623}">
          <xlrd:rvb i="164"/>
        </ext>
      </extLst>
    </bk>
    <bk>
      <extLst>
        <ext uri="{3e2802c4-a4d2-4d8b-9148-e3be6c30e623}">
          <xlrd:rvb i="217"/>
        </ext>
      </extLst>
    </bk>
    <bk>
      <extLst>
        <ext uri="{3e2802c4-a4d2-4d8b-9148-e3be6c30e623}">
          <xlrd:rvb i="219"/>
        </ext>
      </extLst>
    </bk>
    <bk>
      <extLst>
        <ext uri="{3e2802c4-a4d2-4d8b-9148-e3be6c30e623}">
          <xlrd:rvb i="223"/>
        </ext>
      </extLst>
    </bk>
    <bk>
      <extLst>
        <ext uri="{3e2802c4-a4d2-4d8b-9148-e3be6c30e623}">
          <xlrd:rvb i="225"/>
        </ext>
      </extLst>
    </bk>
    <bk>
      <extLst>
        <ext uri="{3e2802c4-a4d2-4d8b-9148-e3be6c30e623}">
          <xlrd:rvb i="285"/>
        </ext>
      </extLst>
    </bk>
    <bk>
      <extLst>
        <ext uri="{3e2802c4-a4d2-4d8b-9148-e3be6c30e623}">
          <xlrd:rvb i="423"/>
        </ext>
      </extLst>
    </bk>
    <bk>
      <extLst>
        <ext uri="{3e2802c4-a4d2-4d8b-9148-e3be6c30e623}">
          <xlrd:rvb i="429"/>
        </ext>
      </extLst>
    </bk>
    <bk>
      <extLst>
        <ext uri="{3e2802c4-a4d2-4d8b-9148-e3be6c30e623}">
          <xlrd:rvb i="465"/>
        </ext>
      </extLst>
    </bk>
    <bk>
      <extLst>
        <ext uri="{3e2802c4-a4d2-4d8b-9148-e3be6c30e623}">
          <xlrd:rvb i="469"/>
        </ext>
      </extLst>
    </bk>
    <bk>
      <extLst>
        <ext uri="{3e2802c4-a4d2-4d8b-9148-e3be6c30e623}">
          <xlrd:rvb i="472"/>
        </ext>
      </extLst>
    </bk>
    <bk>
      <extLst>
        <ext uri="{3e2802c4-a4d2-4d8b-9148-e3be6c30e623}">
          <xlrd:rvb i="539"/>
        </ext>
      </extLst>
    </bk>
    <bk>
      <extLst>
        <ext uri="{3e2802c4-a4d2-4d8b-9148-e3be6c30e623}">
          <xlrd:rvb i="545"/>
        </ext>
      </extLst>
    </bk>
    <bk>
      <extLst>
        <ext uri="{3e2802c4-a4d2-4d8b-9148-e3be6c30e623}">
          <xlrd:rvb i="614"/>
        </ext>
      </extLst>
    </bk>
    <bk>
      <extLst>
        <ext uri="{3e2802c4-a4d2-4d8b-9148-e3be6c30e623}">
          <xlrd:rvb i="617"/>
        </ext>
      </extLst>
    </bk>
    <bk>
      <extLst>
        <ext uri="{3e2802c4-a4d2-4d8b-9148-e3be6c30e623}">
          <xlrd:rvb i="621"/>
        </ext>
      </extLst>
    </bk>
    <bk>
      <extLst>
        <ext uri="{3e2802c4-a4d2-4d8b-9148-e3be6c30e623}">
          <xlrd:rvb i="712"/>
        </ext>
      </extLst>
    </bk>
    <bk>
      <extLst>
        <ext uri="{3e2802c4-a4d2-4d8b-9148-e3be6c30e623}">
          <xlrd:rvb i="718"/>
        </ext>
      </extLst>
    </bk>
    <bk>
      <extLst>
        <ext uri="{3e2802c4-a4d2-4d8b-9148-e3be6c30e623}">
          <xlrd:rvb i="773"/>
        </ext>
      </extLst>
    </bk>
    <bk>
      <extLst>
        <ext uri="{3e2802c4-a4d2-4d8b-9148-e3be6c30e623}">
          <xlrd:rvb i="777"/>
        </ext>
      </extLst>
    </bk>
    <bk>
      <extLst>
        <ext uri="{3e2802c4-a4d2-4d8b-9148-e3be6c30e623}">
          <xlrd:rvb i="781"/>
        </ext>
      </extLst>
    </bk>
    <bk>
      <extLst>
        <ext uri="{3e2802c4-a4d2-4d8b-9148-e3be6c30e623}">
          <xlrd:rvb i="849"/>
        </ext>
      </extLst>
    </bk>
    <bk>
      <extLst>
        <ext uri="{3e2802c4-a4d2-4d8b-9148-e3be6c30e623}">
          <xlrd:rvb i="855"/>
        </ext>
      </extLst>
    </bk>
    <bk>
      <extLst>
        <ext uri="{3e2802c4-a4d2-4d8b-9148-e3be6c30e623}">
          <xlrd:rvb i="901"/>
        </ext>
      </extLst>
    </bk>
    <bk>
      <extLst>
        <ext uri="{3e2802c4-a4d2-4d8b-9148-e3be6c30e623}">
          <xlrd:rvb i="905"/>
        </ext>
      </extLst>
    </bk>
    <bk>
      <extLst>
        <ext uri="{3e2802c4-a4d2-4d8b-9148-e3be6c30e623}">
          <xlrd:rvb i="909"/>
        </ext>
      </extLst>
    </bk>
    <bk>
      <extLst>
        <ext uri="{3e2802c4-a4d2-4d8b-9148-e3be6c30e623}">
          <xlrd:rvb i="984"/>
        </ext>
      </extLst>
    </bk>
    <bk>
      <extLst>
        <ext uri="{3e2802c4-a4d2-4d8b-9148-e3be6c30e623}">
          <xlrd:rvb i="990"/>
        </ext>
      </extLst>
    </bk>
    <bk>
      <extLst>
        <ext uri="{3e2802c4-a4d2-4d8b-9148-e3be6c30e623}">
          <xlrd:rvb i="1033"/>
        </ext>
      </extLst>
    </bk>
    <bk>
      <extLst>
        <ext uri="{3e2802c4-a4d2-4d8b-9148-e3be6c30e623}">
          <xlrd:rvb i="1036"/>
        </ext>
      </extLst>
    </bk>
    <bk>
      <extLst>
        <ext uri="{3e2802c4-a4d2-4d8b-9148-e3be6c30e623}">
          <xlrd:rvb i="1040"/>
        </ext>
      </extLst>
    </bk>
    <bk>
      <extLst>
        <ext uri="{3e2802c4-a4d2-4d8b-9148-e3be6c30e623}">
          <xlrd:rvb i="287"/>
        </ext>
      </extLst>
    </bk>
    <bk>
      <extLst>
        <ext uri="{3e2802c4-a4d2-4d8b-9148-e3be6c30e623}">
          <xlrd:rvb i="1110"/>
        </ext>
      </extLst>
    </bk>
    <bk>
      <extLst>
        <ext uri="{3e2802c4-a4d2-4d8b-9148-e3be6c30e623}">
          <xlrd:rvb i="1236"/>
        </ext>
      </extLst>
    </bk>
    <bk>
      <extLst>
        <ext uri="{3e2802c4-a4d2-4d8b-9148-e3be6c30e623}">
          <xlrd:rvb i="1242"/>
        </ext>
      </extLst>
    </bk>
    <bk>
      <extLst>
        <ext uri="{3e2802c4-a4d2-4d8b-9148-e3be6c30e623}">
          <xlrd:rvb i="1288"/>
        </ext>
      </extLst>
    </bk>
    <bk>
      <extLst>
        <ext uri="{3e2802c4-a4d2-4d8b-9148-e3be6c30e623}">
          <xlrd:rvb i="1290"/>
        </ext>
      </extLst>
    </bk>
    <bk>
      <extLst>
        <ext uri="{3e2802c4-a4d2-4d8b-9148-e3be6c30e623}">
          <xlrd:rvb i="1293"/>
        </ext>
      </extLst>
    </bk>
    <bk>
      <extLst>
        <ext uri="{3e2802c4-a4d2-4d8b-9148-e3be6c30e623}">
          <xlrd:rvb i="1355"/>
        </ext>
      </extLst>
    </bk>
    <bk>
      <extLst>
        <ext uri="{3e2802c4-a4d2-4d8b-9148-e3be6c30e623}">
          <xlrd:rvb i="1358"/>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9"/>
        </ext>
      </extLst>
    </bk>
    <bk>
      <extLst>
        <ext uri="{3e2802c4-a4d2-4d8b-9148-e3be6c30e623}">
          <xlrd:rvb i="1438"/>
        </ext>
      </extLst>
    </bk>
    <bk>
      <extLst>
        <ext uri="{3e2802c4-a4d2-4d8b-9148-e3be6c30e623}">
          <xlrd:rvb i="1442"/>
        </ext>
      </extLst>
    </bk>
    <bk>
      <extLst>
        <ext uri="{3e2802c4-a4d2-4d8b-9148-e3be6c30e623}">
          <xlrd:rvb i="1445"/>
        </ext>
      </extLst>
    </bk>
    <bk>
      <extLst>
        <ext uri="{3e2802c4-a4d2-4d8b-9148-e3be6c30e623}">
          <xlrd:rvb i="1451"/>
        </ext>
      </extLst>
    </bk>
    <bk>
      <extLst>
        <ext uri="{3e2802c4-a4d2-4d8b-9148-e3be6c30e623}">
          <xlrd:rvb i="1605"/>
        </ext>
      </extLst>
    </bk>
    <bk>
      <extLst>
        <ext uri="{3e2802c4-a4d2-4d8b-9148-e3be6c30e623}">
          <xlrd:rvb i="1609"/>
        </ext>
      </extLst>
    </bk>
    <bk>
      <extLst>
        <ext uri="{3e2802c4-a4d2-4d8b-9148-e3be6c30e623}">
          <xlrd:rvb i="474"/>
        </ext>
      </extLst>
    </bk>
    <bk>
      <extLst>
        <ext uri="{3e2802c4-a4d2-4d8b-9148-e3be6c30e623}">
          <xlrd:rvb i="1612"/>
        </ext>
      </extLst>
    </bk>
    <bk>
      <extLst>
        <ext uri="{3e2802c4-a4d2-4d8b-9148-e3be6c30e623}">
          <xlrd:rvb i="1618"/>
        </ext>
      </extLst>
    </bk>
    <bk>
      <extLst>
        <ext uri="{3e2802c4-a4d2-4d8b-9148-e3be6c30e623}">
          <xlrd:rvb i="1711"/>
        </ext>
      </extLst>
    </bk>
    <bk>
      <extLst>
        <ext uri="{3e2802c4-a4d2-4d8b-9148-e3be6c30e623}">
          <xlrd:rvb i="1713"/>
        </ext>
      </extLst>
    </bk>
    <bk>
      <extLst>
        <ext uri="{3e2802c4-a4d2-4d8b-9148-e3be6c30e623}">
          <xlrd:rvb i="623"/>
        </ext>
      </extLst>
    </bk>
    <bk>
      <extLst>
        <ext uri="{3e2802c4-a4d2-4d8b-9148-e3be6c30e623}">
          <xlrd:rvb i="1716"/>
        </ext>
      </extLst>
    </bk>
    <bk>
      <extLst>
        <ext uri="{3e2802c4-a4d2-4d8b-9148-e3be6c30e623}">
          <xlrd:rvb i="1722"/>
        </ext>
      </extLst>
    </bk>
    <bk>
      <extLst>
        <ext uri="{3e2802c4-a4d2-4d8b-9148-e3be6c30e623}">
          <xlrd:rvb i="1756"/>
        </ext>
      </extLst>
    </bk>
    <bk>
      <extLst>
        <ext uri="{3e2802c4-a4d2-4d8b-9148-e3be6c30e623}">
          <xlrd:rvb i="1758"/>
        </ext>
      </extLst>
    </bk>
    <bk>
      <extLst>
        <ext uri="{3e2802c4-a4d2-4d8b-9148-e3be6c30e623}">
          <xlrd:rvb i="1762"/>
        </ext>
      </extLst>
    </bk>
    <bk>
      <extLst>
        <ext uri="{3e2802c4-a4d2-4d8b-9148-e3be6c30e623}">
          <xlrd:rvb i="1768"/>
        </ext>
      </extLst>
    </bk>
    <bk>
      <extLst>
        <ext uri="{3e2802c4-a4d2-4d8b-9148-e3be6c30e623}">
          <xlrd:rvb i="1811"/>
        </ext>
      </extLst>
    </bk>
    <bk>
      <extLst>
        <ext uri="{3e2802c4-a4d2-4d8b-9148-e3be6c30e623}">
          <xlrd:rvb i="1815"/>
        </ext>
      </extLst>
    </bk>
    <bk>
      <extLst>
        <ext uri="{3e2802c4-a4d2-4d8b-9148-e3be6c30e623}">
          <xlrd:rvb i="1818"/>
        </ext>
      </extLst>
    </bk>
    <bk>
      <extLst>
        <ext uri="{3e2802c4-a4d2-4d8b-9148-e3be6c30e623}">
          <xlrd:rvb i="1824"/>
        </ext>
      </extLst>
    </bk>
    <bk>
      <extLst>
        <ext uri="{3e2802c4-a4d2-4d8b-9148-e3be6c30e623}">
          <xlrd:rvb i="1905"/>
        </ext>
      </extLst>
    </bk>
    <bk>
      <extLst>
        <ext uri="{3e2802c4-a4d2-4d8b-9148-e3be6c30e623}">
          <xlrd:rvb i="1909"/>
        </ext>
      </extLst>
    </bk>
    <bk>
      <extLst>
        <ext uri="{3e2802c4-a4d2-4d8b-9148-e3be6c30e623}">
          <xlrd:rvb i="1913"/>
        </ext>
      </extLst>
    </bk>
    <bk>
      <extLst>
        <ext uri="{3e2802c4-a4d2-4d8b-9148-e3be6c30e623}">
          <xlrd:rvb i="1919"/>
        </ext>
      </extLst>
    </bk>
    <bk>
      <extLst>
        <ext uri="{3e2802c4-a4d2-4d8b-9148-e3be6c30e623}">
          <xlrd:rvb i="1969"/>
        </ext>
      </extLst>
    </bk>
    <bk>
      <extLst>
        <ext uri="{3e2802c4-a4d2-4d8b-9148-e3be6c30e623}">
          <xlrd:rvb i="1972"/>
        </ext>
      </extLst>
    </bk>
    <bk>
      <extLst>
        <ext uri="{3e2802c4-a4d2-4d8b-9148-e3be6c30e623}">
          <xlrd:rvb i="1976"/>
        </ext>
      </extLst>
    </bk>
    <bk>
      <extLst>
        <ext uri="{3e2802c4-a4d2-4d8b-9148-e3be6c30e623}">
          <xlrd:rvb i="1982"/>
        </ext>
      </extLst>
    </bk>
    <bk>
      <extLst>
        <ext uri="{3e2802c4-a4d2-4d8b-9148-e3be6c30e623}">
          <xlrd:rvb i="2075"/>
        </ext>
      </extLst>
    </bk>
    <bk>
      <extLst>
        <ext uri="{3e2802c4-a4d2-4d8b-9148-e3be6c30e623}">
          <xlrd:rvb i="2078"/>
        </ext>
      </extLst>
    </bk>
    <bk>
      <extLst>
        <ext uri="{3e2802c4-a4d2-4d8b-9148-e3be6c30e623}">
          <xlrd:rvb i="2082"/>
        </ext>
      </extLst>
    </bk>
    <bk>
      <extLst>
        <ext uri="{3e2802c4-a4d2-4d8b-9148-e3be6c30e623}">
          <xlrd:rvb i="2087"/>
        </ext>
      </extLst>
    </bk>
    <bk>
      <extLst>
        <ext uri="{3e2802c4-a4d2-4d8b-9148-e3be6c30e623}">
          <xlrd:rvb i="2140"/>
        </ext>
      </extLst>
    </bk>
    <bk>
      <extLst>
        <ext uri="{3e2802c4-a4d2-4d8b-9148-e3be6c30e623}">
          <xlrd:rvb i="2144"/>
        </ext>
      </extLst>
    </bk>
    <bk>
      <extLst>
        <ext uri="{3e2802c4-a4d2-4d8b-9148-e3be6c30e623}">
          <xlrd:rvb i="2147"/>
        </ext>
      </extLst>
    </bk>
    <bk>
      <extLst>
        <ext uri="{3e2802c4-a4d2-4d8b-9148-e3be6c30e623}">
          <xlrd:rvb i="2152"/>
        </ext>
      </extLst>
    </bk>
    <bk>
      <extLst>
        <ext uri="{3e2802c4-a4d2-4d8b-9148-e3be6c30e623}">
          <xlrd:rvb i="2198"/>
        </ext>
      </extLst>
    </bk>
    <bk>
      <extLst>
        <ext uri="{3e2802c4-a4d2-4d8b-9148-e3be6c30e623}">
          <xlrd:rvb i="2200"/>
        </ext>
      </extLst>
    </bk>
    <bk>
      <extLst>
        <ext uri="{3e2802c4-a4d2-4d8b-9148-e3be6c30e623}">
          <xlrd:rvb i="783"/>
        </ext>
      </extLst>
    </bk>
    <bk>
      <extLst>
        <ext uri="{3e2802c4-a4d2-4d8b-9148-e3be6c30e623}">
          <xlrd:rvb i="2203"/>
        </ext>
      </extLst>
    </bk>
    <bk>
      <extLst>
        <ext uri="{3e2802c4-a4d2-4d8b-9148-e3be6c30e623}">
          <xlrd:rvb i="2209"/>
        </ext>
      </extLst>
    </bk>
    <bk>
      <extLst>
        <ext uri="{3e2802c4-a4d2-4d8b-9148-e3be6c30e623}">
          <xlrd:rvb i="2246"/>
        </ext>
      </extLst>
    </bk>
    <bk>
      <extLst>
        <ext uri="{3e2802c4-a4d2-4d8b-9148-e3be6c30e623}">
          <xlrd:rvb i="2249"/>
        </ext>
      </extLst>
    </bk>
    <bk>
      <extLst>
        <ext uri="{3e2802c4-a4d2-4d8b-9148-e3be6c30e623}">
          <xlrd:rvb i="911"/>
        </ext>
      </extLst>
    </bk>
    <bk>
      <extLst>
        <ext uri="{3e2802c4-a4d2-4d8b-9148-e3be6c30e623}">
          <xlrd:rvb i="2253"/>
        </ext>
      </extLst>
    </bk>
    <bk>
      <extLst>
        <ext uri="{3e2802c4-a4d2-4d8b-9148-e3be6c30e623}">
          <xlrd:rvb i="2257"/>
        </ext>
      </extLst>
    </bk>
    <bk>
      <extLst>
        <ext uri="{3e2802c4-a4d2-4d8b-9148-e3be6c30e623}">
          <xlrd:rvb i="2299"/>
        </ext>
      </extLst>
    </bk>
    <bk>
      <extLst>
        <ext uri="{3e2802c4-a4d2-4d8b-9148-e3be6c30e623}">
          <xlrd:rvb i="2302"/>
        </ext>
      </extLst>
    </bk>
    <bk>
      <extLst>
        <ext uri="{3e2802c4-a4d2-4d8b-9148-e3be6c30e623}">
          <xlrd:rvb i="2305"/>
        </ext>
      </extLst>
    </bk>
    <bk>
      <extLst>
        <ext uri="{3e2802c4-a4d2-4d8b-9148-e3be6c30e623}">
          <xlrd:rvb i="2311"/>
        </ext>
      </extLst>
    </bk>
    <bk>
      <extLst>
        <ext uri="{3e2802c4-a4d2-4d8b-9148-e3be6c30e623}">
          <xlrd:rvb i="2360"/>
        </ext>
      </extLst>
    </bk>
    <bk>
      <extLst>
        <ext uri="{3e2802c4-a4d2-4d8b-9148-e3be6c30e623}">
          <xlrd:rvb i="2363"/>
        </ext>
      </extLst>
    </bk>
    <bk>
      <extLst>
        <ext uri="{3e2802c4-a4d2-4d8b-9148-e3be6c30e623}">
          <xlrd:rvb i="2366"/>
        </ext>
      </extLst>
    </bk>
    <bk>
      <extLst>
        <ext uri="{3e2802c4-a4d2-4d8b-9148-e3be6c30e623}">
          <xlrd:rvb i="2372"/>
        </ext>
      </extLst>
    </bk>
    <bk>
      <extLst>
        <ext uri="{3e2802c4-a4d2-4d8b-9148-e3be6c30e623}">
          <xlrd:rvb i="2453"/>
        </ext>
      </extLst>
    </bk>
    <bk>
      <extLst>
        <ext uri="{3e2802c4-a4d2-4d8b-9148-e3be6c30e623}">
          <xlrd:rvb i="2457"/>
        </ext>
      </extLst>
    </bk>
    <bk>
      <extLst>
        <ext uri="{3e2802c4-a4d2-4d8b-9148-e3be6c30e623}">
          <xlrd:rvb i="2460"/>
        </ext>
      </extLst>
    </bk>
    <bk>
      <extLst>
        <ext uri="{3e2802c4-a4d2-4d8b-9148-e3be6c30e623}">
          <xlrd:rvb i="2466"/>
        </ext>
      </extLst>
    </bk>
    <bk>
      <extLst>
        <ext uri="{3e2802c4-a4d2-4d8b-9148-e3be6c30e623}">
          <xlrd:rvb i="2521"/>
        </ext>
      </extLst>
    </bk>
    <bk>
      <extLst>
        <ext uri="{3e2802c4-a4d2-4d8b-9148-e3be6c30e623}">
          <xlrd:rvb i="2525"/>
        </ext>
      </extLst>
    </bk>
    <bk>
      <extLst>
        <ext uri="{3e2802c4-a4d2-4d8b-9148-e3be6c30e623}">
          <xlrd:rvb i="2528"/>
        </ext>
      </extLst>
    </bk>
    <bk>
      <extLst>
        <ext uri="{3e2802c4-a4d2-4d8b-9148-e3be6c30e623}">
          <xlrd:rvb i="2533"/>
        </ext>
      </extLst>
    </bk>
    <bk>
      <extLst>
        <ext uri="{3e2802c4-a4d2-4d8b-9148-e3be6c30e623}">
          <xlrd:rvb i="2577"/>
        </ext>
      </extLst>
    </bk>
    <bk>
      <extLst>
        <ext uri="{3e2802c4-a4d2-4d8b-9148-e3be6c30e623}">
          <xlrd:rvb i="2579"/>
        </ext>
      </extLst>
    </bk>
    <bk>
      <extLst>
        <ext uri="{3e2802c4-a4d2-4d8b-9148-e3be6c30e623}">
          <xlrd:rvb i="1042"/>
        </ext>
      </extLst>
    </bk>
    <bk>
      <extLst>
        <ext uri="{3e2802c4-a4d2-4d8b-9148-e3be6c30e623}">
          <xlrd:rvb i="2582"/>
        </ext>
      </extLst>
    </bk>
    <bk>
      <extLst>
        <ext uri="{3e2802c4-a4d2-4d8b-9148-e3be6c30e623}">
          <xlrd:rvb i="2588"/>
        </ext>
      </extLst>
    </bk>
    <bk>
      <extLst>
        <ext uri="{3e2802c4-a4d2-4d8b-9148-e3be6c30e623}">
          <xlrd:rvb i="2775"/>
        </ext>
      </extLst>
    </bk>
    <bk>
      <extLst>
        <ext uri="{3e2802c4-a4d2-4d8b-9148-e3be6c30e623}">
          <xlrd:rvb i="2779"/>
        </ext>
      </extLst>
    </bk>
    <bk>
      <extLst>
        <ext uri="{3e2802c4-a4d2-4d8b-9148-e3be6c30e623}">
          <xlrd:rvb i="1113"/>
        </ext>
      </extLst>
    </bk>
    <bk>
      <extLst>
        <ext uri="{3e2802c4-a4d2-4d8b-9148-e3be6c30e623}">
          <xlrd:rvb i="1295"/>
        </ext>
      </extLst>
    </bk>
  </futureMetadata>
  <cellMetadata count="1">
    <bk>
      <rc t="1" v="0"/>
    </bk>
  </cellMetadata>
  <valueMetadata count="1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valueMetadata>
</metadata>
</file>

<file path=xl/sharedStrings.xml><?xml version="1.0" encoding="utf-8"?>
<sst xmlns="http://schemas.openxmlformats.org/spreadsheetml/2006/main" count="4924" uniqueCount="171">
  <si>
    <t>Year</t>
  </si>
  <si>
    <t>Country of origin</t>
  </si>
  <si>
    <t>Country of origin (ISO)</t>
  </si>
  <si>
    <t>Continent of Origin</t>
  </si>
  <si>
    <t>Least Developed Countries (LDC) - O</t>
  </si>
  <si>
    <t>Land Locked Developing Countries (LLDC) - O</t>
  </si>
  <si>
    <t>Small Island Developing States (SIDS) - O</t>
  </si>
  <si>
    <t>Economic Growth (from prior year) - O</t>
  </si>
  <si>
    <t>Population - O</t>
  </si>
  <si>
    <t>GPD LCU (Trillions) - O</t>
  </si>
  <si>
    <t>% &lt;$1.90 a day - O</t>
  </si>
  <si>
    <t>% of Famine - O</t>
  </si>
  <si>
    <t>Maternal Mortality (Deaths) - O</t>
  </si>
  <si>
    <t xml:space="preserve">Maternal Mortality per 100k - O </t>
  </si>
  <si>
    <t>Suicide Mortality per 100k - O</t>
  </si>
  <si>
    <t xml:space="preserve">Life Expectancy (Year) - O </t>
  </si>
  <si>
    <t xml:space="preserve">% Male (Pop) - O </t>
  </si>
  <si>
    <t>% Rural Population - O</t>
  </si>
  <si>
    <t xml:space="preserve">Death Rate (Crude) per 1k - O </t>
  </si>
  <si>
    <t>Birth Rate (Crude) Per 1k- O</t>
  </si>
  <si>
    <t>Natural Increase (Crude) per 1k - O</t>
  </si>
  <si>
    <t>% Crop Production to '14-16 - O</t>
  </si>
  <si>
    <t>Gov Education Budget (% of) - O</t>
  </si>
  <si>
    <t>Country of asylum</t>
  </si>
  <si>
    <t>Country of asylum (ISO)</t>
  </si>
  <si>
    <t>Continent of asylum</t>
  </si>
  <si>
    <t>Least Developed Countries (LDC) - A</t>
  </si>
  <si>
    <t>Land Locked Developing Countries (LLDC) - A</t>
  </si>
  <si>
    <t>Small Island Developing States (SIDS) - A</t>
  </si>
  <si>
    <t>Economic Growth (from prior year) - A</t>
  </si>
  <si>
    <t>Population - A</t>
  </si>
  <si>
    <t>GPD LCU (Trillions) - A</t>
  </si>
  <si>
    <t>% &lt;$1.90 a day - A</t>
  </si>
  <si>
    <t>% of Famine - A</t>
  </si>
  <si>
    <t>Maternal Mortality (Deaths) - A</t>
  </si>
  <si>
    <t>Maternal Mortality per 100k - A</t>
  </si>
  <si>
    <t>Suicide Mortality per 100k - A</t>
  </si>
  <si>
    <t>Life Expectancy (Year) - A</t>
  </si>
  <si>
    <t>% Male (Pop) - A</t>
  </si>
  <si>
    <t>% Rural Population - A</t>
  </si>
  <si>
    <t>Death Rate (Crude) per 1k - A</t>
  </si>
  <si>
    <t>Birth Rate (Crude) Per 1k - A</t>
  </si>
  <si>
    <t>Natural Increase (Crude) per 1k - A</t>
  </si>
  <si>
    <t>% Crop Production to '14-16 - A</t>
  </si>
  <si>
    <t>Gov Education Budget (% of) - A</t>
  </si>
  <si>
    <t>Continent Move</t>
  </si>
  <si>
    <t>LDC to LDC</t>
  </si>
  <si>
    <t>LDC to MDC</t>
  </si>
  <si>
    <t>MDC to LDC</t>
  </si>
  <si>
    <t>MDC to MDC</t>
  </si>
  <si>
    <t>To LDC</t>
  </si>
  <si>
    <t>To MDC</t>
  </si>
  <si>
    <t>Economic Growth difference</t>
  </si>
  <si>
    <t>Population - Difference</t>
  </si>
  <si>
    <t>GDP LCU (T) Difference</t>
  </si>
  <si>
    <t>% &lt;$1.90 a day - Difference</t>
  </si>
  <si>
    <t>% of Famine - Difference</t>
  </si>
  <si>
    <t>Maternal Mortality (Deaths) - Difference</t>
  </si>
  <si>
    <t>Maternal Mortality per 100k - Difference</t>
  </si>
  <si>
    <t>Suicide Mortality per 100k - Difference</t>
  </si>
  <si>
    <t>Life Expectancy (Year) - Difference</t>
  </si>
  <si>
    <t>% Male (Pop) - Difference</t>
  </si>
  <si>
    <t>% Rural Population - Difference</t>
  </si>
  <si>
    <t>Death Rate (Crude) per 1k - Difference</t>
  </si>
  <si>
    <t>Birth Rate (Crude) Per 1k - Difference</t>
  </si>
  <si>
    <t>Natural Increase (Crude) per 1k - Difference</t>
  </si>
  <si>
    <t>% Crop Production to '14-16 - Difference</t>
  </si>
  <si>
    <t>Gov Education Budget (% of) - Difference</t>
  </si>
  <si>
    <t>Refugees under UNHCR's mandate</t>
  </si>
  <si>
    <t>Asylum-seekers</t>
  </si>
  <si>
    <t>IDPs of concern to UNHCR</t>
  </si>
  <si>
    <t>Venezuelans displaced abroad</t>
  </si>
  <si>
    <t>Stateless persons</t>
  </si>
  <si>
    <t>hst</t>
  </si>
  <si>
    <t>Others of concern</t>
  </si>
  <si>
    <t>Total decisions</t>
  </si>
  <si>
    <t>Decisions Per 100k</t>
  </si>
  <si>
    <t>Decisions % - O</t>
  </si>
  <si>
    <t>Bulgaria</t>
  </si>
  <si>
    <t>BGR</t>
  </si>
  <si>
    <t>Europe</t>
  </si>
  <si>
    <t>Argentina</t>
  </si>
  <si>
    <t>ARG</t>
  </si>
  <si>
    <t>Americas</t>
  </si>
  <si>
    <t>Europe to Americas</t>
  </si>
  <si>
    <t>Australia</t>
  </si>
  <si>
    <t>AUS</t>
  </si>
  <si>
    <t>Oceania</t>
  </si>
  <si>
    <t>Europe to Oceania</t>
  </si>
  <si>
    <t>Czechia</t>
  </si>
  <si>
    <t>CZE</t>
  </si>
  <si>
    <t>Austria</t>
  </si>
  <si>
    <t>AUT</t>
  </si>
  <si>
    <t>Europe to Europe</t>
  </si>
  <si>
    <t>Belgium</t>
  </si>
  <si>
    <t>BEL</t>
  </si>
  <si>
    <t>Canada</t>
  </si>
  <si>
    <t>CAN</t>
  </si>
  <si>
    <t>Denmark</t>
  </si>
  <si>
    <t>DNK</t>
  </si>
  <si>
    <t>Finland</t>
  </si>
  <si>
    <t>FIN</t>
  </si>
  <si>
    <t>France</t>
  </si>
  <si>
    <t>FRA</t>
  </si>
  <si>
    <t>United Kingdom of Great Britain and Northern Ireland</t>
  </si>
  <si>
    <t>GBR</t>
  </si>
  <si>
    <t>Germany</t>
  </si>
  <si>
    <t>DEU</t>
  </si>
  <si>
    <t>Ireland</t>
  </si>
  <si>
    <t>IRL</t>
  </si>
  <si>
    <t>Italy</t>
  </si>
  <si>
    <t>ITA</t>
  </si>
  <si>
    <t>Morocco</t>
  </si>
  <si>
    <t>MAR</t>
  </si>
  <si>
    <t>Africa</t>
  </si>
  <si>
    <t>Europe to Africa</t>
  </si>
  <si>
    <t>Netherlands</t>
  </si>
  <si>
    <t>NLD</t>
  </si>
  <si>
    <t>Norway</t>
  </si>
  <si>
    <t>NOR</t>
  </si>
  <si>
    <t>New Zealand</t>
  </si>
  <si>
    <t>NZL</t>
  </si>
  <si>
    <t>Peru</t>
  </si>
  <si>
    <t>PER</t>
  </si>
  <si>
    <t>South Africa</t>
  </si>
  <si>
    <t>ZAF</t>
  </si>
  <si>
    <t>Spain</t>
  </si>
  <si>
    <t>ESP</t>
  </si>
  <si>
    <t>Slovakia</t>
  </si>
  <si>
    <t>SVK</t>
  </si>
  <si>
    <t>Eswatini</t>
  </si>
  <si>
    <t>SWZ</t>
  </si>
  <si>
    <t>Sweden</t>
  </si>
  <si>
    <t>SWE</t>
  </si>
  <si>
    <t>Switzerland</t>
  </si>
  <si>
    <t>CHE</t>
  </si>
  <si>
    <t>United States of America</t>
  </si>
  <si>
    <t>USA</t>
  </si>
  <si>
    <t>Greece</t>
  </si>
  <si>
    <t>GRC</t>
  </si>
  <si>
    <t>Cyprus</t>
  </si>
  <si>
    <t>CYP</t>
  </si>
  <si>
    <t>Asia</t>
  </si>
  <si>
    <t>Europe to Asia</t>
  </si>
  <si>
    <t>Ukraine</t>
  </si>
  <si>
    <t>UKR</t>
  </si>
  <si>
    <t>Costa Rica</t>
  </si>
  <si>
    <t>CRI</t>
  </si>
  <si>
    <t>Croatia</t>
  </si>
  <si>
    <t>HRV</t>
  </si>
  <si>
    <t>Hungary</t>
  </si>
  <si>
    <t>HUN</t>
  </si>
  <si>
    <t>Brazil</t>
  </si>
  <si>
    <t>BRA</t>
  </si>
  <si>
    <t>Israel</t>
  </si>
  <si>
    <t>ISR</t>
  </si>
  <si>
    <t>Serbia and Kosovo: S/RES/1244 (1999)</t>
  </si>
  <si>
    <t>SRB</t>
  </si>
  <si>
    <t>Jordan</t>
  </si>
  <si>
    <t>JOR</t>
  </si>
  <si>
    <t>Grand Total</t>
  </si>
  <si>
    <t>Origin Cap City</t>
  </si>
  <si>
    <t>Asylum Cap City</t>
  </si>
  <si>
    <t>Lat-Or</t>
  </si>
  <si>
    <t>Lon-Or</t>
  </si>
  <si>
    <t>Lat-As</t>
  </si>
  <si>
    <t>Lon-As</t>
  </si>
  <si>
    <t>Ang</t>
  </si>
  <si>
    <t>C</t>
  </si>
  <si>
    <t>Distance (Km)</t>
  </si>
  <si>
    <t>Distance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</si>
</sst>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color rgb="FFC4690E"/>
      <name val="Arial Unicode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16" fillId="33" borderId="11" xfId="0" applyFont="1" applyFill="1" applyBorder="1"/>
    <xf numFmtId="0" fontId="16" fillId="0" borderId="0" xfId="0" applyFont="1"/>
    <xf numFmtId="0" fontId="16" fillId="33" borderId="10" xfId="0" applyFont="1" applyFill="1" applyBorder="1"/>
    <xf numFmtId="0" fontId="16" fillId="33" borderId="0" xfId="0" applyFont="1" applyFill="1" applyBorder="1"/>
    <xf numFmtId="0" fontId="18" fillId="0" borderId="0" xfId="0" applyFont="1"/>
    <xf numFmtId="3" fontId="16" fillId="33" borderId="0" xfId="0" applyNumberFormat="1" applyFont="1" applyFill="1" applyBorder="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pivotCacheDefinition" Target="pivotCache/pivotCacheDefinition1.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Distnaces%20between%20Czechia:Bulgari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E, CELVIN K.H. (Student)" refreshedDate="44851.570740625" createdVersion="7" refreshedVersion="7" minRefreshableVersion="3" recordCount="658" xr:uid="{00000000-000A-0000-FFFF-FFFF05000000}">
  <cacheSource type="worksheet">
    <worksheetSource ref="A1:BZ1048576" sheet="Pop Diff - Bulgaria&amp;Czechia(Ful" r:id="rId2"/>
  </cacheSource>
  <cacheFields count="78">
    <cacheField name="Year" numFmtId="0">
      <sharedItems containsString="0" containsBlank="1" containsNumber="1" containsInteger="1" minValue="2000" maxValue="2021"/>
    </cacheField>
    <cacheField name="Country of origin" numFmtId="0">
      <sharedItems containsBlank="1" count="3">
        <s v="Bulgaria"/>
        <s v="Czechia"/>
        <m/>
      </sharedItems>
    </cacheField>
    <cacheField name="Country of origin (ISO)" numFmtId="0">
      <sharedItems containsBlank="1" count="3">
        <s v="BGR"/>
        <s v="CZE"/>
        <m/>
      </sharedItems>
    </cacheField>
    <cacheField name="Continent of Origin" numFmtId="0">
      <sharedItems containsBlank="1"/>
    </cacheField>
    <cacheField name="Least Developed Countries (LDC) - O" numFmtId="0">
      <sharedItems containsString="0" containsBlank="1" containsNumber="1" containsInteger="1" minValue="0" maxValue="0"/>
    </cacheField>
    <cacheField name="Land Locked Developing Countries (LLDC) - O" numFmtId="0">
      <sharedItems containsString="0" containsBlank="1" containsNumber="1" containsInteger="1" minValue="0" maxValue="0"/>
    </cacheField>
    <cacheField name="Small Island Developing States (SIDS) - O" numFmtId="0">
      <sharedItems containsString="0" containsBlank="1" containsNumber="1" containsInteger="1" minValue="0" maxValue="0"/>
    </cacheField>
    <cacheField name="Economic Growth (from prior year) - O" numFmtId="0">
      <sharedItems containsString="0" containsBlank="1" containsNumber="1" minValue="-0.06" maxValue="7.0000000000000007E-2"/>
    </cacheField>
    <cacheField name="Population - O" numFmtId="0">
      <sharedItems containsString="0" containsBlank="1" containsNumber="1" containsInteger="1" minValue="6899125" maxValue="10703446"/>
    </cacheField>
    <cacheField name="GPD LCU (Trillions) - O" numFmtId="0">
      <sharedItems containsString="0" containsBlank="1" containsNumber="1" minValue="0.05" maxValue="5.3"/>
    </cacheField>
    <cacheField name="% &lt;$1.90 a day - O" numFmtId="0">
      <sharedItems containsString="0" containsBlank="1" containsNumber="1" minValue="0" maxValue="0.06"/>
    </cacheField>
    <cacheField name="% of Famine - O" numFmtId="0">
      <sharedItems containsString="0" containsBlank="1" containsNumber="1" minValue="0" maxValue="0.05"/>
    </cacheField>
    <cacheField name="Maternal Mortality (Deaths) - O" numFmtId="0">
      <sharedItems containsString="0" containsBlank="1" containsNumber="1" containsInteger="1" minValue="0" maxValue="13"/>
    </cacheField>
    <cacheField name="Maternal Mortality per 100k - O " numFmtId="0">
      <sharedItems containsString="0" containsBlank="1" containsNumber="1" containsInteger="1" minValue="0" maxValue="19"/>
    </cacheField>
    <cacheField name="Suicide Mortality per 100k - O" numFmtId="0">
      <sharedItems containsString="0" containsBlank="1" containsNumber="1" minValue="0" maxValue="18.2"/>
    </cacheField>
    <cacheField name="Life Expectancy (Year) - O " numFmtId="0">
      <sharedItems containsString="0" containsBlank="1" containsNumber="1" minValue="0" maxValue="79.23"/>
    </cacheField>
    <cacheField name="% Male (Pop) - O " numFmtId="0">
      <sharedItems containsString="0" containsBlank="1" containsNumber="1" minValue="0.49" maxValue="0.49"/>
    </cacheField>
    <cacheField name="% Rural Population - O" numFmtId="0">
      <sharedItems containsString="0" containsBlank="1" containsNumber="1" minValue="0.24" maxValue="0.31"/>
    </cacheField>
    <cacheField name="Death Rate (Crude) per 1k - O " numFmtId="0">
      <sharedItems containsString="0" containsBlank="1" containsNumber="1" minValue="0" maxValue="0.18"/>
    </cacheField>
    <cacheField name="Birth Rate (Crude) Per 1k- O" numFmtId="0">
      <sharedItems containsString="0" containsBlank="1" containsNumber="1" minValue="0" maxValue="11.5"/>
    </cacheField>
    <cacheField name="Natural Increase (Crude) per 1k - O" numFmtId="0">
      <sharedItems containsString="0" containsBlank="1" containsNumber="1" minValue="0" maxValue="11.4"/>
    </cacheField>
    <cacheField name="% Crop Production to '14-16 - O" numFmtId="0">
      <sharedItems containsString="0" containsBlank="1" containsNumber="1" minValue="0" maxValue="1.1100000000000001"/>
    </cacheField>
    <cacheField name="Gov Education Budget (% of) - O" numFmtId="0">
      <sharedItems containsString="0" containsBlank="1" containsNumber="1" minValue="0" maxValue="0.14000000000000001"/>
    </cacheField>
    <cacheField name="Country of asylum" numFmtId="0">
      <sharedItems containsBlank="1" count="36">
        <s v="Argentina"/>
        <s v="Australia"/>
        <s v="Austria"/>
        <s v="Belgium"/>
        <s v="Canada"/>
        <s v="Czechia"/>
        <s v="Denmark"/>
        <s v="Finland"/>
        <s v="France"/>
        <s v="United Kingdom of Great Britain and Northern Ireland"/>
        <s v="Germany"/>
        <s v="Ireland"/>
        <s v="Italy"/>
        <s v="Morocco"/>
        <s v="Netherlands"/>
        <s v="Norway"/>
        <s v="New Zealand"/>
        <s v="Peru"/>
        <s v="South Africa"/>
        <s v="Spain"/>
        <s v="Slovakia"/>
        <s v="Eswatini"/>
        <s v="Sweden"/>
        <s v="Switzerland"/>
        <s v="United States of America"/>
        <s v="Greece"/>
        <s v="Cyprus"/>
        <s v="Ukraine"/>
        <s v="Costa Rica"/>
        <s v="Croatia"/>
        <s v="Hungary"/>
        <s v="Brazil"/>
        <s v="Israel"/>
        <s v="Serbia and Kosovo: S/RES/1244 (1999)"/>
        <s v="Jordan"/>
        <m/>
      </sharedItems>
    </cacheField>
    <cacheField name="Country of asylum (ISO)" numFmtId="0">
      <sharedItems containsBlank="1" count="36">
        <s v="ARG"/>
        <s v="AUS"/>
        <s v="AUT"/>
        <s v="BEL"/>
        <s v="CAN"/>
        <s v="CZE"/>
        <s v="DNK"/>
        <s v="FIN"/>
        <s v="FRA"/>
        <s v="GBR"/>
        <s v="DEU"/>
        <s v="IRL"/>
        <s v="ITA"/>
        <s v="MAR"/>
        <s v="NLD"/>
        <s v="NOR"/>
        <s v="NZL"/>
        <s v="PER"/>
        <s v="ZAF"/>
        <s v="ESP"/>
        <s v="SVK"/>
        <s v="SWZ"/>
        <s v="SWE"/>
        <s v="CHE"/>
        <s v="USA"/>
        <s v="GRC"/>
        <s v="CYP"/>
        <s v="UKR"/>
        <s v="CRI"/>
        <s v="HRV"/>
        <s v="HUN"/>
        <s v="BRA"/>
        <s v="ISR"/>
        <s v="SRB"/>
        <s v="JOR"/>
        <m/>
      </sharedItems>
    </cacheField>
    <cacheField name="Continent of asylum" numFmtId="0">
      <sharedItems containsBlank="1"/>
    </cacheField>
    <cacheField name="Least Developed Countries (LDC) - A" numFmtId="0">
      <sharedItems containsString="0" containsBlank="1" containsNumber="1" containsInteger="1" minValue="0" maxValue="0"/>
    </cacheField>
    <cacheField name="Land Locked Developing Countries (LLDC) - A" numFmtId="0">
      <sharedItems containsString="0" containsBlank="1" containsNumber="1" containsInteger="1" minValue="0" maxValue="1"/>
    </cacheField>
    <cacheField name="Small Island Developing States (SIDS) - A" numFmtId="0">
      <sharedItems containsString="0" containsBlank="1" containsNumber="1" containsInteger="1" minValue="0" maxValue="0"/>
    </cacheField>
    <cacheField name="Economic Growth (from prior year) - A" numFmtId="0">
      <sharedItems containsString="0" containsBlank="1" containsNumber="1" minValue="-0.11" maxValue="0.25"/>
    </cacheField>
    <cacheField name="Population - A" numFmtId="0">
      <sharedItems containsString="0" containsBlank="1" containsNumber="1" containsInteger="1" minValue="976968" maxValue="331893745"/>
    </cacheField>
    <cacheField name="GPD LCU (Trillions) - A" numFmtId="0">
      <sharedItems containsString="0" containsBlank="1" containsNumber="1" minValue="0.02" maxValue="33.47"/>
    </cacheField>
    <cacheField name="% &lt;$1.90 a day - A" numFmtId="0">
      <sharedItems containsString="0" containsBlank="1" containsNumber="1" minValue="0" maxValue="0.49"/>
    </cacheField>
    <cacheField name="% of Famine - A" numFmtId="0">
      <sharedItems containsString="0" containsBlank="1" containsNumber="1" minValue="0" maxValue="0.23"/>
    </cacheField>
    <cacheField name="Maternal Mortality (Deaths) - A" numFmtId="0">
      <sharedItems containsString="0" containsBlank="1" containsNumber="1" containsInteger="1" minValue="0" maxValue="2200"/>
    </cacheField>
    <cacheField name="Maternal Mortality per 100k - A" numFmtId="0">
      <sharedItems containsString="0" containsBlank="1" containsNumber="1" containsInteger="1" minValue="0" maxValue="539"/>
    </cacheField>
    <cacheField name="Suicide Mortality per 100k - A" numFmtId="0">
      <sharedItems containsString="0" containsBlank="1" containsNumber="1" minValue="0" maxValue="55"/>
    </cacheField>
    <cacheField name="Life Expectancy (Year) - A" numFmtId="0">
      <sharedItems containsString="0" containsBlank="1" containsNumber="1" minValue="0" maxValue="83.9"/>
    </cacheField>
    <cacheField name="% Male (Pop) - A" numFmtId="0">
      <sharedItems containsString="0" containsBlank="1" containsNumber="1" minValue="0.46" maxValue="0.51"/>
    </cacheField>
    <cacheField name="% Rural Population - A" numFmtId="0">
      <sharedItems containsString="0" containsBlank="1" containsNumber="1" minValue="0.02" maxValue="0.78"/>
    </cacheField>
    <cacheField name="Death Rate (Crude) per 1k - A" numFmtId="0">
      <sharedItems containsString="0" containsBlank="1" containsNumber="1" minValue="0" maxValue="0.19"/>
    </cacheField>
    <cacheField name="Birth Rate (Crude) Per 1k - A" numFmtId="0">
      <sharedItems containsString="0" containsBlank="1" containsNumber="1" minValue="0" maxValue="32.32"/>
    </cacheField>
    <cacheField name="Natural Increase (Crude) per 1k - A" numFmtId="0">
      <sharedItems containsString="0" containsBlank="1" containsNumber="1" minValue="0" maxValue="32.17"/>
    </cacheField>
    <cacheField name="% Crop Production to '14-16 - A" numFmtId="0">
      <sharedItems containsString="0" containsBlank="1" containsNumber="1" minValue="0" maxValue="1.85"/>
    </cacheField>
    <cacheField name="Gov Education Budget (% of) - A" numFmtId="0">
      <sharedItems containsString="0" containsBlank="1" containsNumber="1" minValue="0" maxValue="0.24"/>
    </cacheField>
    <cacheField name="Continent Move" numFmtId="0">
      <sharedItems containsBlank="1"/>
    </cacheField>
    <cacheField name="LDC to LDC" numFmtId="0">
      <sharedItems containsString="0" containsBlank="1" containsNumber="1" containsInteger="1" minValue="0" maxValue="0"/>
    </cacheField>
    <cacheField name="LDC to MDC" numFmtId="0">
      <sharedItems containsString="0" containsBlank="1" containsNumber="1" containsInteger="1" minValue="0" maxValue="0"/>
    </cacheField>
    <cacheField name="MDC to LDC" numFmtId="0">
      <sharedItems containsString="0" containsBlank="1" containsNumber="1" containsInteger="1" minValue="0" maxValue="1"/>
    </cacheField>
    <cacheField name="MDC to MDC" numFmtId="0">
      <sharedItems containsString="0" containsBlank="1" containsNumber="1" containsInteger="1" minValue="0" maxValue="1"/>
    </cacheField>
    <cacheField name="To LDC" numFmtId="0">
      <sharedItems containsString="0" containsBlank="1" containsNumber="1" containsInteger="1" minValue="0" maxValue="1"/>
    </cacheField>
    <cacheField name="To MDC" numFmtId="0">
      <sharedItems containsString="0" containsBlank="1" containsNumber="1" containsInteger="1" minValue="0" maxValue="1"/>
    </cacheField>
    <cacheField name="Economic Growth difference" numFmtId="0">
      <sharedItems containsString="0" containsBlank="1" containsNumber="1" minValue="-0.22" maxValue="0.17"/>
    </cacheField>
    <cacheField name="Population - Difference" numFmtId="0">
      <sharedItems containsString="0" containsBlank="1" containsNumber="1" minValue="0.02" maxValue="8.1300000000000008"/>
    </cacheField>
    <cacheField name="GDP LCU (T) Difference" numFmtId="0">
      <sharedItems containsString="0" containsBlank="1" containsNumber="1" minValue="0" maxValue="68.010000000000005"/>
    </cacheField>
    <cacheField name="% &lt;$1.90 a day - Difference" numFmtId="0">
      <sharedItems containsString="0" containsBlank="1" containsNumber="1" minValue="-0.49" maxValue="0.06"/>
    </cacheField>
    <cacheField name="% of Famine - Difference" numFmtId="0">
      <sharedItems containsString="0" containsBlank="1" containsNumber="1" minValue="-0.21" maxValue="0.03"/>
    </cacheField>
    <cacheField name="Maternal Mortality (Deaths) - Difference" numFmtId="0">
      <sharedItems containsString="0" containsBlank="1" containsNumber="1" containsInteger="1" minValue="-2189" maxValue="10"/>
    </cacheField>
    <cacheField name="Maternal Mortality per 100k - Difference" numFmtId="0">
      <sharedItems containsString="0" containsBlank="1" containsNumber="1" minValue="0.02" maxValue="6"/>
    </cacheField>
    <cacheField name="Suicide Mortality per 100k - Difference" numFmtId="0">
      <sharedItems containsString="0" containsBlank="1" containsNumber="1" minValue="0.23" maxValue="15.78"/>
    </cacheField>
    <cacheField name="Life Expectancy (Year) - Difference" numFmtId="0">
      <sharedItems containsString="0" containsBlank="1" containsNumber="1" minValue="0.88" maxValue="1.71"/>
    </cacheField>
    <cacheField name="% Male (Pop) - Difference" numFmtId="0">
      <sharedItems containsString="0" containsBlank="1" containsNumber="1" minValue="0.96" maxValue="1.05"/>
    </cacheField>
    <cacheField name="% Rural Population - Difference" numFmtId="0">
      <sharedItems containsString="0" containsBlank="1" containsNumber="1" minValue="0.35" maxValue="13.69"/>
    </cacheField>
    <cacheField name="Death Rate (Crude) per 1k - Difference" numFmtId="0">
      <sharedItems containsString="0" containsBlank="1" containsNumber="1" minValue="0.78" maxValue="4.5999999999999996"/>
    </cacheField>
    <cacheField name="Birth Rate (Crude) Per 1k - Difference" numFmtId="0">
      <sharedItems containsString="0" containsBlank="1" containsNumber="1" minValue="0.26" maxValue="1.4"/>
    </cacheField>
    <cacheField name="Natural Increase (Crude) per 1k - Difference" numFmtId="0">
      <sharedItems containsString="0" containsBlank="1" containsNumber="1" minValue="0.26" maxValue="1.4"/>
    </cacheField>
    <cacheField name="% Crop Production to '14-16 - Difference" numFmtId="0">
      <sharedItems containsString="0" containsBlank="1" containsNumber="1" minValue="0.44" maxValue="1.81"/>
    </cacheField>
    <cacheField name="Gov Education Budget (% of) - Difference" numFmtId="0">
      <sharedItems containsString="0" containsBlank="1" containsNumber="1" minValue="-0.23" maxValue="0.14000000000000001"/>
    </cacheField>
    <cacheField name="Refugees under UNHCR's mandate" numFmtId="0">
      <sharedItems containsString="0" containsBlank="1" containsNumber="1" containsInteger="1" minValue="0" maxValue="5935"/>
    </cacheField>
    <cacheField name="Asylum-seekers" numFmtId="0">
      <sharedItems containsString="0" containsBlank="1" containsNumber="1" containsInteger="1" minValue="0" maxValue="2057"/>
    </cacheField>
    <cacheField name="IDPs of concern to UNHCR" numFmtId="0">
      <sharedItems containsString="0" containsBlank="1" containsNumber="1" containsInteger="1" minValue="0" maxValue="0"/>
    </cacheField>
    <cacheField name="Venezuelans displaced abroad" numFmtId="0">
      <sharedItems containsNonDate="0" containsString="0" containsBlank="1"/>
    </cacheField>
    <cacheField name="Stateless persons" numFmtId="0">
      <sharedItems containsString="0" containsBlank="1" containsNumber="1" containsInteger="1" minValue="0" maxValue="0"/>
    </cacheField>
    <cacheField name="hst" numFmtId="0">
      <sharedItems containsString="0" containsBlank="1" containsNumber="1" containsInteger="1" minValue="0" maxValue="0"/>
    </cacheField>
    <cacheField name="Others of concern" numFmtId="0">
      <sharedItems containsString="0" containsBlank="1" containsNumber="1" containsInteger="1" minValue="0" maxValue="5"/>
    </cacheField>
    <cacheField name="Total decisions" numFmtId="0">
      <sharedItems containsString="0" containsBlank="1" containsNumber="1" containsInteger="1" minValue="5" maxValue="5942"/>
    </cacheField>
    <cacheField name="Decisions Per 100k" numFmtId="0">
      <sharedItems containsString="0" containsBlank="1" containsNumber="1" minValue="0.05" maxValue="58.27"/>
    </cacheField>
    <cacheField name="Decisions % - O" numFmtId="0">
      <sharedItems containsString="0" containsBlank="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58">
  <r>
    <n v="2000"/>
    <x v="0"/>
    <x v="0"/>
    <s v="Europe"/>
    <n v="0"/>
    <n v="0"/>
    <n v="0"/>
    <n v="0.05"/>
    <n v="8170172"/>
    <n v="0.05"/>
    <n v="0"/>
    <n v="0"/>
    <n v="13"/>
    <n v="19"/>
    <n v="18.2"/>
    <n v="71.66"/>
    <n v="0.49"/>
    <n v="0.31"/>
    <n v="0.14000000000000001"/>
    <n v="9"/>
    <n v="8.86"/>
    <n v="0.68"/>
    <n v="0"/>
    <x v="0"/>
    <x v="0"/>
    <s v="Americas"/>
    <n v="0"/>
    <n v="0"/>
    <n v="0"/>
    <n v="-0.01"/>
    <n v="36870796"/>
    <n v="0.48"/>
    <n v="7.0000000000000007E-2"/>
    <n v="0"/>
    <n v="480"/>
    <n v="66"/>
    <n v="9.1"/>
    <n v="73.58"/>
    <n v="0.49"/>
    <n v="0.11"/>
    <n v="0.08"/>
    <n v="19.5"/>
    <n v="19.420000000000002"/>
    <n v="0.61"/>
    <n v="0.16"/>
    <s v="Europe to Americas"/>
    <n v="0"/>
    <n v="0"/>
    <n v="0"/>
    <n v="1"/>
    <n v="0"/>
    <n v="1"/>
    <n v="0.05"/>
    <n v="0.22"/>
    <n v="0.11"/>
    <n v="-7.0000000000000007E-2"/>
    <n v="0"/>
    <n v="-467"/>
    <n v="0.28999999999999998"/>
    <n v="2"/>
    <n v="0.97"/>
    <n v="1"/>
    <n v="2.86"/>
    <n v="1.8"/>
    <n v="0.46"/>
    <n v="0.46"/>
    <n v="1.1100000000000001"/>
    <n v="-0.16"/>
    <n v="0"/>
    <n v="5"/>
    <n v="0"/>
    <m/>
    <n v="0"/>
    <n v="0"/>
    <n v="0"/>
    <n v="5"/>
    <n v="0.06"/>
    <n v="0"/>
  </r>
  <r>
    <n v="2000"/>
    <x v="0"/>
    <x v="0"/>
    <s v="Europe"/>
    <n v="0"/>
    <n v="0"/>
    <n v="0"/>
    <n v="0.05"/>
    <n v="8170172"/>
    <n v="0.05"/>
    <n v="0"/>
    <n v="0"/>
    <n v="13"/>
    <n v="19"/>
    <n v="18.2"/>
    <n v="71.66"/>
    <n v="0.49"/>
    <n v="0.31"/>
    <n v="0.14000000000000001"/>
    <n v="9"/>
    <n v="8.86"/>
    <n v="0.68"/>
    <n v="0"/>
    <x v="1"/>
    <x v="1"/>
    <s v="Oceania"/>
    <n v="0"/>
    <n v="0"/>
    <n v="0"/>
    <n v="0.04"/>
    <n v="19153000"/>
    <n v="1.1599999999999999"/>
    <n v="0"/>
    <n v="0"/>
    <n v="17"/>
    <n v="7"/>
    <n v="12.7"/>
    <n v="79.23"/>
    <n v="0.5"/>
    <n v="0.16"/>
    <n v="7.0000000000000007E-2"/>
    <n v="13"/>
    <n v="12.93"/>
    <n v="0.85"/>
    <n v="0.13"/>
    <s v="Europe to Oceania"/>
    <n v="0"/>
    <n v="0"/>
    <n v="0"/>
    <n v="1"/>
    <n v="0"/>
    <n v="1"/>
    <n v="0.01"/>
    <n v="0.43"/>
    <n v="0.05"/>
    <n v="0"/>
    <n v="0"/>
    <n v="-4"/>
    <n v="2.71"/>
    <n v="1.43"/>
    <n v="0.9"/>
    <n v="0.98"/>
    <n v="1.97"/>
    <n v="2.1"/>
    <n v="0.69"/>
    <n v="0.68"/>
    <n v="0.8"/>
    <n v="-0.13"/>
    <n v="24"/>
    <n v="47"/>
    <n v="0"/>
    <m/>
    <n v="0"/>
    <n v="0"/>
    <n v="0"/>
    <n v="71"/>
    <n v="0.87"/>
    <n v="0"/>
  </r>
  <r>
    <n v="2000"/>
    <x v="1"/>
    <x v="1"/>
    <s v="Europe"/>
    <n v="0"/>
    <n v="0"/>
    <n v="0"/>
    <n v="0.04"/>
    <n v="10255063"/>
    <n v="3.11"/>
    <n v="0"/>
    <n v="0"/>
    <n v="6"/>
    <n v="7"/>
    <n v="16.3"/>
    <n v="74.97"/>
    <n v="0.49"/>
    <n v="0.26"/>
    <n v="0.11"/>
    <n v="8.9"/>
    <n v="8.7899999999999991"/>
    <n v="0.92"/>
    <n v="0.09"/>
    <x v="1"/>
    <x v="1"/>
    <s v="Oceania"/>
    <n v="0"/>
    <n v="0"/>
    <n v="0"/>
    <n v="0.04"/>
    <n v="19153000"/>
    <n v="1.1599999999999999"/>
    <n v="0"/>
    <n v="0"/>
    <n v="17"/>
    <n v="7"/>
    <n v="12.7"/>
    <n v="79.23"/>
    <n v="0.5"/>
    <n v="0.16"/>
    <n v="7.0000000000000007E-2"/>
    <n v="13"/>
    <n v="12.93"/>
    <n v="0.85"/>
    <n v="0.13"/>
    <s v="Europe to Oceania"/>
    <n v="0"/>
    <n v="0"/>
    <n v="0"/>
    <n v="1"/>
    <n v="0"/>
    <n v="1"/>
    <n v="0"/>
    <n v="0.54"/>
    <n v="2.68"/>
    <n v="0"/>
    <n v="0"/>
    <n v="-11"/>
    <n v="1"/>
    <n v="1.28"/>
    <n v="0.95"/>
    <n v="0.98"/>
    <n v="1.65"/>
    <n v="1.58"/>
    <n v="0.68"/>
    <n v="0.68"/>
    <n v="1.0900000000000001"/>
    <n v="-0.04"/>
    <n v="8"/>
    <n v="0"/>
    <n v="0"/>
    <m/>
    <n v="0"/>
    <n v="0"/>
    <n v="0"/>
    <n v="8"/>
    <n v="0.08"/>
    <n v="0"/>
  </r>
  <r>
    <n v="2000"/>
    <x v="0"/>
    <x v="0"/>
    <s v="Europe"/>
    <n v="0"/>
    <n v="0"/>
    <n v="0"/>
    <n v="0.05"/>
    <n v="8170172"/>
    <n v="0.05"/>
    <n v="0"/>
    <n v="0"/>
    <n v="13"/>
    <n v="19"/>
    <n v="18.2"/>
    <n v="71.66"/>
    <n v="0.49"/>
    <n v="0.31"/>
    <n v="0.14000000000000001"/>
    <n v="9"/>
    <n v="8.86"/>
    <n v="0.68"/>
    <n v="0"/>
    <x v="2"/>
    <x v="2"/>
    <s v="Europe"/>
    <n v="0"/>
    <n v="0"/>
    <n v="0"/>
    <n v="0.03"/>
    <n v="8011566"/>
    <n v="0.28000000000000003"/>
    <n v="0"/>
    <n v="0"/>
    <n v="5"/>
    <n v="6"/>
    <n v="19.899999999999999"/>
    <n v="78.13"/>
    <n v="0.49"/>
    <n v="0.4"/>
    <n v="0.1"/>
    <n v="9.8000000000000007"/>
    <n v="9.6999999999999993"/>
    <n v="1.01"/>
    <n v="0.11"/>
    <s v="Europe to Europe"/>
    <n v="0"/>
    <n v="0"/>
    <n v="0"/>
    <n v="1"/>
    <n v="0"/>
    <n v="1"/>
    <n v="0.01"/>
    <n v="1.02"/>
    <n v="0.19"/>
    <n v="0"/>
    <n v="0"/>
    <n v="8"/>
    <n v="3.17"/>
    <n v="0.91"/>
    <n v="0.92"/>
    <n v="1"/>
    <n v="0.78"/>
    <n v="1.47"/>
    <n v="0.92"/>
    <n v="0.91"/>
    <n v="0.67"/>
    <n v="-0.11"/>
    <n v="62"/>
    <n v="0"/>
    <n v="0"/>
    <m/>
    <n v="0"/>
    <n v="0"/>
    <n v="0"/>
    <n v="62"/>
    <n v="0.76"/>
    <n v="0"/>
  </r>
  <r>
    <n v="2000"/>
    <x v="1"/>
    <x v="1"/>
    <s v="Europe"/>
    <n v="0"/>
    <n v="0"/>
    <n v="0"/>
    <n v="0.04"/>
    <n v="10255063"/>
    <n v="3.11"/>
    <n v="0"/>
    <n v="0"/>
    <n v="6"/>
    <n v="7"/>
    <n v="16.3"/>
    <n v="74.97"/>
    <n v="0.49"/>
    <n v="0.26"/>
    <n v="0.11"/>
    <n v="8.9"/>
    <n v="8.7899999999999991"/>
    <n v="0.92"/>
    <n v="0.09"/>
    <x v="2"/>
    <x v="2"/>
    <s v="Europe"/>
    <n v="0"/>
    <n v="0"/>
    <n v="0"/>
    <n v="0.03"/>
    <n v="8011566"/>
    <n v="0.28000000000000003"/>
    <n v="0"/>
    <n v="0"/>
    <n v="5"/>
    <n v="6"/>
    <n v="19.899999999999999"/>
    <n v="78.13"/>
    <n v="0.49"/>
    <n v="0.4"/>
    <n v="0.1"/>
    <n v="9.8000000000000007"/>
    <n v="9.6999999999999993"/>
    <n v="1.01"/>
    <n v="0.11"/>
    <s v="Europe to Europe"/>
    <n v="0"/>
    <n v="0"/>
    <n v="0"/>
    <n v="1"/>
    <n v="0"/>
    <n v="1"/>
    <n v="0.01"/>
    <n v="1.28"/>
    <n v="11.07"/>
    <n v="0"/>
    <n v="0"/>
    <n v="1"/>
    <n v="1.17"/>
    <n v="0.82"/>
    <n v="0.96"/>
    <n v="1"/>
    <n v="0.65"/>
    <n v="1.1000000000000001"/>
    <n v="0.91"/>
    <n v="0.91"/>
    <n v="0.91"/>
    <n v="-0.02"/>
    <n v="10"/>
    <n v="0"/>
    <n v="0"/>
    <m/>
    <n v="0"/>
    <n v="0"/>
    <n v="0"/>
    <n v="10"/>
    <n v="0.1"/>
    <n v="0"/>
  </r>
  <r>
    <n v="2000"/>
    <x v="0"/>
    <x v="0"/>
    <s v="Europe"/>
    <n v="0"/>
    <n v="0"/>
    <n v="0"/>
    <n v="0.05"/>
    <n v="8170172"/>
    <n v="0.05"/>
    <n v="0"/>
    <n v="0"/>
    <n v="13"/>
    <n v="19"/>
    <n v="18.2"/>
    <n v="71.66"/>
    <n v="0.49"/>
    <n v="0.31"/>
    <n v="0.14000000000000001"/>
    <n v="9"/>
    <n v="8.86"/>
    <n v="0.68"/>
    <n v="0"/>
    <x v="3"/>
    <x v="3"/>
    <s v="Europe"/>
    <n v="0"/>
    <n v="0"/>
    <n v="0"/>
    <n v="0.04"/>
    <n v="10251250"/>
    <n v="0.33"/>
    <n v="0"/>
    <n v="0"/>
    <n v="9"/>
    <n v="8"/>
    <n v="22"/>
    <n v="77.72"/>
    <n v="0.49"/>
    <n v="0.03"/>
    <n v="0.1"/>
    <n v="11.4"/>
    <n v="11.3"/>
    <n v="0.97"/>
    <n v="0"/>
    <s v="Europe to Europe"/>
    <n v="0"/>
    <n v="0"/>
    <n v="0"/>
    <n v="1"/>
    <n v="0"/>
    <n v="1"/>
    <n v="0.01"/>
    <n v="0.8"/>
    <n v="0.16"/>
    <n v="0"/>
    <n v="0"/>
    <n v="4"/>
    <n v="2.38"/>
    <n v="0.83"/>
    <n v="0.92"/>
    <n v="1"/>
    <n v="10.83"/>
    <n v="1.38"/>
    <n v="0.79"/>
    <n v="0.78"/>
    <n v="0.7"/>
    <n v="0"/>
    <n v="20"/>
    <n v="0"/>
    <n v="0"/>
    <m/>
    <n v="0"/>
    <n v="0"/>
    <n v="0"/>
    <n v="20"/>
    <n v="0.24"/>
    <n v="0"/>
  </r>
  <r>
    <n v="2000"/>
    <x v="1"/>
    <x v="1"/>
    <s v="Europe"/>
    <n v="0"/>
    <n v="0"/>
    <n v="0"/>
    <n v="0.04"/>
    <n v="10255063"/>
    <n v="3.11"/>
    <n v="0"/>
    <n v="0"/>
    <n v="6"/>
    <n v="7"/>
    <n v="16.3"/>
    <n v="74.97"/>
    <n v="0.49"/>
    <n v="0.26"/>
    <n v="0.11"/>
    <n v="8.9"/>
    <n v="8.7899999999999991"/>
    <n v="0.92"/>
    <n v="0.09"/>
    <x v="3"/>
    <x v="3"/>
    <s v="Europe"/>
    <n v="0"/>
    <n v="0"/>
    <n v="0"/>
    <n v="0.04"/>
    <n v="10251250"/>
    <n v="0.33"/>
    <n v="0"/>
    <n v="0"/>
    <n v="9"/>
    <n v="8"/>
    <n v="22"/>
    <n v="77.72"/>
    <n v="0.49"/>
    <n v="0.03"/>
    <n v="0.1"/>
    <n v="11.4"/>
    <n v="11.3"/>
    <n v="0.97"/>
    <n v="0"/>
    <s v="Europe to Europe"/>
    <n v="0"/>
    <n v="0"/>
    <n v="0"/>
    <n v="1"/>
    <n v="0"/>
    <n v="1"/>
    <n v="0"/>
    <n v="1"/>
    <n v="9.42"/>
    <n v="0"/>
    <n v="0"/>
    <n v="-3"/>
    <n v="0.88"/>
    <n v="0.74"/>
    <n v="0.96"/>
    <n v="0.99"/>
    <n v="9.06"/>
    <n v="1.04"/>
    <n v="0.78"/>
    <n v="0.78"/>
    <n v="0.95"/>
    <n v="0.09"/>
    <n v="5"/>
    <n v="0"/>
    <n v="0"/>
    <m/>
    <n v="0"/>
    <n v="0"/>
    <n v="0"/>
    <n v="5"/>
    <n v="0.05"/>
    <n v="0"/>
  </r>
  <r>
    <n v="2000"/>
    <x v="0"/>
    <x v="0"/>
    <s v="Europe"/>
    <n v="0"/>
    <n v="0"/>
    <n v="0"/>
    <n v="0.05"/>
    <n v="8170172"/>
    <n v="0.05"/>
    <n v="0"/>
    <n v="0"/>
    <n v="13"/>
    <n v="19"/>
    <n v="18.2"/>
    <n v="71.66"/>
    <n v="0.49"/>
    <n v="0.31"/>
    <n v="0.14000000000000001"/>
    <n v="9"/>
    <n v="8.86"/>
    <n v="0.68"/>
    <n v="0"/>
    <x v="4"/>
    <x v="4"/>
    <s v="Americas"/>
    <n v="0"/>
    <n v="0"/>
    <n v="0"/>
    <n v="0.05"/>
    <n v="30685730"/>
    <n v="1.34"/>
    <n v="0"/>
    <n v="0"/>
    <n v="31"/>
    <n v="9"/>
    <n v="11.9"/>
    <n v="79.14"/>
    <n v="0.5"/>
    <n v="0.21"/>
    <n v="7.0000000000000007E-2"/>
    <n v="10.7"/>
    <n v="10.63"/>
    <n v="0.69"/>
    <n v="0.13"/>
    <s v="Europe to Americas"/>
    <n v="0"/>
    <n v="0"/>
    <n v="0"/>
    <n v="1"/>
    <n v="0"/>
    <n v="1"/>
    <n v="0"/>
    <n v="0.27"/>
    <n v="0.04"/>
    <n v="0"/>
    <n v="0"/>
    <n v="-18"/>
    <n v="2.11"/>
    <n v="1.53"/>
    <n v="0.91"/>
    <n v="0.98"/>
    <n v="1.52"/>
    <n v="1.99"/>
    <n v="0.84"/>
    <n v="0.83"/>
    <n v="0.98"/>
    <n v="-0.13"/>
    <n v="588"/>
    <n v="264"/>
    <n v="0"/>
    <m/>
    <n v="0"/>
    <n v="0"/>
    <n v="0"/>
    <n v="852"/>
    <n v="10.43"/>
    <n v="0"/>
  </r>
  <r>
    <n v="2000"/>
    <x v="1"/>
    <x v="1"/>
    <s v="Europe"/>
    <n v="0"/>
    <n v="0"/>
    <n v="0"/>
    <n v="0.04"/>
    <n v="10255063"/>
    <n v="3.11"/>
    <n v="0"/>
    <n v="0"/>
    <n v="6"/>
    <n v="7"/>
    <n v="16.3"/>
    <n v="74.97"/>
    <n v="0.49"/>
    <n v="0.26"/>
    <n v="0.11"/>
    <n v="8.9"/>
    <n v="8.7899999999999991"/>
    <n v="0.92"/>
    <n v="0.09"/>
    <x v="4"/>
    <x v="4"/>
    <s v="Americas"/>
    <n v="0"/>
    <n v="0"/>
    <n v="0"/>
    <n v="0.05"/>
    <n v="30685730"/>
    <n v="1.34"/>
    <n v="0"/>
    <n v="0"/>
    <n v="31"/>
    <n v="9"/>
    <n v="11.9"/>
    <n v="79.14"/>
    <n v="0.5"/>
    <n v="0.21"/>
    <n v="7.0000000000000007E-2"/>
    <n v="10.7"/>
    <n v="10.63"/>
    <n v="0.69"/>
    <n v="0.13"/>
    <s v="Europe to Americas"/>
    <n v="0"/>
    <n v="0"/>
    <n v="0"/>
    <n v="1"/>
    <n v="0"/>
    <n v="1"/>
    <n v="-0.01"/>
    <n v="0.33"/>
    <n v="2.3199999999999998"/>
    <n v="0"/>
    <n v="0"/>
    <n v="-25"/>
    <n v="0.78"/>
    <n v="1.37"/>
    <n v="0.95"/>
    <n v="0.98"/>
    <n v="1.27"/>
    <n v="1.49"/>
    <n v="0.83"/>
    <n v="0.83"/>
    <n v="1.34"/>
    <n v="-0.04"/>
    <n v="625"/>
    <n v="47"/>
    <n v="0"/>
    <m/>
    <n v="0"/>
    <n v="0"/>
    <n v="0"/>
    <n v="672"/>
    <n v="6.55"/>
    <n v="0"/>
  </r>
  <r>
    <n v="2000"/>
    <x v="0"/>
    <x v="0"/>
    <s v="Europe"/>
    <n v="0"/>
    <n v="0"/>
    <n v="0"/>
    <n v="0.05"/>
    <n v="8170172"/>
    <n v="0.05"/>
    <n v="0"/>
    <n v="0"/>
    <n v="13"/>
    <n v="19"/>
    <n v="18.2"/>
    <n v="71.66"/>
    <n v="0.49"/>
    <n v="0.31"/>
    <n v="0.14000000000000001"/>
    <n v="9"/>
    <n v="8.86"/>
    <n v="0.68"/>
    <n v="0"/>
    <x v="5"/>
    <x v="5"/>
    <s v="Europe"/>
    <n v="0"/>
    <n v="0"/>
    <n v="0"/>
    <n v="0.04"/>
    <n v="10255063"/>
    <n v="3.11"/>
    <n v="0"/>
    <n v="0"/>
    <n v="6"/>
    <n v="7"/>
    <n v="16.3"/>
    <n v="74.97"/>
    <n v="0.49"/>
    <n v="0.26"/>
    <n v="0.11"/>
    <n v="8.9"/>
    <n v="8.7899999999999991"/>
    <n v="0.92"/>
    <n v="0.09"/>
    <s v="Europe to Europe"/>
    <n v="0"/>
    <n v="0"/>
    <n v="0"/>
    <n v="1"/>
    <n v="0"/>
    <n v="1"/>
    <n v="0.01"/>
    <n v="0.8"/>
    <n v="0.02"/>
    <n v="0"/>
    <n v="0"/>
    <n v="7"/>
    <n v="2.71"/>
    <n v="1.1200000000000001"/>
    <n v="0.96"/>
    <n v="1"/>
    <n v="1.2"/>
    <n v="1.33"/>
    <n v="1.01"/>
    <n v="1.01"/>
    <n v="0.73"/>
    <n v="-0.09"/>
    <n v="38"/>
    <n v="103"/>
    <n v="0"/>
    <m/>
    <n v="0"/>
    <n v="0"/>
    <n v="0"/>
    <n v="141"/>
    <n v="1.73"/>
    <n v="0"/>
  </r>
  <r>
    <n v="2000"/>
    <x v="0"/>
    <x v="0"/>
    <s v="Europe"/>
    <n v="0"/>
    <n v="0"/>
    <n v="0"/>
    <n v="0.05"/>
    <n v="8170172"/>
    <n v="0.05"/>
    <n v="0"/>
    <n v="0"/>
    <n v="13"/>
    <n v="19"/>
    <n v="18.2"/>
    <n v="71.66"/>
    <n v="0.49"/>
    <n v="0.31"/>
    <n v="0.14000000000000001"/>
    <n v="9"/>
    <n v="8.86"/>
    <n v="0.68"/>
    <n v="0"/>
    <x v="6"/>
    <x v="6"/>
    <s v="Europe"/>
    <n v="0"/>
    <n v="0"/>
    <n v="0"/>
    <n v="0.04"/>
    <n v="5339616"/>
    <n v="1.77"/>
    <n v="0"/>
    <n v="0"/>
    <n v="5"/>
    <n v="8"/>
    <n v="15.6"/>
    <n v="76.59"/>
    <n v="0.49"/>
    <n v="0.15"/>
    <n v="0.11"/>
    <n v="12.6"/>
    <n v="12.49"/>
    <n v="0.92"/>
    <n v="0.15"/>
    <s v="Europe to Europe"/>
    <n v="0"/>
    <n v="0"/>
    <n v="0"/>
    <n v="1"/>
    <n v="0"/>
    <n v="1"/>
    <n v="0.01"/>
    <n v="1.53"/>
    <n v="0.03"/>
    <n v="0"/>
    <n v="0"/>
    <n v="8"/>
    <n v="2.38"/>
    <n v="1.17"/>
    <n v="0.94"/>
    <n v="0.98"/>
    <n v="2.09"/>
    <n v="1.29"/>
    <n v="0.71"/>
    <n v="0.71"/>
    <n v="0.74"/>
    <n v="-0.15"/>
    <n v="12"/>
    <n v="0"/>
    <n v="0"/>
    <m/>
    <n v="0"/>
    <n v="0"/>
    <n v="0"/>
    <n v="12"/>
    <n v="0.15"/>
    <n v="0"/>
  </r>
  <r>
    <n v="2000"/>
    <x v="0"/>
    <x v="0"/>
    <s v="Europe"/>
    <n v="0"/>
    <n v="0"/>
    <n v="0"/>
    <n v="0.05"/>
    <n v="8170172"/>
    <n v="0.05"/>
    <n v="0"/>
    <n v="0"/>
    <n v="13"/>
    <n v="19"/>
    <n v="18.2"/>
    <n v="71.66"/>
    <n v="0.49"/>
    <n v="0.31"/>
    <n v="0.14000000000000001"/>
    <n v="9"/>
    <n v="8.86"/>
    <n v="0.68"/>
    <n v="0"/>
    <x v="7"/>
    <x v="7"/>
    <s v="Europe"/>
    <n v="0"/>
    <n v="0"/>
    <n v="0"/>
    <n v="0.06"/>
    <n v="5176209"/>
    <n v="0.18"/>
    <n v="0"/>
    <n v="0"/>
    <n v="3"/>
    <n v="6"/>
    <n v="24.3"/>
    <n v="77.47"/>
    <n v="0.49"/>
    <n v="0.18"/>
    <n v="0.1"/>
    <n v="11"/>
    <n v="10.91"/>
    <n v="1.0900000000000001"/>
    <n v="0.12"/>
    <s v="Europe to Europe"/>
    <n v="0"/>
    <n v="0"/>
    <n v="0"/>
    <n v="1"/>
    <n v="0"/>
    <n v="1"/>
    <n v="-0.01"/>
    <n v="1.58"/>
    <n v="0.3"/>
    <n v="0"/>
    <n v="0"/>
    <n v="10"/>
    <n v="3.17"/>
    <n v="0.75"/>
    <n v="0.93"/>
    <n v="1"/>
    <n v="1.75"/>
    <n v="1.48"/>
    <n v="0.82"/>
    <n v="0.81"/>
    <n v="0.62"/>
    <n v="-0.12"/>
    <n v="26"/>
    <n v="0"/>
    <n v="0"/>
    <m/>
    <n v="0"/>
    <n v="0"/>
    <n v="0"/>
    <n v="26"/>
    <n v="0.32"/>
    <n v="0"/>
  </r>
  <r>
    <n v="2000"/>
    <x v="0"/>
    <x v="0"/>
    <s v="Europe"/>
    <n v="0"/>
    <n v="0"/>
    <n v="0"/>
    <n v="0.05"/>
    <n v="8170172"/>
    <n v="0.05"/>
    <n v="0"/>
    <n v="0"/>
    <n v="13"/>
    <n v="19"/>
    <n v="18.2"/>
    <n v="71.66"/>
    <n v="0.49"/>
    <n v="0.31"/>
    <n v="0.14000000000000001"/>
    <n v="9"/>
    <n v="8.86"/>
    <n v="0.68"/>
    <n v="0"/>
    <x v="8"/>
    <x v="8"/>
    <s v="Europe"/>
    <n v="0"/>
    <n v="0"/>
    <n v="0"/>
    <n v="0.04"/>
    <n v="60912500"/>
    <n v="1.84"/>
    <n v="0"/>
    <n v="0"/>
    <n v="73"/>
    <n v="10"/>
    <n v="20.2"/>
    <n v="79.06"/>
    <n v="0.49"/>
    <n v="0.24"/>
    <n v="0.09"/>
    <n v="13.3"/>
    <n v="13.21"/>
    <n v="1.02"/>
    <n v="0"/>
    <s v="Europe to Europe"/>
    <n v="0"/>
    <n v="0"/>
    <n v="0"/>
    <n v="1"/>
    <n v="0"/>
    <n v="1"/>
    <n v="0.01"/>
    <n v="0.13"/>
    <n v="0.03"/>
    <n v="0"/>
    <n v="0"/>
    <n v="-60"/>
    <n v="1.9"/>
    <n v="0.9"/>
    <n v="0.91"/>
    <n v="1"/>
    <n v="1.29"/>
    <n v="1.58"/>
    <n v="0.68"/>
    <n v="0.67"/>
    <n v="0.66"/>
    <n v="0"/>
    <n v="129"/>
    <n v="0"/>
    <n v="0"/>
    <m/>
    <n v="0"/>
    <n v="0"/>
    <n v="0"/>
    <n v="129"/>
    <n v="1.58"/>
    <n v="0"/>
  </r>
  <r>
    <n v="2000"/>
    <x v="0"/>
    <x v="0"/>
    <s v="Europe"/>
    <n v="0"/>
    <n v="0"/>
    <n v="0"/>
    <n v="0.05"/>
    <n v="8170172"/>
    <n v="0.05"/>
    <n v="0"/>
    <n v="0"/>
    <n v="13"/>
    <n v="19"/>
    <n v="18.2"/>
    <n v="71.66"/>
    <n v="0.49"/>
    <n v="0.31"/>
    <n v="0.14000000000000001"/>
    <n v="9"/>
    <n v="8.86"/>
    <n v="0.68"/>
    <n v="0"/>
    <x v="9"/>
    <x v="9"/>
    <s v="Europe"/>
    <n v="0"/>
    <n v="0"/>
    <n v="0"/>
    <n v="0.04"/>
    <n v="58892514"/>
    <n v="1.51"/>
    <n v="0"/>
    <n v="0"/>
    <n v="73"/>
    <n v="10"/>
    <n v="8.6"/>
    <n v="77.739999999999995"/>
    <n v="0.49"/>
    <n v="0.21"/>
    <n v="0.1"/>
    <n v="11.5"/>
    <n v="11.4"/>
    <n v="0.99"/>
    <n v="0.12"/>
    <s v="Europe to Europe"/>
    <n v="0"/>
    <n v="0"/>
    <n v="0"/>
    <n v="1"/>
    <n v="0"/>
    <n v="1"/>
    <n v="0.01"/>
    <n v="0.14000000000000001"/>
    <n v="0.04"/>
    <n v="0"/>
    <n v="0"/>
    <n v="-60"/>
    <n v="1.9"/>
    <n v="2.12"/>
    <n v="0.92"/>
    <n v="1"/>
    <n v="1.46"/>
    <n v="1.37"/>
    <n v="0.78"/>
    <n v="0.78"/>
    <n v="0.68"/>
    <n v="-0.12"/>
    <n v="20"/>
    <n v="0"/>
    <n v="0"/>
    <m/>
    <n v="0"/>
    <n v="0"/>
    <n v="0"/>
    <n v="20"/>
    <n v="0.24"/>
    <n v="0"/>
  </r>
  <r>
    <n v="2000"/>
    <x v="1"/>
    <x v="1"/>
    <s v="Europe"/>
    <n v="0"/>
    <n v="0"/>
    <n v="0"/>
    <n v="0.04"/>
    <n v="10255063"/>
    <n v="3.11"/>
    <n v="0"/>
    <n v="0"/>
    <n v="6"/>
    <n v="7"/>
    <n v="16.3"/>
    <n v="74.97"/>
    <n v="0.49"/>
    <n v="0.26"/>
    <n v="0.11"/>
    <n v="8.9"/>
    <n v="8.7899999999999991"/>
    <n v="0.92"/>
    <n v="0.09"/>
    <x v="9"/>
    <x v="9"/>
    <s v="Europe"/>
    <n v="0"/>
    <n v="0"/>
    <n v="0"/>
    <n v="0.04"/>
    <n v="58892514"/>
    <n v="1.51"/>
    <n v="0"/>
    <n v="0"/>
    <n v="73"/>
    <n v="10"/>
    <n v="8.6"/>
    <n v="77.739999999999995"/>
    <n v="0.49"/>
    <n v="0.21"/>
    <n v="0.1"/>
    <n v="11.5"/>
    <n v="11.4"/>
    <n v="0.99"/>
    <n v="0.12"/>
    <s v="Europe to Europe"/>
    <n v="0"/>
    <n v="0"/>
    <n v="0"/>
    <n v="1"/>
    <n v="0"/>
    <n v="1"/>
    <n v="0"/>
    <n v="0.17"/>
    <n v="2.0499999999999998"/>
    <n v="0"/>
    <n v="0"/>
    <n v="-67"/>
    <n v="0.7"/>
    <n v="1.9"/>
    <n v="0.96"/>
    <n v="1"/>
    <n v="1.22"/>
    <n v="1.03"/>
    <n v="0.77"/>
    <n v="0.77"/>
    <n v="0.93"/>
    <n v="-0.03"/>
    <n v="20"/>
    <n v="0"/>
    <n v="0"/>
    <m/>
    <n v="0"/>
    <n v="0"/>
    <n v="0"/>
    <n v="20"/>
    <n v="0.2"/>
    <n v="0"/>
  </r>
  <r>
    <n v="2000"/>
    <x v="0"/>
    <x v="0"/>
    <s v="Europe"/>
    <n v="0"/>
    <n v="0"/>
    <n v="0"/>
    <n v="0.05"/>
    <n v="8170172"/>
    <n v="0.05"/>
    <n v="0"/>
    <n v="0"/>
    <n v="13"/>
    <n v="19"/>
    <n v="18.2"/>
    <n v="71.66"/>
    <n v="0.49"/>
    <n v="0.31"/>
    <n v="0.14000000000000001"/>
    <n v="9"/>
    <n v="8.86"/>
    <n v="0.68"/>
    <n v="0"/>
    <x v="10"/>
    <x v="10"/>
    <s v="Europe"/>
    <n v="0"/>
    <n v="0"/>
    <n v="0"/>
    <n v="0.03"/>
    <n v="82211508"/>
    <n v="2.56"/>
    <n v="0"/>
    <n v="0"/>
    <n v="53"/>
    <n v="7"/>
    <n v="14.5"/>
    <n v="77.930000000000007"/>
    <n v="0.49"/>
    <n v="0.25"/>
    <n v="0.1"/>
    <n v="9.3000000000000007"/>
    <n v="9.1999999999999993"/>
    <n v="1.01"/>
    <n v="0"/>
    <s v="Europe to Europe"/>
    <n v="0"/>
    <n v="0"/>
    <n v="0"/>
    <n v="1"/>
    <n v="0"/>
    <n v="1"/>
    <n v="0.02"/>
    <n v="0.1"/>
    <n v="0.02"/>
    <n v="0"/>
    <n v="0"/>
    <n v="-40"/>
    <n v="2.71"/>
    <n v="1.26"/>
    <n v="0.92"/>
    <n v="1"/>
    <n v="1.24"/>
    <n v="1.38"/>
    <n v="0.97"/>
    <n v="0.96"/>
    <n v="0.67"/>
    <n v="0"/>
    <n v="0"/>
    <n v="12"/>
    <n v="0"/>
    <m/>
    <n v="0"/>
    <n v="0"/>
    <n v="0"/>
    <n v="12"/>
    <n v="0.15"/>
    <n v="0"/>
  </r>
  <r>
    <n v="2000"/>
    <x v="1"/>
    <x v="1"/>
    <s v="Europe"/>
    <n v="0"/>
    <n v="0"/>
    <n v="0"/>
    <n v="0.04"/>
    <n v="10255063"/>
    <n v="3.11"/>
    <n v="0"/>
    <n v="0"/>
    <n v="6"/>
    <n v="7"/>
    <n v="16.3"/>
    <n v="74.97"/>
    <n v="0.49"/>
    <n v="0.26"/>
    <n v="0.11"/>
    <n v="8.9"/>
    <n v="8.7899999999999991"/>
    <n v="0.92"/>
    <n v="0.09"/>
    <x v="10"/>
    <x v="10"/>
    <s v="Europe"/>
    <n v="0"/>
    <n v="0"/>
    <n v="0"/>
    <n v="0.03"/>
    <n v="82211508"/>
    <n v="2.56"/>
    <n v="0"/>
    <n v="0"/>
    <n v="53"/>
    <n v="7"/>
    <n v="14.5"/>
    <n v="77.930000000000007"/>
    <n v="0.49"/>
    <n v="0.25"/>
    <n v="0.1"/>
    <n v="9.3000000000000007"/>
    <n v="9.1999999999999993"/>
    <n v="1.01"/>
    <n v="0"/>
    <s v="Europe to Europe"/>
    <n v="0"/>
    <n v="0"/>
    <n v="0"/>
    <n v="1"/>
    <n v="0"/>
    <n v="1"/>
    <n v="0.01"/>
    <n v="0.12"/>
    <n v="1.22"/>
    <n v="0"/>
    <n v="0"/>
    <n v="-47"/>
    <n v="1"/>
    <n v="1.1200000000000001"/>
    <n v="0.96"/>
    <n v="1"/>
    <n v="1.04"/>
    <n v="1.04"/>
    <n v="0.96"/>
    <n v="0.96"/>
    <n v="0.91"/>
    <n v="0.09"/>
    <n v="0"/>
    <n v="22"/>
    <n v="0"/>
    <m/>
    <n v="0"/>
    <n v="0"/>
    <n v="0"/>
    <n v="22"/>
    <n v="0.21"/>
    <n v="0"/>
  </r>
  <r>
    <n v="2000"/>
    <x v="1"/>
    <x v="1"/>
    <s v="Europe"/>
    <n v="0"/>
    <n v="0"/>
    <n v="0"/>
    <n v="0.04"/>
    <n v="10255063"/>
    <n v="3.11"/>
    <n v="0"/>
    <n v="0"/>
    <n v="6"/>
    <n v="7"/>
    <n v="16.3"/>
    <n v="74.97"/>
    <n v="0.49"/>
    <n v="0.26"/>
    <n v="0.11"/>
    <n v="8.9"/>
    <n v="8.7899999999999991"/>
    <n v="0.92"/>
    <n v="0.09"/>
    <x v="11"/>
    <x v="11"/>
    <s v="Europe"/>
    <n v="0"/>
    <n v="0"/>
    <n v="0"/>
    <n v="0.09"/>
    <n v="3805174"/>
    <n v="0.14000000000000001"/>
    <n v="0"/>
    <n v="0"/>
    <n v="4"/>
    <n v="7"/>
    <n v="12.7"/>
    <n v="76.540000000000006"/>
    <n v="0.5"/>
    <n v="0.41"/>
    <n v="0.08"/>
    <n v="14.4"/>
    <n v="14.32"/>
    <n v="0.97"/>
    <n v="0.14000000000000001"/>
    <s v="Europe to Europe"/>
    <n v="0"/>
    <n v="0"/>
    <n v="0"/>
    <n v="1"/>
    <n v="0"/>
    <n v="1"/>
    <n v="-0.05"/>
    <n v="2.7"/>
    <n v="21.76"/>
    <n v="0"/>
    <n v="0"/>
    <n v="2"/>
    <n v="1"/>
    <n v="1.28"/>
    <n v="0.98"/>
    <n v="0.98"/>
    <n v="0.64"/>
    <n v="1.29"/>
    <n v="0.62"/>
    <n v="0.61"/>
    <n v="0.95"/>
    <n v="-0.05"/>
    <n v="5"/>
    <n v="0"/>
    <n v="0"/>
    <m/>
    <n v="0"/>
    <n v="0"/>
    <n v="0"/>
    <n v="5"/>
    <n v="0.05"/>
    <n v="0"/>
  </r>
  <r>
    <n v="2000"/>
    <x v="0"/>
    <x v="0"/>
    <s v="Europe"/>
    <n v="0"/>
    <n v="0"/>
    <n v="0"/>
    <n v="0.05"/>
    <n v="8170172"/>
    <n v="0.05"/>
    <n v="0"/>
    <n v="0"/>
    <n v="13"/>
    <n v="19"/>
    <n v="18.2"/>
    <n v="71.66"/>
    <n v="0.49"/>
    <n v="0.31"/>
    <n v="0.14000000000000001"/>
    <n v="9"/>
    <n v="8.86"/>
    <n v="0.68"/>
    <n v="0"/>
    <x v="12"/>
    <x v="12"/>
    <s v="Europe"/>
    <n v="0"/>
    <n v="0"/>
    <n v="0"/>
    <n v="0.04"/>
    <n v="56942108"/>
    <n v="1.66"/>
    <n v="0.01"/>
    <n v="0"/>
    <n v="19"/>
    <n v="4"/>
    <n v="7.5"/>
    <n v="79.78"/>
    <n v="0.48"/>
    <n v="0.33"/>
    <n v="0.1"/>
    <n v="9.5"/>
    <n v="9.4"/>
    <n v="1.1599999999999999"/>
    <n v="0.09"/>
    <s v="Europe to Europe"/>
    <n v="0"/>
    <n v="0"/>
    <n v="0"/>
    <n v="1"/>
    <n v="0"/>
    <n v="1"/>
    <n v="0.01"/>
    <n v="0.14000000000000001"/>
    <n v="0.03"/>
    <n v="-0.01"/>
    <n v="0"/>
    <n v="-6"/>
    <n v="4.75"/>
    <n v="2.4300000000000002"/>
    <n v="0.9"/>
    <n v="1.01"/>
    <n v="0.95"/>
    <n v="1.44"/>
    <n v="0.95"/>
    <n v="0.94"/>
    <n v="0.57999999999999996"/>
    <n v="-0.09"/>
    <n v="18"/>
    <n v="0"/>
    <n v="0"/>
    <m/>
    <n v="0"/>
    <n v="0"/>
    <n v="0"/>
    <n v="18"/>
    <n v="0.22"/>
    <n v="0"/>
  </r>
  <r>
    <n v="2000"/>
    <x v="0"/>
    <x v="0"/>
    <s v="Europe"/>
    <n v="0"/>
    <n v="0"/>
    <n v="0"/>
    <n v="0.05"/>
    <n v="8170172"/>
    <n v="0.05"/>
    <n v="0"/>
    <n v="0"/>
    <n v="13"/>
    <n v="19"/>
    <n v="18.2"/>
    <n v="71.66"/>
    <n v="0.49"/>
    <n v="0.31"/>
    <n v="0.14000000000000001"/>
    <n v="9"/>
    <n v="8.86"/>
    <n v="0.68"/>
    <n v="0"/>
    <x v="13"/>
    <x v="13"/>
    <s v="Africa"/>
    <n v="0"/>
    <n v="0"/>
    <n v="0"/>
    <n v="0.02"/>
    <n v="28793672"/>
    <n v="0.46"/>
    <n v="0.06"/>
    <n v="0"/>
    <n v="1200"/>
    <n v="188"/>
    <n v="9.9"/>
    <n v="68.680000000000007"/>
    <n v="0.5"/>
    <n v="0.47"/>
    <n v="0.06"/>
    <n v="22.24"/>
    <n v="22.17"/>
    <n v="0.51"/>
    <n v="0"/>
    <s v="Europe to Africa"/>
    <n v="0"/>
    <n v="0"/>
    <n v="0"/>
    <n v="1"/>
    <n v="0"/>
    <n v="1"/>
    <n v="0.03"/>
    <n v="0.28000000000000003"/>
    <n v="0.12"/>
    <n v="-0.06"/>
    <n v="0"/>
    <n v="-1187"/>
    <n v="0.1"/>
    <n v="1.84"/>
    <n v="1.04"/>
    <n v="0.98"/>
    <n v="0.67"/>
    <n v="2.2200000000000002"/>
    <n v="0.4"/>
    <n v="0.4"/>
    <n v="1.33"/>
    <n v="0"/>
    <n v="9"/>
    <n v="0"/>
    <n v="0"/>
    <m/>
    <n v="0"/>
    <n v="0"/>
    <n v="0"/>
    <n v="9"/>
    <n v="0.11"/>
    <n v="0"/>
  </r>
  <r>
    <n v="2000"/>
    <x v="1"/>
    <x v="1"/>
    <s v="Europe"/>
    <n v="0"/>
    <n v="0"/>
    <n v="0"/>
    <n v="0.04"/>
    <n v="10255063"/>
    <n v="3.11"/>
    <n v="0"/>
    <n v="0"/>
    <n v="6"/>
    <n v="7"/>
    <n v="16.3"/>
    <n v="74.97"/>
    <n v="0.49"/>
    <n v="0.26"/>
    <n v="0.11"/>
    <n v="8.9"/>
    <n v="8.7899999999999991"/>
    <n v="0.92"/>
    <n v="0.09"/>
    <x v="13"/>
    <x v="13"/>
    <s v="Africa"/>
    <n v="0"/>
    <n v="0"/>
    <n v="0"/>
    <n v="0.02"/>
    <n v="28793672"/>
    <n v="0.46"/>
    <n v="0.06"/>
    <n v="0"/>
    <n v="1200"/>
    <n v="188"/>
    <n v="9.9"/>
    <n v="68.680000000000007"/>
    <n v="0.5"/>
    <n v="0.47"/>
    <n v="0.06"/>
    <n v="22.24"/>
    <n v="22.17"/>
    <n v="0.51"/>
    <n v="0"/>
    <s v="Europe to Africa"/>
    <n v="0"/>
    <n v="0"/>
    <n v="0"/>
    <n v="1"/>
    <n v="0"/>
    <n v="1"/>
    <n v="0.02"/>
    <n v="0.36"/>
    <n v="6.78"/>
    <n v="-0.06"/>
    <n v="0"/>
    <n v="-1194"/>
    <n v="0.04"/>
    <n v="1.65"/>
    <n v="1.0900000000000001"/>
    <n v="0.98"/>
    <n v="0.56000000000000005"/>
    <n v="1.67"/>
    <n v="0.4"/>
    <n v="0.4"/>
    <n v="1.81"/>
    <n v="0.09"/>
    <n v="14"/>
    <n v="0"/>
    <n v="0"/>
    <m/>
    <n v="0"/>
    <n v="0"/>
    <n v="0"/>
    <n v="14"/>
    <n v="0.14000000000000001"/>
    <n v="0"/>
  </r>
  <r>
    <n v="2000"/>
    <x v="0"/>
    <x v="0"/>
    <s v="Europe"/>
    <n v="0"/>
    <n v="0"/>
    <n v="0"/>
    <n v="0.05"/>
    <n v="8170172"/>
    <n v="0.05"/>
    <n v="0"/>
    <n v="0"/>
    <n v="13"/>
    <n v="19"/>
    <n v="18.2"/>
    <n v="71.66"/>
    <n v="0.49"/>
    <n v="0.31"/>
    <n v="0.14000000000000001"/>
    <n v="9"/>
    <n v="8.86"/>
    <n v="0.68"/>
    <n v="0"/>
    <x v="14"/>
    <x v="14"/>
    <s v="Europe"/>
    <n v="0"/>
    <n v="0"/>
    <n v="0"/>
    <n v="0.04"/>
    <n v="15925513"/>
    <n v="0.57999999999999996"/>
    <n v="0"/>
    <n v="0"/>
    <n v="26"/>
    <n v="13"/>
    <n v="9.6"/>
    <n v="77.989999999999995"/>
    <n v="0.5"/>
    <n v="0.23"/>
    <n v="0.09"/>
    <n v="13"/>
    <n v="12.91"/>
    <n v="0.97"/>
    <n v="0.11"/>
    <s v="Europe to Europe"/>
    <n v="0"/>
    <n v="0"/>
    <n v="0"/>
    <n v="1"/>
    <n v="0"/>
    <n v="1"/>
    <n v="0"/>
    <n v="0.51"/>
    <n v="0.09"/>
    <n v="0"/>
    <n v="0"/>
    <n v="-13"/>
    <n v="1.46"/>
    <n v="1.9"/>
    <n v="0.92"/>
    <n v="0.98"/>
    <n v="1.34"/>
    <n v="1.6"/>
    <n v="0.69"/>
    <n v="0.69"/>
    <n v="0.7"/>
    <n v="-0.11"/>
    <n v="76"/>
    <n v="24"/>
    <n v="0"/>
    <m/>
    <n v="0"/>
    <n v="0"/>
    <n v="0"/>
    <n v="100"/>
    <n v="1.22"/>
    <n v="0"/>
  </r>
  <r>
    <n v="2000"/>
    <x v="1"/>
    <x v="1"/>
    <s v="Europe"/>
    <n v="0"/>
    <n v="0"/>
    <n v="0"/>
    <n v="0.04"/>
    <n v="10255063"/>
    <n v="3.11"/>
    <n v="0"/>
    <n v="0"/>
    <n v="6"/>
    <n v="7"/>
    <n v="16.3"/>
    <n v="74.97"/>
    <n v="0.49"/>
    <n v="0.26"/>
    <n v="0.11"/>
    <n v="8.9"/>
    <n v="8.7899999999999991"/>
    <n v="0.92"/>
    <n v="0.09"/>
    <x v="14"/>
    <x v="14"/>
    <s v="Europe"/>
    <n v="0"/>
    <n v="0"/>
    <n v="0"/>
    <n v="0.04"/>
    <n v="15925513"/>
    <n v="0.57999999999999996"/>
    <n v="0"/>
    <n v="0"/>
    <n v="26"/>
    <n v="13"/>
    <n v="9.6"/>
    <n v="77.989999999999995"/>
    <n v="0.5"/>
    <n v="0.23"/>
    <n v="0.09"/>
    <n v="13"/>
    <n v="12.91"/>
    <n v="0.97"/>
    <n v="0.11"/>
    <s v="Europe to Europe"/>
    <n v="0"/>
    <n v="0"/>
    <n v="0"/>
    <n v="1"/>
    <n v="0"/>
    <n v="1"/>
    <n v="0"/>
    <n v="0.64"/>
    <n v="5.35"/>
    <n v="0"/>
    <n v="0"/>
    <n v="-20"/>
    <n v="0.54"/>
    <n v="1.7"/>
    <n v="0.96"/>
    <n v="0.98"/>
    <n v="1.1200000000000001"/>
    <n v="1.2"/>
    <n v="0.68"/>
    <n v="0.68"/>
    <n v="0.96"/>
    <n v="-0.02"/>
    <n v="37"/>
    <n v="99"/>
    <n v="0"/>
    <m/>
    <n v="0"/>
    <n v="0"/>
    <n v="0"/>
    <n v="136"/>
    <n v="1.33"/>
    <n v="0"/>
  </r>
  <r>
    <n v="2000"/>
    <x v="0"/>
    <x v="0"/>
    <s v="Europe"/>
    <n v="0"/>
    <n v="0"/>
    <n v="0"/>
    <n v="0.05"/>
    <n v="8170172"/>
    <n v="0.05"/>
    <n v="0"/>
    <n v="0"/>
    <n v="13"/>
    <n v="19"/>
    <n v="18.2"/>
    <n v="71.66"/>
    <n v="0.49"/>
    <n v="0.31"/>
    <n v="0.14000000000000001"/>
    <n v="9"/>
    <n v="8.86"/>
    <n v="0.68"/>
    <n v="0"/>
    <x v="15"/>
    <x v="15"/>
    <s v="Europe"/>
    <n v="0"/>
    <n v="0"/>
    <n v="0"/>
    <n v="0.03"/>
    <n v="4490967"/>
    <n v="2.44"/>
    <n v="0"/>
    <n v="0"/>
    <n v="3"/>
    <n v="6"/>
    <n v="13.9"/>
    <n v="78.63"/>
    <n v="0.5"/>
    <n v="0.24"/>
    <n v="0.1"/>
    <n v="13.2"/>
    <n v="13.1"/>
    <n v="0.95"/>
    <n v="0.16"/>
    <s v="Europe to Europe"/>
    <n v="0"/>
    <n v="0"/>
    <n v="0"/>
    <n v="1"/>
    <n v="0"/>
    <n v="1"/>
    <n v="0.01"/>
    <n v="1.82"/>
    <n v="0.02"/>
    <n v="0"/>
    <n v="0"/>
    <n v="10"/>
    <n v="3.17"/>
    <n v="1.31"/>
    <n v="0.91"/>
    <n v="0.98"/>
    <n v="1.3"/>
    <n v="1.44"/>
    <n v="0.68"/>
    <n v="0.68"/>
    <n v="0.71"/>
    <n v="-0.16"/>
    <n v="12"/>
    <n v="0"/>
    <n v="0"/>
    <m/>
    <n v="0"/>
    <n v="0"/>
    <n v="0"/>
    <n v="12"/>
    <n v="0.15"/>
    <n v="0"/>
  </r>
  <r>
    <n v="2000"/>
    <x v="1"/>
    <x v="1"/>
    <s v="Europe"/>
    <n v="0"/>
    <n v="0"/>
    <n v="0"/>
    <n v="0.04"/>
    <n v="10255063"/>
    <n v="3.11"/>
    <n v="0"/>
    <n v="0"/>
    <n v="6"/>
    <n v="7"/>
    <n v="16.3"/>
    <n v="74.97"/>
    <n v="0.49"/>
    <n v="0.26"/>
    <n v="0.11"/>
    <n v="8.9"/>
    <n v="8.7899999999999991"/>
    <n v="0.92"/>
    <n v="0.09"/>
    <x v="16"/>
    <x v="16"/>
    <s v="Oceania"/>
    <n v="0"/>
    <n v="0"/>
    <n v="0"/>
    <n v="0.03"/>
    <n v="3857700"/>
    <n v="0.17"/>
    <n v="0"/>
    <n v="0"/>
    <n v="7"/>
    <n v="12"/>
    <n v="12.5"/>
    <n v="78.64"/>
    <n v="0.49"/>
    <n v="0.14000000000000001"/>
    <n v="7.0000000000000007E-2"/>
    <n v="14.66"/>
    <n v="14.59"/>
    <n v="0.78"/>
    <n v="0"/>
    <s v="Europe to Oceania"/>
    <n v="0"/>
    <n v="0"/>
    <n v="0"/>
    <n v="1"/>
    <n v="0"/>
    <n v="1"/>
    <n v="0.01"/>
    <n v="2.66"/>
    <n v="18.190000000000001"/>
    <n v="0"/>
    <n v="0"/>
    <n v="-1"/>
    <n v="0.57999999999999996"/>
    <n v="1.3"/>
    <n v="0.95"/>
    <n v="0.99"/>
    <n v="1.86"/>
    <n v="1.53"/>
    <n v="0.61"/>
    <n v="0.6"/>
    <n v="1.19"/>
    <n v="0.09"/>
    <n v="5"/>
    <n v="0"/>
    <n v="0"/>
    <m/>
    <n v="0"/>
    <n v="0"/>
    <n v="0"/>
    <n v="5"/>
    <n v="0.05"/>
    <n v="0"/>
  </r>
  <r>
    <n v="2000"/>
    <x v="0"/>
    <x v="0"/>
    <s v="Europe"/>
    <n v="0"/>
    <n v="0"/>
    <n v="0"/>
    <n v="0.05"/>
    <n v="8170172"/>
    <n v="0.05"/>
    <n v="0"/>
    <n v="0"/>
    <n v="13"/>
    <n v="19"/>
    <n v="18.2"/>
    <n v="71.66"/>
    <n v="0.49"/>
    <n v="0.31"/>
    <n v="0.14000000000000001"/>
    <n v="9"/>
    <n v="8.86"/>
    <n v="0.68"/>
    <n v="0"/>
    <x v="17"/>
    <x v="17"/>
    <s v="Americas"/>
    <n v="0"/>
    <n v="0"/>
    <n v="0"/>
    <n v="0.03"/>
    <n v="26459944"/>
    <n v="0.22"/>
    <n v="0.16"/>
    <n v="0"/>
    <n v="890"/>
    <n v="144"/>
    <n v="3.1"/>
    <n v="71.11"/>
    <n v="0.5"/>
    <n v="0.27"/>
    <n v="0.05"/>
    <n v="23.33"/>
    <n v="23.27"/>
    <n v="0.61"/>
    <n v="0.15"/>
    <s v="Europe to Americas"/>
    <n v="0"/>
    <n v="0"/>
    <n v="0"/>
    <n v="1"/>
    <n v="0"/>
    <n v="1"/>
    <n v="0.02"/>
    <n v="0.31"/>
    <n v="0.24"/>
    <n v="-0.16"/>
    <n v="0"/>
    <n v="-877"/>
    <n v="0.13"/>
    <n v="5.87"/>
    <n v="1.01"/>
    <n v="0.98"/>
    <n v="1.1499999999999999"/>
    <n v="2.57"/>
    <n v="0.39"/>
    <n v="0.38"/>
    <n v="1.1100000000000001"/>
    <n v="-0.15"/>
    <n v="9"/>
    <n v="0"/>
    <n v="0"/>
    <m/>
    <n v="0"/>
    <n v="0"/>
    <n v="0"/>
    <n v="9"/>
    <n v="0.11"/>
    <n v="0"/>
  </r>
  <r>
    <n v="2000"/>
    <x v="1"/>
    <x v="1"/>
    <s v="Europe"/>
    <n v="0"/>
    <n v="0"/>
    <n v="0"/>
    <n v="0.04"/>
    <n v="10255063"/>
    <n v="3.11"/>
    <n v="0"/>
    <n v="0"/>
    <n v="6"/>
    <n v="7"/>
    <n v="16.3"/>
    <n v="74.97"/>
    <n v="0.49"/>
    <n v="0.26"/>
    <n v="0.11"/>
    <n v="8.9"/>
    <n v="8.7899999999999991"/>
    <n v="0.92"/>
    <n v="0.09"/>
    <x v="17"/>
    <x v="17"/>
    <s v="Americas"/>
    <n v="0"/>
    <n v="0"/>
    <n v="0"/>
    <n v="0.03"/>
    <n v="26459944"/>
    <n v="0.22"/>
    <n v="0.16"/>
    <n v="0"/>
    <n v="890"/>
    <n v="144"/>
    <n v="3.1"/>
    <n v="71.11"/>
    <n v="0.5"/>
    <n v="0.27"/>
    <n v="0.05"/>
    <n v="23.33"/>
    <n v="23.27"/>
    <n v="0.61"/>
    <n v="0.15"/>
    <s v="Europe to Americas"/>
    <n v="0"/>
    <n v="0"/>
    <n v="0"/>
    <n v="1"/>
    <n v="0"/>
    <n v="1"/>
    <n v="0.01"/>
    <n v="0.39"/>
    <n v="13.98"/>
    <n v="-0.16"/>
    <n v="0"/>
    <n v="-884"/>
    <n v="0.05"/>
    <n v="5.26"/>
    <n v="1.05"/>
    <n v="0.98"/>
    <n v="0.96"/>
    <n v="1.93"/>
    <n v="0.38"/>
    <n v="0.38"/>
    <n v="1.51"/>
    <n v="-0.06"/>
    <n v="5"/>
    <n v="0"/>
    <n v="0"/>
    <m/>
    <n v="0"/>
    <n v="0"/>
    <n v="0"/>
    <n v="5"/>
    <n v="0.05"/>
    <n v="0"/>
  </r>
  <r>
    <n v="2000"/>
    <x v="0"/>
    <x v="0"/>
    <s v="Europe"/>
    <n v="0"/>
    <n v="0"/>
    <n v="0"/>
    <n v="0.05"/>
    <n v="8170172"/>
    <n v="0.05"/>
    <n v="0"/>
    <n v="0"/>
    <n v="13"/>
    <n v="19"/>
    <n v="18.2"/>
    <n v="71.66"/>
    <n v="0.49"/>
    <n v="0.31"/>
    <n v="0.14000000000000001"/>
    <n v="9"/>
    <n v="8.86"/>
    <n v="0.68"/>
    <n v="0"/>
    <x v="18"/>
    <x v="18"/>
    <s v="Africa"/>
    <n v="0"/>
    <n v="0"/>
    <n v="0"/>
    <n v="0.04"/>
    <n v="44967713"/>
    <n v="2.83"/>
    <n v="0.35"/>
    <n v="0"/>
    <n v="1600"/>
    <n v="160"/>
    <n v="22.4"/>
    <n v="56.05"/>
    <n v="0.49"/>
    <n v="0.43"/>
    <n v="0.12"/>
    <n v="22.85"/>
    <n v="22.73"/>
    <n v="0.9"/>
    <n v="0"/>
    <s v="Europe to Africa"/>
    <n v="0"/>
    <n v="0"/>
    <n v="0"/>
    <n v="1"/>
    <n v="0"/>
    <n v="1"/>
    <n v="0"/>
    <n v="0.18"/>
    <n v="0.02"/>
    <n v="-0.35"/>
    <n v="0"/>
    <n v="-1587"/>
    <n v="0.12"/>
    <n v="0.81"/>
    <n v="1.28"/>
    <n v="0.99"/>
    <n v="0.72"/>
    <n v="1.1599999999999999"/>
    <n v="0.39"/>
    <n v="0.39"/>
    <n v="0.75"/>
    <n v="0"/>
    <n v="0"/>
    <n v="221"/>
    <n v="0"/>
    <m/>
    <n v="0"/>
    <n v="0"/>
    <n v="0"/>
    <n v="221"/>
    <n v="2.7"/>
    <n v="0"/>
  </r>
  <r>
    <n v="2000"/>
    <x v="0"/>
    <x v="0"/>
    <s v="Europe"/>
    <n v="0"/>
    <n v="0"/>
    <n v="0"/>
    <n v="0.05"/>
    <n v="8170172"/>
    <n v="0.05"/>
    <n v="0"/>
    <n v="0"/>
    <n v="13"/>
    <n v="19"/>
    <n v="18.2"/>
    <n v="71.66"/>
    <n v="0.49"/>
    <n v="0.31"/>
    <n v="0.14000000000000001"/>
    <n v="9"/>
    <n v="8.86"/>
    <n v="0.68"/>
    <n v="0"/>
    <x v="19"/>
    <x v="19"/>
    <s v="Europe"/>
    <n v="0"/>
    <n v="0"/>
    <n v="0"/>
    <n v="0.05"/>
    <n v="40567864"/>
    <n v="0.88"/>
    <n v="0.01"/>
    <n v="0"/>
    <n v="19"/>
    <n v="5"/>
    <n v="8.6"/>
    <n v="78.97"/>
    <n v="0.49"/>
    <n v="0.24"/>
    <n v="0.09"/>
    <n v="9.8000000000000007"/>
    <n v="9.7100000000000009"/>
    <n v="0.95"/>
    <n v="0.11"/>
    <s v="Europe to Europe"/>
    <n v="0"/>
    <n v="0"/>
    <n v="0"/>
    <n v="1"/>
    <n v="0"/>
    <n v="1"/>
    <n v="-0.01"/>
    <n v="0.2"/>
    <n v="0.06"/>
    <n v="-0.01"/>
    <n v="0"/>
    <n v="-6"/>
    <n v="3.8"/>
    <n v="2.12"/>
    <n v="0.91"/>
    <n v="0.99"/>
    <n v="1.31"/>
    <n v="1.58"/>
    <n v="0.92"/>
    <n v="0.91"/>
    <n v="0.71"/>
    <n v="-0.11"/>
    <n v="5"/>
    <n v="0"/>
    <n v="0"/>
    <m/>
    <n v="0"/>
    <n v="0"/>
    <n v="0"/>
    <n v="5"/>
    <n v="0.06"/>
    <n v="0"/>
  </r>
  <r>
    <n v="2000"/>
    <x v="0"/>
    <x v="0"/>
    <s v="Europe"/>
    <n v="0"/>
    <n v="0"/>
    <n v="0"/>
    <n v="0.05"/>
    <n v="8170172"/>
    <n v="0.05"/>
    <n v="0"/>
    <n v="0"/>
    <n v="13"/>
    <n v="19"/>
    <n v="18.2"/>
    <n v="71.66"/>
    <n v="0.49"/>
    <n v="0.31"/>
    <n v="0.14000000000000001"/>
    <n v="9"/>
    <n v="8.86"/>
    <n v="0.68"/>
    <n v="0"/>
    <x v="20"/>
    <x v="20"/>
    <s v="Europe"/>
    <n v="0"/>
    <n v="0"/>
    <n v="0"/>
    <n v="0.01"/>
    <n v="5388720"/>
    <n v="0.04"/>
    <n v="0"/>
    <n v="0"/>
    <n v="4"/>
    <n v="8"/>
    <n v="14.2"/>
    <n v="73.05"/>
    <n v="0.49"/>
    <n v="0.44"/>
    <n v="0.1"/>
    <n v="10.199999999999999"/>
    <n v="10.1"/>
    <n v="0.73"/>
    <n v="7.0000000000000007E-2"/>
    <s v="Europe to Europe"/>
    <n v="0"/>
    <n v="0"/>
    <n v="0"/>
    <n v="1"/>
    <n v="0"/>
    <n v="1"/>
    <n v="0.03"/>
    <n v="1.52"/>
    <n v="1.24"/>
    <n v="0"/>
    <n v="0"/>
    <n v="9"/>
    <n v="2.38"/>
    <n v="1.28"/>
    <n v="0.98"/>
    <n v="1"/>
    <n v="0.71"/>
    <n v="1.44"/>
    <n v="0.88"/>
    <n v="0.88"/>
    <n v="0.93"/>
    <n v="-7.0000000000000007E-2"/>
    <n v="8"/>
    <n v="0"/>
    <n v="0"/>
    <m/>
    <n v="0"/>
    <n v="0"/>
    <n v="0"/>
    <n v="8"/>
    <n v="0.1"/>
    <n v="0"/>
  </r>
  <r>
    <n v="2000"/>
    <x v="0"/>
    <x v="0"/>
    <s v="Europe"/>
    <n v="0"/>
    <n v="0"/>
    <n v="0"/>
    <n v="0.05"/>
    <n v="8170172"/>
    <n v="0.05"/>
    <n v="0"/>
    <n v="0"/>
    <n v="13"/>
    <n v="19"/>
    <n v="18.2"/>
    <n v="71.66"/>
    <n v="0.49"/>
    <n v="0.31"/>
    <n v="0.14000000000000001"/>
    <n v="9"/>
    <n v="8.86"/>
    <n v="0.68"/>
    <n v="0"/>
    <x v="21"/>
    <x v="21"/>
    <s v="Africa"/>
    <n v="0"/>
    <n v="1"/>
    <n v="0"/>
    <n v="0.02"/>
    <n v="1005432"/>
    <n v="0.02"/>
    <n v="0.49"/>
    <n v="0"/>
    <n v="170"/>
    <n v="521"/>
    <n v="28.4"/>
    <n v="47.49"/>
    <n v="0.48"/>
    <n v="0.77"/>
    <n v="0.15"/>
    <n v="32.32"/>
    <n v="32.17"/>
    <n v="0.76"/>
    <n v="0.19"/>
    <s v="Europe to Africa"/>
    <n v="0"/>
    <n v="0"/>
    <n v="1"/>
    <n v="0"/>
    <n v="1"/>
    <n v="0"/>
    <n v="0.03"/>
    <n v="8.1300000000000008"/>
    <n v="2.2200000000000002"/>
    <n v="-0.49"/>
    <n v="0"/>
    <n v="-157"/>
    <n v="0.04"/>
    <n v="0.64"/>
    <n v="1.51"/>
    <n v="1.01"/>
    <n v="0.4"/>
    <n v="0.95"/>
    <n v="0.28000000000000003"/>
    <n v="0.28000000000000003"/>
    <n v="0.89"/>
    <n v="-0.19"/>
    <n v="5"/>
    <n v="0"/>
    <n v="0"/>
    <m/>
    <n v="0"/>
    <n v="0"/>
    <n v="0"/>
    <n v="5"/>
    <n v="0.06"/>
    <n v="0"/>
  </r>
  <r>
    <n v="2000"/>
    <x v="0"/>
    <x v="0"/>
    <s v="Europe"/>
    <n v="0"/>
    <n v="0"/>
    <n v="0"/>
    <n v="0.05"/>
    <n v="8170172"/>
    <n v="0.05"/>
    <n v="0"/>
    <n v="0"/>
    <n v="13"/>
    <n v="19"/>
    <n v="18.2"/>
    <n v="71.66"/>
    <n v="0.49"/>
    <n v="0.31"/>
    <n v="0.14000000000000001"/>
    <n v="9"/>
    <n v="8.86"/>
    <n v="0.68"/>
    <n v="0"/>
    <x v="22"/>
    <x v="22"/>
    <s v="Europe"/>
    <n v="0"/>
    <n v="0"/>
    <n v="0"/>
    <n v="0.05"/>
    <n v="8872109"/>
    <n v="3.08"/>
    <n v="0"/>
    <n v="0"/>
    <n v="5"/>
    <n v="5"/>
    <n v="15.1"/>
    <n v="79.64"/>
    <n v="0.49"/>
    <n v="0.16"/>
    <n v="0.11"/>
    <n v="10.199999999999999"/>
    <n v="10.1"/>
    <n v="0.92"/>
    <n v="0.13"/>
    <s v="Europe to Europe"/>
    <n v="0"/>
    <n v="0"/>
    <n v="0"/>
    <n v="1"/>
    <n v="0"/>
    <n v="1"/>
    <n v="0"/>
    <n v="0.92"/>
    <n v="0.02"/>
    <n v="0"/>
    <n v="0"/>
    <n v="8"/>
    <n v="3.8"/>
    <n v="1.21"/>
    <n v="0.9"/>
    <n v="0.99"/>
    <n v="1.95"/>
    <n v="1.34"/>
    <n v="0.88"/>
    <n v="0.88"/>
    <n v="0.74"/>
    <n v="-0.13"/>
    <n v="658"/>
    <n v="0"/>
    <n v="0"/>
    <m/>
    <n v="0"/>
    <n v="0"/>
    <n v="0"/>
    <n v="658"/>
    <n v="8.0500000000000007"/>
    <n v="0"/>
  </r>
  <r>
    <n v="2000"/>
    <x v="1"/>
    <x v="1"/>
    <s v="Europe"/>
    <n v="0"/>
    <n v="0"/>
    <n v="0"/>
    <n v="0.04"/>
    <n v="10255063"/>
    <n v="3.11"/>
    <n v="0"/>
    <n v="0"/>
    <n v="6"/>
    <n v="7"/>
    <n v="16.3"/>
    <n v="74.97"/>
    <n v="0.49"/>
    <n v="0.26"/>
    <n v="0.11"/>
    <n v="8.9"/>
    <n v="8.7899999999999991"/>
    <n v="0.92"/>
    <n v="0.09"/>
    <x v="22"/>
    <x v="22"/>
    <s v="Europe"/>
    <n v="0"/>
    <n v="0"/>
    <n v="0"/>
    <n v="0.05"/>
    <n v="8872109"/>
    <n v="3.08"/>
    <n v="0"/>
    <n v="0"/>
    <n v="5"/>
    <n v="5"/>
    <n v="15.1"/>
    <n v="79.64"/>
    <n v="0.49"/>
    <n v="0.16"/>
    <n v="0.11"/>
    <n v="10.199999999999999"/>
    <n v="10.1"/>
    <n v="0.92"/>
    <n v="0.13"/>
    <s v="Europe to Europe"/>
    <n v="0"/>
    <n v="0"/>
    <n v="0"/>
    <n v="1"/>
    <n v="0"/>
    <n v="1"/>
    <n v="-0.01"/>
    <n v="1.1599999999999999"/>
    <n v="1.01"/>
    <n v="0"/>
    <n v="0"/>
    <n v="1"/>
    <n v="1.4"/>
    <n v="1.08"/>
    <n v="0.94"/>
    <n v="0.98"/>
    <n v="1.63"/>
    <n v="1.01"/>
    <n v="0.87"/>
    <n v="0.87"/>
    <n v="1.01"/>
    <n v="-0.04"/>
    <n v="28"/>
    <n v="0"/>
    <n v="0"/>
    <m/>
    <n v="0"/>
    <n v="0"/>
    <n v="0"/>
    <n v="28"/>
    <n v="0.27"/>
    <n v="0"/>
  </r>
  <r>
    <n v="2000"/>
    <x v="0"/>
    <x v="0"/>
    <s v="Europe"/>
    <n v="0"/>
    <n v="0"/>
    <n v="0"/>
    <n v="0.05"/>
    <n v="8170172"/>
    <n v="0.05"/>
    <n v="0"/>
    <n v="0"/>
    <n v="13"/>
    <n v="19"/>
    <n v="18.2"/>
    <n v="71.66"/>
    <n v="0.49"/>
    <n v="0.31"/>
    <n v="0.14000000000000001"/>
    <n v="9"/>
    <n v="8.86"/>
    <n v="0.68"/>
    <n v="0"/>
    <x v="23"/>
    <x v="23"/>
    <s v="Europe"/>
    <n v="0"/>
    <n v="0"/>
    <n v="0"/>
    <n v="0.04"/>
    <n v="7184250"/>
    <n v="0.51"/>
    <n v="0"/>
    <n v="0"/>
    <n v="5"/>
    <n v="7"/>
    <n v="20.2"/>
    <n v="79.680000000000007"/>
    <n v="0.49"/>
    <n v="0.27"/>
    <n v="0.09"/>
    <n v="10.9"/>
    <n v="10.81"/>
    <n v="1.22"/>
    <n v="0.14000000000000001"/>
    <s v="Europe to Europe"/>
    <n v="0"/>
    <n v="0"/>
    <n v="0"/>
    <n v="1"/>
    <n v="0"/>
    <n v="1"/>
    <n v="0.01"/>
    <n v="1.1399999999999999"/>
    <n v="0.1"/>
    <n v="0"/>
    <n v="0"/>
    <n v="8"/>
    <n v="2.71"/>
    <n v="0.9"/>
    <n v="0.9"/>
    <n v="1"/>
    <n v="1.17"/>
    <n v="1.62"/>
    <n v="0.83"/>
    <n v="0.82"/>
    <n v="0.55000000000000004"/>
    <n v="-0.14000000000000001"/>
    <n v="36"/>
    <n v="27"/>
    <n v="0"/>
    <m/>
    <n v="0"/>
    <n v="0"/>
    <n v="0"/>
    <n v="63"/>
    <n v="0.77"/>
    <n v="0"/>
  </r>
  <r>
    <n v="2000"/>
    <x v="1"/>
    <x v="1"/>
    <s v="Europe"/>
    <n v="0"/>
    <n v="0"/>
    <n v="0"/>
    <n v="0.04"/>
    <n v="10255063"/>
    <n v="3.11"/>
    <n v="0"/>
    <n v="0"/>
    <n v="6"/>
    <n v="7"/>
    <n v="16.3"/>
    <n v="74.97"/>
    <n v="0.49"/>
    <n v="0.26"/>
    <n v="0.11"/>
    <n v="8.9"/>
    <n v="8.7899999999999991"/>
    <n v="0.92"/>
    <n v="0.09"/>
    <x v="23"/>
    <x v="23"/>
    <s v="Europe"/>
    <n v="0"/>
    <n v="0"/>
    <n v="0"/>
    <n v="0.04"/>
    <n v="7184250"/>
    <n v="0.51"/>
    <n v="0"/>
    <n v="0"/>
    <n v="5"/>
    <n v="7"/>
    <n v="20.2"/>
    <n v="79.680000000000007"/>
    <n v="0.49"/>
    <n v="0.27"/>
    <n v="0.09"/>
    <n v="10.9"/>
    <n v="10.81"/>
    <n v="1.22"/>
    <n v="0.14000000000000001"/>
    <s v="Europe to Europe"/>
    <n v="0"/>
    <n v="0"/>
    <n v="0"/>
    <n v="1"/>
    <n v="0"/>
    <n v="1"/>
    <n v="0"/>
    <n v="1.43"/>
    <n v="6.07"/>
    <n v="0"/>
    <n v="0"/>
    <n v="1"/>
    <n v="1"/>
    <n v="0.81"/>
    <n v="0.94"/>
    <n v="1"/>
    <n v="0.98"/>
    <n v="1.22"/>
    <n v="0.82"/>
    <n v="0.81"/>
    <n v="0.75"/>
    <n v="-0.06"/>
    <n v="41"/>
    <n v="0"/>
    <n v="0"/>
    <m/>
    <n v="0"/>
    <n v="0"/>
    <n v="0"/>
    <n v="41"/>
    <n v="0.4"/>
    <n v="0"/>
  </r>
  <r>
    <n v="2000"/>
    <x v="0"/>
    <x v="0"/>
    <s v="Europe"/>
    <n v="0"/>
    <n v="0"/>
    <n v="0"/>
    <n v="0.05"/>
    <n v="8170172"/>
    <n v="0.05"/>
    <n v="0"/>
    <n v="0"/>
    <n v="13"/>
    <n v="19"/>
    <n v="18.2"/>
    <n v="71.66"/>
    <n v="0.49"/>
    <n v="0.31"/>
    <n v="0.14000000000000001"/>
    <n v="9"/>
    <n v="8.86"/>
    <n v="0.68"/>
    <n v="0"/>
    <x v="24"/>
    <x v="24"/>
    <s v="Americas"/>
    <n v="0"/>
    <n v="0"/>
    <n v="0"/>
    <n v="0.04"/>
    <n v="282162411"/>
    <n v="13.75"/>
    <n v="0.01"/>
    <n v="0"/>
    <n v="470"/>
    <n v="12"/>
    <n v="11"/>
    <n v="76.64"/>
    <n v="0.49"/>
    <n v="0.21"/>
    <n v="0.09"/>
    <n v="14.4"/>
    <n v="14.32"/>
    <n v="0.79"/>
    <n v="0"/>
    <s v="Europe to Americas"/>
    <n v="0"/>
    <n v="0"/>
    <n v="0"/>
    <n v="1"/>
    <n v="0"/>
    <n v="1"/>
    <n v="0.01"/>
    <n v="0.03"/>
    <n v="0"/>
    <n v="-0.01"/>
    <n v="0"/>
    <n v="-457"/>
    <n v="1.58"/>
    <n v="1.65"/>
    <n v="0.94"/>
    <n v="0.99"/>
    <n v="1.49"/>
    <n v="1.66"/>
    <n v="0.63"/>
    <n v="0.62"/>
    <n v="0.86"/>
    <n v="0"/>
    <n v="649"/>
    <n v="600"/>
    <n v="0"/>
    <m/>
    <n v="0"/>
    <n v="0"/>
    <n v="0"/>
    <n v="1249"/>
    <n v="15.29"/>
    <n v="0"/>
  </r>
  <r>
    <n v="2000"/>
    <x v="1"/>
    <x v="1"/>
    <s v="Europe"/>
    <n v="0"/>
    <n v="0"/>
    <n v="0"/>
    <n v="0.04"/>
    <n v="10255063"/>
    <n v="3.11"/>
    <n v="0"/>
    <n v="0"/>
    <n v="6"/>
    <n v="7"/>
    <n v="16.3"/>
    <n v="74.97"/>
    <n v="0.49"/>
    <n v="0.26"/>
    <n v="0.11"/>
    <n v="8.9"/>
    <n v="8.7899999999999991"/>
    <n v="0.92"/>
    <n v="0.09"/>
    <x v="24"/>
    <x v="24"/>
    <s v="Americas"/>
    <n v="0"/>
    <n v="0"/>
    <n v="0"/>
    <n v="0.04"/>
    <n v="282162411"/>
    <n v="13.75"/>
    <n v="0.01"/>
    <n v="0"/>
    <n v="470"/>
    <n v="12"/>
    <n v="11"/>
    <n v="76.64"/>
    <n v="0.49"/>
    <n v="0.21"/>
    <n v="0.09"/>
    <n v="14.4"/>
    <n v="14.32"/>
    <n v="0.79"/>
    <n v="0"/>
    <s v="Europe to Americas"/>
    <n v="0"/>
    <n v="0"/>
    <n v="0"/>
    <n v="1"/>
    <n v="0"/>
    <n v="1"/>
    <n v="0"/>
    <n v="0.04"/>
    <n v="0.23"/>
    <n v="-0.01"/>
    <n v="0"/>
    <n v="-464"/>
    <n v="0.57999999999999996"/>
    <n v="1.48"/>
    <n v="0.98"/>
    <n v="0.99"/>
    <n v="1.24"/>
    <n v="1.25"/>
    <n v="0.62"/>
    <n v="0.61"/>
    <n v="1.17"/>
    <n v="0.09"/>
    <n v="6"/>
    <n v="8"/>
    <n v="0"/>
    <m/>
    <n v="0"/>
    <n v="0"/>
    <n v="0"/>
    <n v="14"/>
    <n v="0.14000000000000001"/>
    <n v="0"/>
  </r>
  <r>
    <n v="2001"/>
    <x v="0"/>
    <x v="0"/>
    <s v="Europe"/>
    <n v="0"/>
    <n v="0"/>
    <n v="0"/>
    <n v="0.04"/>
    <n v="8009142"/>
    <n v="0.06"/>
    <n v="0"/>
    <n v="0.04"/>
    <n v="12"/>
    <n v="18"/>
    <n v="17.5"/>
    <n v="71.77"/>
    <n v="0.49"/>
    <n v="0.31"/>
    <n v="0.14000000000000001"/>
    <n v="8.5"/>
    <n v="8.36"/>
    <n v="0.74"/>
    <n v="0.09"/>
    <x v="0"/>
    <x v="0"/>
    <s v="Americas"/>
    <n v="0"/>
    <n v="0"/>
    <n v="0"/>
    <n v="-0.04"/>
    <n v="37275644"/>
    <n v="0.46"/>
    <n v="0.11"/>
    <n v="0.03"/>
    <n v="480"/>
    <n v="67"/>
    <n v="10.3"/>
    <n v="73.760000000000005"/>
    <n v="0.49"/>
    <n v="0.11"/>
    <n v="0.08"/>
    <n v="19.329999999999998"/>
    <n v="19.25"/>
    <n v="0.64"/>
    <n v="0.16"/>
    <s v="Europe to Americas"/>
    <n v="0"/>
    <n v="0"/>
    <n v="0"/>
    <n v="1"/>
    <n v="0"/>
    <n v="1"/>
    <n v="0.08"/>
    <n v="0.21"/>
    <n v="0.12"/>
    <n v="-0.11"/>
    <n v="0.01"/>
    <n v="-468"/>
    <n v="0.27"/>
    <n v="1.7"/>
    <n v="0.97"/>
    <n v="1"/>
    <n v="2.89"/>
    <n v="1.79"/>
    <n v="0.44"/>
    <n v="0.43"/>
    <n v="1.1499999999999999"/>
    <n v="-7.0000000000000007E-2"/>
    <n v="0"/>
    <n v="5"/>
    <n v="0"/>
    <m/>
    <n v="0"/>
    <n v="0"/>
    <n v="0"/>
    <n v="5"/>
    <n v="0.06"/>
    <n v="0"/>
  </r>
  <r>
    <n v="2001"/>
    <x v="0"/>
    <x v="0"/>
    <s v="Europe"/>
    <n v="0"/>
    <n v="0"/>
    <n v="0"/>
    <n v="0.04"/>
    <n v="8009142"/>
    <n v="0.06"/>
    <n v="0"/>
    <n v="0.04"/>
    <n v="12"/>
    <n v="18"/>
    <n v="17.5"/>
    <n v="71.77"/>
    <n v="0.49"/>
    <n v="0.31"/>
    <n v="0.14000000000000001"/>
    <n v="8.5"/>
    <n v="8.36"/>
    <n v="0.74"/>
    <n v="0.09"/>
    <x v="1"/>
    <x v="1"/>
    <s v="Oceania"/>
    <n v="0"/>
    <n v="0"/>
    <n v="0"/>
    <n v="0.02"/>
    <n v="19413000"/>
    <n v="1.18"/>
    <n v="0.01"/>
    <n v="0.03"/>
    <n v="15"/>
    <n v="6"/>
    <n v="12.2"/>
    <n v="79.63"/>
    <n v="0.5"/>
    <n v="0.16"/>
    <n v="7.0000000000000007E-2"/>
    <n v="12.7"/>
    <n v="12.63"/>
    <n v="0.86"/>
    <n v="0"/>
    <s v="Europe to Oceania"/>
    <n v="0"/>
    <n v="0"/>
    <n v="0"/>
    <n v="1"/>
    <n v="0"/>
    <n v="1"/>
    <n v="0.02"/>
    <n v="0.41"/>
    <n v="0.05"/>
    <n v="-0.01"/>
    <n v="0.02"/>
    <n v="-3"/>
    <n v="3"/>
    <n v="1.43"/>
    <n v="0.9"/>
    <n v="0.98"/>
    <n v="1.94"/>
    <n v="2.12"/>
    <n v="0.67"/>
    <n v="0.66"/>
    <n v="0.86"/>
    <n v="0.09"/>
    <n v="25"/>
    <n v="20"/>
    <n v="0"/>
    <m/>
    <n v="0"/>
    <n v="0"/>
    <n v="0"/>
    <n v="45"/>
    <n v="0.56000000000000005"/>
    <n v="0"/>
  </r>
  <r>
    <n v="2001"/>
    <x v="1"/>
    <x v="1"/>
    <s v="Europe"/>
    <n v="0"/>
    <n v="0"/>
    <n v="0"/>
    <n v="0.03"/>
    <n v="10216605"/>
    <n v="3.2"/>
    <n v="0"/>
    <n v="0.03"/>
    <n v="6"/>
    <n v="7"/>
    <n v="16.2"/>
    <n v="75.17"/>
    <n v="0.49"/>
    <n v="0.26"/>
    <n v="0.11"/>
    <n v="8.9"/>
    <n v="8.8000000000000007"/>
    <n v="0.96"/>
    <n v="0.09"/>
    <x v="1"/>
    <x v="1"/>
    <s v="Oceania"/>
    <n v="0"/>
    <n v="0"/>
    <n v="0"/>
    <n v="0.02"/>
    <n v="19413000"/>
    <n v="1.18"/>
    <n v="0.01"/>
    <n v="0.03"/>
    <n v="15"/>
    <n v="6"/>
    <n v="12.2"/>
    <n v="79.63"/>
    <n v="0.5"/>
    <n v="0.16"/>
    <n v="7.0000000000000007E-2"/>
    <n v="12.7"/>
    <n v="12.63"/>
    <n v="0.86"/>
    <n v="0"/>
    <s v="Europe to Oceania"/>
    <n v="0"/>
    <n v="0"/>
    <n v="0"/>
    <n v="1"/>
    <n v="0"/>
    <n v="1"/>
    <n v="0.01"/>
    <n v="0.53"/>
    <n v="2.71"/>
    <n v="-0.01"/>
    <n v="0"/>
    <n v="-9"/>
    <n v="1.17"/>
    <n v="1.33"/>
    <n v="0.94"/>
    <n v="0.98"/>
    <n v="1.64"/>
    <n v="1.59"/>
    <n v="0.7"/>
    <n v="0.7"/>
    <n v="1.1200000000000001"/>
    <n v="0.09"/>
    <n v="8"/>
    <n v="5"/>
    <n v="0"/>
    <m/>
    <n v="0"/>
    <n v="0"/>
    <n v="0"/>
    <n v="13"/>
    <n v="0.13"/>
    <n v="0"/>
  </r>
  <r>
    <n v="2001"/>
    <x v="0"/>
    <x v="0"/>
    <s v="Europe"/>
    <n v="0"/>
    <n v="0"/>
    <n v="0"/>
    <n v="0.04"/>
    <n v="8009142"/>
    <n v="0.06"/>
    <n v="0"/>
    <n v="0.04"/>
    <n v="12"/>
    <n v="18"/>
    <n v="17.5"/>
    <n v="71.77"/>
    <n v="0.49"/>
    <n v="0.31"/>
    <n v="0.14000000000000001"/>
    <n v="8.5"/>
    <n v="8.36"/>
    <n v="0.74"/>
    <n v="0.09"/>
    <x v="2"/>
    <x v="2"/>
    <s v="Europe"/>
    <n v="0"/>
    <n v="0"/>
    <n v="0"/>
    <n v="0.01"/>
    <n v="8042293"/>
    <n v="0.28000000000000003"/>
    <n v="0"/>
    <n v="0.03"/>
    <n v="5"/>
    <n v="6"/>
    <n v="18.600000000000001"/>
    <n v="78.58"/>
    <n v="0.49"/>
    <n v="0.4"/>
    <n v="0.09"/>
    <n v="9.4"/>
    <n v="9.31"/>
    <n v="1.05"/>
    <n v="0.11"/>
    <s v="Europe to Europe"/>
    <n v="0"/>
    <n v="0"/>
    <n v="0"/>
    <n v="1"/>
    <n v="0"/>
    <n v="1"/>
    <n v="0.03"/>
    <n v="1"/>
    <n v="0.2"/>
    <n v="0"/>
    <n v="0.02"/>
    <n v="7"/>
    <n v="3"/>
    <n v="0.94"/>
    <n v="0.91"/>
    <n v="1"/>
    <n v="0.77"/>
    <n v="1.51"/>
    <n v="0.9"/>
    <n v="0.9"/>
    <n v="0.7"/>
    <n v="-0.02"/>
    <n v="22"/>
    <n v="0"/>
    <n v="0"/>
    <m/>
    <n v="0"/>
    <n v="0"/>
    <n v="0"/>
    <n v="22"/>
    <n v="0.27"/>
    <n v="0"/>
  </r>
  <r>
    <n v="2001"/>
    <x v="1"/>
    <x v="1"/>
    <s v="Europe"/>
    <n v="0"/>
    <n v="0"/>
    <n v="0"/>
    <n v="0.03"/>
    <n v="10216605"/>
    <n v="3.2"/>
    <n v="0"/>
    <n v="0.03"/>
    <n v="6"/>
    <n v="7"/>
    <n v="16.2"/>
    <n v="75.17"/>
    <n v="0.49"/>
    <n v="0.26"/>
    <n v="0.11"/>
    <n v="8.9"/>
    <n v="8.8000000000000007"/>
    <n v="0.96"/>
    <n v="0.09"/>
    <x v="2"/>
    <x v="2"/>
    <s v="Europe"/>
    <n v="0"/>
    <n v="0"/>
    <n v="0"/>
    <n v="0.01"/>
    <n v="8042293"/>
    <n v="0.28000000000000003"/>
    <n v="0"/>
    <n v="0.03"/>
    <n v="5"/>
    <n v="6"/>
    <n v="18.600000000000001"/>
    <n v="78.58"/>
    <n v="0.49"/>
    <n v="0.4"/>
    <n v="0.09"/>
    <n v="9.4"/>
    <n v="9.31"/>
    <n v="1.05"/>
    <n v="0.11"/>
    <s v="Europe to Europe"/>
    <n v="0"/>
    <n v="0"/>
    <n v="0"/>
    <n v="1"/>
    <n v="0"/>
    <n v="1"/>
    <n v="0.02"/>
    <n v="1.27"/>
    <n v="11.27"/>
    <n v="0"/>
    <n v="0"/>
    <n v="1"/>
    <n v="1.17"/>
    <n v="0.87"/>
    <n v="0.96"/>
    <n v="1"/>
    <n v="0.65"/>
    <n v="1.1299999999999999"/>
    <n v="0.95"/>
    <n v="0.94"/>
    <n v="0.92"/>
    <n v="-0.02"/>
    <n v="7"/>
    <n v="0"/>
    <n v="0"/>
    <m/>
    <n v="0"/>
    <n v="0"/>
    <n v="0"/>
    <n v="7"/>
    <n v="7.0000000000000007E-2"/>
    <n v="0"/>
  </r>
  <r>
    <n v="2001"/>
    <x v="0"/>
    <x v="0"/>
    <s v="Europe"/>
    <n v="0"/>
    <n v="0"/>
    <n v="0"/>
    <n v="0.04"/>
    <n v="8009142"/>
    <n v="0.06"/>
    <n v="0"/>
    <n v="0.04"/>
    <n v="12"/>
    <n v="18"/>
    <n v="17.5"/>
    <n v="71.77"/>
    <n v="0.49"/>
    <n v="0.31"/>
    <n v="0.14000000000000001"/>
    <n v="8.5"/>
    <n v="8.36"/>
    <n v="0.74"/>
    <n v="0.09"/>
    <x v="3"/>
    <x v="3"/>
    <s v="Europe"/>
    <n v="0"/>
    <n v="0"/>
    <n v="0"/>
    <n v="0.01"/>
    <n v="10286570"/>
    <n v="0.33"/>
    <n v="0"/>
    <n v="0.03"/>
    <n v="9"/>
    <n v="8"/>
    <n v="22.3"/>
    <n v="77.97"/>
    <n v="0.49"/>
    <n v="0.03"/>
    <n v="0.1"/>
    <n v="11.2"/>
    <n v="11.1"/>
    <n v="0.85"/>
    <n v="0"/>
    <s v="Europe to Europe"/>
    <n v="0"/>
    <n v="0"/>
    <n v="0"/>
    <n v="1"/>
    <n v="0"/>
    <n v="1"/>
    <n v="0.03"/>
    <n v="0.78"/>
    <n v="0.17"/>
    <n v="0"/>
    <n v="0.02"/>
    <n v="3"/>
    <n v="2.25"/>
    <n v="0.78"/>
    <n v="0.92"/>
    <n v="0.99"/>
    <n v="10.96"/>
    <n v="1.39"/>
    <n v="0.76"/>
    <n v="0.75"/>
    <n v="0.87"/>
    <n v="0.09"/>
    <n v="22"/>
    <n v="0"/>
    <n v="0"/>
    <m/>
    <n v="0"/>
    <n v="0"/>
    <n v="0"/>
    <n v="22"/>
    <n v="0.27"/>
    <n v="0"/>
  </r>
  <r>
    <n v="2001"/>
    <x v="1"/>
    <x v="1"/>
    <s v="Europe"/>
    <n v="0"/>
    <n v="0"/>
    <n v="0"/>
    <n v="0.03"/>
    <n v="10216605"/>
    <n v="3.2"/>
    <n v="0"/>
    <n v="0.03"/>
    <n v="6"/>
    <n v="7"/>
    <n v="16.2"/>
    <n v="75.17"/>
    <n v="0.49"/>
    <n v="0.26"/>
    <n v="0.11"/>
    <n v="8.9"/>
    <n v="8.8000000000000007"/>
    <n v="0.96"/>
    <n v="0.09"/>
    <x v="3"/>
    <x v="3"/>
    <s v="Europe"/>
    <n v="0"/>
    <n v="0"/>
    <n v="0"/>
    <n v="0.01"/>
    <n v="10286570"/>
    <n v="0.33"/>
    <n v="0"/>
    <n v="0.03"/>
    <n v="9"/>
    <n v="8"/>
    <n v="22.3"/>
    <n v="77.97"/>
    <n v="0.49"/>
    <n v="0.03"/>
    <n v="0.1"/>
    <n v="11.2"/>
    <n v="11.1"/>
    <n v="0.85"/>
    <n v="0"/>
    <s v="Europe to Europe"/>
    <n v="0"/>
    <n v="0"/>
    <n v="0"/>
    <n v="1"/>
    <n v="0"/>
    <n v="1"/>
    <n v="0.02"/>
    <n v="0.99"/>
    <n v="9.6"/>
    <n v="0"/>
    <n v="0"/>
    <n v="-3"/>
    <n v="0.88"/>
    <n v="0.73"/>
    <n v="0.96"/>
    <n v="0.99"/>
    <n v="9.2799999999999994"/>
    <n v="1.04"/>
    <n v="0.79"/>
    <n v="0.79"/>
    <n v="1.1299999999999999"/>
    <n v="0.09"/>
    <n v="42"/>
    <n v="0"/>
    <n v="0"/>
    <m/>
    <n v="0"/>
    <n v="0"/>
    <n v="0"/>
    <n v="42"/>
    <n v="0.41"/>
    <n v="0"/>
  </r>
  <r>
    <n v="2001"/>
    <x v="0"/>
    <x v="0"/>
    <s v="Europe"/>
    <n v="0"/>
    <n v="0"/>
    <n v="0"/>
    <n v="0.04"/>
    <n v="8009142"/>
    <n v="0.06"/>
    <n v="0"/>
    <n v="0.04"/>
    <n v="12"/>
    <n v="18"/>
    <n v="17.5"/>
    <n v="71.77"/>
    <n v="0.49"/>
    <n v="0.31"/>
    <n v="0.14000000000000001"/>
    <n v="8.5"/>
    <n v="8.36"/>
    <n v="0.74"/>
    <n v="0.09"/>
    <x v="4"/>
    <x v="4"/>
    <s v="Americas"/>
    <n v="0"/>
    <n v="0"/>
    <n v="0"/>
    <n v="0.01"/>
    <n v="31020902"/>
    <n v="1.36"/>
    <n v="0"/>
    <n v="0.03"/>
    <n v="32"/>
    <n v="10"/>
    <n v="12.2"/>
    <n v="79.34"/>
    <n v="0.5"/>
    <n v="0.2"/>
    <n v="7.0000000000000007E-2"/>
    <n v="10.8"/>
    <n v="10.73"/>
    <n v="0.56999999999999995"/>
    <n v="0.12"/>
    <s v="Europe to Americas"/>
    <n v="0"/>
    <n v="0"/>
    <n v="0"/>
    <n v="1"/>
    <n v="0"/>
    <n v="1"/>
    <n v="0.02"/>
    <n v="0.26"/>
    <n v="0.04"/>
    <n v="0"/>
    <n v="0.02"/>
    <n v="-20"/>
    <n v="1.8"/>
    <n v="1.43"/>
    <n v="0.9"/>
    <n v="0.98"/>
    <n v="1.53"/>
    <n v="1.97"/>
    <n v="0.79"/>
    <n v="0.78"/>
    <n v="1.3"/>
    <n v="-0.03"/>
    <n v="708"/>
    <n v="331"/>
    <n v="0"/>
    <m/>
    <n v="0"/>
    <n v="0"/>
    <n v="0"/>
    <n v="1039"/>
    <n v="12.97"/>
    <n v="0"/>
  </r>
  <r>
    <n v="2001"/>
    <x v="1"/>
    <x v="1"/>
    <s v="Europe"/>
    <n v="0"/>
    <n v="0"/>
    <n v="0"/>
    <n v="0.03"/>
    <n v="10216605"/>
    <n v="3.2"/>
    <n v="0"/>
    <n v="0.03"/>
    <n v="6"/>
    <n v="7"/>
    <n v="16.2"/>
    <n v="75.17"/>
    <n v="0.49"/>
    <n v="0.26"/>
    <n v="0.11"/>
    <n v="8.9"/>
    <n v="8.8000000000000007"/>
    <n v="0.96"/>
    <n v="0.09"/>
    <x v="4"/>
    <x v="4"/>
    <s v="Americas"/>
    <n v="0"/>
    <n v="0"/>
    <n v="0"/>
    <n v="0.01"/>
    <n v="31020902"/>
    <n v="1.36"/>
    <n v="0"/>
    <n v="0.03"/>
    <n v="32"/>
    <n v="10"/>
    <n v="12.2"/>
    <n v="79.34"/>
    <n v="0.5"/>
    <n v="0.2"/>
    <n v="7.0000000000000007E-2"/>
    <n v="10.8"/>
    <n v="10.73"/>
    <n v="0.56999999999999995"/>
    <n v="0.12"/>
    <s v="Europe to Americas"/>
    <n v="0"/>
    <n v="0"/>
    <n v="0"/>
    <n v="1"/>
    <n v="0"/>
    <n v="1"/>
    <n v="0.02"/>
    <n v="0.33"/>
    <n v="2.36"/>
    <n v="0"/>
    <n v="0"/>
    <n v="-26"/>
    <n v="0.7"/>
    <n v="1.33"/>
    <n v="0.95"/>
    <n v="0.98"/>
    <n v="1.29"/>
    <n v="1.48"/>
    <n v="0.82"/>
    <n v="0.82"/>
    <n v="1.7"/>
    <n v="-0.04"/>
    <n v="679"/>
    <n v="58"/>
    <n v="0"/>
    <m/>
    <n v="0"/>
    <n v="0"/>
    <n v="0"/>
    <n v="737"/>
    <n v="7.21"/>
    <n v="0"/>
  </r>
  <r>
    <n v="2001"/>
    <x v="0"/>
    <x v="0"/>
    <s v="Europe"/>
    <n v="0"/>
    <n v="0"/>
    <n v="0"/>
    <n v="0.04"/>
    <n v="8009142"/>
    <n v="0.06"/>
    <n v="0"/>
    <n v="0.04"/>
    <n v="12"/>
    <n v="18"/>
    <n v="17.5"/>
    <n v="71.77"/>
    <n v="0.49"/>
    <n v="0.31"/>
    <n v="0.14000000000000001"/>
    <n v="8.5"/>
    <n v="8.36"/>
    <n v="0.74"/>
    <n v="0.09"/>
    <x v="5"/>
    <x v="5"/>
    <s v="Europe"/>
    <n v="0"/>
    <n v="0"/>
    <n v="0"/>
    <n v="0.03"/>
    <n v="10216605"/>
    <n v="3.2"/>
    <n v="0"/>
    <n v="0.03"/>
    <n v="6"/>
    <n v="7"/>
    <n v="16.2"/>
    <n v="75.17"/>
    <n v="0.49"/>
    <n v="0.26"/>
    <n v="0.11"/>
    <n v="8.9"/>
    <n v="8.8000000000000007"/>
    <n v="0.96"/>
    <n v="0.09"/>
    <s v="Europe to Europe"/>
    <n v="0"/>
    <n v="0"/>
    <n v="0"/>
    <n v="1"/>
    <n v="0"/>
    <n v="1"/>
    <n v="0.01"/>
    <n v="0.78"/>
    <n v="0.02"/>
    <n v="0"/>
    <n v="0.02"/>
    <n v="6"/>
    <n v="2.57"/>
    <n v="1.08"/>
    <n v="0.95"/>
    <n v="1"/>
    <n v="1.18"/>
    <n v="1.33"/>
    <n v="0.96"/>
    <n v="0.95"/>
    <n v="0.77"/>
    <n v="0.01"/>
    <n v="37"/>
    <n v="159"/>
    <n v="0"/>
    <m/>
    <n v="0"/>
    <n v="0"/>
    <n v="0"/>
    <n v="196"/>
    <n v="2.4500000000000002"/>
    <n v="0"/>
  </r>
  <r>
    <n v="2001"/>
    <x v="0"/>
    <x v="0"/>
    <s v="Europe"/>
    <n v="0"/>
    <n v="0"/>
    <n v="0"/>
    <n v="0.04"/>
    <n v="8009142"/>
    <n v="0.06"/>
    <n v="0"/>
    <n v="0.04"/>
    <n v="12"/>
    <n v="18"/>
    <n v="17.5"/>
    <n v="71.77"/>
    <n v="0.49"/>
    <n v="0.31"/>
    <n v="0.14000000000000001"/>
    <n v="8.5"/>
    <n v="8.36"/>
    <n v="0.74"/>
    <n v="0.09"/>
    <x v="6"/>
    <x v="6"/>
    <s v="Europe"/>
    <n v="0"/>
    <n v="0"/>
    <n v="0"/>
    <n v="0.01"/>
    <n v="5358783"/>
    <n v="1.78"/>
    <n v="0"/>
    <n v="0.03"/>
    <n v="5"/>
    <n v="8"/>
    <n v="15.8"/>
    <n v="76.790000000000006"/>
    <n v="0.49"/>
    <n v="0.15"/>
    <n v="0.11"/>
    <n v="12.2"/>
    <n v="12.09"/>
    <n v="0.89"/>
    <n v="0.16"/>
    <s v="Europe to Europe"/>
    <n v="0"/>
    <n v="0"/>
    <n v="0"/>
    <n v="1"/>
    <n v="0"/>
    <n v="1"/>
    <n v="0.03"/>
    <n v="1.49"/>
    <n v="0.03"/>
    <n v="0"/>
    <n v="0.02"/>
    <n v="7"/>
    <n v="2.25"/>
    <n v="1.1100000000000001"/>
    <n v="0.93"/>
    <n v="0.98"/>
    <n v="2.08"/>
    <n v="1.28"/>
    <n v="0.7"/>
    <n v="0.69"/>
    <n v="0.83"/>
    <n v="-0.06"/>
    <n v="11"/>
    <n v="0"/>
    <n v="0"/>
    <m/>
    <n v="0"/>
    <n v="0"/>
    <n v="0"/>
    <n v="11"/>
    <n v="0.14000000000000001"/>
    <n v="0"/>
  </r>
  <r>
    <n v="2001"/>
    <x v="0"/>
    <x v="0"/>
    <s v="Europe"/>
    <n v="0"/>
    <n v="0"/>
    <n v="0"/>
    <n v="0.04"/>
    <n v="8009142"/>
    <n v="0.06"/>
    <n v="0"/>
    <n v="0.04"/>
    <n v="12"/>
    <n v="18"/>
    <n v="17.5"/>
    <n v="71.77"/>
    <n v="0.49"/>
    <n v="0.31"/>
    <n v="0.14000000000000001"/>
    <n v="8.5"/>
    <n v="8.36"/>
    <n v="0.74"/>
    <n v="0.09"/>
    <x v="7"/>
    <x v="7"/>
    <s v="Europe"/>
    <n v="0"/>
    <n v="0"/>
    <n v="0"/>
    <n v="0.03"/>
    <n v="5188008"/>
    <n v="0.18"/>
    <n v="0"/>
    <n v="0.03"/>
    <n v="3"/>
    <n v="5"/>
    <n v="24.1"/>
    <n v="77.97"/>
    <n v="0.49"/>
    <n v="0.18"/>
    <n v="0.09"/>
    <n v="10.8"/>
    <n v="10.71"/>
    <n v="1.01"/>
    <n v="0.13"/>
    <s v="Europe to Europe"/>
    <n v="0"/>
    <n v="0"/>
    <n v="0"/>
    <n v="1"/>
    <n v="0"/>
    <n v="1"/>
    <n v="0.01"/>
    <n v="1.54"/>
    <n v="0.31"/>
    <n v="0"/>
    <n v="0.02"/>
    <n v="9"/>
    <n v="3.6"/>
    <n v="0.73"/>
    <n v="0.92"/>
    <n v="1"/>
    <n v="1.75"/>
    <n v="1.49"/>
    <n v="0.79"/>
    <n v="0.78"/>
    <n v="0.73"/>
    <n v="-0.03"/>
    <n v="21"/>
    <n v="0"/>
    <n v="0"/>
    <m/>
    <n v="0"/>
    <n v="0"/>
    <n v="0"/>
    <n v="21"/>
    <n v="0.26"/>
    <n v="0"/>
  </r>
  <r>
    <n v="2001"/>
    <x v="0"/>
    <x v="0"/>
    <s v="Europe"/>
    <n v="0"/>
    <n v="0"/>
    <n v="0"/>
    <n v="0.04"/>
    <n v="8009142"/>
    <n v="0.06"/>
    <n v="0"/>
    <n v="0.04"/>
    <n v="12"/>
    <n v="18"/>
    <n v="17.5"/>
    <n v="71.77"/>
    <n v="0.49"/>
    <n v="0.31"/>
    <n v="0.14000000000000001"/>
    <n v="8.5"/>
    <n v="8.36"/>
    <n v="0.74"/>
    <n v="0.09"/>
    <x v="8"/>
    <x v="8"/>
    <s v="Europe"/>
    <n v="0"/>
    <n v="0"/>
    <n v="0"/>
    <n v="0.02"/>
    <n v="61357432"/>
    <n v="1.88"/>
    <n v="0"/>
    <n v="0.03"/>
    <n v="73"/>
    <n v="10"/>
    <n v="19.5"/>
    <n v="79.16"/>
    <n v="0.48"/>
    <n v="0.24"/>
    <n v="0.09"/>
    <n v="13.1"/>
    <n v="13.01"/>
    <n v="0.94"/>
    <n v="0"/>
    <s v="Europe to Europe"/>
    <n v="0"/>
    <n v="0"/>
    <n v="0"/>
    <n v="1"/>
    <n v="0"/>
    <n v="1"/>
    <n v="0.02"/>
    <n v="0.13"/>
    <n v="0.03"/>
    <n v="0"/>
    <n v="0.02"/>
    <n v="-61"/>
    <n v="1.8"/>
    <n v="0.9"/>
    <n v="0.91"/>
    <n v="1"/>
    <n v="1.29"/>
    <n v="1.59"/>
    <n v="0.65"/>
    <n v="0.64"/>
    <n v="0.79"/>
    <n v="0.09"/>
    <n v="105"/>
    <n v="0"/>
    <n v="0"/>
    <m/>
    <n v="0"/>
    <n v="0"/>
    <n v="0"/>
    <n v="105"/>
    <n v="1.31"/>
    <n v="0"/>
  </r>
  <r>
    <n v="2001"/>
    <x v="1"/>
    <x v="1"/>
    <s v="Europe"/>
    <n v="0"/>
    <n v="0"/>
    <n v="0"/>
    <n v="0.03"/>
    <n v="10216605"/>
    <n v="3.2"/>
    <n v="0"/>
    <n v="0.03"/>
    <n v="6"/>
    <n v="7"/>
    <n v="16.2"/>
    <n v="75.17"/>
    <n v="0.49"/>
    <n v="0.26"/>
    <n v="0.11"/>
    <n v="8.9"/>
    <n v="8.8000000000000007"/>
    <n v="0.96"/>
    <n v="0.09"/>
    <x v="8"/>
    <x v="8"/>
    <s v="Europe"/>
    <n v="0"/>
    <n v="0"/>
    <n v="0"/>
    <n v="0.02"/>
    <n v="61357432"/>
    <n v="1.88"/>
    <n v="0"/>
    <n v="0.03"/>
    <n v="73"/>
    <n v="10"/>
    <n v="19.5"/>
    <n v="79.16"/>
    <n v="0.48"/>
    <n v="0.24"/>
    <n v="0.09"/>
    <n v="13.1"/>
    <n v="13.01"/>
    <n v="0.94"/>
    <n v="0"/>
    <s v="Europe to Europe"/>
    <n v="0"/>
    <n v="0"/>
    <n v="0"/>
    <n v="1"/>
    <n v="0"/>
    <n v="1"/>
    <n v="0.01"/>
    <n v="0.17"/>
    <n v="1.7"/>
    <n v="0"/>
    <n v="0"/>
    <n v="-67"/>
    <n v="0.7"/>
    <n v="0.83"/>
    <n v="0.95"/>
    <n v="1"/>
    <n v="1.0900000000000001"/>
    <n v="1.19"/>
    <n v="0.68"/>
    <n v="0.68"/>
    <n v="1.03"/>
    <n v="0.09"/>
    <n v="40"/>
    <n v="0"/>
    <n v="0"/>
    <m/>
    <n v="0"/>
    <n v="0"/>
    <n v="0"/>
    <n v="40"/>
    <n v="0.39"/>
    <n v="0"/>
  </r>
  <r>
    <n v="2001"/>
    <x v="0"/>
    <x v="0"/>
    <s v="Europe"/>
    <n v="0"/>
    <n v="0"/>
    <n v="0"/>
    <n v="0.04"/>
    <n v="8009142"/>
    <n v="0.06"/>
    <n v="0"/>
    <n v="0.04"/>
    <n v="12"/>
    <n v="18"/>
    <n v="17.5"/>
    <n v="71.77"/>
    <n v="0.49"/>
    <n v="0.31"/>
    <n v="0.14000000000000001"/>
    <n v="8.5"/>
    <n v="8.36"/>
    <n v="0.74"/>
    <n v="0.09"/>
    <x v="9"/>
    <x v="9"/>
    <s v="Europe"/>
    <n v="0"/>
    <n v="0"/>
    <n v="0"/>
    <n v="0.02"/>
    <n v="59119673"/>
    <n v="1.54"/>
    <n v="0"/>
    <n v="0.03"/>
    <n v="73"/>
    <n v="11"/>
    <n v="8.3000000000000007"/>
    <n v="77.989999999999995"/>
    <n v="0.49"/>
    <n v="0.21"/>
    <n v="0.1"/>
    <n v="11.3"/>
    <n v="11.2"/>
    <n v="0.87"/>
    <n v="0.12"/>
    <s v="Europe to Europe"/>
    <n v="0"/>
    <n v="0"/>
    <n v="0"/>
    <n v="1"/>
    <n v="0"/>
    <n v="1"/>
    <n v="0.02"/>
    <n v="0.14000000000000001"/>
    <n v="0.04"/>
    <n v="0"/>
    <n v="0.02"/>
    <n v="-61"/>
    <n v="1.64"/>
    <n v="2.11"/>
    <n v="0.92"/>
    <n v="1"/>
    <n v="1.45"/>
    <n v="1.37"/>
    <n v="0.75"/>
    <n v="0.75"/>
    <n v="0.85"/>
    <n v="-0.03"/>
    <n v="10"/>
    <n v="0"/>
    <n v="0"/>
    <m/>
    <n v="0"/>
    <n v="0"/>
    <n v="0"/>
    <n v="10"/>
    <n v="0.12"/>
    <n v="0"/>
  </r>
  <r>
    <n v="2001"/>
    <x v="1"/>
    <x v="1"/>
    <s v="Europe"/>
    <n v="0"/>
    <n v="0"/>
    <n v="0"/>
    <n v="0.03"/>
    <n v="10216605"/>
    <n v="3.2"/>
    <n v="0"/>
    <n v="0.03"/>
    <n v="6"/>
    <n v="7"/>
    <n v="16.2"/>
    <n v="75.17"/>
    <n v="0.49"/>
    <n v="0.26"/>
    <n v="0.11"/>
    <n v="8.9"/>
    <n v="8.8000000000000007"/>
    <n v="0.96"/>
    <n v="0.09"/>
    <x v="9"/>
    <x v="9"/>
    <s v="Europe"/>
    <n v="0"/>
    <n v="0"/>
    <n v="0"/>
    <n v="0.02"/>
    <n v="59119673"/>
    <n v="1.54"/>
    <n v="0"/>
    <n v="0.03"/>
    <n v="73"/>
    <n v="11"/>
    <n v="8.3000000000000007"/>
    <n v="77.989999999999995"/>
    <n v="0.49"/>
    <n v="0.21"/>
    <n v="0.1"/>
    <n v="11.3"/>
    <n v="11.2"/>
    <n v="0.87"/>
    <n v="0.12"/>
    <s v="Europe to Europe"/>
    <n v="0"/>
    <n v="0"/>
    <n v="0"/>
    <n v="1"/>
    <n v="0"/>
    <n v="1"/>
    <n v="0.01"/>
    <n v="0.17"/>
    <n v="2.0699999999999998"/>
    <n v="0"/>
    <n v="0"/>
    <n v="-67"/>
    <n v="0.64"/>
    <n v="1.95"/>
    <n v="0.96"/>
    <n v="1"/>
    <n v="1.23"/>
    <n v="1.03"/>
    <n v="0.79"/>
    <n v="0.79"/>
    <n v="1.1100000000000001"/>
    <n v="-0.03"/>
    <n v="25"/>
    <n v="0"/>
    <n v="0"/>
    <m/>
    <n v="0"/>
    <n v="0"/>
    <n v="0"/>
    <n v="25"/>
    <n v="0.24"/>
    <n v="0"/>
  </r>
  <r>
    <n v="2001"/>
    <x v="0"/>
    <x v="0"/>
    <s v="Europe"/>
    <n v="0"/>
    <n v="0"/>
    <n v="0"/>
    <n v="0.04"/>
    <n v="8009142"/>
    <n v="0.06"/>
    <n v="0"/>
    <n v="0.04"/>
    <n v="12"/>
    <n v="18"/>
    <n v="17.5"/>
    <n v="71.77"/>
    <n v="0.49"/>
    <n v="0.31"/>
    <n v="0.14000000000000001"/>
    <n v="8.5"/>
    <n v="8.36"/>
    <n v="0.74"/>
    <n v="0.09"/>
    <x v="10"/>
    <x v="10"/>
    <s v="Europe"/>
    <n v="0"/>
    <n v="0"/>
    <n v="0"/>
    <n v="0.02"/>
    <n v="82349925"/>
    <n v="2.6"/>
    <n v="0"/>
    <n v="0.03"/>
    <n v="50"/>
    <n v="7"/>
    <n v="14.5"/>
    <n v="78.33"/>
    <n v="0.49"/>
    <n v="0.25"/>
    <n v="0.1"/>
    <n v="8.9"/>
    <n v="8.8000000000000007"/>
    <n v="1.01"/>
    <n v="0"/>
    <s v="Europe to Europe"/>
    <n v="0"/>
    <n v="0"/>
    <n v="0"/>
    <n v="1"/>
    <n v="0"/>
    <n v="1"/>
    <n v="0.02"/>
    <n v="0.1"/>
    <n v="0.02"/>
    <n v="0"/>
    <n v="0.02"/>
    <n v="-38"/>
    <n v="2.57"/>
    <n v="1.21"/>
    <n v="0.92"/>
    <n v="1"/>
    <n v="1.24"/>
    <n v="1.39"/>
    <n v="0.96"/>
    <n v="0.95"/>
    <n v="0.73"/>
    <n v="0.09"/>
    <n v="0"/>
    <n v="25"/>
    <n v="0"/>
    <m/>
    <n v="0"/>
    <n v="0"/>
    <n v="0"/>
    <n v="25"/>
    <n v="0.31"/>
    <n v="0"/>
  </r>
  <r>
    <n v="2001"/>
    <x v="1"/>
    <x v="1"/>
    <s v="Europe"/>
    <n v="0"/>
    <n v="0"/>
    <n v="0"/>
    <n v="0.03"/>
    <n v="10216605"/>
    <n v="3.2"/>
    <n v="0"/>
    <n v="0.03"/>
    <n v="6"/>
    <n v="7"/>
    <n v="16.2"/>
    <n v="75.17"/>
    <n v="0.49"/>
    <n v="0.26"/>
    <n v="0.11"/>
    <n v="8.9"/>
    <n v="8.8000000000000007"/>
    <n v="0.96"/>
    <n v="0.09"/>
    <x v="10"/>
    <x v="10"/>
    <s v="Europe"/>
    <n v="0"/>
    <n v="0"/>
    <n v="0"/>
    <n v="0.02"/>
    <n v="82349925"/>
    <n v="2.6"/>
    <n v="0"/>
    <n v="0.03"/>
    <n v="50"/>
    <n v="7"/>
    <n v="14.5"/>
    <n v="78.33"/>
    <n v="0.49"/>
    <n v="0.25"/>
    <n v="0.1"/>
    <n v="8.9"/>
    <n v="8.8000000000000007"/>
    <n v="1.01"/>
    <n v="0"/>
    <s v="Europe to Europe"/>
    <n v="0"/>
    <n v="0"/>
    <n v="0"/>
    <n v="1"/>
    <n v="0"/>
    <n v="1"/>
    <n v="0.01"/>
    <n v="0.12"/>
    <n v="1.23"/>
    <n v="0"/>
    <n v="0"/>
    <n v="-44"/>
    <n v="1"/>
    <n v="1.1200000000000001"/>
    <n v="0.96"/>
    <n v="1"/>
    <n v="1.05"/>
    <n v="1.04"/>
    <n v="1"/>
    <n v="1"/>
    <n v="0.96"/>
    <n v="0.09"/>
    <n v="0"/>
    <n v="14"/>
    <n v="0"/>
    <m/>
    <n v="0"/>
    <n v="0"/>
    <n v="0"/>
    <n v="14"/>
    <n v="0.14000000000000001"/>
    <n v="0"/>
  </r>
  <r>
    <n v="2001"/>
    <x v="0"/>
    <x v="0"/>
    <s v="Europe"/>
    <n v="0"/>
    <n v="0"/>
    <n v="0"/>
    <n v="0.04"/>
    <n v="8009142"/>
    <n v="0.06"/>
    <n v="0"/>
    <n v="0.04"/>
    <n v="12"/>
    <n v="18"/>
    <n v="17.5"/>
    <n v="71.77"/>
    <n v="0.49"/>
    <n v="0.31"/>
    <n v="0.14000000000000001"/>
    <n v="8.5"/>
    <n v="8.36"/>
    <n v="0.74"/>
    <n v="0.09"/>
    <x v="25"/>
    <x v="25"/>
    <s v="Europe"/>
    <n v="0"/>
    <n v="0"/>
    <n v="0"/>
    <n v="0.04"/>
    <n v="10862132"/>
    <n v="0.19"/>
    <n v="0"/>
    <n v="0.03"/>
    <n v="3"/>
    <n v="3"/>
    <n v="3.1"/>
    <n v="78.39"/>
    <n v="0.5"/>
    <n v="0.27"/>
    <n v="0.09"/>
    <n v="9.4"/>
    <n v="9.31"/>
    <n v="1.07"/>
    <n v="7.0000000000000007E-2"/>
    <s v="Europe to Europe"/>
    <n v="0"/>
    <n v="0"/>
    <n v="0"/>
    <n v="1"/>
    <n v="0"/>
    <n v="1"/>
    <n v="0"/>
    <n v="0.74"/>
    <n v="0.28999999999999998"/>
    <n v="0"/>
    <n v="0.02"/>
    <n v="9"/>
    <n v="6"/>
    <n v="5.65"/>
    <n v="0.92"/>
    <n v="0.98"/>
    <n v="1.1399999999999999"/>
    <n v="1.49"/>
    <n v="0.9"/>
    <n v="0.9"/>
    <n v="0.69"/>
    <n v="0.02"/>
    <n v="73"/>
    <n v="0"/>
    <n v="0"/>
    <m/>
    <n v="0"/>
    <n v="0"/>
    <n v="0"/>
    <n v="73"/>
    <n v="0.91"/>
    <n v="0"/>
  </r>
  <r>
    <n v="2001"/>
    <x v="1"/>
    <x v="1"/>
    <s v="Europe"/>
    <n v="0"/>
    <n v="0"/>
    <n v="0"/>
    <n v="0.03"/>
    <n v="10216605"/>
    <n v="3.2"/>
    <n v="0"/>
    <n v="0.03"/>
    <n v="6"/>
    <n v="7"/>
    <n v="16.2"/>
    <n v="75.17"/>
    <n v="0.49"/>
    <n v="0.26"/>
    <n v="0.11"/>
    <n v="8.9"/>
    <n v="8.8000000000000007"/>
    <n v="0.96"/>
    <n v="0.09"/>
    <x v="25"/>
    <x v="25"/>
    <s v="Europe"/>
    <n v="0"/>
    <n v="0"/>
    <n v="0"/>
    <n v="0.04"/>
    <n v="10862132"/>
    <n v="0.19"/>
    <n v="0"/>
    <n v="0.03"/>
    <n v="3"/>
    <n v="3"/>
    <n v="3.1"/>
    <n v="78.39"/>
    <n v="0.5"/>
    <n v="0.27"/>
    <n v="0.09"/>
    <n v="9.4"/>
    <n v="9.31"/>
    <n v="1.07"/>
    <n v="7.0000000000000007E-2"/>
    <s v="Europe to Europe"/>
    <n v="0"/>
    <n v="0"/>
    <n v="0"/>
    <n v="1"/>
    <n v="0"/>
    <n v="1"/>
    <n v="-0.01"/>
    <n v="0.94"/>
    <n v="16.93"/>
    <n v="0"/>
    <n v="0"/>
    <n v="3"/>
    <n v="2.33"/>
    <n v="5.23"/>
    <n v="0.96"/>
    <n v="0.98"/>
    <n v="0.96"/>
    <n v="1.1200000000000001"/>
    <n v="0.95"/>
    <n v="0.95"/>
    <n v="0.9"/>
    <n v="0.01"/>
    <n v="232"/>
    <n v="0"/>
    <n v="0"/>
    <m/>
    <n v="0"/>
    <n v="0"/>
    <n v="0"/>
    <n v="232"/>
    <n v="2.27"/>
    <n v="0"/>
  </r>
  <r>
    <n v="2001"/>
    <x v="0"/>
    <x v="0"/>
    <s v="Europe"/>
    <n v="0"/>
    <n v="0"/>
    <n v="0"/>
    <n v="0.04"/>
    <n v="8009142"/>
    <n v="0.06"/>
    <n v="0"/>
    <n v="0.04"/>
    <n v="12"/>
    <n v="18"/>
    <n v="17.5"/>
    <n v="71.77"/>
    <n v="0.49"/>
    <n v="0.31"/>
    <n v="0.14000000000000001"/>
    <n v="8.5"/>
    <n v="8.36"/>
    <n v="0.74"/>
    <n v="0.09"/>
    <x v="11"/>
    <x v="11"/>
    <s v="Europe"/>
    <n v="0"/>
    <n v="0"/>
    <n v="0"/>
    <n v="0.05"/>
    <n v="3866243"/>
    <n v="0.15"/>
    <n v="0"/>
    <n v="0.03"/>
    <n v="4"/>
    <n v="7"/>
    <n v="13.2"/>
    <n v="77.13"/>
    <n v="0.5"/>
    <n v="0.41"/>
    <n v="0.08"/>
    <n v="15"/>
    <n v="14.92"/>
    <n v="0.98"/>
    <n v="0.13"/>
    <s v="Europe to Europe"/>
    <n v="0"/>
    <n v="0"/>
    <n v="0"/>
    <n v="1"/>
    <n v="0"/>
    <n v="1"/>
    <n v="-0.01"/>
    <n v="2.0699999999999998"/>
    <n v="0.37"/>
    <n v="0"/>
    <n v="0.02"/>
    <n v="8"/>
    <n v="2.57"/>
    <n v="1.33"/>
    <n v="0.93"/>
    <n v="0.98"/>
    <n v="0.76"/>
    <n v="1.79"/>
    <n v="0.56999999999999995"/>
    <n v="0.56000000000000005"/>
    <n v="0.75"/>
    <n v="-0.03"/>
    <n v="22"/>
    <n v="0"/>
    <n v="0"/>
    <m/>
    <n v="0"/>
    <n v="0"/>
    <n v="0"/>
    <n v="22"/>
    <n v="0.27"/>
    <n v="0"/>
  </r>
  <r>
    <n v="2001"/>
    <x v="1"/>
    <x v="1"/>
    <s v="Europe"/>
    <n v="0"/>
    <n v="0"/>
    <n v="0"/>
    <n v="0.03"/>
    <n v="10216605"/>
    <n v="3.2"/>
    <n v="0"/>
    <n v="0.03"/>
    <n v="6"/>
    <n v="7"/>
    <n v="16.2"/>
    <n v="75.17"/>
    <n v="0.49"/>
    <n v="0.26"/>
    <n v="0.11"/>
    <n v="8.9"/>
    <n v="8.8000000000000007"/>
    <n v="0.96"/>
    <n v="0.09"/>
    <x v="11"/>
    <x v="11"/>
    <s v="Europe"/>
    <n v="0"/>
    <n v="0"/>
    <n v="0"/>
    <n v="0.05"/>
    <n v="3866243"/>
    <n v="0.15"/>
    <n v="0"/>
    <n v="0.03"/>
    <n v="4"/>
    <n v="7"/>
    <n v="13.2"/>
    <n v="77.13"/>
    <n v="0.5"/>
    <n v="0.41"/>
    <n v="0.08"/>
    <n v="15"/>
    <n v="14.92"/>
    <n v="0.98"/>
    <n v="0.13"/>
    <s v="Europe to Europe"/>
    <n v="0"/>
    <n v="0"/>
    <n v="0"/>
    <n v="1"/>
    <n v="0"/>
    <n v="1"/>
    <n v="-0.02"/>
    <n v="2.64"/>
    <n v="21.29"/>
    <n v="0"/>
    <n v="0"/>
    <n v="2"/>
    <n v="1"/>
    <n v="1.23"/>
    <n v="0.97"/>
    <n v="0.98"/>
    <n v="0.64"/>
    <n v="1.35"/>
    <n v="0.59"/>
    <n v="0.59"/>
    <n v="0.98"/>
    <n v="-0.04"/>
    <n v="31"/>
    <n v="0"/>
    <n v="0"/>
    <m/>
    <n v="0"/>
    <n v="0"/>
    <n v="0"/>
    <n v="31"/>
    <n v="0.3"/>
    <n v="0"/>
  </r>
  <r>
    <n v="2001"/>
    <x v="0"/>
    <x v="0"/>
    <s v="Europe"/>
    <n v="0"/>
    <n v="0"/>
    <n v="0"/>
    <n v="0.04"/>
    <n v="8009142"/>
    <n v="0.06"/>
    <n v="0"/>
    <n v="0.04"/>
    <n v="12"/>
    <n v="18"/>
    <n v="17.5"/>
    <n v="71.77"/>
    <n v="0.49"/>
    <n v="0.31"/>
    <n v="0.14000000000000001"/>
    <n v="8.5"/>
    <n v="8.36"/>
    <n v="0.74"/>
    <n v="0.09"/>
    <x v="12"/>
    <x v="12"/>
    <s v="Europe"/>
    <n v="0"/>
    <n v="0"/>
    <n v="0"/>
    <n v="0.02"/>
    <n v="56974100"/>
    <n v="1.69"/>
    <n v="0"/>
    <n v="0.03"/>
    <n v="18"/>
    <n v="3"/>
    <n v="7.3"/>
    <n v="80.13"/>
    <n v="0.48"/>
    <n v="0.33"/>
    <n v="0.1"/>
    <n v="9.4"/>
    <n v="9.3000000000000007"/>
    <n v="1.1299999999999999"/>
    <n v="0.1"/>
    <s v="Europe to Europe"/>
    <n v="0"/>
    <n v="0"/>
    <n v="0"/>
    <n v="1"/>
    <n v="0"/>
    <n v="1"/>
    <n v="0.02"/>
    <n v="0.14000000000000001"/>
    <n v="0.03"/>
    <n v="0"/>
    <n v="0.02"/>
    <n v="-6"/>
    <n v="6"/>
    <n v="2.4"/>
    <n v="0.9"/>
    <n v="1.01"/>
    <n v="0.94"/>
    <n v="1.46"/>
    <n v="0.9"/>
    <n v="0.9"/>
    <n v="0.65"/>
    <n v="-0.01"/>
    <n v="10"/>
    <n v="0"/>
    <n v="0"/>
    <m/>
    <n v="0"/>
    <n v="0"/>
    <n v="0"/>
    <n v="10"/>
    <n v="0.12"/>
    <n v="0"/>
  </r>
  <r>
    <n v="2001"/>
    <x v="0"/>
    <x v="0"/>
    <s v="Europe"/>
    <n v="0"/>
    <n v="0"/>
    <n v="0"/>
    <n v="0.04"/>
    <n v="8009142"/>
    <n v="0.06"/>
    <n v="0"/>
    <n v="0.04"/>
    <n v="12"/>
    <n v="18"/>
    <n v="17.5"/>
    <n v="71.77"/>
    <n v="0.49"/>
    <n v="0.31"/>
    <n v="0.14000000000000001"/>
    <n v="8.5"/>
    <n v="8.36"/>
    <n v="0.74"/>
    <n v="0.09"/>
    <x v="13"/>
    <x v="13"/>
    <s v="Africa"/>
    <n v="0"/>
    <n v="0"/>
    <n v="0"/>
    <n v="7.0000000000000007E-2"/>
    <n v="29126323"/>
    <n v="0.49"/>
    <n v="0"/>
    <n v="0.06"/>
    <n v="1100"/>
    <n v="174"/>
    <n v="9.9"/>
    <n v="69.19"/>
    <n v="0.5"/>
    <n v="0.46"/>
    <n v="0.06"/>
    <n v="21.95"/>
    <n v="21.89"/>
    <n v="0.57999999999999996"/>
    <n v="0"/>
    <s v="Europe to Africa"/>
    <n v="0"/>
    <n v="0"/>
    <n v="0"/>
    <n v="1"/>
    <n v="0"/>
    <n v="1"/>
    <n v="-0.03"/>
    <n v="0.27"/>
    <n v="0.11"/>
    <n v="0"/>
    <n v="-0.02"/>
    <n v="-1088"/>
    <n v="0.1"/>
    <n v="1.77"/>
    <n v="1.04"/>
    <n v="0.98"/>
    <n v="0.67"/>
    <n v="2.2400000000000002"/>
    <n v="0.39"/>
    <n v="0.38"/>
    <n v="1.27"/>
    <n v="0.09"/>
    <n v="9"/>
    <n v="0"/>
    <n v="0"/>
    <m/>
    <n v="0"/>
    <n v="0"/>
    <n v="0"/>
    <n v="9"/>
    <n v="0.11"/>
    <n v="0"/>
  </r>
  <r>
    <n v="2001"/>
    <x v="1"/>
    <x v="1"/>
    <s v="Europe"/>
    <n v="0"/>
    <n v="0"/>
    <n v="0"/>
    <n v="0.03"/>
    <n v="10216605"/>
    <n v="3.2"/>
    <n v="0"/>
    <n v="0.03"/>
    <n v="6"/>
    <n v="7"/>
    <n v="16.2"/>
    <n v="75.17"/>
    <n v="0.49"/>
    <n v="0.26"/>
    <n v="0.11"/>
    <n v="8.9"/>
    <n v="8.8000000000000007"/>
    <n v="0.96"/>
    <n v="0.09"/>
    <x v="13"/>
    <x v="13"/>
    <s v="Africa"/>
    <n v="0"/>
    <n v="0"/>
    <n v="0"/>
    <n v="7.0000000000000007E-2"/>
    <n v="29126323"/>
    <n v="0.49"/>
    <n v="0"/>
    <n v="0.06"/>
    <n v="1100"/>
    <n v="174"/>
    <n v="9.9"/>
    <n v="69.19"/>
    <n v="0.5"/>
    <n v="0.46"/>
    <n v="0.06"/>
    <n v="21.95"/>
    <n v="21.89"/>
    <n v="0.57999999999999996"/>
    <n v="0"/>
    <s v="Europe to Africa"/>
    <n v="0"/>
    <n v="0"/>
    <n v="0"/>
    <n v="1"/>
    <n v="0"/>
    <n v="1"/>
    <n v="-0.04"/>
    <n v="0.35"/>
    <n v="6.51"/>
    <n v="0"/>
    <n v="-0.04"/>
    <n v="-1094"/>
    <n v="0.04"/>
    <n v="1.64"/>
    <n v="1.0900000000000001"/>
    <n v="0.98"/>
    <n v="0.56000000000000005"/>
    <n v="1.68"/>
    <n v="0.41"/>
    <n v="0.4"/>
    <n v="1.66"/>
    <n v="0.09"/>
    <n v="14"/>
    <n v="0"/>
    <n v="0"/>
    <m/>
    <n v="0"/>
    <n v="0"/>
    <n v="0"/>
    <n v="14"/>
    <n v="0.14000000000000001"/>
    <n v="0"/>
  </r>
  <r>
    <n v="2001"/>
    <x v="0"/>
    <x v="0"/>
    <s v="Europe"/>
    <n v="0"/>
    <n v="0"/>
    <n v="0"/>
    <n v="0.04"/>
    <n v="8009142"/>
    <n v="0.06"/>
    <n v="0"/>
    <n v="0.04"/>
    <n v="12"/>
    <n v="18"/>
    <n v="17.5"/>
    <n v="71.77"/>
    <n v="0.49"/>
    <n v="0.31"/>
    <n v="0.14000000000000001"/>
    <n v="8.5"/>
    <n v="8.36"/>
    <n v="0.74"/>
    <n v="0.09"/>
    <x v="14"/>
    <x v="14"/>
    <s v="Europe"/>
    <n v="0"/>
    <n v="0"/>
    <n v="0"/>
    <n v="0.02"/>
    <n v="16046180"/>
    <n v="0.59"/>
    <n v="0"/>
    <n v="0.03"/>
    <n v="25"/>
    <n v="13"/>
    <n v="9.6"/>
    <n v="78.19"/>
    <n v="0.5"/>
    <n v="0.22"/>
    <n v="0.09"/>
    <n v="12.6"/>
    <n v="12.51"/>
    <n v="0.88"/>
    <n v="0.11"/>
    <s v="Europe to Europe"/>
    <n v="0"/>
    <n v="0"/>
    <n v="0"/>
    <n v="1"/>
    <n v="0"/>
    <n v="1"/>
    <n v="0.01"/>
    <n v="0.5"/>
    <n v="0.09"/>
    <n v="0"/>
    <n v="0.02"/>
    <n v="-13"/>
    <n v="1.38"/>
    <n v="1.82"/>
    <n v="0.92"/>
    <n v="0.98"/>
    <n v="1.39"/>
    <n v="1.61"/>
    <n v="0.67"/>
    <n v="0.67"/>
    <n v="0.84"/>
    <n v="-0.02"/>
    <n v="71"/>
    <n v="23"/>
    <n v="0"/>
    <m/>
    <n v="0"/>
    <n v="0"/>
    <n v="0"/>
    <n v="94"/>
    <n v="1.17"/>
    <n v="0"/>
  </r>
  <r>
    <n v="2001"/>
    <x v="1"/>
    <x v="1"/>
    <s v="Europe"/>
    <n v="0"/>
    <n v="0"/>
    <n v="0"/>
    <n v="0.03"/>
    <n v="10216605"/>
    <n v="3.2"/>
    <n v="0"/>
    <n v="0.03"/>
    <n v="6"/>
    <n v="7"/>
    <n v="16.2"/>
    <n v="75.17"/>
    <n v="0.49"/>
    <n v="0.26"/>
    <n v="0.11"/>
    <n v="8.9"/>
    <n v="8.8000000000000007"/>
    <n v="0.96"/>
    <n v="0.09"/>
    <x v="14"/>
    <x v="14"/>
    <s v="Europe"/>
    <n v="0"/>
    <n v="0"/>
    <n v="0"/>
    <n v="0.02"/>
    <n v="16046180"/>
    <n v="0.59"/>
    <n v="0"/>
    <n v="0.03"/>
    <n v="25"/>
    <n v="13"/>
    <n v="9.6"/>
    <n v="78.19"/>
    <n v="0.5"/>
    <n v="0.22"/>
    <n v="0.09"/>
    <n v="12.6"/>
    <n v="12.51"/>
    <n v="0.88"/>
    <n v="0.11"/>
    <s v="Europe to Europe"/>
    <n v="0"/>
    <n v="0"/>
    <n v="0"/>
    <n v="1"/>
    <n v="0"/>
    <n v="1"/>
    <n v="0.01"/>
    <n v="0.64"/>
    <n v="5.39"/>
    <n v="0"/>
    <n v="0"/>
    <n v="-19"/>
    <n v="0.54"/>
    <n v="1.69"/>
    <n v="0.96"/>
    <n v="0.98"/>
    <n v="1.18"/>
    <n v="1.21"/>
    <n v="0.71"/>
    <n v="0.7"/>
    <n v="1.0900000000000001"/>
    <n v="-0.03"/>
    <n v="48"/>
    <n v="62"/>
    <n v="0"/>
    <m/>
    <n v="0"/>
    <n v="0"/>
    <n v="0"/>
    <n v="110"/>
    <n v="1.08"/>
    <n v="0"/>
  </r>
  <r>
    <n v="2001"/>
    <x v="0"/>
    <x v="0"/>
    <s v="Europe"/>
    <n v="0"/>
    <n v="0"/>
    <n v="0"/>
    <n v="0.04"/>
    <n v="8009142"/>
    <n v="0.06"/>
    <n v="0"/>
    <n v="0.04"/>
    <n v="12"/>
    <n v="18"/>
    <n v="17.5"/>
    <n v="71.77"/>
    <n v="0.49"/>
    <n v="0.31"/>
    <n v="0.14000000000000001"/>
    <n v="8.5"/>
    <n v="8.36"/>
    <n v="0.74"/>
    <n v="0.09"/>
    <x v="15"/>
    <x v="15"/>
    <s v="Europe"/>
    <n v="0"/>
    <n v="0"/>
    <n v="0"/>
    <n v="0.02"/>
    <n v="4513751"/>
    <n v="2.4900000000000002"/>
    <n v="0"/>
    <n v="0.03"/>
    <n v="3"/>
    <n v="5"/>
    <n v="14.2"/>
    <n v="78.790000000000006"/>
    <n v="0.5"/>
    <n v="0.24"/>
    <n v="0.1"/>
    <n v="12.6"/>
    <n v="12.5"/>
    <n v="0.95"/>
    <n v="0.16"/>
    <s v="Europe to Europe"/>
    <n v="0"/>
    <n v="0"/>
    <n v="0"/>
    <n v="1"/>
    <n v="0"/>
    <n v="1"/>
    <n v="0.02"/>
    <n v="1.77"/>
    <n v="0.02"/>
    <n v="0"/>
    <n v="0.02"/>
    <n v="9"/>
    <n v="3.6"/>
    <n v="1.23"/>
    <n v="0.91"/>
    <n v="0.98"/>
    <n v="1.31"/>
    <n v="1.44"/>
    <n v="0.67"/>
    <n v="0.67"/>
    <n v="0.78"/>
    <n v="-7.0000000000000007E-2"/>
    <n v="11"/>
    <n v="0"/>
    <n v="0"/>
    <m/>
    <n v="0"/>
    <n v="0"/>
    <n v="0"/>
    <n v="11"/>
    <n v="0.14000000000000001"/>
    <n v="0"/>
  </r>
  <r>
    <n v="2001"/>
    <x v="0"/>
    <x v="0"/>
    <s v="Europe"/>
    <n v="0"/>
    <n v="0"/>
    <n v="0"/>
    <n v="0.04"/>
    <n v="8009142"/>
    <n v="0.06"/>
    <n v="0"/>
    <n v="0.04"/>
    <n v="12"/>
    <n v="18"/>
    <n v="17.5"/>
    <n v="71.77"/>
    <n v="0.49"/>
    <n v="0.31"/>
    <n v="0.14000000000000001"/>
    <n v="8.5"/>
    <n v="8.36"/>
    <n v="0.74"/>
    <n v="0.09"/>
    <x v="17"/>
    <x v="17"/>
    <s v="Americas"/>
    <n v="0"/>
    <n v="0"/>
    <n v="0"/>
    <n v="0.01"/>
    <n v="26799289"/>
    <n v="0.22"/>
    <n v="0.17"/>
    <n v="0.22"/>
    <n v="840"/>
    <n v="138"/>
    <n v="2.9"/>
    <n v="71.510000000000005"/>
    <n v="0.5"/>
    <n v="0.27"/>
    <n v="0.05"/>
    <n v="22.94"/>
    <n v="22.88"/>
    <n v="0.6"/>
    <n v="0.15"/>
    <s v="Europe to Americas"/>
    <n v="0"/>
    <n v="0"/>
    <n v="0"/>
    <n v="1"/>
    <n v="0"/>
    <n v="1"/>
    <n v="0.03"/>
    <n v="0.3"/>
    <n v="0.25"/>
    <n v="-0.17"/>
    <n v="-0.18"/>
    <n v="-828"/>
    <n v="0.13"/>
    <n v="6.03"/>
    <n v="1"/>
    <n v="0.98"/>
    <n v="1.1599999999999999"/>
    <n v="2.58"/>
    <n v="0.37"/>
    <n v="0.37"/>
    <n v="1.23"/>
    <n v="-0.06"/>
    <n v="7"/>
    <n v="0"/>
    <n v="0"/>
    <m/>
    <n v="0"/>
    <n v="0"/>
    <n v="0"/>
    <n v="7"/>
    <n v="0.09"/>
    <n v="0"/>
  </r>
  <r>
    <n v="2001"/>
    <x v="1"/>
    <x v="1"/>
    <s v="Europe"/>
    <n v="0"/>
    <n v="0"/>
    <n v="0"/>
    <n v="0.03"/>
    <n v="10216605"/>
    <n v="3.2"/>
    <n v="0"/>
    <n v="0.03"/>
    <n v="6"/>
    <n v="7"/>
    <n v="16.2"/>
    <n v="75.17"/>
    <n v="0.49"/>
    <n v="0.26"/>
    <n v="0.11"/>
    <n v="8.9"/>
    <n v="8.8000000000000007"/>
    <n v="0.96"/>
    <n v="0.09"/>
    <x v="17"/>
    <x v="17"/>
    <s v="Americas"/>
    <n v="0"/>
    <n v="0"/>
    <n v="0"/>
    <n v="0.01"/>
    <n v="26799289"/>
    <n v="0.22"/>
    <n v="0.17"/>
    <n v="0.22"/>
    <n v="840"/>
    <n v="138"/>
    <n v="2.9"/>
    <n v="71.510000000000005"/>
    <n v="0.5"/>
    <n v="0.27"/>
    <n v="0.05"/>
    <n v="22.94"/>
    <n v="22.88"/>
    <n v="0.6"/>
    <n v="0.15"/>
    <s v="Europe to Americas"/>
    <n v="0"/>
    <n v="0"/>
    <n v="0"/>
    <n v="1"/>
    <n v="0"/>
    <n v="1"/>
    <n v="0.02"/>
    <n v="0.38"/>
    <n v="14.31"/>
    <n v="-0.17"/>
    <n v="-0.19"/>
    <n v="-834"/>
    <n v="0.05"/>
    <n v="5.59"/>
    <n v="1.05"/>
    <n v="0.98"/>
    <n v="0.98"/>
    <n v="1.93"/>
    <n v="0.39"/>
    <n v="0.38"/>
    <n v="1.6"/>
    <n v="-0.06"/>
    <n v="5"/>
    <n v="0"/>
    <n v="0"/>
    <m/>
    <n v="0"/>
    <n v="0"/>
    <n v="0"/>
    <n v="5"/>
    <n v="0.05"/>
    <n v="0"/>
  </r>
  <r>
    <n v="2001"/>
    <x v="0"/>
    <x v="0"/>
    <s v="Europe"/>
    <n v="0"/>
    <n v="0"/>
    <n v="0"/>
    <n v="0.04"/>
    <n v="8009142"/>
    <n v="0.06"/>
    <n v="0"/>
    <n v="0.04"/>
    <n v="12"/>
    <n v="18"/>
    <n v="17.5"/>
    <n v="71.77"/>
    <n v="0.49"/>
    <n v="0.31"/>
    <n v="0.14000000000000001"/>
    <n v="8.5"/>
    <n v="8.36"/>
    <n v="0.74"/>
    <n v="0.09"/>
    <x v="18"/>
    <x v="18"/>
    <s v="Africa"/>
    <n v="0"/>
    <n v="0"/>
    <n v="0"/>
    <n v="0.03"/>
    <n v="45571272"/>
    <n v="2.9"/>
    <n v="0"/>
    <n v="0.04"/>
    <n v="1700"/>
    <n v="168"/>
    <n v="23"/>
    <n v="55.09"/>
    <n v="0.49"/>
    <n v="0.43"/>
    <n v="0.13"/>
    <n v="22.72"/>
    <n v="22.59"/>
    <n v="0.82"/>
    <n v="0.2"/>
    <s v="Europe to Africa"/>
    <n v="0"/>
    <n v="0"/>
    <n v="0"/>
    <n v="1"/>
    <n v="0"/>
    <n v="1"/>
    <n v="0.01"/>
    <n v="0.18"/>
    <n v="0.02"/>
    <n v="0"/>
    <n v="0"/>
    <n v="-1688"/>
    <n v="0.11"/>
    <n v="0.76"/>
    <n v="1.3"/>
    <n v="0.99"/>
    <n v="0.72"/>
    <n v="1.1000000000000001"/>
    <n v="0.37"/>
    <n v="0.37"/>
    <n v="0.9"/>
    <n v="-0.11"/>
    <n v="0"/>
    <n v="238"/>
    <n v="0"/>
    <m/>
    <n v="0"/>
    <n v="0"/>
    <n v="0"/>
    <n v="238"/>
    <n v="2.97"/>
    <n v="0"/>
  </r>
  <r>
    <n v="2001"/>
    <x v="0"/>
    <x v="0"/>
    <s v="Europe"/>
    <n v="0"/>
    <n v="0"/>
    <n v="0"/>
    <n v="0.04"/>
    <n v="8009142"/>
    <n v="0.06"/>
    <n v="0"/>
    <n v="0.04"/>
    <n v="12"/>
    <n v="18"/>
    <n v="17.5"/>
    <n v="71.77"/>
    <n v="0.49"/>
    <n v="0.31"/>
    <n v="0.14000000000000001"/>
    <n v="8.5"/>
    <n v="8.36"/>
    <n v="0.74"/>
    <n v="0.09"/>
    <x v="19"/>
    <x v="19"/>
    <s v="Europe"/>
    <n v="0"/>
    <n v="0"/>
    <n v="0"/>
    <n v="0.04"/>
    <n v="40850412"/>
    <n v="0.91"/>
    <n v="0"/>
    <n v="0.03"/>
    <n v="19"/>
    <n v="5"/>
    <n v="8"/>
    <n v="79.37"/>
    <n v="0.49"/>
    <n v="0.24"/>
    <n v="0.09"/>
    <n v="9.9"/>
    <n v="9.81"/>
    <n v="0.94"/>
    <n v="0.11"/>
    <s v="Europe to Europe"/>
    <n v="0"/>
    <n v="0"/>
    <n v="0"/>
    <n v="1"/>
    <n v="0"/>
    <n v="1"/>
    <n v="0"/>
    <n v="0.2"/>
    <n v="0.06"/>
    <n v="0"/>
    <n v="0.02"/>
    <n v="-7"/>
    <n v="3.6"/>
    <n v="2.19"/>
    <n v="0.9"/>
    <n v="0.99"/>
    <n v="1.3"/>
    <n v="1.59"/>
    <n v="0.86"/>
    <n v="0.85"/>
    <n v="0.79"/>
    <n v="-0.01"/>
    <n v="5"/>
    <n v="0"/>
    <n v="0"/>
    <m/>
    <n v="0"/>
    <n v="0"/>
    <n v="0"/>
    <n v="5"/>
    <n v="0.06"/>
    <n v="0"/>
  </r>
  <r>
    <n v="2001"/>
    <x v="0"/>
    <x v="0"/>
    <s v="Europe"/>
    <n v="0"/>
    <n v="0"/>
    <n v="0"/>
    <n v="0.04"/>
    <n v="8009142"/>
    <n v="0.06"/>
    <n v="0"/>
    <n v="0.04"/>
    <n v="12"/>
    <n v="18"/>
    <n v="17.5"/>
    <n v="71.77"/>
    <n v="0.49"/>
    <n v="0.31"/>
    <n v="0.14000000000000001"/>
    <n v="8.5"/>
    <n v="8.36"/>
    <n v="0.74"/>
    <n v="0.09"/>
    <x v="20"/>
    <x v="20"/>
    <s v="Europe"/>
    <n v="0"/>
    <n v="0"/>
    <n v="0"/>
    <n v="0.03"/>
    <n v="5378867"/>
    <n v="0.04"/>
    <n v="0"/>
    <n v="0.06"/>
    <n v="4"/>
    <n v="8"/>
    <n v="13.9"/>
    <n v="73.400000000000006"/>
    <n v="0.49"/>
    <n v="0.44"/>
    <n v="0.1"/>
    <n v="9.5"/>
    <n v="9.4"/>
    <n v="0.88"/>
    <n v="0.09"/>
    <s v="Europe to Europe"/>
    <n v="0"/>
    <n v="0"/>
    <n v="0"/>
    <n v="1"/>
    <n v="0"/>
    <n v="1"/>
    <n v="0.01"/>
    <n v="1.49"/>
    <n v="1.24"/>
    <n v="0"/>
    <n v="-0.02"/>
    <n v="8"/>
    <n v="2.25"/>
    <n v="1.26"/>
    <n v="0.98"/>
    <n v="1"/>
    <n v="0.7"/>
    <n v="1.44"/>
    <n v="0.89"/>
    <n v="0.89"/>
    <n v="0.84"/>
    <n v="0.01"/>
    <n v="8"/>
    <n v="0"/>
    <n v="0"/>
    <m/>
    <n v="0"/>
    <n v="0"/>
    <n v="0"/>
    <n v="8"/>
    <n v="0.1"/>
    <n v="0"/>
  </r>
  <r>
    <n v="2001"/>
    <x v="0"/>
    <x v="0"/>
    <s v="Europe"/>
    <n v="0"/>
    <n v="0"/>
    <n v="0"/>
    <n v="0.04"/>
    <n v="8009142"/>
    <n v="0.06"/>
    <n v="0"/>
    <n v="0.04"/>
    <n v="12"/>
    <n v="18"/>
    <n v="17.5"/>
    <n v="71.77"/>
    <n v="0.49"/>
    <n v="0.31"/>
    <n v="0.14000000000000001"/>
    <n v="8.5"/>
    <n v="8.36"/>
    <n v="0.74"/>
    <n v="0.09"/>
    <x v="21"/>
    <x v="21"/>
    <s v="Africa"/>
    <n v="0"/>
    <n v="1"/>
    <n v="0"/>
    <n v="0.01"/>
    <n v="1013608"/>
    <n v="0.02"/>
    <n v="0"/>
    <n v="0.11"/>
    <n v="170"/>
    <n v="528"/>
    <n v="32.200000000000003"/>
    <n v="45.8"/>
    <n v="0.48"/>
    <n v="0.77"/>
    <n v="0.16"/>
    <n v="32.1"/>
    <n v="31.94"/>
    <n v="0.77"/>
    <n v="0.2"/>
    <s v="Europe to Africa"/>
    <n v="0"/>
    <n v="0"/>
    <n v="1"/>
    <n v="0"/>
    <n v="1"/>
    <n v="0"/>
    <n v="0.03"/>
    <n v="7.9"/>
    <n v="2.2799999999999998"/>
    <n v="0"/>
    <n v="-7.0000000000000007E-2"/>
    <n v="-158"/>
    <n v="0.03"/>
    <n v="0.54"/>
    <n v="1.57"/>
    <n v="1.01"/>
    <n v="0.4"/>
    <n v="0.88"/>
    <n v="0.26"/>
    <n v="0.26"/>
    <n v="0.96"/>
    <n v="-0.1"/>
    <n v="5"/>
    <n v="0"/>
    <n v="0"/>
    <m/>
    <n v="0"/>
    <n v="0"/>
    <n v="0"/>
    <n v="5"/>
    <n v="0.06"/>
    <n v="0"/>
  </r>
  <r>
    <n v="2001"/>
    <x v="0"/>
    <x v="0"/>
    <s v="Europe"/>
    <n v="0"/>
    <n v="0"/>
    <n v="0"/>
    <n v="0.04"/>
    <n v="8009142"/>
    <n v="0.06"/>
    <n v="0"/>
    <n v="0.04"/>
    <n v="12"/>
    <n v="18"/>
    <n v="17.5"/>
    <n v="71.77"/>
    <n v="0.49"/>
    <n v="0.31"/>
    <n v="0.14000000000000001"/>
    <n v="8.5"/>
    <n v="8.36"/>
    <n v="0.74"/>
    <n v="0.09"/>
    <x v="22"/>
    <x v="22"/>
    <s v="Europe"/>
    <n v="0"/>
    <n v="0"/>
    <n v="0"/>
    <n v="0.01"/>
    <n v="8895960"/>
    <n v="3.12"/>
    <n v="0"/>
    <n v="0.03"/>
    <n v="5"/>
    <n v="5"/>
    <n v="16"/>
    <n v="79.8"/>
    <n v="0.49"/>
    <n v="0.16"/>
    <n v="0.11"/>
    <n v="10.3"/>
    <n v="10.199999999999999"/>
    <n v="0.89"/>
    <n v="0.13"/>
    <s v="Europe to Europe"/>
    <n v="0"/>
    <n v="0"/>
    <n v="0"/>
    <n v="1"/>
    <n v="0"/>
    <n v="1"/>
    <n v="0.02"/>
    <n v="0.9"/>
    <n v="0.02"/>
    <n v="0"/>
    <n v="0.02"/>
    <n v="7"/>
    <n v="3.6"/>
    <n v="1.0900000000000001"/>
    <n v="0.9"/>
    <n v="0.98"/>
    <n v="1.94"/>
    <n v="1.33"/>
    <n v="0.83"/>
    <n v="0.82"/>
    <n v="0.83"/>
    <n v="-0.04"/>
    <n v="195"/>
    <n v="0"/>
    <n v="0"/>
    <m/>
    <n v="0"/>
    <n v="0"/>
    <n v="0"/>
    <n v="195"/>
    <n v="2.4300000000000002"/>
    <n v="0"/>
  </r>
  <r>
    <n v="2001"/>
    <x v="1"/>
    <x v="1"/>
    <s v="Europe"/>
    <n v="0"/>
    <n v="0"/>
    <n v="0"/>
    <n v="0.03"/>
    <n v="10216605"/>
    <n v="3.2"/>
    <n v="0"/>
    <n v="0.03"/>
    <n v="6"/>
    <n v="7"/>
    <n v="16.2"/>
    <n v="75.17"/>
    <n v="0.49"/>
    <n v="0.26"/>
    <n v="0.11"/>
    <n v="8.9"/>
    <n v="8.8000000000000007"/>
    <n v="0.96"/>
    <n v="0.09"/>
    <x v="22"/>
    <x v="22"/>
    <s v="Europe"/>
    <n v="0"/>
    <n v="0"/>
    <n v="0"/>
    <n v="0.01"/>
    <n v="8895960"/>
    <n v="3.12"/>
    <n v="0"/>
    <n v="0.03"/>
    <n v="5"/>
    <n v="5"/>
    <n v="16"/>
    <n v="79.8"/>
    <n v="0.49"/>
    <n v="0.16"/>
    <n v="0.11"/>
    <n v="10.3"/>
    <n v="10.199999999999999"/>
    <n v="0.89"/>
    <n v="0.13"/>
    <s v="Europe to Europe"/>
    <n v="0"/>
    <n v="0"/>
    <n v="0"/>
    <n v="1"/>
    <n v="0"/>
    <n v="1"/>
    <n v="0.02"/>
    <n v="1.1499999999999999"/>
    <n v="1.03"/>
    <n v="0"/>
    <n v="0"/>
    <n v="1"/>
    <n v="1.4"/>
    <n v="1.01"/>
    <n v="0.94"/>
    <n v="0.98"/>
    <n v="1.64"/>
    <n v="1"/>
    <n v="0.86"/>
    <n v="0.86"/>
    <n v="1.0900000000000001"/>
    <n v="-0.04"/>
    <n v="7"/>
    <n v="0"/>
    <n v="0"/>
    <m/>
    <n v="0"/>
    <n v="0"/>
    <n v="0"/>
    <n v="7"/>
    <n v="7.0000000000000007E-2"/>
    <n v="0"/>
  </r>
  <r>
    <n v="2001"/>
    <x v="0"/>
    <x v="0"/>
    <s v="Europe"/>
    <n v="0"/>
    <n v="0"/>
    <n v="0"/>
    <n v="0.04"/>
    <n v="8009142"/>
    <n v="0.06"/>
    <n v="0"/>
    <n v="0.04"/>
    <n v="12"/>
    <n v="18"/>
    <n v="17.5"/>
    <n v="71.77"/>
    <n v="0.49"/>
    <n v="0.31"/>
    <n v="0.14000000000000001"/>
    <n v="8.5"/>
    <n v="8.36"/>
    <n v="0.74"/>
    <n v="0.09"/>
    <x v="23"/>
    <x v="23"/>
    <s v="Europe"/>
    <n v="0"/>
    <n v="0"/>
    <n v="0"/>
    <n v="0.02"/>
    <n v="7229854"/>
    <n v="0.52"/>
    <n v="0"/>
    <n v="0.03"/>
    <n v="5"/>
    <n v="7"/>
    <n v="19.600000000000001"/>
    <n v="80.180000000000007"/>
    <n v="0.49"/>
    <n v="0.27"/>
    <n v="0.09"/>
    <n v="10"/>
    <n v="9.92"/>
    <n v="0.99"/>
    <n v="0.15"/>
    <s v="Europe to Europe"/>
    <n v="0"/>
    <n v="0"/>
    <n v="0"/>
    <n v="1"/>
    <n v="0"/>
    <n v="1"/>
    <n v="0.02"/>
    <n v="1.1100000000000001"/>
    <n v="0.11"/>
    <n v="0"/>
    <n v="0.02"/>
    <n v="7"/>
    <n v="2.57"/>
    <n v="0.89"/>
    <n v="0.9"/>
    <n v="1"/>
    <n v="1.1599999999999999"/>
    <n v="1.65"/>
    <n v="0.85"/>
    <n v="0.84"/>
    <n v="0.74"/>
    <n v="-0.06"/>
    <n v="40"/>
    <n v="89"/>
    <n v="0"/>
    <m/>
    <n v="0"/>
    <n v="0"/>
    <n v="0"/>
    <n v="129"/>
    <n v="1.61"/>
    <n v="0"/>
  </r>
  <r>
    <n v="2001"/>
    <x v="1"/>
    <x v="1"/>
    <s v="Europe"/>
    <n v="0"/>
    <n v="0"/>
    <n v="0"/>
    <n v="0.03"/>
    <n v="10216605"/>
    <n v="3.2"/>
    <n v="0"/>
    <n v="0.03"/>
    <n v="6"/>
    <n v="7"/>
    <n v="16.2"/>
    <n v="75.17"/>
    <n v="0.49"/>
    <n v="0.26"/>
    <n v="0.11"/>
    <n v="8.9"/>
    <n v="8.8000000000000007"/>
    <n v="0.96"/>
    <n v="0.09"/>
    <x v="23"/>
    <x v="23"/>
    <s v="Europe"/>
    <n v="0"/>
    <n v="0"/>
    <n v="0"/>
    <n v="0.02"/>
    <n v="7229854"/>
    <n v="0.52"/>
    <n v="0"/>
    <n v="0.03"/>
    <n v="5"/>
    <n v="7"/>
    <n v="19.600000000000001"/>
    <n v="80.180000000000007"/>
    <n v="0.49"/>
    <n v="0.27"/>
    <n v="0.09"/>
    <n v="10"/>
    <n v="9.92"/>
    <n v="0.99"/>
    <n v="0.15"/>
    <s v="Europe to Europe"/>
    <n v="0"/>
    <n v="0"/>
    <n v="0"/>
    <n v="1"/>
    <n v="0"/>
    <n v="1"/>
    <n v="0.01"/>
    <n v="1.41"/>
    <n v="6.16"/>
    <n v="0"/>
    <n v="0"/>
    <n v="1"/>
    <n v="1"/>
    <n v="0.83"/>
    <n v="0.94"/>
    <n v="1"/>
    <n v="0.98"/>
    <n v="1.24"/>
    <n v="0.89"/>
    <n v="0.89"/>
    <n v="0.97"/>
    <n v="-7.0000000000000007E-2"/>
    <n v="39"/>
    <n v="39"/>
    <n v="0"/>
    <m/>
    <n v="0"/>
    <n v="0"/>
    <n v="0"/>
    <n v="78"/>
    <n v="0.76"/>
    <n v="0"/>
  </r>
  <r>
    <n v="2001"/>
    <x v="0"/>
    <x v="0"/>
    <s v="Europe"/>
    <n v="0"/>
    <n v="0"/>
    <n v="0"/>
    <n v="0.04"/>
    <n v="8009142"/>
    <n v="0.06"/>
    <n v="0"/>
    <n v="0.04"/>
    <n v="12"/>
    <n v="18"/>
    <n v="17.5"/>
    <n v="71.77"/>
    <n v="0.49"/>
    <n v="0.31"/>
    <n v="0.14000000000000001"/>
    <n v="8.5"/>
    <n v="8.36"/>
    <n v="0.74"/>
    <n v="0.09"/>
    <x v="24"/>
    <x v="24"/>
    <s v="Americas"/>
    <n v="0"/>
    <n v="0"/>
    <n v="0"/>
    <n v="0.01"/>
    <n v="284968955"/>
    <n v="13.89"/>
    <n v="0.01"/>
    <n v="0.03"/>
    <n v="510"/>
    <n v="13"/>
    <n v="11.4"/>
    <n v="76.84"/>
    <n v="0.49"/>
    <n v="0.21"/>
    <n v="0.09"/>
    <n v="14.1"/>
    <n v="14.02"/>
    <n v="0.76"/>
    <n v="0"/>
    <s v="Europe to Americas"/>
    <n v="0"/>
    <n v="0"/>
    <n v="0"/>
    <n v="1"/>
    <n v="0"/>
    <n v="1"/>
    <n v="0.03"/>
    <n v="0.03"/>
    <n v="0"/>
    <n v="-0.01"/>
    <n v="0.02"/>
    <n v="-498"/>
    <n v="1.38"/>
    <n v="1.54"/>
    <n v="0.93"/>
    <n v="0.99"/>
    <n v="1.48"/>
    <n v="1.65"/>
    <n v="0.6"/>
    <n v="0.6"/>
    <n v="0.97"/>
    <n v="0.09"/>
    <n v="705"/>
    <n v="617"/>
    <n v="0"/>
    <m/>
    <n v="0"/>
    <n v="0"/>
    <n v="0"/>
    <n v="1322"/>
    <n v="16.510000000000002"/>
    <n v="0"/>
  </r>
  <r>
    <n v="2001"/>
    <x v="1"/>
    <x v="1"/>
    <s v="Europe"/>
    <n v="0"/>
    <n v="0"/>
    <n v="0"/>
    <n v="0.03"/>
    <n v="10216605"/>
    <n v="3.2"/>
    <n v="0"/>
    <n v="0.03"/>
    <n v="6"/>
    <n v="7"/>
    <n v="16.2"/>
    <n v="75.17"/>
    <n v="0.49"/>
    <n v="0.26"/>
    <n v="0.11"/>
    <n v="8.9"/>
    <n v="8.8000000000000007"/>
    <n v="0.96"/>
    <n v="0.09"/>
    <x v="24"/>
    <x v="24"/>
    <s v="Americas"/>
    <n v="0"/>
    <n v="0"/>
    <n v="0"/>
    <n v="0.01"/>
    <n v="284968955"/>
    <n v="13.89"/>
    <n v="0.01"/>
    <n v="0.03"/>
    <n v="510"/>
    <n v="13"/>
    <n v="11.4"/>
    <n v="76.84"/>
    <n v="0.49"/>
    <n v="0.21"/>
    <n v="0.09"/>
    <n v="14.1"/>
    <n v="14.02"/>
    <n v="0.76"/>
    <n v="0"/>
    <s v="Europe to Americas"/>
    <n v="0"/>
    <n v="0"/>
    <n v="0"/>
    <n v="1"/>
    <n v="0"/>
    <n v="1"/>
    <n v="0.02"/>
    <n v="0.04"/>
    <n v="0.23"/>
    <n v="-0.01"/>
    <n v="0"/>
    <n v="-504"/>
    <n v="0.54"/>
    <n v="1.42"/>
    <n v="0.98"/>
    <n v="0.99"/>
    <n v="1.26"/>
    <n v="1.24"/>
    <n v="0.63"/>
    <n v="0.63"/>
    <n v="1.27"/>
    <n v="0.09"/>
    <n v="0"/>
    <n v="33"/>
    <n v="0"/>
    <m/>
    <n v="0"/>
    <n v="0"/>
    <n v="0"/>
    <n v="33"/>
    <n v="0.32"/>
    <n v="0"/>
  </r>
  <r>
    <n v="2002"/>
    <x v="0"/>
    <x v="0"/>
    <s v="Europe"/>
    <n v="0"/>
    <n v="0"/>
    <n v="0"/>
    <n v="0.06"/>
    <n v="7837161"/>
    <n v="0.06"/>
    <n v="0"/>
    <n v="0.04"/>
    <n v="11"/>
    <n v="17"/>
    <n v="17.5"/>
    <n v="71.87"/>
    <n v="0.49"/>
    <n v="0.3"/>
    <n v="0.14000000000000001"/>
    <n v="8.5"/>
    <n v="8.36"/>
    <n v="0.8"/>
    <n v="0.1"/>
    <x v="0"/>
    <x v="0"/>
    <s v="Americas"/>
    <n v="0"/>
    <n v="0"/>
    <n v="0"/>
    <n v="-0.11"/>
    <n v="37681743"/>
    <n v="0.41"/>
    <n v="0.17"/>
    <n v="0.04"/>
    <n v="470"/>
    <n v="65"/>
    <n v="10.199999999999999"/>
    <n v="73.930000000000007"/>
    <n v="0.49"/>
    <n v="0.1"/>
    <n v="0.08"/>
    <n v="19.18"/>
    <n v="19.100000000000001"/>
    <n v="0.66"/>
    <n v="0.16"/>
    <s v="Europe to Americas"/>
    <n v="0"/>
    <n v="0"/>
    <n v="0"/>
    <n v="1"/>
    <n v="0"/>
    <n v="1"/>
    <n v="0.17"/>
    <n v="0.21"/>
    <n v="0.14000000000000001"/>
    <n v="-0.17"/>
    <n v="0"/>
    <n v="-459"/>
    <n v="0.26"/>
    <n v="1.72"/>
    <n v="0.97"/>
    <n v="1"/>
    <n v="2.91"/>
    <n v="1.84"/>
    <n v="0.44"/>
    <n v="0.44"/>
    <n v="1.21"/>
    <n v="-7.0000000000000007E-2"/>
    <n v="0"/>
    <n v="5"/>
    <n v="0"/>
    <m/>
    <n v="0"/>
    <n v="0"/>
    <n v="0"/>
    <n v="5"/>
    <n v="0.06"/>
    <n v="0"/>
  </r>
  <r>
    <n v="2002"/>
    <x v="0"/>
    <x v="0"/>
    <s v="Europe"/>
    <n v="0"/>
    <n v="0"/>
    <n v="0"/>
    <n v="0.06"/>
    <n v="7837161"/>
    <n v="0.06"/>
    <n v="0"/>
    <n v="0.04"/>
    <n v="11"/>
    <n v="17"/>
    <n v="17.5"/>
    <n v="71.87"/>
    <n v="0.49"/>
    <n v="0.3"/>
    <n v="0.14000000000000001"/>
    <n v="8.5"/>
    <n v="8.36"/>
    <n v="0.8"/>
    <n v="0.1"/>
    <x v="1"/>
    <x v="1"/>
    <s v="Oceania"/>
    <n v="0"/>
    <n v="0"/>
    <n v="0"/>
    <n v="0.04"/>
    <n v="19651400"/>
    <n v="1.23"/>
    <n v="0"/>
    <n v="0.03"/>
    <n v="14"/>
    <n v="6"/>
    <n v="11.3"/>
    <n v="79.94"/>
    <n v="0.5"/>
    <n v="0.16"/>
    <n v="7.0000000000000007E-2"/>
    <n v="12.8"/>
    <n v="12.73"/>
    <n v="0.88"/>
    <n v="0"/>
    <s v="Europe to Oceania"/>
    <n v="0"/>
    <n v="0"/>
    <n v="0"/>
    <n v="1"/>
    <n v="0"/>
    <n v="1"/>
    <n v="0.02"/>
    <n v="0.4"/>
    <n v="0.05"/>
    <n v="0"/>
    <n v="0.02"/>
    <n v="-3"/>
    <n v="2.83"/>
    <n v="1.55"/>
    <n v="0.9"/>
    <n v="0.98"/>
    <n v="1.93"/>
    <n v="2.12"/>
    <n v="0.66"/>
    <n v="0.66"/>
    <n v="0.9"/>
    <n v="0.1"/>
    <n v="19"/>
    <n v="10"/>
    <n v="0"/>
    <m/>
    <n v="0"/>
    <n v="0"/>
    <n v="0"/>
    <n v="29"/>
    <n v="0.37"/>
    <n v="0"/>
  </r>
  <r>
    <n v="2002"/>
    <x v="1"/>
    <x v="1"/>
    <s v="Europe"/>
    <n v="0"/>
    <n v="0"/>
    <n v="0"/>
    <n v="0.02"/>
    <n v="10196916"/>
    <n v="3.25"/>
    <n v="0"/>
    <n v="0.03"/>
    <n v="6"/>
    <n v="6"/>
    <n v="15.4"/>
    <n v="75.22"/>
    <n v="0.49"/>
    <n v="0.26"/>
    <n v="0.11"/>
    <n v="9.1"/>
    <n v="8.99"/>
    <n v="0.81"/>
    <n v="0.09"/>
    <x v="1"/>
    <x v="1"/>
    <s v="Oceania"/>
    <n v="0"/>
    <n v="0"/>
    <n v="0"/>
    <n v="0.04"/>
    <n v="19651400"/>
    <n v="1.23"/>
    <n v="0"/>
    <n v="0.03"/>
    <n v="14"/>
    <n v="6"/>
    <n v="11.3"/>
    <n v="79.94"/>
    <n v="0.5"/>
    <n v="0.16"/>
    <n v="7.0000000000000007E-2"/>
    <n v="12.8"/>
    <n v="12.73"/>
    <n v="0.88"/>
    <n v="0"/>
    <s v="Europe to Oceania"/>
    <n v="0"/>
    <n v="0"/>
    <n v="0"/>
    <n v="1"/>
    <n v="0"/>
    <n v="1"/>
    <n v="-0.02"/>
    <n v="0.52"/>
    <n v="2.64"/>
    <n v="0"/>
    <n v="0"/>
    <n v="-8"/>
    <n v="1"/>
    <n v="1.36"/>
    <n v="0.94"/>
    <n v="0.98"/>
    <n v="1.66"/>
    <n v="1.56"/>
    <n v="0.71"/>
    <n v="0.71"/>
    <n v="0.92"/>
    <n v="0.09"/>
    <n v="5"/>
    <n v="0"/>
    <n v="0"/>
    <m/>
    <n v="0"/>
    <n v="0"/>
    <n v="0"/>
    <n v="5"/>
    <n v="0.05"/>
    <n v="0"/>
  </r>
  <r>
    <n v="2002"/>
    <x v="0"/>
    <x v="0"/>
    <s v="Europe"/>
    <n v="0"/>
    <n v="0"/>
    <n v="0"/>
    <n v="0.06"/>
    <n v="7837161"/>
    <n v="0.06"/>
    <n v="0"/>
    <n v="0.04"/>
    <n v="11"/>
    <n v="17"/>
    <n v="17.5"/>
    <n v="71.87"/>
    <n v="0.49"/>
    <n v="0.3"/>
    <n v="0.14000000000000001"/>
    <n v="8.5"/>
    <n v="8.36"/>
    <n v="0.8"/>
    <n v="0.1"/>
    <x v="2"/>
    <x v="2"/>
    <s v="Europe"/>
    <n v="0"/>
    <n v="0"/>
    <n v="0"/>
    <n v="0.02"/>
    <n v="8081957"/>
    <n v="0.28999999999999998"/>
    <n v="0"/>
    <n v="0.03"/>
    <n v="5"/>
    <n v="6"/>
    <n v="19.3"/>
    <n v="78.680000000000007"/>
    <n v="0.49"/>
    <n v="0.4"/>
    <n v="0.09"/>
    <n v="9.6999999999999993"/>
    <n v="9.61"/>
    <n v="1.04"/>
    <n v="0.11"/>
    <s v="Europe to Europe"/>
    <n v="0"/>
    <n v="0"/>
    <n v="0"/>
    <n v="1"/>
    <n v="0"/>
    <n v="1"/>
    <n v="0.04"/>
    <n v="0.97"/>
    <n v="0.2"/>
    <n v="0"/>
    <n v="0.02"/>
    <n v="6"/>
    <n v="2.83"/>
    <n v="0.91"/>
    <n v="0.91"/>
    <n v="1"/>
    <n v="0.76"/>
    <n v="1.53"/>
    <n v="0.88"/>
    <n v="0.87"/>
    <n v="0.77"/>
    <n v="-0.01"/>
    <n v="5"/>
    <n v="0"/>
    <n v="0"/>
    <m/>
    <n v="0"/>
    <n v="0"/>
    <n v="0"/>
    <n v="5"/>
    <n v="0.06"/>
    <n v="0"/>
  </r>
  <r>
    <n v="2002"/>
    <x v="1"/>
    <x v="1"/>
    <s v="Europe"/>
    <n v="0"/>
    <n v="0"/>
    <n v="0"/>
    <n v="0.02"/>
    <n v="10196916"/>
    <n v="3.25"/>
    <n v="0"/>
    <n v="0.03"/>
    <n v="6"/>
    <n v="6"/>
    <n v="15.4"/>
    <n v="75.22"/>
    <n v="0.49"/>
    <n v="0.26"/>
    <n v="0.11"/>
    <n v="9.1"/>
    <n v="8.99"/>
    <n v="0.81"/>
    <n v="0.09"/>
    <x v="2"/>
    <x v="2"/>
    <s v="Europe"/>
    <n v="0"/>
    <n v="0"/>
    <n v="0"/>
    <n v="0.02"/>
    <n v="8081957"/>
    <n v="0.28999999999999998"/>
    <n v="0"/>
    <n v="0.03"/>
    <n v="5"/>
    <n v="6"/>
    <n v="19.3"/>
    <n v="78.680000000000007"/>
    <n v="0.49"/>
    <n v="0.4"/>
    <n v="0.09"/>
    <n v="9.6999999999999993"/>
    <n v="9.61"/>
    <n v="1.04"/>
    <n v="0.11"/>
    <s v="Europe to Europe"/>
    <n v="0"/>
    <n v="0"/>
    <n v="0"/>
    <n v="1"/>
    <n v="0"/>
    <n v="1"/>
    <n v="0"/>
    <n v="1.26"/>
    <n v="11.26"/>
    <n v="0"/>
    <n v="0"/>
    <n v="1"/>
    <n v="1"/>
    <n v="0.8"/>
    <n v="0.96"/>
    <n v="1"/>
    <n v="0.65"/>
    <n v="1.1299999999999999"/>
    <n v="0.94"/>
    <n v="0.94"/>
    <n v="0.78"/>
    <n v="-0.02"/>
    <n v="5"/>
    <n v="0"/>
    <n v="0"/>
    <m/>
    <n v="0"/>
    <n v="0"/>
    <n v="0"/>
    <n v="5"/>
    <n v="0.05"/>
    <n v="0"/>
  </r>
  <r>
    <n v="2002"/>
    <x v="0"/>
    <x v="0"/>
    <s v="Europe"/>
    <n v="0"/>
    <n v="0"/>
    <n v="0"/>
    <n v="0.06"/>
    <n v="7837161"/>
    <n v="0.06"/>
    <n v="0"/>
    <n v="0.04"/>
    <n v="11"/>
    <n v="17"/>
    <n v="17.5"/>
    <n v="71.87"/>
    <n v="0.49"/>
    <n v="0.3"/>
    <n v="0.14000000000000001"/>
    <n v="8.5"/>
    <n v="8.36"/>
    <n v="0.8"/>
    <n v="0.1"/>
    <x v="3"/>
    <x v="3"/>
    <s v="Europe"/>
    <n v="0"/>
    <n v="0"/>
    <n v="0"/>
    <n v="0.02"/>
    <n v="10332785"/>
    <n v="0.34"/>
    <n v="0"/>
    <n v="0.03"/>
    <n v="8"/>
    <n v="7"/>
    <n v="20.9"/>
    <n v="78.08"/>
    <n v="0.49"/>
    <n v="0.03"/>
    <n v="0.1"/>
    <n v="10.9"/>
    <n v="10.8"/>
    <n v="0.94"/>
    <n v="0"/>
    <s v="Europe to Europe"/>
    <n v="0"/>
    <n v="0"/>
    <n v="0"/>
    <n v="1"/>
    <n v="0"/>
    <n v="1"/>
    <n v="0.04"/>
    <n v="0.76"/>
    <n v="0.17"/>
    <n v="0"/>
    <n v="0.02"/>
    <n v="3"/>
    <n v="2.4300000000000002"/>
    <n v="0.84"/>
    <n v="0.92"/>
    <n v="0.99"/>
    <n v="11.05"/>
    <n v="1.41"/>
    <n v="0.78"/>
    <n v="0.77"/>
    <n v="0.85"/>
    <n v="0.1"/>
    <n v="19"/>
    <n v="0"/>
    <n v="0"/>
    <m/>
    <n v="0"/>
    <n v="0"/>
    <n v="0"/>
    <n v="19"/>
    <n v="0.24"/>
    <n v="0"/>
  </r>
  <r>
    <n v="2002"/>
    <x v="1"/>
    <x v="1"/>
    <s v="Europe"/>
    <n v="0"/>
    <n v="0"/>
    <n v="0"/>
    <n v="0.02"/>
    <n v="10196916"/>
    <n v="3.25"/>
    <n v="0"/>
    <n v="0.03"/>
    <n v="6"/>
    <n v="6"/>
    <n v="15.4"/>
    <n v="75.22"/>
    <n v="0.49"/>
    <n v="0.26"/>
    <n v="0.11"/>
    <n v="9.1"/>
    <n v="8.99"/>
    <n v="0.81"/>
    <n v="0.09"/>
    <x v="3"/>
    <x v="3"/>
    <s v="Europe"/>
    <n v="0"/>
    <n v="0"/>
    <n v="0"/>
    <n v="0.02"/>
    <n v="10332785"/>
    <n v="0.34"/>
    <n v="0"/>
    <n v="0.03"/>
    <n v="8"/>
    <n v="7"/>
    <n v="20.9"/>
    <n v="78.08"/>
    <n v="0.49"/>
    <n v="0.03"/>
    <n v="0.1"/>
    <n v="10.9"/>
    <n v="10.8"/>
    <n v="0.94"/>
    <n v="0"/>
    <s v="Europe to Europe"/>
    <n v="0"/>
    <n v="0"/>
    <n v="0"/>
    <n v="1"/>
    <n v="0"/>
    <n v="1"/>
    <n v="0"/>
    <n v="0.99"/>
    <n v="9.59"/>
    <n v="0"/>
    <n v="0"/>
    <n v="-2"/>
    <n v="0.86"/>
    <n v="0.74"/>
    <n v="0.96"/>
    <n v="0.99"/>
    <n v="9.49"/>
    <n v="1.04"/>
    <n v="0.83"/>
    <n v="0.83"/>
    <n v="0.86"/>
    <n v="0.09"/>
    <n v="35"/>
    <n v="0"/>
    <n v="0"/>
    <m/>
    <n v="0"/>
    <n v="0"/>
    <n v="0"/>
    <n v="35"/>
    <n v="0.34"/>
    <n v="0"/>
  </r>
  <r>
    <n v="2002"/>
    <x v="0"/>
    <x v="0"/>
    <s v="Europe"/>
    <n v="0"/>
    <n v="0"/>
    <n v="0"/>
    <n v="0.06"/>
    <n v="7837161"/>
    <n v="0.06"/>
    <n v="0"/>
    <n v="0.04"/>
    <n v="11"/>
    <n v="17"/>
    <n v="17.5"/>
    <n v="71.87"/>
    <n v="0.49"/>
    <n v="0.3"/>
    <n v="0.14000000000000001"/>
    <n v="8.5"/>
    <n v="8.36"/>
    <n v="0.8"/>
    <n v="0.1"/>
    <x v="4"/>
    <x v="4"/>
    <s v="Americas"/>
    <n v="0"/>
    <n v="0"/>
    <n v="0"/>
    <n v="0.03"/>
    <n v="31360079"/>
    <n v="1.4"/>
    <n v="0"/>
    <n v="0.03"/>
    <n v="33"/>
    <n v="10"/>
    <n v="11.9"/>
    <n v="79.489999999999995"/>
    <n v="0.5"/>
    <n v="0.2"/>
    <n v="7.0000000000000007E-2"/>
    <n v="10.5"/>
    <n v="10.43"/>
    <n v="0.5"/>
    <n v="0.12"/>
    <s v="Europe to Americas"/>
    <n v="0"/>
    <n v="0"/>
    <n v="0"/>
    <n v="1"/>
    <n v="0"/>
    <n v="1"/>
    <n v="0.02"/>
    <n v="0.25"/>
    <n v="0.04"/>
    <n v="0"/>
    <n v="0.02"/>
    <n v="-22"/>
    <n v="1.7"/>
    <n v="1.47"/>
    <n v="0.9"/>
    <n v="0.98"/>
    <n v="1.52"/>
    <n v="2.0299999999999998"/>
    <n v="0.81"/>
    <n v="0.8"/>
    <n v="1.6"/>
    <n v="-0.02"/>
    <n v="742"/>
    <n v="399"/>
    <n v="0"/>
    <m/>
    <n v="0"/>
    <n v="0"/>
    <n v="0"/>
    <n v="1141"/>
    <n v="14.56"/>
    <n v="0"/>
  </r>
  <r>
    <n v="2002"/>
    <x v="1"/>
    <x v="1"/>
    <s v="Europe"/>
    <n v="0"/>
    <n v="0"/>
    <n v="0"/>
    <n v="0.02"/>
    <n v="10196916"/>
    <n v="3.25"/>
    <n v="0"/>
    <n v="0.03"/>
    <n v="6"/>
    <n v="6"/>
    <n v="15.4"/>
    <n v="75.22"/>
    <n v="0.49"/>
    <n v="0.26"/>
    <n v="0.11"/>
    <n v="9.1"/>
    <n v="8.99"/>
    <n v="0.81"/>
    <n v="0.09"/>
    <x v="4"/>
    <x v="4"/>
    <s v="Americas"/>
    <n v="0"/>
    <n v="0"/>
    <n v="0"/>
    <n v="0.03"/>
    <n v="31360079"/>
    <n v="1.4"/>
    <n v="0"/>
    <n v="0.03"/>
    <n v="33"/>
    <n v="10"/>
    <n v="11.9"/>
    <n v="79.489999999999995"/>
    <n v="0.5"/>
    <n v="0.2"/>
    <n v="7.0000000000000007E-2"/>
    <n v="10.5"/>
    <n v="10.43"/>
    <n v="0.5"/>
    <n v="0.12"/>
    <s v="Europe to Americas"/>
    <n v="0"/>
    <n v="0"/>
    <n v="0"/>
    <n v="1"/>
    <n v="0"/>
    <n v="1"/>
    <n v="-0.02"/>
    <n v="0.33"/>
    <n v="2.31"/>
    <n v="0"/>
    <n v="0"/>
    <n v="-27"/>
    <n v="0.6"/>
    <n v="1.29"/>
    <n v="0.95"/>
    <n v="0.98"/>
    <n v="1.3"/>
    <n v="1.49"/>
    <n v="0.87"/>
    <n v="0.86"/>
    <n v="1.62"/>
    <n v="-0.03"/>
    <n v="717"/>
    <n v="60"/>
    <n v="0"/>
    <m/>
    <n v="0"/>
    <n v="0"/>
    <n v="0"/>
    <n v="777"/>
    <n v="7.62"/>
    <n v="0"/>
  </r>
  <r>
    <n v="2002"/>
    <x v="0"/>
    <x v="0"/>
    <s v="Europe"/>
    <n v="0"/>
    <n v="0"/>
    <n v="0"/>
    <n v="0.06"/>
    <n v="7837161"/>
    <n v="0.06"/>
    <n v="0"/>
    <n v="0.04"/>
    <n v="11"/>
    <n v="17"/>
    <n v="17.5"/>
    <n v="71.87"/>
    <n v="0.49"/>
    <n v="0.3"/>
    <n v="0.14000000000000001"/>
    <n v="8.5"/>
    <n v="8.36"/>
    <n v="0.8"/>
    <n v="0.1"/>
    <x v="26"/>
    <x v="26"/>
    <s v="Asia"/>
    <n v="0"/>
    <n v="0"/>
    <n v="0"/>
    <n v="0.04"/>
    <n v="976968"/>
    <n v="0.02"/>
    <n v="0"/>
    <n v="0.06"/>
    <n v="1"/>
    <n v="10"/>
    <n v="2.2000000000000002"/>
    <n v="78.260000000000005"/>
    <n v="0.51"/>
    <n v="0.31"/>
    <n v="7.0000000000000007E-2"/>
    <n v="12.42"/>
    <n v="12.35"/>
    <n v="1.78"/>
    <n v="0.15"/>
    <s v="Europe to Asia"/>
    <n v="0"/>
    <n v="0"/>
    <n v="0"/>
    <n v="1"/>
    <n v="0"/>
    <n v="1"/>
    <n v="0.02"/>
    <n v="8.02"/>
    <n v="3.91"/>
    <n v="0"/>
    <n v="-0.02"/>
    <n v="10"/>
    <n v="1.7"/>
    <n v="7.95"/>
    <n v="0.92"/>
    <n v="0.96"/>
    <n v="0.97"/>
    <n v="2.11"/>
    <n v="0.68"/>
    <n v="0.68"/>
    <n v="0.45"/>
    <n v="-0.05"/>
    <n v="0"/>
    <n v="5"/>
    <n v="0"/>
    <m/>
    <n v="0"/>
    <n v="0"/>
    <n v="0"/>
    <n v="5"/>
    <n v="0.06"/>
    <n v="0"/>
  </r>
  <r>
    <n v="2002"/>
    <x v="0"/>
    <x v="0"/>
    <s v="Europe"/>
    <n v="0"/>
    <n v="0"/>
    <n v="0"/>
    <n v="0.06"/>
    <n v="7837161"/>
    <n v="0.06"/>
    <n v="0"/>
    <n v="0.04"/>
    <n v="11"/>
    <n v="17"/>
    <n v="17.5"/>
    <n v="71.87"/>
    <n v="0.49"/>
    <n v="0.3"/>
    <n v="0.14000000000000001"/>
    <n v="8.5"/>
    <n v="8.36"/>
    <n v="0.8"/>
    <n v="0.1"/>
    <x v="5"/>
    <x v="5"/>
    <s v="Europe"/>
    <n v="0"/>
    <n v="0"/>
    <n v="0"/>
    <n v="0.02"/>
    <n v="10196916"/>
    <n v="3.25"/>
    <n v="0"/>
    <n v="0.03"/>
    <n v="6"/>
    <n v="6"/>
    <n v="15.4"/>
    <n v="75.22"/>
    <n v="0.49"/>
    <n v="0.26"/>
    <n v="0.11"/>
    <n v="9.1"/>
    <n v="8.99"/>
    <n v="0.81"/>
    <n v="0.09"/>
    <s v="Europe to Europe"/>
    <n v="0"/>
    <n v="0"/>
    <n v="0"/>
    <n v="1"/>
    <n v="0"/>
    <n v="1"/>
    <n v="0.04"/>
    <n v="0.77"/>
    <n v="0.02"/>
    <n v="0"/>
    <n v="0.02"/>
    <n v="5"/>
    <n v="2.83"/>
    <n v="1.1399999999999999"/>
    <n v="0.96"/>
    <n v="1"/>
    <n v="1.1599999999999999"/>
    <n v="1.36"/>
    <n v="0.93"/>
    <n v="0.93"/>
    <n v="0.98"/>
    <n v="0.01"/>
    <n v="37"/>
    <n v="58"/>
    <n v="0"/>
    <m/>
    <n v="0"/>
    <n v="0"/>
    <n v="0"/>
    <n v="95"/>
    <n v="1.21"/>
    <n v="0"/>
  </r>
  <r>
    <n v="2002"/>
    <x v="0"/>
    <x v="0"/>
    <s v="Europe"/>
    <n v="0"/>
    <n v="0"/>
    <n v="0"/>
    <n v="0.06"/>
    <n v="7837161"/>
    <n v="0.06"/>
    <n v="0"/>
    <n v="0.04"/>
    <n v="11"/>
    <n v="17"/>
    <n v="17.5"/>
    <n v="71.87"/>
    <n v="0.49"/>
    <n v="0.3"/>
    <n v="0.14000000000000001"/>
    <n v="8.5"/>
    <n v="8.36"/>
    <n v="0.8"/>
    <n v="0.1"/>
    <x v="6"/>
    <x v="6"/>
    <s v="Europe"/>
    <n v="0"/>
    <n v="0"/>
    <n v="0"/>
    <n v="0"/>
    <n v="5375931"/>
    <n v="1.79"/>
    <n v="0"/>
    <n v="0.03"/>
    <n v="5"/>
    <n v="8"/>
    <n v="14.9"/>
    <n v="76.900000000000006"/>
    <n v="0.5"/>
    <n v="0.15"/>
    <n v="0.11"/>
    <n v="11.9"/>
    <n v="11.79"/>
    <n v="0.85"/>
    <n v="0.15"/>
    <s v="Europe to Europe"/>
    <n v="0"/>
    <n v="0"/>
    <n v="0"/>
    <n v="1"/>
    <n v="0"/>
    <n v="1"/>
    <n v="0.05"/>
    <n v="1.46"/>
    <n v="0.03"/>
    <n v="0"/>
    <n v="0.02"/>
    <n v="6"/>
    <n v="2.13"/>
    <n v="1.17"/>
    <n v="0.93"/>
    <n v="0.98"/>
    <n v="2.0699999999999998"/>
    <n v="1.32"/>
    <n v="0.71"/>
    <n v="0.71"/>
    <n v="0.94"/>
    <n v="-0.06"/>
    <n v="11"/>
    <n v="0"/>
    <n v="0"/>
    <m/>
    <n v="0"/>
    <n v="0"/>
    <n v="0"/>
    <n v="11"/>
    <n v="0.14000000000000001"/>
    <n v="0"/>
  </r>
  <r>
    <n v="2002"/>
    <x v="0"/>
    <x v="0"/>
    <s v="Europe"/>
    <n v="0"/>
    <n v="0"/>
    <n v="0"/>
    <n v="0.06"/>
    <n v="7837161"/>
    <n v="0.06"/>
    <n v="0"/>
    <n v="0.04"/>
    <n v="11"/>
    <n v="17"/>
    <n v="17.5"/>
    <n v="71.87"/>
    <n v="0.49"/>
    <n v="0.3"/>
    <n v="0.14000000000000001"/>
    <n v="8.5"/>
    <n v="8.36"/>
    <n v="0.8"/>
    <n v="0.1"/>
    <x v="7"/>
    <x v="7"/>
    <s v="Europe"/>
    <n v="0"/>
    <n v="0"/>
    <n v="0"/>
    <n v="0.02"/>
    <n v="5200598"/>
    <n v="0.18"/>
    <n v="0"/>
    <n v="0.03"/>
    <n v="3"/>
    <n v="5"/>
    <n v="22"/>
    <n v="78.12"/>
    <n v="0.49"/>
    <n v="0.17"/>
    <n v="0.1"/>
    <n v="10.7"/>
    <n v="10.61"/>
    <n v="1.06"/>
    <n v="0.13"/>
    <s v="Europe to Europe"/>
    <n v="0"/>
    <n v="0"/>
    <n v="0"/>
    <n v="1"/>
    <n v="0"/>
    <n v="1"/>
    <n v="0.04"/>
    <n v="1.51"/>
    <n v="0.32"/>
    <n v="0"/>
    <n v="0.02"/>
    <n v="8"/>
    <n v="3.4"/>
    <n v="0.8"/>
    <n v="0.92"/>
    <n v="1"/>
    <n v="1.74"/>
    <n v="1.52"/>
    <n v="0.79"/>
    <n v="0.79"/>
    <n v="0.75"/>
    <n v="-0.03"/>
    <n v="8"/>
    <n v="0"/>
    <n v="0"/>
    <m/>
    <n v="0"/>
    <n v="0"/>
    <n v="0"/>
    <n v="8"/>
    <n v="0.1"/>
    <n v="0"/>
  </r>
  <r>
    <n v="2002"/>
    <x v="0"/>
    <x v="0"/>
    <s v="Europe"/>
    <n v="0"/>
    <n v="0"/>
    <n v="0"/>
    <n v="0.06"/>
    <n v="7837161"/>
    <n v="0.06"/>
    <n v="0"/>
    <n v="0.04"/>
    <n v="11"/>
    <n v="17"/>
    <n v="17.5"/>
    <n v="71.87"/>
    <n v="0.49"/>
    <n v="0.3"/>
    <n v="0.14000000000000001"/>
    <n v="8.5"/>
    <n v="8.36"/>
    <n v="0.8"/>
    <n v="0.1"/>
    <x v="8"/>
    <x v="8"/>
    <s v="Europe"/>
    <n v="0"/>
    <n v="0"/>
    <n v="0"/>
    <n v="0.01"/>
    <n v="61805266"/>
    <n v="1.9"/>
    <n v="0"/>
    <n v="0.03"/>
    <n v="73"/>
    <n v="10"/>
    <n v="19.8"/>
    <n v="79.260000000000005"/>
    <n v="0.48"/>
    <n v="0.24"/>
    <n v="0.09"/>
    <n v="12.9"/>
    <n v="12.81"/>
    <n v="1.03"/>
    <n v="0"/>
    <s v="Europe to Europe"/>
    <n v="0"/>
    <n v="0"/>
    <n v="0"/>
    <n v="1"/>
    <n v="0"/>
    <n v="1"/>
    <n v="0.05"/>
    <n v="0.13"/>
    <n v="0.03"/>
    <n v="0"/>
    <n v="0.02"/>
    <n v="-62"/>
    <n v="1.7"/>
    <n v="0.88"/>
    <n v="0.91"/>
    <n v="1"/>
    <n v="1.29"/>
    <n v="1.64"/>
    <n v="0.66"/>
    <n v="0.65"/>
    <n v="0.77"/>
    <n v="0.1"/>
    <n v="88"/>
    <n v="0"/>
    <n v="0"/>
    <m/>
    <n v="0"/>
    <n v="0"/>
    <n v="0"/>
    <n v="88"/>
    <n v="1.1200000000000001"/>
    <n v="0"/>
  </r>
  <r>
    <n v="2002"/>
    <x v="1"/>
    <x v="1"/>
    <s v="Europe"/>
    <n v="0"/>
    <n v="0"/>
    <n v="0"/>
    <n v="0.02"/>
    <n v="10196916"/>
    <n v="3.25"/>
    <n v="0"/>
    <n v="0.03"/>
    <n v="6"/>
    <n v="6"/>
    <n v="15.4"/>
    <n v="75.22"/>
    <n v="0.49"/>
    <n v="0.26"/>
    <n v="0.11"/>
    <n v="9.1"/>
    <n v="8.99"/>
    <n v="0.81"/>
    <n v="0.09"/>
    <x v="8"/>
    <x v="8"/>
    <s v="Europe"/>
    <n v="0"/>
    <n v="0"/>
    <n v="0"/>
    <n v="0.01"/>
    <n v="61805266"/>
    <n v="1.9"/>
    <n v="0"/>
    <n v="0.03"/>
    <n v="73"/>
    <n v="10"/>
    <n v="19.8"/>
    <n v="79.260000000000005"/>
    <n v="0.48"/>
    <n v="0.24"/>
    <n v="0.09"/>
    <n v="12.9"/>
    <n v="12.81"/>
    <n v="1.03"/>
    <n v="0"/>
    <s v="Europe to Europe"/>
    <n v="0"/>
    <n v="0"/>
    <n v="0"/>
    <n v="1"/>
    <n v="0"/>
    <n v="1"/>
    <n v="0"/>
    <n v="0.16"/>
    <n v="1.71"/>
    <n v="0"/>
    <n v="0"/>
    <n v="-67"/>
    <n v="0.6"/>
    <n v="0.78"/>
    <n v="0.95"/>
    <n v="1"/>
    <n v="1.1100000000000001"/>
    <n v="1.2"/>
    <n v="0.71"/>
    <n v="0.7"/>
    <n v="0.78"/>
    <n v="0.09"/>
    <n v="36"/>
    <n v="0"/>
    <n v="0"/>
    <m/>
    <n v="0"/>
    <n v="0"/>
    <n v="0"/>
    <n v="36"/>
    <n v="0.35"/>
    <n v="0"/>
  </r>
  <r>
    <n v="2002"/>
    <x v="0"/>
    <x v="0"/>
    <s v="Europe"/>
    <n v="0"/>
    <n v="0"/>
    <n v="0"/>
    <n v="0.06"/>
    <n v="7837161"/>
    <n v="0.06"/>
    <n v="0"/>
    <n v="0.04"/>
    <n v="11"/>
    <n v="17"/>
    <n v="17.5"/>
    <n v="71.87"/>
    <n v="0.49"/>
    <n v="0.3"/>
    <n v="0.14000000000000001"/>
    <n v="8.5"/>
    <n v="8.36"/>
    <n v="0.8"/>
    <n v="0.1"/>
    <x v="9"/>
    <x v="9"/>
    <s v="Europe"/>
    <n v="0"/>
    <n v="0"/>
    <n v="0"/>
    <n v="0.02"/>
    <n v="59370479"/>
    <n v="1.58"/>
    <n v="0"/>
    <n v="0.03"/>
    <n v="75"/>
    <n v="11"/>
    <n v="8.3000000000000007"/>
    <n v="78.14"/>
    <n v="0.49"/>
    <n v="0.21"/>
    <n v="0.1"/>
    <n v="11.3"/>
    <n v="11.2"/>
    <n v="0.98"/>
    <n v="0.13"/>
    <s v="Europe to Europe"/>
    <n v="0"/>
    <n v="0"/>
    <n v="0"/>
    <n v="1"/>
    <n v="0"/>
    <n v="1"/>
    <n v="0.04"/>
    <n v="0.13"/>
    <n v="0.04"/>
    <n v="0"/>
    <n v="0.02"/>
    <n v="-64"/>
    <n v="1.55"/>
    <n v="2.11"/>
    <n v="0.92"/>
    <n v="1"/>
    <n v="1.45"/>
    <n v="1.41"/>
    <n v="0.75"/>
    <n v="0.75"/>
    <n v="0.81"/>
    <n v="-0.04"/>
    <n v="10"/>
    <n v="0"/>
    <n v="0"/>
    <m/>
    <n v="0"/>
    <n v="0"/>
    <n v="0"/>
    <n v="10"/>
    <n v="0.13"/>
    <n v="0"/>
  </r>
  <r>
    <n v="2002"/>
    <x v="1"/>
    <x v="1"/>
    <s v="Europe"/>
    <n v="0"/>
    <n v="0"/>
    <n v="0"/>
    <n v="0.02"/>
    <n v="10196916"/>
    <n v="3.25"/>
    <n v="0"/>
    <n v="0.03"/>
    <n v="6"/>
    <n v="6"/>
    <n v="15.4"/>
    <n v="75.22"/>
    <n v="0.49"/>
    <n v="0.26"/>
    <n v="0.11"/>
    <n v="9.1"/>
    <n v="8.99"/>
    <n v="0.81"/>
    <n v="0.09"/>
    <x v="9"/>
    <x v="9"/>
    <s v="Europe"/>
    <n v="0"/>
    <n v="0"/>
    <n v="0"/>
    <n v="0.02"/>
    <n v="59370479"/>
    <n v="1.58"/>
    <n v="0"/>
    <n v="0.03"/>
    <n v="75"/>
    <n v="11"/>
    <n v="8.3000000000000007"/>
    <n v="78.14"/>
    <n v="0.49"/>
    <n v="0.21"/>
    <n v="0.1"/>
    <n v="11.3"/>
    <n v="11.2"/>
    <n v="0.98"/>
    <n v="0.13"/>
    <s v="Europe to Europe"/>
    <n v="0"/>
    <n v="0"/>
    <n v="0"/>
    <n v="1"/>
    <n v="0"/>
    <n v="1"/>
    <n v="-0.01"/>
    <n v="0.17"/>
    <n v="2.06"/>
    <n v="0"/>
    <n v="0"/>
    <n v="-69"/>
    <n v="0.55000000000000004"/>
    <n v="1.86"/>
    <n v="0.96"/>
    <n v="1"/>
    <n v="1.25"/>
    <n v="1.04"/>
    <n v="0.81"/>
    <n v="0.8"/>
    <n v="0.82"/>
    <n v="-0.04"/>
    <n v="85"/>
    <n v="0"/>
    <n v="0"/>
    <m/>
    <n v="0"/>
    <n v="0"/>
    <n v="0"/>
    <n v="85"/>
    <n v="0.83"/>
    <n v="0"/>
  </r>
  <r>
    <n v="2002"/>
    <x v="0"/>
    <x v="0"/>
    <s v="Europe"/>
    <n v="0"/>
    <n v="0"/>
    <n v="0"/>
    <n v="0.06"/>
    <n v="7837161"/>
    <n v="0.06"/>
    <n v="0"/>
    <n v="0.04"/>
    <n v="11"/>
    <n v="17"/>
    <n v="17.5"/>
    <n v="71.87"/>
    <n v="0.49"/>
    <n v="0.3"/>
    <n v="0.14000000000000001"/>
    <n v="8.5"/>
    <n v="8.36"/>
    <n v="0.8"/>
    <n v="0.1"/>
    <x v="10"/>
    <x v="10"/>
    <s v="Europe"/>
    <n v="0"/>
    <n v="0"/>
    <n v="0"/>
    <n v="0"/>
    <n v="82488495"/>
    <n v="2.59"/>
    <n v="0"/>
    <n v="0.03"/>
    <n v="49"/>
    <n v="7"/>
    <n v="14.6"/>
    <n v="78.23"/>
    <n v="0.49"/>
    <n v="0.25"/>
    <n v="0.1"/>
    <n v="8.6999999999999993"/>
    <n v="8.6"/>
    <n v="0.92"/>
    <n v="0"/>
    <s v="Europe to Europe"/>
    <n v="0"/>
    <n v="0"/>
    <n v="0"/>
    <n v="1"/>
    <n v="0"/>
    <n v="1"/>
    <n v="0.06"/>
    <n v="0.1"/>
    <n v="0.02"/>
    <n v="0"/>
    <n v="0.02"/>
    <n v="-38"/>
    <n v="2.4300000000000002"/>
    <n v="1.2"/>
    <n v="0.92"/>
    <n v="1"/>
    <n v="1.24"/>
    <n v="1.41"/>
    <n v="0.98"/>
    <n v="0.97"/>
    <n v="0.87"/>
    <n v="0.1"/>
    <n v="998"/>
    <n v="145"/>
    <n v="0"/>
    <m/>
    <n v="0"/>
    <n v="0"/>
    <n v="0"/>
    <n v="1143"/>
    <n v="14.58"/>
    <n v="0"/>
  </r>
  <r>
    <n v="2002"/>
    <x v="1"/>
    <x v="1"/>
    <s v="Europe"/>
    <n v="0"/>
    <n v="0"/>
    <n v="0"/>
    <n v="0.02"/>
    <n v="10196916"/>
    <n v="3.25"/>
    <n v="0"/>
    <n v="0.03"/>
    <n v="6"/>
    <n v="6"/>
    <n v="15.4"/>
    <n v="75.22"/>
    <n v="0.49"/>
    <n v="0.26"/>
    <n v="0.11"/>
    <n v="9.1"/>
    <n v="8.99"/>
    <n v="0.81"/>
    <n v="0.09"/>
    <x v="10"/>
    <x v="10"/>
    <s v="Europe"/>
    <n v="0"/>
    <n v="0"/>
    <n v="0"/>
    <n v="0"/>
    <n v="82488495"/>
    <n v="2.59"/>
    <n v="0"/>
    <n v="0.03"/>
    <n v="49"/>
    <n v="7"/>
    <n v="14.6"/>
    <n v="78.23"/>
    <n v="0.49"/>
    <n v="0.25"/>
    <n v="0.1"/>
    <n v="8.6999999999999993"/>
    <n v="8.6"/>
    <n v="0.92"/>
    <n v="0"/>
    <s v="Europe to Europe"/>
    <n v="0"/>
    <n v="0"/>
    <n v="0"/>
    <n v="1"/>
    <n v="0"/>
    <n v="1"/>
    <n v="0.02"/>
    <n v="0.12"/>
    <n v="1.25"/>
    <n v="0"/>
    <n v="0"/>
    <n v="-43"/>
    <n v="0.86"/>
    <n v="1.05"/>
    <n v="0.96"/>
    <n v="1"/>
    <n v="1.06"/>
    <n v="1.04"/>
    <n v="1.05"/>
    <n v="1.05"/>
    <n v="0.88"/>
    <n v="0.09"/>
    <n v="5935"/>
    <n v="7"/>
    <n v="0"/>
    <m/>
    <n v="0"/>
    <n v="0"/>
    <n v="0"/>
    <n v="5942"/>
    <n v="58.27"/>
    <n v="0"/>
  </r>
  <r>
    <n v="2002"/>
    <x v="0"/>
    <x v="0"/>
    <s v="Europe"/>
    <n v="0"/>
    <n v="0"/>
    <n v="0"/>
    <n v="0.06"/>
    <n v="7837161"/>
    <n v="0.06"/>
    <n v="0"/>
    <n v="0.04"/>
    <n v="11"/>
    <n v="17"/>
    <n v="17.5"/>
    <n v="71.87"/>
    <n v="0.49"/>
    <n v="0.3"/>
    <n v="0.14000000000000001"/>
    <n v="8.5"/>
    <n v="8.36"/>
    <n v="0.8"/>
    <n v="0.1"/>
    <x v="11"/>
    <x v="11"/>
    <s v="Europe"/>
    <n v="0"/>
    <n v="0"/>
    <n v="0"/>
    <n v="0.06"/>
    <n v="3931947"/>
    <n v="0.16"/>
    <n v="0"/>
    <n v="0.03"/>
    <n v="4"/>
    <n v="6"/>
    <n v="12.2"/>
    <n v="77.63"/>
    <n v="0.5"/>
    <n v="0.4"/>
    <n v="0.08"/>
    <n v="15.4"/>
    <n v="15.33"/>
    <n v="0.93"/>
    <n v="0.12"/>
    <s v="Europe to Europe"/>
    <n v="0"/>
    <n v="0"/>
    <n v="0"/>
    <n v="1"/>
    <n v="0"/>
    <n v="1"/>
    <n v="0"/>
    <n v="1.99"/>
    <n v="0.37"/>
    <n v="0"/>
    <n v="0.02"/>
    <n v="7"/>
    <n v="2.83"/>
    <n v="1.43"/>
    <n v="0.93"/>
    <n v="0.98"/>
    <n v="0.76"/>
    <n v="1.92"/>
    <n v="0.55000000000000004"/>
    <n v="0.55000000000000004"/>
    <n v="0.86"/>
    <n v="-0.03"/>
    <n v="40"/>
    <n v="0"/>
    <n v="0"/>
    <m/>
    <n v="0"/>
    <n v="0"/>
    <n v="0"/>
    <n v="40"/>
    <n v="0.51"/>
    <n v="0"/>
  </r>
  <r>
    <n v="2002"/>
    <x v="1"/>
    <x v="1"/>
    <s v="Europe"/>
    <n v="0"/>
    <n v="0"/>
    <n v="0"/>
    <n v="0.02"/>
    <n v="10196916"/>
    <n v="3.25"/>
    <n v="0"/>
    <n v="0.03"/>
    <n v="6"/>
    <n v="6"/>
    <n v="15.4"/>
    <n v="75.22"/>
    <n v="0.49"/>
    <n v="0.26"/>
    <n v="0.11"/>
    <n v="9.1"/>
    <n v="8.99"/>
    <n v="0.81"/>
    <n v="0.09"/>
    <x v="11"/>
    <x v="11"/>
    <s v="Europe"/>
    <n v="0"/>
    <n v="0"/>
    <n v="0"/>
    <n v="0.06"/>
    <n v="3931947"/>
    <n v="0.16"/>
    <n v="0"/>
    <n v="0.03"/>
    <n v="4"/>
    <n v="6"/>
    <n v="12.2"/>
    <n v="77.63"/>
    <n v="0.5"/>
    <n v="0.4"/>
    <n v="0.08"/>
    <n v="15.4"/>
    <n v="15.33"/>
    <n v="0.93"/>
    <n v="0.12"/>
    <s v="Europe to Europe"/>
    <n v="0"/>
    <n v="0"/>
    <n v="0"/>
    <n v="1"/>
    <n v="0"/>
    <n v="1"/>
    <n v="-0.04"/>
    <n v="2.59"/>
    <n v="20.420000000000002"/>
    <n v="0"/>
    <n v="0"/>
    <n v="2"/>
    <n v="1"/>
    <n v="1.26"/>
    <n v="0.97"/>
    <n v="0.98"/>
    <n v="0.65"/>
    <n v="1.41"/>
    <n v="0.59"/>
    <n v="0.59"/>
    <n v="0.87"/>
    <n v="-0.04"/>
    <n v="80"/>
    <n v="0"/>
    <n v="0"/>
    <m/>
    <n v="0"/>
    <n v="0"/>
    <n v="0"/>
    <n v="80"/>
    <n v="0.78"/>
    <n v="0"/>
  </r>
  <r>
    <n v="2002"/>
    <x v="0"/>
    <x v="0"/>
    <s v="Europe"/>
    <n v="0"/>
    <n v="0"/>
    <n v="0"/>
    <n v="0.06"/>
    <n v="7837161"/>
    <n v="0.06"/>
    <n v="0"/>
    <n v="0.04"/>
    <n v="11"/>
    <n v="17"/>
    <n v="17.5"/>
    <n v="71.87"/>
    <n v="0.49"/>
    <n v="0.3"/>
    <n v="0.14000000000000001"/>
    <n v="8.5"/>
    <n v="8.36"/>
    <n v="0.8"/>
    <n v="0.1"/>
    <x v="13"/>
    <x v="13"/>
    <s v="Africa"/>
    <n v="0"/>
    <n v="0"/>
    <n v="0"/>
    <n v="0.03"/>
    <n v="29454765"/>
    <n v="0.51"/>
    <n v="0"/>
    <n v="0.06"/>
    <n v="1000"/>
    <n v="162"/>
    <n v="9.6"/>
    <n v="69.77"/>
    <n v="0.49"/>
    <n v="0.46"/>
    <n v="0.06"/>
    <n v="21.73"/>
    <n v="21.67"/>
    <n v="0.64"/>
    <n v="0"/>
    <s v="Europe to Africa"/>
    <n v="0"/>
    <n v="0"/>
    <n v="0"/>
    <n v="1"/>
    <n v="0"/>
    <n v="1"/>
    <n v="0.03"/>
    <n v="0.27"/>
    <n v="0.12"/>
    <n v="0"/>
    <n v="-0.02"/>
    <n v="-989"/>
    <n v="0.1"/>
    <n v="1.82"/>
    <n v="1.03"/>
    <n v="0.98"/>
    <n v="0.66"/>
    <n v="2.35"/>
    <n v="0.39"/>
    <n v="0.39"/>
    <n v="1.24"/>
    <n v="0.1"/>
    <n v="9"/>
    <n v="0"/>
    <n v="0"/>
    <m/>
    <n v="0"/>
    <n v="0"/>
    <n v="0"/>
    <n v="9"/>
    <n v="0.11"/>
    <n v="0"/>
  </r>
  <r>
    <n v="2002"/>
    <x v="1"/>
    <x v="1"/>
    <s v="Europe"/>
    <n v="0"/>
    <n v="0"/>
    <n v="0"/>
    <n v="0.02"/>
    <n v="10196916"/>
    <n v="3.25"/>
    <n v="0"/>
    <n v="0.03"/>
    <n v="6"/>
    <n v="6"/>
    <n v="15.4"/>
    <n v="75.22"/>
    <n v="0.49"/>
    <n v="0.26"/>
    <n v="0.11"/>
    <n v="9.1"/>
    <n v="8.99"/>
    <n v="0.81"/>
    <n v="0.09"/>
    <x v="13"/>
    <x v="13"/>
    <s v="Africa"/>
    <n v="0"/>
    <n v="0"/>
    <n v="0"/>
    <n v="0.03"/>
    <n v="29454765"/>
    <n v="0.51"/>
    <n v="0"/>
    <n v="0.06"/>
    <n v="1000"/>
    <n v="162"/>
    <n v="9.6"/>
    <n v="69.77"/>
    <n v="0.49"/>
    <n v="0.46"/>
    <n v="0.06"/>
    <n v="21.73"/>
    <n v="21.67"/>
    <n v="0.64"/>
    <n v="0"/>
    <s v="Europe to Africa"/>
    <n v="0"/>
    <n v="0"/>
    <n v="0"/>
    <n v="1"/>
    <n v="0"/>
    <n v="1"/>
    <n v="-0.02"/>
    <n v="0.35"/>
    <n v="6.41"/>
    <n v="0"/>
    <n v="-0.03"/>
    <n v="-994"/>
    <n v="0.04"/>
    <n v="1.6"/>
    <n v="1.08"/>
    <n v="0.98"/>
    <n v="0.56999999999999995"/>
    <n v="1.73"/>
    <n v="0.42"/>
    <n v="0.42"/>
    <n v="1.26"/>
    <n v="0.09"/>
    <n v="14"/>
    <n v="0"/>
    <n v="0"/>
    <m/>
    <n v="0"/>
    <n v="0"/>
    <n v="0"/>
    <n v="14"/>
    <n v="0.14000000000000001"/>
    <n v="0"/>
  </r>
  <r>
    <n v="2002"/>
    <x v="0"/>
    <x v="0"/>
    <s v="Europe"/>
    <n v="0"/>
    <n v="0"/>
    <n v="0"/>
    <n v="0.06"/>
    <n v="7837161"/>
    <n v="0.06"/>
    <n v="0"/>
    <n v="0.04"/>
    <n v="11"/>
    <n v="17"/>
    <n v="17.5"/>
    <n v="71.87"/>
    <n v="0.49"/>
    <n v="0.3"/>
    <n v="0.14000000000000001"/>
    <n v="8.5"/>
    <n v="8.36"/>
    <n v="0.8"/>
    <n v="0.1"/>
    <x v="14"/>
    <x v="14"/>
    <s v="Europe"/>
    <n v="0"/>
    <n v="0"/>
    <n v="0"/>
    <n v="0"/>
    <n v="16148929"/>
    <n v="0.6"/>
    <n v="0"/>
    <n v="0.03"/>
    <n v="25"/>
    <n v="13"/>
    <n v="10"/>
    <n v="78.290000000000006"/>
    <n v="0.5"/>
    <n v="0.21"/>
    <n v="0.09"/>
    <n v="12.5"/>
    <n v="12.41"/>
    <n v="0.91"/>
    <n v="0.11"/>
    <s v="Europe to Europe"/>
    <n v="0"/>
    <n v="0"/>
    <n v="0"/>
    <n v="1"/>
    <n v="0"/>
    <n v="1"/>
    <n v="0.06"/>
    <n v="0.49"/>
    <n v="0.1"/>
    <n v="0"/>
    <n v="0.02"/>
    <n v="-14"/>
    <n v="1.31"/>
    <n v="1.75"/>
    <n v="0.92"/>
    <n v="0.98"/>
    <n v="1.46"/>
    <n v="1.64"/>
    <n v="0.68"/>
    <n v="0.67"/>
    <n v="0.87"/>
    <n v="-0.02"/>
    <n v="44"/>
    <n v="16"/>
    <n v="0"/>
    <m/>
    <n v="0"/>
    <n v="0"/>
    <n v="0"/>
    <n v="60"/>
    <n v="0.77"/>
    <n v="0"/>
  </r>
  <r>
    <n v="2002"/>
    <x v="1"/>
    <x v="1"/>
    <s v="Europe"/>
    <n v="0"/>
    <n v="0"/>
    <n v="0"/>
    <n v="0.02"/>
    <n v="10196916"/>
    <n v="3.25"/>
    <n v="0"/>
    <n v="0.03"/>
    <n v="6"/>
    <n v="6"/>
    <n v="15.4"/>
    <n v="75.22"/>
    <n v="0.49"/>
    <n v="0.26"/>
    <n v="0.11"/>
    <n v="9.1"/>
    <n v="8.99"/>
    <n v="0.81"/>
    <n v="0.09"/>
    <x v="14"/>
    <x v="14"/>
    <s v="Europe"/>
    <n v="0"/>
    <n v="0"/>
    <n v="0"/>
    <n v="0"/>
    <n v="16148929"/>
    <n v="0.6"/>
    <n v="0"/>
    <n v="0.03"/>
    <n v="25"/>
    <n v="13"/>
    <n v="10"/>
    <n v="78.290000000000006"/>
    <n v="0.5"/>
    <n v="0.21"/>
    <n v="0.09"/>
    <n v="12.5"/>
    <n v="12.41"/>
    <n v="0.91"/>
    <n v="0.11"/>
    <s v="Europe to Europe"/>
    <n v="0"/>
    <n v="0"/>
    <n v="0"/>
    <n v="1"/>
    <n v="0"/>
    <n v="1"/>
    <n v="0.01"/>
    <n v="0.63"/>
    <n v="5.46"/>
    <n v="0"/>
    <n v="0"/>
    <n v="-19"/>
    <n v="0.46"/>
    <n v="1.54"/>
    <n v="0.96"/>
    <n v="0.98"/>
    <n v="1.25"/>
    <n v="1.2"/>
    <n v="0.73"/>
    <n v="0.72"/>
    <n v="0.89"/>
    <n v="-0.02"/>
    <n v="35"/>
    <n v="29"/>
    <n v="0"/>
    <m/>
    <n v="0"/>
    <n v="0"/>
    <n v="0"/>
    <n v="64"/>
    <n v="0.63"/>
    <n v="0"/>
  </r>
  <r>
    <n v="2002"/>
    <x v="0"/>
    <x v="0"/>
    <s v="Europe"/>
    <n v="0"/>
    <n v="0"/>
    <n v="0"/>
    <n v="0.06"/>
    <n v="7837161"/>
    <n v="0.06"/>
    <n v="0"/>
    <n v="0.04"/>
    <n v="11"/>
    <n v="17"/>
    <n v="17.5"/>
    <n v="71.87"/>
    <n v="0.49"/>
    <n v="0.3"/>
    <n v="0.14000000000000001"/>
    <n v="8.5"/>
    <n v="8.36"/>
    <n v="0.8"/>
    <n v="0.1"/>
    <x v="15"/>
    <x v="15"/>
    <s v="Europe"/>
    <n v="0"/>
    <n v="0"/>
    <n v="0"/>
    <n v="0.01"/>
    <n v="4538159"/>
    <n v="2.5299999999999998"/>
    <n v="0"/>
    <n v="0.03"/>
    <n v="3"/>
    <n v="5"/>
    <n v="12.1"/>
    <n v="78.989999999999995"/>
    <n v="0.5"/>
    <n v="0.23"/>
    <n v="0.1"/>
    <n v="12.2"/>
    <n v="12.1"/>
    <n v="0.92"/>
    <n v="0.16"/>
    <s v="Europe to Europe"/>
    <n v="0"/>
    <n v="0"/>
    <n v="0"/>
    <n v="1"/>
    <n v="0"/>
    <n v="1"/>
    <n v="0.04"/>
    <n v="1.73"/>
    <n v="0.02"/>
    <n v="0"/>
    <n v="0.02"/>
    <n v="8"/>
    <n v="3.4"/>
    <n v="1.45"/>
    <n v="0.91"/>
    <n v="0.98"/>
    <n v="1.31"/>
    <n v="1.47"/>
    <n v="0.7"/>
    <n v="0.69"/>
    <n v="0.86"/>
    <n v="-0.06"/>
    <n v="8"/>
    <n v="0"/>
    <n v="0"/>
    <m/>
    <n v="0"/>
    <n v="0"/>
    <n v="0"/>
    <n v="8"/>
    <n v="0.1"/>
    <n v="0"/>
  </r>
  <r>
    <n v="2002"/>
    <x v="1"/>
    <x v="1"/>
    <s v="Europe"/>
    <n v="0"/>
    <n v="0"/>
    <n v="0"/>
    <n v="0.02"/>
    <n v="10196916"/>
    <n v="3.25"/>
    <n v="0"/>
    <n v="0.03"/>
    <n v="6"/>
    <n v="6"/>
    <n v="15.4"/>
    <n v="75.22"/>
    <n v="0.49"/>
    <n v="0.26"/>
    <n v="0.11"/>
    <n v="9.1"/>
    <n v="8.99"/>
    <n v="0.81"/>
    <n v="0.09"/>
    <x v="16"/>
    <x v="16"/>
    <s v="Oceania"/>
    <n v="0"/>
    <n v="0"/>
    <n v="0"/>
    <n v="0.05"/>
    <n v="3948500"/>
    <n v="0.18"/>
    <n v="0"/>
    <n v="0.03"/>
    <n v="7"/>
    <n v="12"/>
    <n v="12.5"/>
    <n v="78.849999999999994"/>
    <n v="0.49"/>
    <n v="0.14000000000000001"/>
    <n v="7.0000000000000007E-2"/>
    <n v="13.67"/>
    <n v="13.6"/>
    <n v="0.75"/>
    <n v="0.17"/>
    <s v="Europe to Oceania"/>
    <n v="0"/>
    <n v="0"/>
    <n v="0"/>
    <n v="1"/>
    <n v="0"/>
    <n v="1"/>
    <n v="-0.03"/>
    <n v="2.58"/>
    <n v="17.579999999999998"/>
    <n v="0"/>
    <n v="0"/>
    <n v="-1"/>
    <n v="0.5"/>
    <n v="1.23"/>
    <n v="0.95"/>
    <n v="0.99"/>
    <n v="1.89"/>
    <n v="1.49"/>
    <n v="0.67"/>
    <n v="0.66"/>
    <n v="1.08"/>
    <n v="-0.08"/>
    <n v="5"/>
    <n v="0"/>
    <n v="0"/>
    <m/>
    <n v="0"/>
    <n v="0"/>
    <n v="0"/>
    <n v="5"/>
    <n v="0.05"/>
    <n v="0"/>
  </r>
  <r>
    <n v="2002"/>
    <x v="0"/>
    <x v="0"/>
    <s v="Europe"/>
    <n v="0"/>
    <n v="0"/>
    <n v="0"/>
    <n v="0.06"/>
    <n v="7837161"/>
    <n v="0.06"/>
    <n v="0"/>
    <n v="0.04"/>
    <n v="11"/>
    <n v="17"/>
    <n v="17.5"/>
    <n v="71.87"/>
    <n v="0.49"/>
    <n v="0.3"/>
    <n v="0.14000000000000001"/>
    <n v="8.5"/>
    <n v="8.36"/>
    <n v="0.8"/>
    <n v="0.1"/>
    <x v="17"/>
    <x v="17"/>
    <s v="Americas"/>
    <n v="0"/>
    <n v="0"/>
    <n v="0"/>
    <n v="0.05"/>
    <n v="27100964"/>
    <n v="0.24"/>
    <n v="0.15"/>
    <n v="0.23"/>
    <n v="810"/>
    <n v="132"/>
    <n v="2.9"/>
    <n v="71.88"/>
    <n v="0.5"/>
    <n v="0.26"/>
    <n v="0.05"/>
    <n v="22.65"/>
    <n v="22.6"/>
    <n v="0.64"/>
    <n v="0.15"/>
    <s v="Europe to Americas"/>
    <n v="0"/>
    <n v="0"/>
    <n v="0"/>
    <n v="1"/>
    <n v="0"/>
    <n v="1"/>
    <n v="0"/>
    <n v="0.28999999999999998"/>
    <n v="0.25"/>
    <n v="-0.15"/>
    <n v="-0.19"/>
    <n v="-799"/>
    <n v="0.13"/>
    <n v="6.03"/>
    <n v="1"/>
    <n v="0.98"/>
    <n v="1.17"/>
    <n v="2.68"/>
    <n v="0.38"/>
    <n v="0.37"/>
    <n v="1.24"/>
    <n v="-0.05"/>
    <n v="7"/>
    <n v="0"/>
    <n v="0"/>
    <m/>
    <n v="0"/>
    <n v="0"/>
    <n v="0"/>
    <n v="7"/>
    <n v="0.09"/>
    <n v="0"/>
  </r>
  <r>
    <n v="2002"/>
    <x v="1"/>
    <x v="1"/>
    <s v="Europe"/>
    <n v="0"/>
    <n v="0"/>
    <n v="0"/>
    <n v="0.02"/>
    <n v="10196916"/>
    <n v="3.25"/>
    <n v="0"/>
    <n v="0.03"/>
    <n v="6"/>
    <n v="6"/>
    <n v="15.4"/>
    <n v="75.22"/>
    <n v="0.49"/>
    <n v="0.26"/>
    <n v="0.11"/>
    <n v="9.1"/>
    <n v="8.99"/>
    <n v="0.81"/>
    <n v="0.09"/>
    <x v="17"/>
    <x v="17"/>
    <s v="Americas"/>
    <n v="0"/>
    <n v="0"/>
    <n v="0"/>
    <n v="0.05"/>
    <n v="27100964"/>
    <n v="0.24"/>
    <n v="0.15"/>
    <n v="0.23"/>
    <n v="810"/>
    <n v="132"/>
    <n v="2.9"/>
    <n v="71.88"/>
    <n v="0.5"/>
    <n v="0.26"/>
    <n v="0.05"/>
    <n v="22.65"/>
    <n v="22.6"/>
    <n v="0.64"/>
    <n v="0.15"/>
    <s v="Europe to Americas"/>
    <n v="0"/>
    <n v="0"/>
    <n v="0"/>
    <n v="1"/>
    <n v="0"/>
    <n v="1"/>
    <n v="-0.04"/>
    <n v="0.38"/>
    <n v="13.79"/>
    <n v="-0.15"/>
    <n v="-0.2"/>
    <n v="-804"/>
    <n v="0.05"/>
    <n v="5.31"/>
    <n v="1.05"/>
    <n v="0.98"/>
    <n v="1"/>
    <n v="1.97"/>
    <n v="0.4"/>
    <n v="0.4"/>
    <n v="1.26"/>
    <n v="-0.06"/>
    <n v="5"/>
    <n v="0"/>
    <n v="0"/>
    <m/>
    <n v="0"/>
    <n v="0"/>
    <n v="0"/>
    <n v="5"/>
    <n v="0.05"/>
    <n v="0"/>
  </r>
  <r>
    <n v="2002"/>
    <x v="0"/>
    <x v="0"/>
    <s v="Europe"/>
    <n v="0"/>
    <n v="0"/>
    <n v="0"/>
    <n v="0.06"/>
    <n v="7837161"/>
    <n v="0.06"/>
    <n v="0"/>
    <n v="0.04"/>
    <n v="11"/>
    <n v="17"/>
    <n v="17.5"/>
    <n v="71.87"/>
    <n v="0.49"/>
    <n v="0.3"/>
    <n v="0.14000000000000001"/>
    <n v="8.5"/>
    <n v="8.36"/>
    <n v="0.8"/>
    <n v="0.1"/>
    <x v="18"/>
    <x v="18"/>
    <s v="Africa"/>
    <n v="0"/>
    <n v="0"/>
    <n v="0"/>
    <n v="0.04"/>
    <n v="46150913"/>
    <n v="3.01"/>
    <n v="0"/>
    <n v="0.04"/>
    <n v="1900"/>
    <n v="177"/>
    <n v="24.3"/>
    <n v="54.31"/>
    <n v="0.49"/>
    <n v="0.42"/>
    <n v="0.13"/>
    <n v="22.69"/>
    <n v="22.56"/>
    <n v="0.9"/>
    <n v="0.2"/>
    <s v="Europe to Africa"/>
    <n v="0"/>
    <n v="0"/>
    <n v="0"/>
    <n v="1"/>
    <n v="0"/>
    <n v="1"/>
    <n v="0.02"/>
    <n v="0.17"/>
    <n v="0.02"/>
    <n v="0"/>
    <n v="0.01"/>
    <n v="-1889"/>
    <n v="0.1"/>
    <n v="0.72"/>
    <n v="1.32"/>
    <n v="0.99"/>
    <n v="0.72"/>
    <n v="1.0900000000000001"/>
    <n v="0.37"/>
    <n v="0.37"/>
    <n v="0.89"/>
    <n v="-0.1"/>
    <n v="0"/>
    <n v="162"/>
    <n v="0"/>
    <m/>
    <n v="0"/>
    <n v="0"/>
    <n v="0"/>
    <n v="162"/>
    <n v="2.0699999999999998"/>
    <n v="0"/>
  </r>
  <r>
    <n v="2002"/>
    <x v="0"/>
    <x v="0"/>
    <s v="Europe"/>
    <n v="0"/>
    <n v="0"/>
    <n v="0"/>
    <n v="0.06"/>
    <n v="7837161"/>
    <n v="0.06"/>
    <n v="0"/>
    <n v="0.04"/>
    <n v="11"/>
    <n v="17"/>
    <n v="17.5"/>
    <n v="71.87"/>
    <n v="0.49"/>
    <n v="0.3"/>
    <n v="0.14000000000000001"/>
    <n v="8.5"/>
    <n v="8.36"/>
    <n v="0.8"/>
    <n v="0.1"/>
    <x v="19"/>
    <x v="19"/>
    <s v="Europe"/>
    <n v="0"/>
    <n v="0"/>
    <n v="0"/>
    <n v="0.03"/>
    <n v="41431558"/>
    <n v="0.93"/>
    <n v="0"/>
    <n v="0.03"/>
    <n v="20"/>
    <n v="5"/>
    <n v="8.3000000000000007"/>
    <n v="79.569999999999993"/>
    <n v="0.49"/>
    <n v="0.23"/>
    <n v="0.09"/>
    <n v="10.1"/>
    <n v="10.01"/>
    <n v="0.92"/>
    <n v="0.11"/>
    <s v="Europe to Europe"/>
    <n v="0"/>
    <n v="0"/>
    <n v="0"/>
    <n v="1"/>
    <n v="0"/>
    <n v="1"/>
    <n v="0.03"/>
    <n v="0.19"/>
    <n v="0.06"/>
    <n v="0"/>
    <n v="0.02"/>
    <n v="-9"/>
    <n v="3.4"/>
    <n v="2.11"/>
    <n v="0.9"/>
    <n v="0.99"/>
    <n v="1.3"/>
    <n v="1.64"/>
    <n v="0.84"/>
    <n v="0.83"/>
    <n v="0.87"/>
    <n v="-0.01"/>
    <n v="5"/>
    <n v="0"/>
    <n v="0"/>
    <m/>
    <n v="0"/>
    <n v="0"/>
    <n v="0"/>
    <n v="5"/>
    <n v="0.06"/>
    <n v="0"/>
  </r>
  <r>
    <n v="2002"/>
    <x v="0"/>
    <x v="0"/>
    <s v="Europe"/>
    <n v="0"/>
    <n v="0"/>
    <n v="0"/>
    <n v="0.06"/>
    <n v="7837161"/>
    <n v="0.06"/>
    <n v="0"/>
    <n v="0.04"/>
    <n v="11"/>
    <n v="17"/>
    <n v="17.5"/>
    <n v="71.87"/>
    <n v="0.49"/>
    <n v="0.3"/>
    <n v="0.14000000000000001"/>
    <n v="8.5"/>
    <n v="8.36"/>
    <n v="0.8"/>
    <n v="0.1"/>
    <x v="20"/>
    <x v="20"/>
    <s v="Europe"/>
    <n v="0"/>
    <n v="0"/>
    <n v="0"/>
    <n v="0.05"/>
    <n v="5376912"/>
    <n v="0.05"/>
    <n v="0"/>
    <n v="0.06"/>
    <n v="4"/>
    <n v="7"/>
    <n v="14.6"/>
    <n v="73.599999999999994"/>
    <n v="0.49"/>
    <n v="0.44"/>
    <n v="0.1"/>
    <n v="9.5"/>
    <n v="9.4"/>
    <n v="0.88"/>
    <n v="0.09"/>
    <s v="Europe to Europe"/>
    <n v="0"/>
    <n v="0"/>
    <n v="0"/>
    <n v="1"/>
    <n v="0"/>
    <n v="1"/>
    <n v="0.01"/>
    <n v="1.46"/>
    <n v="1.26"/>
    <n v="0"/>
    <n v="-0.02"/>
    <n v="7"/>
    <n v="2.4300000000000002"/>
    <n v="1.2"/>
    <n v="0.98"/>
    <n v="1"/>
    <n v="0.69"/>
    <n v="1.5"/>
    <n v="0.89"/>
    <n v="0.89"/>
    <n v="0.91"/>
    <n v="0"/>
    <n v="8"/>
    <n v="11"/>
    <n v="0"/>
    <m/>
    <n v="0"/>
    <n v="0"/>
    <n v="0"/>
    <n v="19"/>
    <n v="0.24"/>
    <n v="0"/>
  </r>
  <r>
    <n v="2002"/>
    <x v="0"/>
    <x v="0"/>
    <s v="Europe"/>
    <n v="0"/>
    <n v="0"/>
    <n v="0"/>
    <n v="0.06"/>
    <n v="7837161"/>
    <n v="0.06"/>
    <n v="0"/>
    <n v="0.04"/>
    <n v="11"/>
    <n v="17"/>
    <n v="17.5"/>
    <n v="71.87"/>
    <n v="0.49"/>
    <n v="0.3"/>
    <n v="0.14000000000000001"/>
    <n v="8.5"/>
    <n v="8.36"/>
    <n v="0.8"/>
    <n v="0.1"/>
    <x v="21"/>
    <x v="21"/>
    <s v="Africa"/>
    <n v="0"/>
    <n v="1"/>
    <n v="0"/>
    <n v="0.04"/>
    <n v="1019054"/>
    <n v="0.03"/>
    <n v="0"/>
    <n v="0.1"/>
    <n v="170"/>
    <n v="534"/>
    <n v="37.200000000000003"/>
    <n v="44.41"/>
    <n v="0.48"/>
    <n v="0.78"/>
    <n v="0.17"/>
    <n v="32"/>
    <n v="31.83"/>
    <n v="0.84"/>
    <n v="0.17"/>
    <s v="Europe to Africa"/>
    <n v="0"/>
    <n v="0"/>
    <n v="1"/>
    <n v="0"/>
    <n v="1"/>
    <n v="0"/>
    <n v="0.01"/>
    <n v="7.69"/>
    <n v="2.31"/>
    <n v="0"/>
    <n v="-0.06"/>
    <n v="-159"/>
    <n v="0.03"/>
    <n v="0.47"/>
    <n v="1.62"/>
    <n v="1.02"/>
    <n v="0.39"/>
    <n v="0.85"/>
    <n v="0.27"/>
    <n v="0.26"/>
    <n v="0.95"/>
    <n v="-0.08"/>
    <n v="5"/>
    <n v="0"/>
    <n v="0"/>
    <m/>
    <n v="0"/>
    <n v="0"/>
    <n v="0"/>
    <n v="5"/>
    <n v="0.06"/>
    <n v="0"/>
  </r>
  <r>
    <n v="2002"/>
    <x v="0"/>
    <x v="0"/>
    <s v="Europe"/>
    <n v="0"/>
    <n v="0"/>
    <n v="0"/>
    <n v="0.06"/>
    <n v="7837161"/>
    <n v="0.06"/>
    <n v="0"/>
    <n v="0.04"/>
    <n v="11"/>
    <n v="17"/>
    <n v="17.5"/>
    <n v="71.87"/>
    <n v="0.49"/>
    <n v="0.3"/>
    <n v="0.14000000000000001"/>
    <n v="8.5"/>
    <n v="8.36"/>
    <n v="0.8"/>
    <n v="0.1"/>
    <x v="22"/>
    <x v="22"/>
    <s v="Europe"/>
    <n v="0"/>
    <n v="0"/>
    <n v="0"/>
    <n v="0.02"/>
    <n v="8924958"/>
    <n v="3.19"/>
    <n v="0"/>
    <n v="0.03"/>
    <n v="5"/>
    <n v="5"/>
    <n v="15.5"/>
    <n v="79.849999999999994"/>
    <n v="0.49"/>
    <n v="0.16"/>
    <n v="0.11"/>
    <n v="10.7"/>
    <n v="10.59"/>
    <n v="0.89"/>
    <n v="0.13"/>
    <s v="Europe to Europe"/>
    <n v="0"/>
    <n v="0"/>
    <n v="0"/>
    <n v="1"/>
    <n v="0"/>
    <n v="1"/>
    <n v="0.04"/>
    <n v="0.88"/>
    <n v="0.02"/>
    <n v="0"/>
    <n v="0.02"/>
    <n v="6"/>
    <n v="3.4"/>
    <n v="1.1299999999999999"/>
    <n v="0.9"/>
    <n v="0.98"/>
    <n v="1.92"/>
    <n v="1.36"/>
    <n v="0.79"/>
    <n v="0.79"/>
    <n v="0.89"/>
    <n v="-0.03"/>
    <n v="38"/>
    <n v="239"/>
    <n v="0"/>
    <m/>
    <n v="0"/>
    <n v="0"/>
    <n v="0"/>
    <n v="277"/>
    <n v="3.53"/>
    <n v="0"/>
  </r>
  <r>
    <n v="2002"/>
    <x v="1"/>
    <x v="1"/>
    <s v="Europe"/>
    <n v="0"/>
    <n v="0"/>
    <n v="0"/>
    <n v="0.02"/>
    <n v="10196916"/>
    <n v="3.25"/>
    <n v="0"/>
    <n v="0.03"/>
    <n v="6"/>
    <n v="6"/>
    <n v="15.4"/>
    <n v="75.22"/>
    <n v="0.49"/>
    <n v="0.26"/>
    <n v="0.11"/>
    <n v="9.1"/>
    <n v="8.99"/>
    <n v="0.81"/>
    <n v="0.09"/>
    <x v="22"/>
    <x v="22"/>
    <s v="Europe"/>
    <n v="0"/>
    <n v="0"/>
    <n v="0"/>
    <n v="0.02"/>
    <n v="8924958"/>
    <n v="3.19"/>
    <n v="0"/>
    <n v="0.03"/>
    <n v="5"/>
    <n v="5"/>
    <n v="15.5"/>
    <n v="79.849999999999994"/>
    <n v="0.49"/>
    <n v="0.16"/>
    <n v="0.11"/>
    <n v="10.7"/>
    <n v="10.59"/>
    <n v="0.89"/>
    <n v="0.13"/>
    <s v="Europe to Europe"/>
    <n v="0"/>
    <n v="0"/>
    <n v="0"/>
    <n v="1"/>
    <n v="0"/>
    <n v="1"/>
    <n v="-0.01"/>
    <n v="1.1399999999999999"/>
    <n v="1.02"/>
    <n v="0"/>
    <n v="0"/>
    <n v="1"/>
    <n v="1.2"/>
    <n v="0.99"/>
    <n v="0.94"/>
    <n v="0.98"/>
    <n v="1.65"/>
    <n v="1"/>
    <n v="0.85"/>
    <n v="0.85"/>
    <n v="0.91"/>
    <n v="-0.04"/>
    <n v="0"/>
    <n v="23"/>
    <n v="0"/>
    <m/>
    <n v="0"/>
    <n v="0"/>
    <n v="0"/>
    <n v="23"/>
    <n v="0.23"/>
    <n v="0"/>
  </r>
  <r>
    <n v="2002"/>
    <x v="0"/>
    <x v="0"/>
    <s v="Europe"/>
    <n v="0"/>
    <n v="0"/>
    <n v="0"/>
    <n v="0.06"/>
    <n v="7837161"/>
    <n v="0.06"/>
    <n v="0"/>
    <n v="0.04"/>
    <n v="11"/>
    <n v="17"/>
    <n v="17.5"/>
    <n v="71.87"/>
    <n v="0.49"/>
    <n v="0.3"/>
    <n v="0.14000000000000001"/>
    <n v="8.5"/>
    <n v="8.36"/>
    <n v="0.8"/>
    <n v="0.1"/>
    <x v="23"/>
    <x v="23"/>
    <s v="Europe"/>
    <n v="0"/>
    <n v="0"/>
    <n v="0"/>
    <n v="0"/>
    <n v="7284753"/>
    <n v="0.52"/>
    <n v="0"/>
    <n v="0.03"/>
    <n v="5"/>
    <n v="7"/>
    <n v="20.9"/>
    <n v="80.39"/>
    <n v="0.49"/>
    <n v="0.27"/>
    <n v="0.09"/>
    <n v="9.9"/>
    <n v="9.82"/>
    <n v="1.07"/>
    <n v="0.15"/>
    <s v="Europe to Europe"/>
    <n v="0"/>
    <n v="0"/>
    <n v="0"/>
    <n v="1"/>
    <n v="0"/>
    <n v="1"/>
    <n v="0.06"/>
    <n v="1.08"/>
    <n v="0.11"/>
    <n v="0"/>
    <n v="0.02"/>
    <n v="6"/>
    <n v="2.4300000000000002"/>
    <n v="0.84"/>
    <n v="0.89"/>
    <n v="1"/>
    <n v="1.1499999999999999"/>
    <n v="1.69"/>
    <n v="0.86"/>
    <n v="0.85"/>
    <n v="0.74"/>
    <n v="-0.06"/>
    <n v="39"/>
    <n v="80"/>
    <n v="0"/>
    <m/>
    <n v="0"/>
    <n v="0"/>
    <n v="0"/>
    <n v="119"/>
    <n v="1.52"/>
    <n v="0"/>
  </r>
  <r>
    <n v="2002"/>
    <x v="1"/>
    <x v="1"/>
    <s v="Europe"/>
    <n v="0"/>
    <n v="0"/>
    <n v="0"/>
    <n v="0.02"/>
    <n v="10196916"/>
    <n v="3.25"/>
    <n v="0"/>
    <n v="0.03"/>
    <n v="6"/>
    <n v="6"/>
    <n v="15.4"/>
    <n v="75.22"/>
    <n v="0.49"/>
    <n v="0.26"/>
    <n v="0.11"/>
    <n v="9.1"/>
    <n v="8.99"/>
    <n v="0.81"/>
    <n v="0.09"/>
    <x v="23"/>
    <x v="23"/>
    <s v="Europe"/>
    <n v="0"/>
    <n v="0"/>
    <n v="0"/>
    <n v="0"/>
    <n v="7284753"/>
    <n v="0.52"/>
    <n v="0"/>
    <n v="0.03"/>
    <n v="5"/>
    <n v="7"/>
    <n v="20.9"/>
    <n v="80.39"/>
    <n v="0.49"/>
    <n v="0.27"/>
    <n v="0.09"/>
    <n v="9.9"/>
    <n v="9.82"/>
    <n v="1.07"/>
    <n v="0.15"/>
    <s v="Europe to Europe"/>
    <n v="0"/>
    <n v="0"/>
    <n v="0"/>
    <n v="1"/>
    <n v="0"/>
    <n v="1"/>
    <n v="0.02"/>
    <n v="1.4"/>
    <n v="6.25"/>
    <n v="0"/>
    <n v="0"/>
    <n v="1"/>
    <n v="0.86"/>
    <n v="0.74"/>
    <n v="0.94"/>
    <n v="1"/>
    <n v="0.98"/>
    <n v="1.25"/>
    <n v="0.92"/>
    <n v="0.92"/>
    <n v="0.76"/>
    <n v="-0.06"/>
    <n v="28"/>
    <n v="7"/>
    <n v="0"/>
    <m/>
    <n v="0"/>
    <n v="0"/>
    <n v="0"/>
    <n v="35"/>
    <n v="0.34"/>
    <n v="0"/>
  </r>
  <r>
    <n v="2002"/>
    <x v="0"/>
    <x v="0"/>
    <s v="Europe"/>
    <n v="0"/>
    <n v="0"/>
    <n v="0"/>
    <n v="0.06"/>
    <n v="7837161"/>
    <n v="0.06"/>
    <n v="0"/>
    <n v="0.04"/>
    <n v="11"/>
    <n v="17"/>
    <n v="17.5"/>
    <n v="71.87"/>
    <n v="0.49"/>
    <n v="0.3"/>
    <n v="0.14000000000000001"/>
    <n v="8.5"/>
    <n v="8.36"/>
    <n v="0.8"/>
    <n v="0.1"/>
    <x v="24"/>
    <x v="24"/>
    <s v="Americas"/>
    <n v="0"/>
    <n v="0"/>
    <n v="0"/>
    <n v="0.02"/>
    <n v="287625193"/>
    <n v="14.12"/>
    <n v="0.01"/>
    <n v="0.03"/>
    <n v="520"/>
    <n v="13"/>
    <n v="11.8"/>
    <n v="76.94"/>
    <n v="0.49"/>
    <n v="0.21"/>
    <n v="0.09"/>
    <n v="14"/>
    <n v="13.92"/>
    <n v="0.74"/>
    <n v="0"/>
    <s v="Europe to Americas"/>
    <n v="0"/>
    <n v="0"/>
    <n v="0"/>
    <n v="1"/>
    <n v="0"/>
    <n v="1"/>
    <n v="0.04"/>
    <n v="0.03"/>
    <n v="0"/>
    <n v="-0.01"/>
    <n v="0.02"/>
    <n v="-509"/>
    <n v="1.31"/>
    <n v="1.48"/>
    <n v="0.93"/>
    <n v="0.99"/>
    <n v="1.48"/>
    <n v="1.69"/>
    <n v="0.61"/>
    <n v="0.6"/>
    <n v="1.08"/>
    <n v="0.1"/>
    <n v="703"/>
    <n v="615"/>
    <n v="0"/>
    <m/>
    <n v="0"/>
    <n v="0"/>
    <n v="0"/>
    <n v="1318"/>
    <n v="16.82"/>
    <n v="0"/>
  </r>
  <r>
    <n v="2002"/>
    <x v="1"/>
    <x v="1"/>
    <s v="Europe"/>
    <n v="0"/>
    <n v="0"/>
    <n v="0"/>
    <n v="0.02"/>
    <n v="10196916"/>
    <n v="3.25"/>
    <n v="0"/>
    <n v="0.03"/>
    <n v="6"/>
    <n v="6"/>
    <n v="15.4"/>
    <n v="75.22"/>
    <n v="0.49"/>
    <n v="0.26"/>
    <n v="0.11"/>
    <n v="9.1"/>
    <n v="8.99"/>
    <n v="0.81"/>
    <n v="0.09"/>
    <x v="24"/>
    <x v="24"/>
    <s v="Americas"/>
    <n v="0"/>
    <n v="0"/>
    <n v="0"/>
    <n v="0.02"/>
    <n v="287625193"/>
    <n v="14.12"/>
    <n v="0.01"/>
    <n v="0.03"/>
    <n v="520"/>
    <n v="13"/>
    <n v="11.8"/>
    <n v="76.94"/>
    <n v="0.49"/>
    <n v="0.21"/>
    <n v="0.09"/>
    <n v="14"/>
    <n v="13.92"/>
    <n v="0.74"/>
    <n v="0"/>
    <s v="Europe to Americas"/>
    <n v="0"/>
    <n v="0"/>
    <n v="0"/>
    <n v="1"/>
    <n v="0"/>
    <n v="1"/>
    <n v="0"/>
    <n v="0.04"/>
    <n v="0.23"/>
    <n v="-0.01"/>
    <n v="0"/>
    <n v="-514"/>
    <n v="0.46"/>
    <n v="1.31"/>
    <n v="0.98"/>
    <n v="0.99"/>
    <n v="1.27"/>
    <n v="1.25"/>
    <n v="0.65"/>
    <n v="0.65"/>
    <n v="1.1000000000000001"/>
    <n v="0.09"/>
    <n v="0"/>
    <n v="58"/>
    <n v="0"/>
    <m/>
    <n v="0"/>
    <n v="0"/>
    <n v="0"/>
    <n v="58"/>
    <n v="0.56999999999999995"/>
    <n v="0"/>
  </r>
  <r>
    <n v="2003"/>
    <x v="0"/>
    <x v="0"/>
    <s v="Europe"/>
    <n v="0"/>
    <n v="0"/>
    <n v="0"/>
    <n v="0.05"/>
    <n v="7775327"/>
    <n v="0.06"/>
    <n v="0"/>
    <n v="0.05"/>
    <n v="11"/>
    <n v="16"/>
    <n v="15.1"/>
    <n v="72.069999999999993"/>
    <n v="0.49"/>
    <n v="0.3"/>
    <n v="0.14000000000000001"/>
    <n v="8.6999999999999993"/>
    <n v="8.56"/>
    <n v="0.69"/>
    <n v="0.11"/>
    <x v="0"/>
    <x v="0"/>
    <s v="Americas"/>
    <n v="0"/>
    <n v="0"/>
    <n v="0"/>
    <n v="0.09"/>
    <n v="38087866"/>
    <n v="0.44"/>
    <n v="0.08"/>
    <n v="0.05"/>
    <n v="470"/>
    <n v="65"/>
    <n v="9.6999999999999993"/>
    <n v="74.11"/>
    <n v="0.49"/>
    <n v="0.1"/>
    <n v="0.08"/>
    <n v="19.03"/>
    <n v="18.95"/>
    <n v="0.68"/>
    <n v="0.14000000000000001"/>
    <s v="Europe to Americas"/>
    <n v="0"/>
    <n v="0"/>
    <n v="0"/>
    <n v="1"/>
    <n v="0"/>
    <n v="1"/>
    <n v="-0.04"/>
    <n v="0.2"/>
    <n v="0.14000000000000001"/>
    <n v="-0.08"/>
    <n v="0"/>
    <n v="-459"/>
    <n v="0.25"/>
    <n v="1.56"/>
    <n v="0.97"/>
    <n v="1"/>
    <n v="2.92"/>
    <n v="1.85"/>
    <n v="0.46"/>
    <n v="0.45"/>
    <n v="1.01"/>
    <n v="-0.03"/>
    <n v="0"/>
    <n v="5"/>
    <n v="0"/>
    <m/>
    <n v="0"/>
    <n v="0"/>
    <n v="0"/>
    <n v="5"/>
    <n v="0.06"/>
    <n v="0"/>
  </r>
  <r>
    <n v="2003"/>
    <x v="0"/>
    <x v="0"/>
    <s v="Europe"/>
    <n v="0"/>
    <n v="0"/>
    <n v="0"/>
    <n v="0.05"/>
    <n v="7775327"/>
    <n v="0.06"/>
    <n v="0"/>
    <n v="0.05"/>
    <n v="11"/>
    <n v="16"/>
    <n v="15.1"/>
    <n v="72.069999999999993"/>
    <n v="0.49"/>
    <n v="0.3"/>
    <n v="0.14000000000000001"/>
    <n v="8.6999999999999993"/>
    <n v="8.56"/>
    <n v="0.69"/>
    <n v="0.11"/>
    <x v="1"/>
    <x v="1"/>
    <s v="Oceania"/>
    <n v="0"/>
    <n v="0"/>
    <n v="0"/>
    <n v="0.03"/>
    <n v="19895400"/>
    <n v="1.27"/>
    <n v="0.01"/>
    <n v="0.03"/>
    <n v="14"/>
    <n v="6"/>
    <n v="10.5"/>
    <n v="80.239999999999995"/>
    <n v="0.5"/>
    <n v="0.16"/>
    <n v="7.0000000000000007E-2"/>
    <n v="12.6"/>
    <n v="12.53"/>
    <n v="0.6"/>
    <n v="0"/>
    <s v="Europe to Oceania"/>
    <n v="0"/>
    <n v="0"/>
    <n v="0"/>
    <n v="1"/>
    <n v="0"/>
    <n v="1"/>
    <n v="0.02"/>
    <n v="0.39"/>
    <n v="0.05"/>
    <n v="-0.01"/>
    <n v="0.02"/>
    <n v="-3"/>
    <n v="2.67"/>
    <n v="1.44"/>
    <n v="0.9"/>
    <n v="0.98"/>
    <n v="1.92"/>
    <n v="2.1800000000000002"/>
    <n v="0.69"/>
    <n v="0.68"/>
    <n v="1.1599999999999999"/>
    <n v="0.11"/>
    <n v="7"/>
    <n v="10"/>
    <n v="0"/>
    <m/>
    <n v="0"/>
    <n v="0"/>
    <n v="0"/>
    <n v="17"/>
    <n v="0.22"/>
    <n v="0"/>
  </r>
  <r>
    <n v="2003"/>
    <x v="1"/>
    <x v="1"/>
    <s v="Europe"/>
    <n v="0"/>
    <n v="0"/>
    <n v="0"/>
    <n v="0.04"/>
    <n v="10193998"/>
    <n v="3.37"/>
    <n v="0"/>
    <n v="0.03"/>
    <n v="6"/>
    <n v="6"/>
    <n v="17"/>
    <n v="75.17"/>
    <n v="0.49"/>
    <n v="0.26"/>
    <n v="0.11"/>
    <n v="9.1999999999999993"/>
    <n v="9.09"/>
    <n v="0.68"/>
    <n v="0.08"/>
    <x v="1"/>
    <x v="1"/>
    <s v="Oceania"/>
    <n v="0"/>
    <n v="0"/>
    <n v="0"/>
    <n v="0.03"/>
    <n v="19895400"/>
    <n v="1.27"/>
    <n v="0.01"/>
    <n v="0.03"/>
    <n v="14"/>
    <n v="6"/>
    <n v="10.5"/>
    <n v="80.239999999999995"/>
    <n v="0.5"/>
    <n v="0.16"/>
    <n v="7.0000000000000007E-2"/>
    <n v="12.6"/>
    <n v="12.53"/>
    <n v="0.6"/>
    <n v="0"/>
    <s v="Europe to Oceania"/>
    <n v="0"/>
    <n v="0"/>
    <n v="0"/>
    <n v="1"/>
    <n v="0"/>
    <n v="1"/>
    <n v="0"/>
    <n v="0.51"/>
    <n v="2.65"/>
    <n v="-0.01"/>
    <n v="0"/>
    <n v="-8"/>
    <n v="1"/>
    <n v="1.62"/>
    <n v="0.94"/>
    <n v="0.98"/>
    <n v="1.68"/>
    <n v="1.65"/>
    <n v="0.73"/>
    <n v="0.73"/>
    <n v="1.1399999999999999"/>
    <n v="0.08"/>
    <n v="5"/>
    <n v="0"/>
    <n v="0"/>
    <m/>
    <n v="0"/>
    <n v="0"/>
    <n v="0"/>
    <n v="5"/>
    <n v="0.05"/>
    <n v="0"/>
  </r>
  <r>
    <n v="2003"/>
    <x v="0"/>
    <x v="0"/>
    <s v="Europe"/>
    <n v="0"/>
    <n v="0"/>
    <n v="0"/>
    <n v="0.05"/>
    <n v="7775327"/>
    <n v="0.06"/>
    <n v="0"/>
    <n v="0.05"/>
    <n v="11"/>
    <n v="16"/>
    <n v="15.1"/>
    <n v="72.069999999999993"/>
    <n v="0.49"/>
    <n v="0.3"/>
    <n v="0.14000000000000001"/>
    <n v="8.6999999999999993"/>
    <n v="8.56"/>
    <n v="0.69"/>
    <n v="0.11"/>
    <x v="2"/>
    <x v="2"/>
    <s v="Europe"/>
    <n v="0"/>
    <n v="0"/>
    <n v="0"/>
    <n v="0.01"/>
    <n v="8121423"/>
    <n v="0.28999999999999998"/>
    <n v="0"/>
    <n v="0.03"/>
    <n v="5"/>
    <n v="6"/>
    <n v="18.2"/>
    <n v="78.63"/>
    <n v="0.49"/>
    <n v="0.41"/>
    <n v="0.1"/>
    <n v="9.5"/>
    <n v="9.41"/>
    <n v="0.98"/>
    <n v="0.11"/>
    <s v="Europe to Europe"/>
    <n v="0"/>
    <n v="0"/>
    <n v="0"/>
    <n v="1"/>
    <n v="0"/>
    <n v="1"/>
    <n v="0.04"/>
    <n v="0.96"/>
    <n v="0.21"/>
    <n v="0"/>
    <n v="0.02"/>
    <n v="6"/>
    <n v="2.67"/>
    <n v="0.83"/>
    <n v="0.92"/>
    <n v="1"/>
    <n v="0.74"/>
    <n v="1.52"/>
    <n v="0.92"/>
    <n v="0.91"/>
    <n v="0.71"/>
    <n v="0"/>
    <n v="5"/>
    <n v="0"/>
    <n v="0"/>
    <m/>
    <n v="0"/>
    <n v="0"/>
    <n v="0"/>
    <n v="5"/>
    <n v="0.06"/>
    <n v="0"/>
  </r>
  <r>
    <n v="2003"/>
    <x v="1"/>
    <x v="1"/>
    <s v="Europe"/>
    <n v="0"/>
    <n v="0"/>
    <n v="0"/>
    <n v="0.04"/>
    <n v="10193998"/>
    <n v="3.37"/>
    <n v="0"/>
    <n v="0.03"/>
    <n v="6"/>
    <n v="6"/>
    <n v="17"/>
    <n v="75.17"/>
    <n v="0.49"/>
    <n v="0.26"/>
    <n v="0.11"/>
    <n v="9.1999999999999993"/>
    <n v="9.09"/>
    <n v="0.68"/>
    <n v="0.08"/>
    <x v="2"/>
    <x v="2"/>
    <s v="Europe"/>
    <n v="0"/>
    <n v="0"/>
    <n v="0"/>
    <n v="0.01"/>
    <n v="8121423"/>
    <n v="0.28999999999999998"/>
    <n v="0"/>
    <n v="0.03"/>
    <n v="5"/>
    <n v="6"/>
    <n v="18.2"/>
    <n v="78.63"/>
    <n v="0.49"/>
    <n v="0.41"/>
    <n v="0.1"/>
    <n v="9.5"/>
    <n v="9.41"/>
    <n v="0.98"/>
    <n v="0.11"/>
    <s v="Europe to Europe"/>
    <n v="0"/>
    <n v="0"/>
    <n v="0"/>
    <n v="1"/>
    <n v="0"/>
    <n v="1"/>
    <n v="0.03"/>
    <n v="1.26"/>
    <n v="11.55"/>
    <n v="0"/>
    <n v="0"/>
    <n v="1"/>
    <n v="1"/>
    <n v="0.93"/>
    <n v="0.96"/>
    <n v="1"/>
    <n v="0.65"/>
    <n v="1.1499999999999999"/>
    <n v="0.97"/>
    <n v="0.97"/>
    <n v="0.7"/>
    <n v="-0.02"/>
    <n v="5"/>
    <n v="0"/>
    <n v="0"/>
    <m/>
    <n v="0"/>
    <n v="0"/>
    <n v="0"/>
    <n v="5"/>
    <n v="0.05"/>
    <n v="0"/>
  </r>
  <r>
    <n v="2003"/>
    <x v="0"/>
    <x v="0"/>
    <s v="Europe"/>
    <n v="0"/>
    <n v="0"/>
    <n v="0"/>
    <n v="0.05"/>
    <n v="7775327"/>
    <n v="0.06"/>
    <n v="0"/>
    <n v="0.05"/>
    <n v="11"/>
    <n v="16"/>
    <n v="15.1"/>
    <n v="72.069999999999993"/>
    <n v="0.49"/>
    <n v="0.3"/>
    <n v="0.14000000000000001"/>
    <n v="8.6999999999999993"/>
    <n v="8.56"/>
    <n v="0.69"/>
    <n v="0.11"/>
    <x v="3"/>
    <x v="3"/>
    <s v="Europe"/>
    <n v="0"/>
    <n v="0"/>
    <n v="0"/>
    <n v="0.01"/>
    <n v="10376133"/>
    <n v="0.34"/>
    <n v="0"/>
    <n v="0.03"/>
    <n v="8"/>
    <n v="7"/>
    <n v="21.5"/>
    <n v="78.13"/>
    <n v="0.49"/>
    <n v="0.03"/>
    <n v="0.1"/>
    <n v="11"/>
    <n v="10.9"/>
    <n v="0.93"/>
    <n v="0"/>
    <s v="Europe to Europe"/>
    <n v="0"/>
    <n v="0"/>
    <n v="0"/>
    <n v="1"/>
    <n v="0"/>
    <n v="1"/>
    <n v="0.04"/>
    <n v="0.75"/>
    <n v="0.18"/>
    <n v="0"/>
    <n v="0.02"/>
    <n v="3"/>
    <n v="2.29"/>
    <n v="0.7"/>
    <n v="0.92"/>
    <n v="0.99"/>
    <n v="11.14"/>
    <n v="1.4"/>
    <n v="0.79"/>
    <n v="0.79"/>
    <n v="0.74"/>
    <n v="0.11"/>
    <n v="19"/>
    <n v="54"/>
    <n v="0"/>
    <m/>
    <n v="0"/>
    <n v="0"/>
    <n v="0"/>
    <n v="73"/>
    <n v="0.94"/>
    <n v="0"/>
  </r>
  <r>
    <n v="2003"/>
    <x v="1"/>
    <x v="1"/>
    <s v="Europe"/>
    <n v="0"/>
    <n v="0"/>
    <n v="0"/>
    <n v="0.04"/>
    <n v="10193998"/>
    <n v="3.37"/>
    <n v="0"/>
    <n v="0.03"/>
    <n v="6"/>
    <n v="6"/>
    <n v="17"/>
    <n v="75.17"/>
    <n v="0.49"/>
    <n v="0.26"/>
    <n v="0.11"/>
    <n v="9.1999999999999993"/>
    <n v="9.09"/>
    <n v="0.68"/>
    <n v="0.08"/>
    <x v="3"/>
    <x v="3"/>
    <s v="Europe"/>
    <n v="0"/>
    <n v="0"/>
    <n v="0"/>
    <n v="0.01"/>
    <n v="10376133"/>
    <n v="0.34"/>
    <n v="0"/>
    <n v="0.03"/>
    <n v="8"/>
    <n v="7"/>
    <n v="21.5"/>
    <n v="78.13"/>
    <n v="0.49"/>
    <n v="0.03"/>
    <n v="0.1"/>
    <n v="11"/>
    <n v="10.9"/>
    <n v="0.93"/>
    <n v="0"/>
    <s v="Europe to Europe"/>
    <n v="0"/>
    <n v="0"/>
    <n v="0"/>
    <n v="1"/>
    <n v="0"/>
    <n v="1"/>
    <n v="0.03"/>
    <n v="0.98"/>
    <n v="9.83"/>
    <n v="0"/>
    <n v="0"/>
    <n v="-2"/>
    <n v="0.86"/>
    <n v="0.79"/>
    <n v="0.96"/>
    <n v="0.99"/>
    <n v="9.7100000000000009"/>
    <n v="1.06"/>
    <n v="0.84"/>
    <n v="0.83"/>
    <n v="0.73"/>
    <n v="0.08"/>
    <n v="33"/>
    <n v="0"/>
    <n v="0"/>
    <m/>
    <n v="0"/>
    <n v="0"/>
    <n v="0"/>
    <n v="33"/>
    <n v="0.32"/>
    <n v="0"/>
  </r>
  <r>
    <n v="2003"/>
    <x v="0"/>
    <x v="0"/>
    <s v="Europe"/>
    <n v="0"/>
    <n v="0"/>
    <n v="0"/>
    <n v="0.05"/>
    <n v="7775327"/>
    <n v="0.06"/>
    <n v="0"/>
    <n v="0.05"/>
    <n v="11"/>
    <n v="16"/>
    <n v="15.1"/>
    <n v="72.069999999999993"/>
    <n v="0.49"/>
    <n v="0.3"/>
    <n v="0.14000000000000001"/>
    <n v="8.6999999999999993"/>
    <n v="8.56"/>
    <n v="0.69"/>
    <n v="0.11"/>
    <x v="4"/>
    <x v="4"/>
    <s v="Americas"/>
    <n v="0"/>
    <n v="0"/>
    <n v="0"/>
    <n v="0.04"/>
    <n v="31644028"/>
    <n v="1.46"/>
    <n v="0"/>
    <n v="0.03"/>
    <n v="35"/>
    <n v="10"/>
    <n v="12.4"/>
    <n v="79.739999999999995"/>
    <n v="0.5"/>
    <n v="0.2"/>
    <n v="7.0000000000000007E-2"/>
    <n v="10.6"/>
    <n v="10.53"/>
    <n v="0.65"/>
    <n v="0"/>
    <s v="Europe to Americas"/>
    <n v="0"/>
    <n v="0"/>
    <n v="0"/>
    <n v="1"/>
    <n v="0"/>
    <n v="1"/>
    <n v="0.01"/>
    <n v="0.25"/>
    <n v="0.04"/>
    <n v="0"/>
    <n v="0.02"/>
    <n v="-24"/>
    <n v="1.6"/>
    <n v="1.22"/>
    <n v="0.9"/>
    <n v="0.98"/>
    <n v="1.5"/>
    <n v="2.0299999999999998"/>
    <n v="0.82"/>
    <n v="0.81"/>
    <n v="1.07"/>
    <n v="0.11"/>
    <n v="711"/>
    <n v="260"/>
    <n v="0"/>
    <m/>
    <n v="0"/>
    <n v="0"/>
    <n v="0"/>
    <n v="971"/>
    <n v="12.49"/>
    <n v="0"/>
  </r>
  <r>
    <n v="2003"/>
    <x v="1"/>
    <x v="1"/>
    <s v="Europe"/>
    <n v="0"/>
    <n v="0"/>
    <n v="0"/>
    <n v="0.04"/>
    <n v="10193998"/>
    <n v="3.37"/>
    <n v="0"/>
    <n v="0.03"/>
    <n v="6"/>
    <n v="6"/>
    <n v="17"/>
    <n v="75.17"/>
    <n v="0.49"/>
    <n v="0.26"/>
    <n v="0.11"/>
    <n v="9.1999999999999993"/>
    <n v="9.09"/>
    <n v="0.68"/>
    <n v="0.08"/>
    <x v="4"/>
    <x v="4"/>
    <s v="Americas"/>
    <n v="0"/>
    <n v="0"/>
    <n v="0"/>
    <n v="0.04"/>
    <n v="31644028"/>
    <n v="1.46"/>
    <n v="0"/>
    <n v="0.03"/>
    <n v="35"/>
    <n v="10"/>
    <n v="12.4"/>
    <n v="79.739999999999995"/>
    <n v="0.5"/>
    <n v="0.2"/>
    <n v="7.0000000000000007E-2"/>
    <n v="10.6"/>
    <n v="10.53"/>
    <n v="0.65"/>
    <n v="0"/>
    <s v="Europe to Americas"/>
    <n v="0"/>
    <n v="0"/>
    <n v="0"/>
    <n v="1"/>
    <n v="0"/>
    <n v="1"/>
    <n v="0"/>
    <n v="0.32"/>
    <n v="2.31"/>
    <n v="0"/>
    <n v="0"/>
    <n v="-29"/>
    <n v="0.6"/>
    <n v="1.37"/>
    <n v="0.94"/>
    <n v="0.98"/>
    <n v="1.31"/>
    <n v="1.54"/>
    <n v="0.87"/>
    <n v="0.86"/>
    <n v="1.05"/>
    <n v="0.08"/>
    <n v="696"/>
    <n v="47"/>
    <n v="0"/>
    <m/>
    <n v="0"/>
    <n v="0"/>
    <n v="0"/>
    <n v="743"/>
    <n v="7.29"/>
    <n v="0"/>
  </r>
  <r>
    <n v="2003"/>
    <x v="0"/>
    <x v="0"/>
    <s v="Europe"/>
    <n v="0"/>
    <n v="0"/>
    <n v="0"/>
    <n v="0.05"/>
    <n v="7775327"/>
    <n v="0.06"/>
    <n v="0"/>
    <n v="0.05"/>
    <n v="11"/>
    <n v="16"/>
    <n v="15.1"/>
    <n v="72.069999999999993"/>
    <n v="0.49"/>
    <n v="0.3"/>
    <n v="0.14000000000000001"/>
    <n v="8.6999999999999993"/>
    <n v="8.56"/>
    <n v="0.69"/>
    <n v="0.11"/>
    <x v="5"/>
    <x v="5"/>
    <s v="Europe"/>
    <n v="0"/>
    <n v="0"/>
    <n v="0"/>
    <n v="0.04"/>
    <n v="10193998"/>
    <n v="3.37"/>
    <n v="0"/>
    <n v="0.03"/>
    <n v="6"/>
    <n v="6"/>
    <n v="17"/>
    <n v="75.17"/>
    <n v="0.49"/>
    <n v="0.26"/>
    <n v="0.11"/>
    <n v="9.1999999999999993"/>
    <n v="9.09"/>
    <n v="0.68"/>
    <n v="0.08"/>
    <s v="Europe to Europe"/>
    <n v="0"/>
    <n v="0"/>
    <n v="0"/>
    <n v="1"/>
    <n v="0"/>
    <n v="1"/>
    <n v="0.02"/>
    <n v="0.76"/>
    <n v="0.02"/>
    <n v="0"/>
    <n v="0.02"/>
    <n v="5"/>
    <n v="2.67"/>
    <n v="0.89"/>
    <n v="0.96"/>
    <n v="1"/>
    <n v="1.1499999999999999"/>
    <n v="1.32"/>
    <n v="0.95"/>
    <n v="0.94"/>
    <n v="1.02"/>
    <n v="0.03"/>
    <n v="37"/>
    <n v="12"/>
    <n v="0"/>
    <m/>
    <n v="0"/>
    <n v="0"/>
    <n v="0"/>
    <n v="49"/>
    <n v="0.63"/>
    <n v="0"/>
  </r>
  <r>
    <n v="2003"/>
    <x v="0"/>
    <x v="0"/>
    <s v="Europe"/>
    <n v="0"/>
    <n v="0"/>
    <n v="0"/>
    <n v="0.05"/>
    <n v="7775327"/>
    <n v="0.06"/>
    <n v="0"/>
    <n v="0.05"/>
    <n v="11"/>
    <n v="16"/>
    <n v="15.1"/>
    <n v="72.069999999999993"/>
    <n v="0.49"/>
    <n v="0.3"/>
    <n v="0.14000000000000001"/>
    <n v="8.6999999999999993"/>
    <n v="8.56"/>
    <n v="0.69"/>
    <n v="0.11"/>
    <x v="6"/>
    <x v="6"/>
    <s v="Europe"/>
    <n v="0"/>
    <n v="0"/>
    <n v="0"/>
    <n v="0"/>
    <n v="5390574"/>
    <n v="1.8"/>
    <n v="0"/>
    <n v="0.03"/>
    <n v="5"/>
    <n v="7"/>
    <n v="13.6"/>
    <n v="77.14"/>
    <n v="0.5"/>
    <n v="0.15"/>
    <n v="0.11"/>
    <n v="12"/>
    <n v="11.89"/>
    <n v="0.88"/>
    <n v="0.15"/>
    <s v="Europe to Europe"/>
    <n v="0"/>
    <n v="0"/>
    <n v="0"/>
    <n v="1"/>
    <n v="0"/>
    <n v="1"/>
    <n v="0.05"/>
    <n v="1.44"/>
    <n v="0.03"/>
    <n v="0"/>
    <n v="0.02"/>
    <n v="6"/>
    <n v="2.29"/>
    <n v="1.1100000000000001"/>
    <n v="0.93"/>
    <n v="0.98"/>
    <n v="2.06"/>
    <n v="1.35"/>
    <n v="0.73"/>
    <n v="0.72"/>
    <n v="0.78"/>
    <n v="-0.04"/>
    <n v="7"/>
    <n v="5"/>
    <n v="0"/>
    <m/>
    <n v="0"/>
    <n v="0"/>
    <n v="0"/>
    <n v="12"/>
    <n v="0.15"/>
    <n v="0"/>
  </r>
  <r>
    <n v="2003"/>
    <x v="0"/>
    <x v="0"/>
    <s v="Europe"/>
    <n v="0"/>
    <n v="0"/>
    <n v="0"/>
    <n v="0.05"/>
    <n v="7775327"/>
    <n v="0.06"/>
    <n v="0"/>
    <n v="0.05"/>
    <n v="11"/>
    <n v="16"/>
    <n v="15.1"/>
    <n v="72.069999999999993"/>
    <n v="0.49"/>
    <n v="0.3"/>
    <n v="0.14000000000000001"/>
    <n v="8.6999999999999993"/>
    <n v="8.56"/>
    <n v="0.69"/>
    <n v="0.11"/>
    <x v="7"/>
    <x v="7"/>
    <s v="Europe"/>
    <n v="0"/>
    <n v="0"/>
    <n v="0"/>
    <n v="0.02"/>
    <n v="5213014"/>
    <n v="0.19"/>
    <n v="0"/>
    <n v="0.03"/>
    <n v="3"/>
    <n v="5"/>
    <n v="21.7"/>
    <n v="78.37"/>
    <n v="0.49"/>
    <n v="0.17"/>
    <n v="0.09"/>
    <n v="10.9"/>
    <n v="10.81"/>
    <n v="0.99"/>
    <n v="0.13"/>
    <s v="Europe to Europe"/>
    <n v="0"/>
    <n v="0"/>
    <n v="0"/>
    <n v="1"/>
    <n v="0"/>
    <n v="1"/>
    <n v="0.03"/>
    <n v="1.49"/>
    <n v="0.33"/>
    <n v="0"/>
    <n v="0.02"/>
    <n v="8"/>
    <n v="3.2"/>
    <n v="0.7"/>
    <n v="0.92"/>
    <n v="1"/>
    <n v="1.73"/>
    <n v="1.53"/>
    <n v="0.8"/>
    <n v="0.79"/>
    <n v="0.69"/>
    <n v="-0.02"/>
    <n v="5"/>
    <n v="0"/>
    <n v="0"/>
    <m/>
    <n v="0"/>
    <n v="0"/>
    <n v="0"/>
    <n v="5"/>
    <n v="0.06"/>
    <n v="0"/>
  </r>
  <r>
    <n v="2003"/>
    <x v="0"/>
    <x v="0"/>
    <s v="Europe"/>
    <n v="0"/>
    <n v="0"/>
    <n v="0"/>
    <n v="0.05"/>
    <n v="7775327"/>
    <n v="0.06"/>
    <n v="0"/>
    <n v="0.05"/>
    <n v="11"/>
    <n v="16"/>
    <n v="15.1"/>
    <n v="72.069999999999993"/>
    <n v="0.49"/>
    <n v="0.3"/>
    <n v="0.14000000000000001"/>
    <n v="8.6999999999999993"/>
    <n v="8.56"/>
    <n v="0.69"/>
    <n v="0.11"/>
    <x v="8"/>
    <x v="8"/>
    <s v="Europe"/>
    <n v="0"/>
    <n v="0"/>
    <n v="0"/>
    <n v="0.01"/>
    <n v="62244880"/>
    <n v="1.92"/>
    <n v="0"/>
    <n v="0.03"/>
    <n v="73"/>
    <n v="9"/>
    <n v="20.100000000000001"/>
    <n v="79.11"/>
    <n v="0.48"/>
    <n v="0.23"/>
    <n v="0.09"/>
    <n v="12.8"/>
    <n v="12.71"/>
    <n v="0.9"/>
    <n v="0"/>
    <s v="Europe to Europe"/>
    <n v="0"/>
    <n v="0"/>
    <n v="0"/>
    <n v="1"/>
    <n v="0"/>
    <n v="1"/>
    <n v="0.04"/>
    <n v="0.12"/>
    <n v="0.03"/>
    <n v="0"/>
    <n v="0.02"/>
    <n v="-62"/>
    <n v="1.78"/>
    <n v="0.75"/>
    <n v="0.91"/>
    <n v="1"/>
    <n v="1.29"/>
    <n v="1.58"/>
    <n v="0.68"/>
    <n v="0.67"/>
    <n v="0.77"/>
    <n v="0.11"/>
    <n v="80"/>
    <n v="0"/>
    <n v="0"/>
    <m/>
    <n v="0"/>
    <n v="0"/>
    <n v="0"/>
    <n v="80"/>
    <n v="1.03"/>
    <n v="0"/>
  </r>
  <r>
    <n v="2003"/>
    <x v="1"/>
    <x v="1"/>
    <s v="Europe"/>
    <n v="0"/>
    <n v="0"/>
    <n v="0"/>
    <n v="0.04"/>
    <n v="10193998"/>
    <n v="3.37"/>
    <n v="0"/>
    <n v="0.03"/>
    <n v="6"/>
    <n v="6"/>
    <n v="17"/>
    <n v="75.17"/>
    <n v="0.49"/>
    <n v="0.26"/>
    <n v="0.11"/>
    <n v="9.1999999999999993"/>
    <n v="9.09"/>
    <n v="0.68"/>
    <n v="0.08"/>
    <x v="8"/>
    <x v="8"/>
    <s v="Europe"/>
    <n v="0"/>
    <n v="0"/>
    <n v="0"/>
    <n v="0.01"/>
    <n v="62244880"/>
    <n v="1.92"/>
    <n v="0"/>
    <n v="0.03"/>
    <n v="73"/>
    <n v="9"/>
    <n v="20.100000000000001"/>
    <n v="79.11"/>
    <n v="0.48"/>
    <n v="0.23"/>
    <n v="0.09"/>
    <n v="12.8"/>
    <n v="12.71"/>
    <n v="0.9"/>
    <n v="0"/>
    <s v="Europe to Europe"/>
    <n v="0"/>
    <n v="0"/>
    <n v="0"/>
    <n v="1"/>
    <n v="0"/>
    <n v="1"/>
    <n v="0.03"/>
    <n v="0.16"/>
    <n v="1.76"/>
    <n v="0"/>
    <n v="0"/>
    <n v="-67"/>
    <n v="0.67"/>
    <n v="0.85"/>
    <n v="0.95"/>
    <n v="1"/>
    <n v="1.1200000000000001"/>
    <n v="1.2"/>
    <n v="0.72"/>
    <n v="0.72"/>
    <n v="0.76"/>
    <n v="0.08"/>
    <n v="28"/>
    <n v="0"/>
    <n v="0"/>
    <m/>
    <n v="0"/>
    <n v="0"/>
    <n v="0"/>
    <n v="28"/>
    <n v="0.27"/>
    <n v="0"/>
  </r>
  <r>
    <n v="2003"/>
    <x v="0"/>
    <x v="0"/>
    <s v="Europe"/>
    <n v="0"/>
    <n v="0"/>
    <n v="0"/>
    <n v="0.05"/>
    <n v="7775327"/>
    <n v="0.06"/>
    <n v="0"/>
    <n v="0.05"/>
    <n v="11"/>
    <n v="16"/>
    <n v="15.1"/>
    <n v="72.069999999999993"/>
    <n v="0.49"/>
    <n v="0.3"/>
    <n v="0.14000000000000001"/>
    <n v="8.6999999999999993"/>
    <n v="8.56"/>
    <n v="0.69"/>
    <n v="0.11"/>
    <x v="9"/>
    <x v="9"/>
    <s v="Europe"/>
    <n v="0"/>
    <n v="0"/>
    <n v="0"/>
    <n v="0.03"/>
    <n v="59647577"/>
    <n v="1.62"/>
    <n v="0"/>
    <n v="0.03"/>
    <n v="77"/>
    <n v="11"/>
    <n v="7.9"/>
    <n v="78.45"/>
    <n v="0.49"/>
    <n v="0.21"/>
    <n v="0.1"/>
    <n v="11.7"/>
    <n v="11.6"/>
    <n v="0.93"/>
    <n v="0.13"/>
    <s v="Europe to Europe"/>
    <n v="0"/>
    <n v="0"/>
    <n v="0"/>
    <n v="1"/>
    <n v="0"/>
    <n v="1"/>
    <n v="0.02"/>
    <n v="0.13"/>
    <n v="0.04"/>
    <n v="0"/>
    <n v="0.02"/>
    <n v="-66"/>
    <n v="1.45"/>
    <n v="1.91"/>
    <n v="0.92"/>
    <n v="1"/>
    <n v="1.46"/>
    <n v="1.41"/>
    <n v="0.74"/>
    <n v="0.74"/>
    <n v="0.74"/>
    <n v="-0.02"/>
    <n v="12"/>
    <n v="0"/>
    <n v="0"/>
    <m/>
    <n v="0"/>
    <n v="0"/>
    <n v="0"/>
    <n v="12"/>
    <n v="0.15"/>
    <n v="0"/>
  </r>
  <r>
    <n v="2003"/>
    <x v="1"/>
    <x v="1"/>
    <s v="Europe"/>
    <n v="0"/>
    <n v="0"/>
    <n v="0"/>
    <n v="0.04"/>
    <n v="10193998"/>
    <n v="3.37"/>
    <n v="0"/>
    <n v="0.03"/>
    <n v="6"/>
    <n v="6"/>
    <n v="17"/>
    <n v="75.17"/>
    <n v="0.49"/>
    <n v="0.26"/>
    <n v="0.11"/>
    <n v="9.1999999999999993"/>
    <n v="9.09"/>
    <n v="0.68"/>
    <n v="0.08"/>
    <x v="9"/>
    <x v="9"/>
    <s v="Europe"/>
    <n v="0"/>
    <n v="0"/>
    <n v="0"/>
    <n v="0.03"/>
    <n v="59647577"/>
    <n v="1.62"/>
    <n v="0"/>
    <n v="0.03"/>
    <n v="77"/>
    <n v="11"/>
    <n v="7.9"/>
    <n v="78.45"/>
    <n v="0.49"/>
    <n v="0.21"/>
    <n v="0.1"/>
    <n v="11.7"/>
    <n v="11.6"/>
    <n v="0.93"/>
    <n v="0.13"/>
    <s v="Europe to Europe"/>
    <n v="0"/>
    <n v="0"/>
    <n v="0"/>
    <n v="1"/>
    <n v="0"/>
    <n v="1"/>
    <n v="0.01"/>
    <n v="0.17"/>
    <n v="2.0699999999999998"/>
    <n v="0"/>
    <n v="0"/>
    <n v="-71"/>
    <n v="0.55000000000000004"/>
    <n v="2.15"/>
    <n v="0.96"/>
    <n v="1"/>
    <n v="1.27"/>
    <n v="1.07"/>
    <n v="0.79"/>
    <n v="0.78"/>
    <n v="0.73"/>
    <n v="-0.05"/>
    <n v="115"/>
    <n v="0"/>
    <n v="0"/>
    <m/>
    <n v="0"/>
    <n v="0"/>
    <n v="0"/>
    <n v="115"/>
    <n v="1.1299999999999999"/>
    <n v="0"/>
  </r>
  <r>
    <n v="2003"/>
    <x v="0"/>
    <x v="0"/>
    <s v="Europe"/>
    <n v="0"/>
    <n v="0"/>
    <n v="0"/>
    <n v="0.05"/>
    <n v="7775327"/>
    <n v="0.06"/>
    <n v="0"/>
    <n v="0.05"/>
    <n v="11"/>
    <n v="16"/>
    <n v="15.1"/>
    <n v="72.069999999999993"/>
    <n v="0.49"/>
    <n v="0.3"/>
    <n v="0.14000000000000001"/>
    <n v="8.6999999999999993"/>
    <n v="8.56"/>
    <n v="0.69"/>
    <n v="0.11"/>
    <x v="10"/>
    <x v="10"/>
    <s v="Europe"/>
    <n v="0"/>
    <n v="0"/>
    <n v="0"/>
    <n v="-0.01"/>
    <n v="82534176"/>
    <n v="2.58"/>
    <n v="0"/>
    <n v="0.03"/>
    <n v="46"/>
    <n v="6"/>
    <n v="14.4"/>
    <n v="78.38"/>
    <n v="0.49"/>
    <n v="0.24"/>
    <n v="0.1"/>
    <n v="8.6"/>
    <n v="8.5"/>
    <n v="0.82"/>
    <n v="0"/>
    <s v="Europe to Europe"/>
    <n v="0"/>
    <n v="0"/>
    <n v="0"/>
    <n v="1"/>
    <n v="0"/>
    <n v="1"/>
    <n v="0.06"/>
    <n v="0.09"/>
    <n v="0.02"/>
    <n v="0"/>
    <n v="0.02"/>
    <n v="-35"/>
    <n v="2.67"/>
    <n v="1.05"/>
    <n v="0.92"/>
    <n v="1"/>
    <n v="1.23"/>
    <n v="1.4"/>
    <n v="1.01"/>
    <n v="1.01"/>
    <n v="0.84"/>
    <n v="0.11"/>
    <n v="993"/>
    <n v="88"/>
    <n v="0"/>
    <m/>
    <n v="0"/>
    <n v="0"/>
    <n v="0"/>
    <n v="1081"/>
    <n v="13.9"/>
    <n v="0"/>
  </r>
  <r>
    <n v="2003"/>
    <x v="1"/>
    <x v="1"/>
    <s v="Europe"/>
    <n v="0"/>
    <n v="0"/>
    <n v="0"/>
    <n v="0.04"/>
    <n v="10193998"/>
    <n v="3.37"/>
    <n v="0"/>
    <n v="0.03"/>
    <n v="6"/>
    <n v="6"/>
    <n v="17"/>
    <n v="75.17"/>
    <n v="0.49"/>
    <n v="0.26"/>
    <n v="0.11"/>
    <n v="9.1999999999999993"/>
    <n v="9.09"/>
    <n v="0.68"/>
    <n v="0.08"/>
    <x v="10"/>
    <x v="10"/>
    <s v="Europe"/>
    <n v="0"/>
    <n v="0"/>
    <n v="0"/>
    <n v="-0.01"/>
    <n v="82534176"/>
    <n v="2.58"/>
    <n v="0"/>
    <n v="0.03"/>
    <n v="46"/>
    <n v="6"/>
    <n v="14.4"/>
    <n v="78.38"/>
    <n v="0.49"/>
    <n v="0.24"/>
    <n v="0.1"/>
    <n v="8.6"/>
    <n v="8.5"/>
    <n v="0.82"/>
    <n v="0"/>
    <s v="Europe to Europe"/>
    <n v="0"/>
    <n v="0"/>
    <n v="0"/>
    <n v="1"/>
    <n v="0"/>
    <n v="1"/>
    <n v="0.04"/>
    <n v="0.12"/>
    <n v="1.31"/>
    <n v="0"/>
    <n v="0"/>
    <n v="-40"/>
    <n v="1"/>
    <n v="1.18"/>
    <n v="0.96"/>
    <n v="1"/>
    <n v="1.08"/>
    <n v="1.06"/>
    <n v="1.07"/>
    <n v="1.07"/>
    <n v="0.83"/>
    <n v="0.08"/>
    <n v="5640"/>
    <n v="0"/>
    <n v="0"/>
    <m/>
    <n v="0"/>
    <n v="0"/>
    <n v="0"/>
    <n v="5640"/>
    <n v="55.33"/>
    <n v="0"/>
  </r>
  <r>
    <n v="2003"/>
    <x v="0"/>
    <x v="0"/>
    <s v="Europe"/>
    <n v="0"/>
    <n v="0"/>
    <n v="0"/>
    <n v="0.05"/>
    <n v="7775327"/>
    <n v="0.06"/>
    <n v="0"/>
    <n v="0.05"/>
    <n v="11"/>
    <n v="16"/>
    <n v="15.1"/>
    <n v="72.069999999999993"/>
    <n v="0.49"/>
    <n v="0.3"/>
    <n v="0.14000000000000001"/>
    <n v="8.6999999999999993"/>
    <n v="8.56"/>
    <n v="0.69"/>
    <n v="0.11"/>
    <x v="11"/>
    <x v="11"/>
    <s v="Europe"/>
    <n v="0"/>
    <n v="0"/>
    <n v="0"/>
    <n v="0.03"/>
    <n v="3996521"/>
    <n v="0.16"/>
    <n v="0"/>
    <n v="0.03"/>
    <n v="3"/>
    <n v="6"/>
    <n v="12.1"/>
    <n v="78.14"/>
    <n v="0.5"/>
    <n v="0.4"/>
    <n v="7.0000000000000007E-2"/>
    <n v="15.4"/>
    <n v="15.33"/>
    <n v="0.98"/>
    <n v="0.13"/>
    <s v="Europe to Europe"/>
    <n v="0"/>
    <n v="0"/>
    <n v="0"/>
    <n v="1"/>
    <n v="0"/>
    <n v="1"/>
    <n v="0.02"/>
    <n v="1.95"/>
    <n v="0.38"/>
    <n v="0"/>
    <n v="0.02"/>
    <n v="8"/>
    <n v="2.67"/>
    <n v="1.25"/>
    <n v="0.92"/>
    <n v="0.98"/>
    <n v="0.75"/>
    <n v="1.97"/>
    <n v="0.56000000000000005"/>
    <n v="0.56000000000000005"/>
    <n v="0.7"/>
    <n v="-0.02"/>
    <n v="38"/>
    <n v="9"/>
    <n v="0"/>
    <m/>
    <n v="0"/>
    <n v="0"/>
    <n v="0"/>
    <n v="47"/>
    <n v="0.6"/>
    <n v="0"/>
  </r>
  <r>
    <n v="2003"/>
    <x v="1"/>
    <x v="1"/>
    <s v="Europe"/>
    <n v="0"/>
    <n v="0"/>
    <n v="0"/>
    <n v="0.04"/>
    <n v="10193998"/>
    <n v="3.37"/>
    <n v="0"/>
    <n v="0.03"/>
    <n v="6"/>
    <n v="6"/>
    <n v="17"/>
    <n v="75.17"/>
    <n v="0.49"/>
    <n v="0.26"/>
    <n v="0.11"/>
    <n v="9.1999999999999993"/>
    <n v="9.09"/>
    <n v="0.68"/>
    <n v="0.08"/>
    <x v="11"/>
    <x v="11"/>
    <s v="Europe"/>
    <n v="0"/>
    <n v="0"/>
    <n v="0"/>
    <n v="0.03"/>
    <n v="3996521"/>
    <n v="0.16"/>
    <n v="0"/>
    <n v="0.03"/>
    <n v="3"/>
    <n v="6"/>
    <n v="12.1"/>
    <n v="78.14"/>
    <n v="0.5"/>
    <n v="0.4"/>
    <n v="7.0000000000000007E-2"/>
    <n v="15.4"/>
    <n v="15.33"/>
    <n v="0.98"/>
    <n v="0.13"/>
    <s v="Europe to Europe"/>
    <n v="0"/>
    <n v="0"/>
    <n v="0"/>
    <n v="1"/>
    <n v="0"/>
    <n v="1"/>
    <n v="0.01"/>
    <n v="2.5499999999999998"/>
    <n v="20.53"/>
    <n v="0"/>
    <n v="0"/>
    <n v="3"/>
    <n v="1"/>
    <n v="1.4"/>
    <n v="0.96"/>
    <n v="0.98"/>
    <n v="0.66"/>
    <n v="1.49"/>
    <n v="0.6"/>
    <n v="0.59"/>
    <n v="0.69"/>
    <n v="-0.04"/>
    <n v="102"/>
    <n v="125"/>
    <n v="0"/>
    <m/>
    <n v="0"/>
    <n v="0"/>
    <n v="0"/>
    <n v="227"/>
    <n v="2.23"/>
    <n v="0"/>
  </r>
  <r>
    <n v="2003"/>
    <x v="0"/>
    <x v="0"/>
    <s v="Europe"/>
    <n v="0"/>
    <n v="0"/>
    <n v="0"/>
    <n v="0.05"/>
    <n v="7775327"/>
    <n v="0.06"/>
    <n v="0"/>
    <n v="0.05"/>
    <n v="11"/>
    <n v="16"/>
    <n v="15.1"/>
    <n v="72.069999999999993"/>
    <n v="0.49"/>
    <n v="0.3"/>
    <n v="0.14000000000000001"/>
    <n v="8.6999999999999993"/>
    <n v="8.56"/>
    <n v="0.69"/>
    <n v="0.11"/>
    <x v="13"/>
    <x v="13"/>
    <s v="Africa"/>
    <n v="0"/>
    <n v="0"/>
    <n v="0"/>
    <n v="0.06"/>
    <n v="29782884"/>
    <n v="0.54"/>
    <n v="0"/>
    <n v="0.06"/>
    <n v="980"/>
    <n v="152"/>
    <n v="9.6"/>
    <n v="70.400000000000006"/>
    <n v="0.49"/>
    <n v="0.46"/>
    <n v="0.06"/>
    <n v="21.53"/>
    <n v="21.47"/>
    <n v="0.79"/>
    <n v="0"/>
    <s v="Europe to Africa"/>
    <n v="0"/>
    <n v="0"/>
    <n v="0"/>
    <n v="1"/>
    <n v="0"/>
    <n v="1"/>
    <n v="-0.01"/>
    <n v="0.26"/>
    <n v="0.12"/>
    <n v="0"/>
    <n v="-0.01"/>
    <n v="-969"/>
    <n v="0.11"/>
    <n v="1.57"/>
    <n v="1.02"/>
    <n v="0.98"/>
    <n v="0.66"/>
    <n v="2.4"/>
    <n v="0.4"/>
    <n v="0.4"/>
    <n v="0.87"/>
    <n v="0.11"/>
    <n v="9"/>
    <n v="0"/>
    <n v="0"/>
    <m/>
    <n v="0"/>
    <n v="0"/>
    <n v="0"/>
    <n v="9"/>
    <n v="0.12"/>
    <n v="0"/>
  </r>
  <r>
    <n v="2003"/>
    <x v="1"/>
    <x v="1"/>
    <s v="Europe"/>
    <n v="0"/>
    <n v="0"/>
    <n v="0"/>
    <n v="0.04"/>
    <n v="10193998"/>
    <n v="3.37"/>
    <n v="0"/>
    <n v="0.03"/>
    <n v="6"/>
    <n v="6"/>
    <n v="17"/>
    <n v="75.17"/>
    <n v="0.49"/>
    <n v="0.26"/>
    <n v="0.11"/>
    <n v="9.1999999999999993"/>
    <n v="9.09"/>
    <n v="0.68"/>
    <n v="0.08"/>
    <x v="13"/>
    <x v="13"/>
    <s v="Africa"/>
    <n v="0"/>
    <n v="0"/>
    <n v="0"/>
    <n v="0.06"/>
    <n v="29782884"/>
    <n v="0.54"/>
    <n v="0"/>
    <n v="0.06"/>
    <n v="980"/>
    <n v="152"/>
    <n v="9.6"/>
    <n v="70.400000000000006"/>
    <n v="0.49"/>
    <n v="0.46"/>
    <n v="0.06"/>
    <n v="21.53"/>
    <n v="21.47"/>
    <n v="0.79"/>
    <n v="0"/>
    <s v="Europe to Africa"/>
    <n v="0"/>
    <n v="0"/>
    <n v="0"/>
    <n v="1"/>
    <n v="0"/>
    <n v="1"/>
    <n v="-0.02"/>
    <n v="0.34"/>
    <n v="6.27"/>
    <n v="0"/>
    <n v="-0.03"/>
    <n v="-974"/>
    <n v="0.04"/>
    <n v="1.77"/>
    <n v="1.07"/>
    <n v="0.98"/>
    <n v="0.56999999999999995"/>
    <n v="1.82"/>
    <n v="0.43"/>
    <n v="0.42"/>
    <n v="0.86"/>
    <n v="0.08"/>
    <n v="14"/>
    <n v="0"/>
    <n v="0"/>
    <m/>
    <n v="0"/>
    <n v="0"/>
    <n v="0"/>
    <n v="14"/>
    <n v="0.14000000000000001"/>
    <n v="0"/>
  </r>
  <r>
    <n v="2003"/>
    <x v="0"/>
    <x v="0"/>
    <s v="Europe"/>
    <n v="0"/>
    <n v="0"/>
    <n v="0"/>
    <n v="0.05"/>
    <n v="7775327"/>
    <n v="0.06"/>
    <n v="0"/>
    <n v="0.05"/>
    <n v="11"/>
    <n v="16"/>
    <n v="15.1"/>
    <n v="72.069999999999993"/>
    <n v="0.49"/>
    <n v="0.3"/>
    <n v="0.14000000000000001"/>
    <n v="8.6999999999999993"/>
    <n v="8.56"/>
    <n v="0.69"/>
    <n v="0.11"/>
    <x v="14"/>
    <x v="14"/>
    <s v="Europe"/>
    <n v="0"/>
    <n v="0"/>
    <n v="0"/>
    <n v="0"/>
    <n v="16225302"/>
    <n v="0.6"/>
    <n v="0"/>
    <n v="0.03"/>
    <n v="24"/>
    <n v="12"/>
    <n v="9.6"/>
    <n v="78.489999999999995"/>
    <n v="0.5"/>
    <n v="0.2"/>
    <n v="0.09"/>
    <n v="12.3"/>
    <n v="12.21"/>
    <n v="0.88"/>
    <n v="0.12"/>
    <s v="Europe to Europe"/>
    <n v="0"/>
    <n v="0"/>
    <n v="0"/>
    <n v="1"/>
    <n v="0"/>
    <n v="1"/>
    <n v="0.05"/>
    <n v="0.48"/>
    <n v="0.1"/>
    <n v="0"/>
    <n v="0.02"/>
    <n v="-13"/>
    <n v="1.33"/>
    <n v="1.57"/>
    <n v="0.92"/>
    <n v="0.98"/>
    <n v="1.53"/>
    <n v="1.66"/>
    <n v="0.71"/>
    <n v="0.7"/>
    <n v="0.78"/>
    <n v="0"/>
    <n v="34"/>
    <n v="6"/>
    <n v="0"/>
    <m/>
    <n v="0"/>
    <n v="0"/>
    <n v="0"/>
    <n v="40"/>
    <n v="0.51"/>
    <n v="0"/>
  </r>
  <r>
    <n v="2003"/>
    <x v="1"/>
    <x v="1"/>
    <s v="Europe"/>
    <n v="0"/>
    <n v="0"/>
    <n v="0"/>
    <n v="0.04"/>
    <n v="10193998"/>
    <n v="3.37"/>
    <n v="0"/>
    <n v="0.03"/>
    <n v="6"/>
    <n v="6"/>
    <n v="17"/>
    <n v="75.17"/>
    <n v="0.49"/>
    <n v="0.26"/>
    <n v="0.11"/>
    <n v="9.1999999999999993"/>
    <n v="9.09"/>
    <n v="0.68"/>
    <n v="0.08"/>
    <x v="14"/>
    <x v="14"/>
    <s v="Europe"/>
    <n v="0"/>
    <n v="0"/>
    <n v="0"/>
    <n v="0"/>
    <n v="16225302"/>
    <n v="0.6"/>
    <n v="0"/>
    <n v="0.03"/>
    <n v="24"/>
    <n v="12"/>
    <n v="9.6"/>
    <n v="78.489999999999995"/>
    <n v="0.5"/>
    <n v="0.2"/>
    <n v="0.09"/>
    <n v="12.3"/>
    <n v="12.21"/>
    <n v="0.88"/>
    <n v="0.12"/>
    <s v="Europe to Europe"/>
    <n v="0"/>
    <n v="0"/>
    <n v="0"/>
    <n v="1"/>
    <n v="0"/>
    <n v="1"/>
    <n v="0.03"/>
    <n v="0.63"/>
    <n v="5.65"/>
    <n v="0"/>
    <n v="0"/>
    <n v="-18"/>
    <n v="0.5"/>
    <n v="1.77"/>
    <n v="0.96"/>
    <n v="0.98"/>
    <n v="1.34"/>
    <n v="1.25"/>
    <n v="0.75"/>
    <n v="0.74"/>
    <n v="0.77"/>
    <n v="-0.03"/>
    <n v="35"/>
    <n v="18"/>
    <n v="0"/>
    <m/>
    <n v="0"/>
    <n v="0"/>
    <n v="0"/>
    <n v="53"/>
    <n v="0.52"/>
    <n v="0"/>
  </r>
  <r>
    <n v="2003"/>
    <x v="0"/>
    <x v="0"/>
    <s v="Europe"/>
    <n v="0"/>
    <n v="0"/>
    <n v="0"/>
    <n v="0.05"/>
    <n v="7775327"/>
    <n v="0.06"/>
    <n v="0"/>
    <n v="0.05"/>
    <n v="11"/>
    <n v="16"/>
    <n v="15.1"/>
    <n v="72.069999999999993"/>
    <n v="0.49"/>
    <n v="0.3"/>
    <n v="0.14000000000000001"/>
    <n v="8.6999999999999993"/>
    <n v="8.56"/>
    <n v="0.69"/>
    <n v="0.11"/>
    <x v="15"/>
    <x v="15"/>
    <s v="Europe"/>
    <n v="0"/>
    <n v="0"/>
    <n v="0"/>
    <n v="0.01"/>
    <n v="4564855"/>
    <n v="2.5499999999999998"/>
    <n v="0"/>
    <n v="0.03"/>
    <n v="3"/>
    <n v="5"/>
    <n v="11.8"/>
    <n v="79.39"/>
    <n v="0.5"/>
    <n v="0.23"/>
    <n v="0.09"/>
    <n v="12.4"/>
    <n v="12.31"/>
    <n v="0.97"/>
    <n v="0.16"/>
    <s v="Europe to Europe"/>
    <n v="0"/>
    <n v="0"/>
    <n v="0"/>
    <n v="1"/>
    <n v="0"/>
    <n v="1"/>
    <n v="0.04"/>
    <n v="1.7"/>
    <n v="0.02"/>
    <n v="0"/>
    <n v="0.02"/>
    <n v="8"/>
    <n v="3.2"/>
    <n v="1.28"/>
    <n v="0.91"/>
    <n v="0.98"/>
    <n v="1.31"/>
    <n v="1.55"/>
    <n v="0.7"/>
    <n v="0.7"/>
    <n v="0.71"/>
    <n v="-0.04"/>
    <n v="8"/>
    <n v="0"/>
    <n v="0"/>
    <m/>
    <n v="0"/>
    <n v="0"/>
    <n v="0"/>
    <n v="8"/>
    <n v="0.1"/>
    <n v="0"/>
  </r>
  <r>
    <n v="2003"/>
    <x v="0"/>
    <x v="0"/>
    <s v="Europe"/>
    <n v="0"/>
    <n v="0"/>
    <n v="0"/>
    <n v="0.05"/>
    <n v="7775327"/>
    <n v="0.06"/>
    <n v="0"/>
    <n v="0.05"/>
    <n v="11"/>
    <n v="16"/>
    <n v="15.1"/>
    <n v="72.069999999999993"/>
    <n v="0.49"/>
    <n v="0.3"/>
    <n v="0.14000000000000001"/>
    <n v="8.6999999999999993"/>
    <n v="8.56"/>
    <n v="0.69"/>
    <n v="0.11"/>
    <x v="16"/>
    <x v="16"/>
    <s v="Oceania"/>
    <n v="0"/>
    <n v="0"/>
    <n v="0"/>
    <n v="0.05"/>
    <n v="4027200"/>
    <n v="0.19"/>
    <n v="0"/>
    <n v="0.03"/>
    <n v="7"/>
    <n v="12"/>
    <n v="13.7"/>
    <n v="79.150000000000006"/>
    <n v="0.49"/>
    <n v="0.14000000000000001"/>
    <n v="7.0000000000000007E-2"/>
    <n v="13.94"/>
    <n v="13.87"/>
    <n v="0.72"/>
    <n v="0.17"/>
    <s v="Europe to Oceania"/>
    <n v="0"/>
    <n v="0"/>
    <n v="0"/>
    <n v="1"/>
    <n v="0"/>
    <n v="1"/>
    <n v="0.01"/>
    <n v="1.93"/>
    <n v="0.32"/>
    <n v="0"/>
    <n v="0.02"/>
    <n v="4"/>
    <n v="1.33"/>
    <n v="1.1000000000000001"/>
    <n v="0.91"/>
    <n v="0.99"/>
    <n v="2.19"/>
    <n v="2.0699999999999998"/>
    <n v="0.62"/>
    <n v="0.62"/>
    <n v="0.95"/>
    <n v="-0.06"/>
    <n v="0"/>
    <n v="6"/>
    <n v="0"/>
    <m/>
    <n v="0"/>
    <n v="0"/>
    <n v="0"/>
    <n v="6"/>
    <n v="0.08"/>
    <n v="0"/>
  </r>
  <r>
    <n v="2003"/>
    <x v="1"/>
    <x v="1"/>
    <s v="Europe"/>
    <n v="0"/>
    <n v="0"/>
    <n v="0"/>
    <n v="0.04"/>
    <n v="10193998"/>
    <n v="3.37"/>
    <n v="0"/>
    <n v="0.03"/>
    <n v="6"/>
    <n v="6"/>
    <n v="17"/>
    <n v="75.17"/>
    <n v="0.49"/>
    <n v="0.26"/>
    <n v="0.11"/>
    <n v="9.1999999999999993"/>
    <n v="9.09"/>
    <n v="0.68"/>
    <n v="0.08"/>
    <x v="16"/>
    <x v="16"/>
    <s v="Oceania"/>
    <n v="0"/>
    <n v="0"/>
    <n v="0"/>
    <n v="0.05"/>
    <n v="4027200"/>
    <n v="0.19"/>
    <n v="0"/>
    <n v="0.03"/>
    <n v="7"/>
    <n v="12"/>
    <n v="13.7"/>
    <n v="79.150000000000006"/>
    <n v="0.49"/>
    <n v="0.14000000000000001"/>
    <n v="7.0000000000000007E-2"/>
    <n v="13.94"/>
    <n v="13.87"/>
    <n v="0.72"/>
    <n v="0.17"/>
    <s v="Europe to Oceania"/>
    <n v="0"/>
    <n v="0"/>
    <n v="0"/>
    <n v="1"/>
    <n v="0"/>
    <n v="1"/>
    <n v="-0.01"/>
    <n v="2.5299999999999998"/>
    <n v="17.420000000000002"/>
    <n v="0"/>
    <n v="0"/>
    <n v="-1"/>
    <n v="0.5"/>
    <n v="1.24"/>
    <n v="0.95"/>
    <n v="0.99"/>
    <n v="1.91"/>
    <n v="1.57"/>
    <n v="0.66"/>
    <n v="0.66"/>
    <n v="0.94"/>
    <n v="-0.08"/>
    <n v="9"/>
    <n v="73"/>
    <n v="0"/>
    <m/>
    <n v="0"/>
    <n v="0"/>
    <n v="0"/>
    <n v="82"/>
    <n v="0.8"/>
    <n v="0"/>
  </r>
  <r>
    <n v="2003"/>
    <x v="0"/>
    <x v="0"/>
    <s v="Europe"/>
    <n v="0"/>
    <n v="0"/>
    <n v="0"/>
    <n v="0.05"/>
    <n v="7775327"/>
    <n v="0.06"/>
    <n v="0"/>
    <n v="0.05"/>
    <n v="11"/>
    <n v="16"/>
    <n v="15.1"/>
    <n v="72.069999999999993"/>
    <n v="0.49"/>
    <n v="0.3"/>
    <n v="0.14000000000000001"/>
    <n v="8.6999999999999993"/>
    <n v="8.56"/>
    <n v="0.69"/>
    <n v="0.11"/>
    <x v="17"/>
    <x v="17"/>
    <s v="Americas"/>
    <n v="0"/>
    <n v="0"/>
    <n v="0"/>
    <n v="0.04"/>
    <n v="27372217"/>
    <n v="0.25"/>
    <n v="0.12"/>
    <n v="0.23"/>
    <n v="780"/>
    <n v="127"/>
    <n v="3"/>
    <n v="72.239999999999995"/>
    <n v="0.5"/>
    <n v="0.26"/>
    <n v="0.05"/>
    <n v="22.45"/>
    <n v="22.4"/>
    <n v="0.65"/>
    <n v="0.15"/>
    <s v="Europe to Americas"/>
    <n v="0"/>
    <n v="0"/>
    <n v="0"/>
    <n v="1"/>
    <n v="0"/>
    <n v="1"/>
    <n v="0.01"/>
    <n v="0.28000000000000003"/>
    <n v="0.25"/>
    <n v="-0.12"/>
    <n v="-0.19"/>
    <n v="-769"/>
    <n v="0.13"/>
    <n v="5.03"/>
    <n v="1"/>
    <n v="0.98"/>
    <n v="1.17"/>
    <n v="2.69"/>
    <n v="0.39"/>
    <n v="0.38"/>
    <n v="1.06"/>
    <n v="-0.03"/>
    <n v="7"/>
    <n v="0"/>
    <n v="0"/>
    <m/>
    <n v="0"/>
    <n v="0"/>
    <n v="0"/>
    <n v="7"/>
    <n v="0.09"/>
    <n v="0"/>
  </r>
  <r>
    <n v="2003"/>
    <x v="1"/>
    <x v="1"/>
    <s v="Europe"/>
    <n v="0"/>
    <n v="0"/>
    <n v="0"/>
    <n v="0.04"/>
    <n v="10193998"/>
    <n v="3.37"/>
    <n v="0"/>
    <n v="0.03"/>
    <n v="6"/>
    <n v="6"/>
    <n v="17"/>
    <n v="75.17"/>
    <n v="0.49"/>
    <n v="0.26"/>
    <n v="0.11"/>
    <n v="9.1999999999999993"/>
    <n v="9.09"/>
    <n v="0.68"/>
    <n v="0.08"/>
    <x v="17"/>
    <x v="17"/>
    <s v="Americas"/>
    <n v="0"/>
    <n v="0"/>
    <n v="0"/>
    <n v="0.04"/>
    <n v="27372217"/>
    <n v="0.25"/>
    <n v="0.12"/>
    <n v="0.23"/>
    <n v="780"/>
    <n v="127"/>
    <n v="3"/>
    <n v="72.239999999999995"/>
    <n v="0.5"/>
    <n v="0.26"/>
    <n v="0.05"/>
    <n v="22.45"/>
    <n v="22.4"/>
    <n v="0.65"/>
    <n v="0.15"/>
    <s v="Europe to Americas"/>
    <n v="0"/>
    <n v="0"/>
    <n v="0"/>
    <n v="1"/>
    <n v="0"/>
    <n v="1"/>
    <n v="-0.01"/>
    <n v="0.37"/>
    <n v="13.71"/>
    <n v="-0.12"/>
    <n v="-0.21"/>
    <n v="-774"/>
    <n v="0.05"/>
    <n v="5.67"/>
    <n v="1.04"/>
    <n v="0.98"/>
    <n v="1.02"/>
    <n v="2.04"/>
    <n v="0.41"/>
    <n v="0.41"/>
    <n v="1.04"/>
    <n v="-0.06"/>
    <n v="5"/>
    <n v="0"/>
    <n v="0"/>
    <m/>
    <n v="0"/>
    <n v="0"/>
    <n v="0"/>
    <n v="5"/>
    <n v="0.05"/>
    <n v="0"/>
  </r>
  <r>
    <n v="2003"/>
    <x v="0"/>
    <x v="0"/>
    <s v="Europe"/>
    <n v="0"/>
    <n v="0"/>
    <n v="0"/>
    <n v="0.05"/>
    <n v="7775327"/>
    <n v="0.06"/>
    <n v="0"/>
    <n v="0.05"/>
    <n v="11"/>
    <n v="16"/>
    <n v="15.1"/>
    <n v="72.069999999999993"/>
    <n v="0.49"/>
    <n v="0.3"/>
    <n v="0.14000000000000001"/>
    <n v="8.6999999999999993"/>
    <n v="8.56"/>
    <n v="0.69"/>
    <n v="0.11"/>
    <x v="18"/>
    <x v="18"/>
    <s v="Africa"/>
    <n v="0"/>
    <n v="0"/>
    <n v="0"/>
    <n v="0.03"/>
    <n v="46719203"/>
    <n v="3.1"/>
    <n v="0"/>
    <n v="0.04"/>
    <n v="2000"/>
    <n v="186"/>
    <n v="25.1"/>
    <n v="53.75"/>
    <n v="0.49"/>
    <n v="0.42"/>
    <n v="0.14000000000000001"/>
    <n v="22.76"/>
    <n v="22.63"/>
    <n v="0.87"/>
    <n v="0.2"/>
    <s v="Europe to Africa"/>
    <n v="0"/>
    <n v="0"/>
    <n v="0"/>
    <n v="1"/>
    <n v="0"/>
    <n v="1"/>
    <n v="0.02"/>
    <n v="0.17"/>
    <n v="0.02"/>
    <n v="0"/>
    <n v="0.01"/>
    <n v="-1989"/>
    <n v="0.09"/>
    <n v="0.6"/>
    <n v="1.34"/>
    <n v="0.99"/>
    <n v="0.72"/>
    <n v="1.06"/>
    <n v="0.38"/>
    <n v="0.38"/>
    <n v="0.79"/>
    <n v="-0.08"/>
    <n v="0"/>
    <n v="188"/>
    <n v="0"/>
    <m/>
    <n v="0"/>
    <n v="0"/>
    <n v="0"/>
    <n v="188"/>
    <n v="2.42"/>
    <n v="0"/>
  </r>
  <r>
    <n v="2003"/>
    <x v="0"/>
    <x v="0"/>
    <s v="Europe"/>
    <n v="0"/>
    <n v="0"/>
    <n v="0"/>
    <n v="0.05"/>
    <n v="7775327"/>
    <n v="0.06"/>
    <n v="0"/>
    <n v="0.05"/>
    <n v="11"/>
    <n v="16"/>
    <n v="15.1"/>
    <n v="72.069999999999993"/>
    <n v="0.49"/>
    <n v="0.3"/>
    <n v="0.14000000000000001"/>
    <n v="8.6999999999999993"/>
    <n v="8.56"/>
    <n v="0.69"/>
    <n v="0.11"/>
    <x v="20"/>
    <x v="20"/>
    <s v="Europe"/>
    <n v="0"/>
    <n v="0"/>
    <n v="0"/>
    <n v="0.05"/>
    <n v="5373374"/>
    <n v="0.05"/>
    <n v="0"/>
    <n v="0.06"/>
    <n v="4"/>
    <n v="7"/>
    <n v="15"/>
    <n v="73.599999999999994"/>
    <n v="0.49"/>
    <n v="0.44"/>
    <n v="0.1"/>
    <n v="9.6"/>
    <n v="9.5"/>
    <n v="0.74"/>
    <n v="0.1"/>
    <s v="Europe to Europe"/>
    <n v="0"/>
    <n v="0"/>
    <n v="0"/>
    <n v="1"/>
    <n v="0"/>
    <n v="1"/>
    <n v="0"/>
    <n v="1.45"/>
    <n v="1.26"/>
    <n v="0"/>
    <n v="-0.02"/>
    <n v="7"/>
    <n v="2.29"/>
    <n v="1.01"/>
    <n v="0.98"/>
    <n v="1"/>
    <n v="0.68"/>
    <n v="1.48"/>
    <n v="0.91"/>
    <n v="0.9"/>
    <n v="0.93"/>
    <n v="0.01"/>
    <n v="8"/>
    <n v="15"/>
    <n v="0"/>
    <m/>
    <n v="0"/>
    <n v="0"/>
    <n v="0"/>
    <n v="23"/>
    <n v="0.3"/>
    <n v="0"/>
  </r>
  <r>
    <n v="2003"/>
    <x v="0"/>
    <x v="0"/>
    <s v="Europe"/>
    <n v="0"/>
    <n v="0"/>
    <n v="0"/>
    <n v="0.05"/>
    <n v="7775327"/>
    <n v="0.06"/>
    <n v="0"/>
    <n v="0.05"/>
    <n v="11"/>
    <n v="16"/>
    <n v="15.1"/>
    <n v="72.069999999999993"/>
    <n v="0.49"/>
    <n v="0.3"/>
    <n v="0.14000000000000001"/>
    <n v="8.6999999999999993"/>
    <n v="8.56"/>
    <n v="0.69"/>
    <n v="0.11"/>
    <x v="21"/>
    <x v="21"/>
    <s v="Africa"/>
    <n v="0"/>
    <n v="1"/>
    <n v="0"/>
    <n v="0.04"/>
    <n v="1022796"/>
    <n v="0.03"/>
    <n v="0"/>
    <n v="0.08"/>
    <n v="180"/>
    <n v="538"/>
    <n v="40.5"/>
    <n v="43.37"/>
    <n v="0.48"/>
    <n v="0.78"/>
    <n v="0.18"/>
    <n v="31.98"/>
    <n v="31.8"/>
    <n v="0.85"/>
    <n v="0.22"/>
    <s v="Europe to Africa"/>
    <n v="0"/>
    <n v="0"/>
    <n v="1"/>
    <n v="0"/>
    <n v="1"/>
    <n v="0"/>
    <n v="0.01"/>
    <n v="7.6"/>
    <n v="2.34"/>
    <n v="0"/>
    <n v="-0.04"/>
    <n v="-169"/>
    <n v="0.03"/>
    <n v="0.37"/>
    <n v="1.66"/>
    <n v="1.02"/>
    <n v="0.39"/>
    <n v="0.81"/>
    <n v="0.27"/>
    <n v="0.27"/>
    <n v="0.81"/>
    <n v="-0.11"/>
    <n v="5"/>
    <n v="5"/>
    <n v="0"/>
    <m/>
    <n v="0"/>
    <n v="0"/>
    <n v="0"/>
    <n v="10"/>
    <n v="0.13"/>
    <n v="0"/>
  </r>
  <r>
    <n v="2003"/>
    <x v="0"/>
    <x v="0"/>
    <s v="Europe"/>
    <n v="0"/>
    <n v="0"/>
    <n v="0"/>
    <n v="0.05"/>
    <n v="7775327"/>
    <n v="0.06"/>
    <n v="0"/>
    <n v="0.05"/>
    <n v="11"/>
    <n v="16"/>
    <n v="15.1"/>
    <n v="72.069999999999993"/>
    <n v="0.49"/>
    <n v="0.3"/>
    <n v="0.14000000000000001"/>
    <n v="8.6999999999999993"/>
    <n v="8.56"/>
    <n v="0.69"/>
    <n v="0.11"/>
    <x v="22"/>
    <x v="22"/>
    <s v="Europe"/>
    <n v="0"/>
    <n v="0"/>
    <n v="0"/>
    <n v="0.02"/>
    <n v="8958229"/>
    <n v="3.26"/>
    <n v="0"/>
    <n v="0.03"/>
    <n v="5"/>
    <n v="5"/>
    <n v="14.4"/>
    <n v="80.099999999999994"/>
    <n v="0.5"/>
    <n v="0.16"/>
    <n v="0.1"/>
    <n v="11.1"/>
    <n v="11"/>
    <n v="0.87"/>
    <n v="0.13"/>
    <s v="Europe to Europe"/>
    <n v="0"/>
    <n v="0"/>
    <n v="0"/>
    <n v="1"/>
    <n v="0"/>
    <n v="1"/>
    <n v="0.03"/>
    <n v="0.87"/>
    <n v="0.02"/>
    <n v="0"/>
    <n v="0.02"/>
    <n v="6"/>
    <n v="3.2"/>
    <n v="1.05"/>
    <n v="0.9"/>
    <n v="0.98"/>
    <n v="1.91"/>
    <n v="1.38"/>
    <n v="0.78"/>
    <n v="0.78"/>
    <n v="0.8"/>
    <n v="-0.02"/>
    <n v="35"/>
    <n v="105"/>
    <n v="0"/>
    <m/>
    <n v="0"/>
    <n v="0"/>
    <n v="0"/>
    <n v="140"/>
    <n v="1.8"/>
    <n v="0"/>
  </r>
  <r>
    <n v="2003"/>
    <x v="1"/>
    <x v="1"/>
    <s v="Europe"/>
    <n v="0"/>
    <n v="0"/>
    <n v="0"/>
    <n v="0.04"/>
    <n v="10193998"/>
    <n v="3.37"/>
    <n v="0"/>
    <n v="0.03"/>
    <n v="6"/>
    <n v="6"/>
    <n v="17"/>
    <n v="75.17"/>
    <n v="0.49"/>
    <n v="0.26"/>
    <n v="0.11"/>
    <n v="9.1999999999999993"/>
    <n v="9.09"/>
    <n v="0.68"/>
    <n v="0.08"/>
    <x v="22"/>
    <x v="22"/>
    <s v="Europe"/>
    <n v="0"/>
    <n v="0"/>
    <n v="0"/>
    <n v="0.02"/>
    <n v="8958229"/>
    <n v="3.26"/>
    <n v="0"/>
    <n v="0.03"/>
    <n v="5"/>
    <n v="5"/>
    <n v="14.4"/>
    <n v="80.099999999999994"/>
    <n v="0.5"/>
    <n v="0.16"/>
    <n v="0.1"/>
    <n v="11.1"/>
    <n v="11"/>
    <n v="0.87"/>
    <n v="0.13"/>
    <s v="Europe to Europe"/>
    <n v="0"/>
    <n v="0"/>
    <n v="0"/>
    <n v="1"/>
    <n v="0"/>
    <n v="1"/>
    <n v="0.01"/>
    <n v="1.1399999999999999"/>
    <n v="1.03"/>
    <n v="0"/>
    <n v="0"/>
    <n v="1"/>
    <n v="1.2"/>
    <n v="1.18"/>
    <n v="0.94"/>
    <n v="0.98"/>
    <n v="1.66"/>
    <n v="1.05"/>
    <n v="0.83"/>
    <n v="0.83"/>
    <n v="0.78"/>
    <n v="-0.04"/>
    <n v="0"/>
    <n v="5"/>
    <n v="0"/>
    <m/>
    <n v="0"/>
    <n v="0"/>
    <n v="0"/>
    <n v="5"/>
    <n v="0.05"/>
    <n v="0"/>
  </r>
  <r>
    <n v="2003"/>
    <x v="0"/>
    <x v="0"/>
    <s v="Europe"/>
    <n v="0"/>
    <n v="0"/>
    <n v="0"/>
    <n v="0.05"/>
    <n v="7775327"/>
    <n v="0.06"/>
    <n v="0"/>
    <n v="0.05"/>
    <n v="11"/>
    <n v="16"/>
    <n v="15.1"/>
    <n v="72.069999999999993"/>
    <n v="0.49"/>
    <n v="0.3"/>
    <n v="0.14000000000000001"/>
    <n v="8.6999999999999993"/>
    <n v="8.56"/>
    <n v="0.69"/>
    <n v="0.11"/>
    <x v="23"/>
    <x v="23"/>
    <s v="Europe"/>
    <n v="0"/>
    <n v="0"/>
    <n v="0"/>
    <n v="0"/>
    <n v="7339001"/>
    <n v="0.52"/>
    <n v="0"/>
    <n v="0.03"/>
    <n v="5"/>
    <n v="7"/>
    <n v="18.7"/>
    <n v="80.540000000000006"/>
    <n v="0.49"/>
    <n v="0.27"/>
    <n v="0.09"/>
    <n v="9.8000000000000007"/>
    <n v="9.7100000000000009"/>
    <n v="0.93"/>
    <n v="0.16"/>
    <s v="Europe to Europe"/>
    <n v="0"/>
    <n v="0"/>
    <n v="0"/>
    <n v="1"/>
    <n v="0"/>
    <n v="1"/>
    <n v="0.05"/>
    <n v="1.06"/>
    <n v="0.12"/>
    <n v="0"/>
    <n v="0.02"/>
    <n v="6"/>
    <n v="2.29"/>
    <n v="0.81"/>
    <n v="0.89"/>
    <n v="1"/>
    <n v="1.1299999999999999"/>
    <n v="1.67"/>
    <n v="0.89"/>
    <n v="0.88"/>
    <n v="0.74"/>
    <n v="-0.05"/>
    <n v="38"/>
    <n v="39"/>
    <n v="0"/>
    <m/>
    <n v="0"/>
    <n v="0"/>
    <n v="0"/>
    <n v="77"/>
    <n v="0.99"/>
    <n v="0"/>
  </r>
  <r>
    <n v="2003"/>
    <x v="0"/>
    <x v="0"/>
    <s v="Europe"/>
    <n v="0"/>
    <n v="0"/>
    <n v="0"/>
    <n v="0.05"/>
    <n v="7775327"/>
    <n v="0.06"/>
    <n v="0"/>
    <n v="0.05"/>
    <n v="11"/>
    <n v="16"/>
    <n v="15.1"/>
    <n v="72.069999999999993"/>
    <n v="0.49"/>
    <n v="0.3"/>
    <n v="0.14000000000000001"/>
    <n v="8.6999999999999993"/>
    <n v="8.56"/>
    <n v="0.69"/>
    <n v="0.11"/>
    <x v="24"/>
    <x v="24"/>
    <s v="Americas"/>
    <n v="0"/>
    <n v="0"/>
    <n v="0"/>
    <n v="0.03"/>
    <n v="290107933"/>
    <n v="14.52"/>
    <n v="0.01"/>
    <n v="0.03"/>
    <n v="540"/>
    <n v="13"/>
    <n v="11.7"/>
    <n v="77.040000000000006"/>
    <n v="0.49"/>
    <n v="0.2"/>
    <n v="0.08"/>
    <n v="14.1"/>
    <n v="14.02"/>
    <n v="0.77"/>
    <n v="0"/>
    <s v="Europe to Americas"/>
    <n v="0"/>
    <n v="0"/>
    <n v="0"/>
    <n v="1"/>
    <n v="0"/>
    <n v="1"/>
    <n v="0.02"/>
    <n v="0.03"/>
    <n v="0"/>
    <n v="-0.01"/>
    <n v="0.02"/>
    <n v="-529"/>
    <n v="1.23"/>
    <n v="1.29"/>
    <n v="0.94"/>
    <n v="0.99"/>
    <n v="1.48"/>
    <n v="1.71"/>
    <n v="0.62"/>
    <n v="0.61"/>
    <n v="0.9"/>
    <n v="0.11"/>
    <n v="507"/>
    <n v="566"/>
    <n v="0"/>
    <m/>
    <n v="0"/>
    <n v="0"/>
    <n v="0"/>
    <n v="1073"/>
    <n v="13.8"/>
    <n v="0"/>
  </r>
  <r>
    <n v="2003"/>
    <x v="1"/>
    <x v="1"/>
    <s v="Europe"/>
    <n v="0"/>
    <n v="0"/>
    <n v="0"/>
    <n v="0.04"/>
    <n v="10193998"/>
    <n v="3.37"/>
    <n v="0"/>
    <n v="0.03"/>
    <n v="6"/>
    <n v="6"/>
    <n v="17"/>
    <n v="75.17"/>
    <n v="0.49"/>
    <n v="0.26"/>
    <n v="0.11"/>
    <n v="9.1999999999999993"/>
    <n v="9.09"/>
    <n v="0.68"/>
    <n v="0.08"/>
    <x v="24"/>
    <x v="24"/>
    <s v="Americas"/>
    <n v="0"/>
    <n v="0"/>
    <n v="0"/>
    <n v="0.03"/>
    <n v="290107933"/>
    <n v="14.52"/>
    <n v="0.01"/>
    <n v="0.03"/>
    <n v="540"/>
    <n v="13"/>
    <n v="11.7"/>
    <n v="77.040000000000006"/>
    <n v="0.49"/>
    <n v="0.2"/>
    <n v="0.08"/>
    <n v="14.1"/>
    <n v="14.02"/>
    <n v="0.77"/>
    <n v="0"/>
    <s v="Europe to Americas"/>
    <n v="0"/>
    <n v="0"/>
    <n v="0"/>
    <n v="1"/>
    <n v="0"/>
    <n v="1"/>
    <n v="0.01"/>
    <n v="0.04"/>
    <n v="0.23"/>
    <n v="-0.01"/>
    <n v="0"/>
    <n v="-534"/>
    <n v="0.46"/>
    <n v="1.45"/>
    <n v="0.98"/>
    <n v="0.99"/>
    <n v="1.29"/>
    <n v="1.3"/>
    <n v="0.65"/>
    <n v="0.65"/>
    <n v="0.89"/>
    <n v="0.08"/>
    <n v="12"/>
    <n v="76"/>
    <n v="0"/>
    <m/>
    <n v="0"/>
    <n v="0"/>
    <n v="0"/>
    <n v="88"/>
    <n v="0.86"/>
    <n v="0"/>
  </r>
  <r>
    <n v="2004"/>
    <x v="0"/>
    <x v="0"/>
    <s v="Europe"/>
    <n v="0"/>
    <n v="0"/>
    <n v="0"/>
    <n v="7.0000000000000007E-2"/>
    <n v="7716860"/>
    <n v="7.0000000000000007E-2"/>
    <n v="0"/>
    <n v="0.05"/>
    <n v="11"/>
    <n v="16"/>
    <n v="14.2"/>
    <n v="72.56"/>
    <n v="0.49"/>
    <n v="0.3"/>
    <n v="0.14000000000000001"/>
    <n v="9.1"/>
    <n v="8.9600000000000009"/>
    <n v="0.91"/>
    <n v="7.0000000000000007E-2"/>
    <x v="0"/>
    <x v="0"/>
    <s v="Americas"/>
    <n v="0"/>
    <n v="0"/>
    <n v="0"/>
    <n v="0.09"/>
    <n v="38491970"/>
    <n v="0.49"/>
    <n v="0.06"/>
    <n v="0.04"/>
    <n v="440"/>
    <n v="61"/>
    <n v="8.6999999999999993"/>
    <n v="74.28"/>
    <n v="0.49"/>
    <n v="0.1"/>
    <n v="0.08"/>
    <n v="18.88"/>
    <n v="18.8"/>
    <n v="0.67"/>
    <n v="0.15"/>
    <s v="Europe to Americas"/>
    <n v="0"/>
    <n v="0"/>
    <n v="0"/>
    <n v="1"/>
    <n v="0"/>
    <n v="1"/>
    <n v="-0.03"/>
    <n v="0.2"/>
    <n v="0.14000000000000001"/>
    <n v="-0.06"/>
    <n v="0.01"/>
    <n v="-429"/>
    <n v="0.26"/>
    <n v="1.63"/>
    <n v="0.98"/>
    <n v="1"/>
    <n v="2.94"/>
    <n v="1.84"/>
    <n v="0.48"/>
    <n v="0.48"/>
    <n v="1.35"/>
    <n v="-0.08"/>
    <n v="0"/>
    <n v="5"/>
    <n v="0"/>
    <m/>
    <n v="0"/>
    <n v="0"/>
    <n v="0"/>
    <n v="5"/>
    <n v="0.06"/>
    <n v="0"/>
  </r>
  <r>
    <n v="2004"/>
    <x v="0"/>
    <x v="0"/>
    <s v="Europe"/>
    <n v="0"/>
    <n v="0"/>
    <n v="0"/>
    <n v="7.0000000000000007E-2"/>
    <n v="7716860"/>
    <n v="7.0000000000000007E-2"/>
    <n v="0"/>
    <n v="0.05"/>
    <n v="11"/>
    <n v="16"/>
    <n v="14.2"/>
    <n v="72.56"/>
    <n v="0.49"/>
    <n v="0.3"/>
    <n v="0.14000000000000001"/>
    <n v="9.1"/>
    <n v="8.9600000000000009"/>
    <n v="0.91"/>
    <n v="7.0000000000000007E-2"/>
    <x v="1"/>
    <x v="1"/>
    <s v="Oceania"/>
    <n v="0"/>
    <n v="0"/>
    <n v="0"/>
    <n v="0.04"/>
    <n v="20127400"/>
    <n v="1.32"/>
    <n v="0.01"/>
    <n v="0.03"/>
    <n v="14"/>
    <n v="5"/>
    <n v="10.3"/>
    <n v="80.489999999999995"/>
    <n v="0.5"/>
    <n v="0.16"/>
    <n v="7.0000000000000007E-2"/>
    <n v="12.3"/>
    <n v="12.24"/>
    <n v="0.95"/>
    <n v="0"/>
    <s v="Europe to Oceania"/>
    <n v="0"/>
    <n v="0"/>
    <n v="0"/>
    <n v="1"/>
    <n v="0"/>
    <n v="1"/>
    <n v="0.02"/>
    <n v="0.38"/>
    <n v="0.05"/>
    <n v="-0.01"/>
    <n v="0.02"/>
    <n v="-3"/>
    <n v="3.2"/>
    <n v="1.38"/>
    <n v="0.9"/>
    <n v="0.98"/>
    <n v="1.92"/>
    <n v="2.2000000000000002"/>
    <n v="0.74"/>
    <n v="0.73"/>
    <n v="0.95"/>
    <n v="7.0000000000000007E-2"/>
    <n v="5"/>
    <n v="0"/>
    <n v="0"/>
    <m/>
    <n v="0"/>
    <n v="0"/>
    <n v="0"/>
    <n v="5"/>
    <n v="0.06"/>
    <n v="0"/>
  </r>
  <r>
    <n v="2004"/>
    <x v="1"/>
    <x v="1"/>
    <s v="Europe"/>
    <n v="0"/>
    <n v="0"/>
    <n v="0"/>
    <n v="0.05"/>
    <n v="10197101"/>
    <n v="3.53"/>
    <n v="0"/>
    <n v="0.03"/>
    <n v="5"/>
    <n v="5"/>
    <n v="16.3"/>
    <n v="75.72"/>
    <n v="0.49"/>
    <n v="0.26"/>
    <n v="0.11"/>
    <n v="9.6"/>
    <n v="9.5"/>
    <n v="1"/>
    <n v="0.09"/>
    <x v="1"/>
    <x v="1"/>
    <s v="Oceania"/>
    <n v="0"/>
    <n v="0"/>
    <n v="0"/>
    <n v="0.04"/>
    <n v="20127400"/>
    <n v="1.32"/>
    <n v="0.01"/>
    <n v="0.03"/>
    <n v="14"/>
    <n v="5"/>
    <n v="10.3"/>
    <n v="80.489999999999995"/>
    <n v="0.5"/>
    <n v="0.16"/>
    <n v="7.0000000000000007E-2"/>
    <n v="12.3"/>
    <n v="12.24"/>
    <n v="0.95"/>
    <n v="0"/>
    <s v="Europe to Oceania"/>
    <n v="0"/>
    <n v="0"/>
    <n v="0"/>
    <n v="1"/>
    <n v="0"/>
    <n v="1"/>
    <n v="0.01"/>
    <n v="0.51"/>
    <n v="2.67"/>
    <n v="-0.01"/>
    <n v="0"/>
    <n v="-9"/>
    <n v="1"/>
    <n v="1.58"/>
    <n v="0.94"/>
    <n v="0.98"/>
    <n v="1.69"/>
    <n v="1.62"/>
    <n v="0.78"/>
    <n v="0.78"/>
    <n v="1.04"/>
    <n v="0.09"/>
    <n v="5"/>
    <n v="0"/>
    <n v="0"/>
    <m/>
    <n v="0"/>
    <n v="0"/>
    <n v="0"/>
    <n v="5"/>
    <n v="0.05"/>
    <n v="0"/>
  </r>
  <r>
    <n v="2004"/>
    <x v="0"/>
    <x v="0"/>
    <s v="Europe"/>
    <n v="0"/>
    <n v="0"/>
    <n v="0"/>
    <n v="7.0000000000000007E-2"/>
    <n v="7716860"/>
    <n v="7.0000000000000007E-2"/>
    <n v="0"/>
    <n v="0.05"/>
    <n v="11"/>
    <n v="16"/>
    <n v="14.2"/>
    <n v="72.56"/>
    <n v="0.49"/>
    <n v="0.3"/>
    <n v="0.14000000000000001"/>
    <n v="9.1"/>
    <n v="8.9600000000000009"/>
    <n v="0.91"/>
    <n v="7.0000000000000007E-2"/>
    <x v="2"/>
    <x v="2"/>
    <s v="Europe"/>
    <n v="0"/>
    <n v="0"/>
    <n v="0"/>
    <n v="0.03"/>
    <n v="8171966"/>
    <n v="0.3"/>
    <n v="0"/>
    <n v="0.03"/>
    <n v="4"/>
    <n v="5"/>
    <n v="17.5"/>
    <n v="79.180000000000007"/>
    <n v="0.49"/>
    <n v="0.41"/>
    <n v="0.09"/>
    <n v="9.6999999999999993"/>
    <n v="9.61"/>
    <n v="1.1299999999999999"/>
    <n v="0.1"/>
    <s v="Europe to Europe"/>
    <n v="0"/>
    <n v="0"/>
    <n v="0"/>
    <n v="1"/>
    <n v="0"/>
    <n v="1"/>
    <n v="0.04"/>
    <n v="0.94"/>
    <n v="0.22"/>
    <n v="0"/>
    <n v="0.02"/>
    <n v="7"/>
    <n v="3.2"/>
    <n v="0.81"/>
    <n v="0.92"/>
    <n v="1"/>
    <n v="0.73"/>
    <n v="1.57"/>
    <n v="0.94"/>
    <n v="0.93"/>
    <n v="0.8"/>
    <n v="-0.03"/>
    <n v="5"/>
    <n v="0"/>
    <n v="0"/>
    <m/>
    <n v="0"/>
    <n v="0"/>
    <n v="0"/>
    <n v="5"/>
    <n v="0.06"/>
    <n v="0"/>
  </r>
  <r>
    <n v="2004"/>
    <x v="1"/>
    <x v="1"/>
    <s v="Europe"/>
    <n v="0"/>
    <n v="0"/>
    <n v="0"/>
    <n v="0.05"/>
    <n v="10197101"/>
    <n v="3.53"/>
    <n v="0"/>
    <n v="0.03"/>
    <n v="5"/>
    <n v="5"/>
    <n v="16.3"/>
    <n v="75.72"/>
    <n v="0.49"/>
    <n v="0.26"/>
    <n v="0.11"/>
    <n v="9.6"/>
    <n v="9.5"/>
    <n v="1"/>
    <n v="0.09"/>
    <x v="2"/>
    <x v="2"/>
    <s v="Europe"/>
    <n v="0"/>
    <n v="0"/>
    <n v="0"/>
    <n v="0.03"/>
    <n v="8171966"/>
    <n v="0.3"/>
    <n v="0"/>
    <n v="0.03"/>
    <n v="4"/>
    <n v="5"/>
    <n v="17.5"/>
    <n v="79.180000000000007"/>
    <n v="0.49"/>
    <n v="0.41"/>
    <n v="0.09"/>
    <n v="9.6999999999999993"/>
    <n v="9.61"/>
    <n v="1.1299999999999999"/>
    <n v="0.1"/>
    <s v="Europe to Europe"/>
    <n v="0"/>
    <n v="0"/>
    <n v="0"/>
    <n v="1"/>
    <n v="0"/>
    <n v="1"/>
    <n v="0.02"/>
    <n v="1.25"/>
    <n v="11.79"/>
    <n v="0"/>
    <n v="0"/>
    <n v="1"/>
    <n v="1"/>
    <n v="0.93"/>
    <n v="0.96"/>
    <n v="1"/>
    <n v="0.64"/>
    <n v="1.1499999999999999"/>
    <n v="0.99"/>
    <n v="0.99"/>
    <n v="0.88"/>
    <n v="0"/>
    <n v="5"/>
    <n v="0"/>
    <n v="0"/>
    <m/>
    <n v="0"/>
    <n v="0"/>
    <n v="0"/>
    <n v="5"/>
    <n v="0.05"/>
    <n v="0"/>
  </r>
  <r>
    <n v="2004"/>
    <x v="0"/>
    <x v="0"/>
    <s v="Europe"/>
    <n v="0"/>
    <n v="0"/>
    <n v="0"/>
    <n v="7.0000000000000007E-2"/>
    <n v="7716860"/>
    <n v="7.0000000000000007E-2"/>
    <n v="0"/>
    <n v="0.05"/>
    <n v="11"/>
    <n v="16"/>
    <n v="14.2"/>
    <n v="72.56"/>
    <n v="0.49"/>
    <n v="0.3"/>
    <n v="0.14000000000000001"/>
    <n v="9.1"/>
    <n v="8.9600000000000009"/>
    <n v="0.91"/>
    <n v="7.0000000000000007E-2"/>
    <x v="3"/>
    <x v="3"/>
    <s v="Europe"/>
    <n v="0"/>
    <n v="0"/>
    <n v="0"/>
    <n v="0.04"/>
    <n v="10421137"/>
    <n v="0.35"/>
    <n v="0"/>
    <n v="0.03"/>
    <n v="8"/>
    <n v="7"/>
    <n v="20.2"/>
    <n v="78.88"/>
    <n v="0.49"/>
    <n v="0.03"/>
    <n v="0.1"/>
    <n v="11.3"/>
    <n v="11.2"/>
    <n v="1.04"/>
    <n v="0"/>
    <s v="Europe to Europe"/>
    <n v="0"/>
    <n v="0"/>
    <n v="0"/>
    <n v="1"/>
    <n v="0"/>
    <n v="1"/>
    <n v="0.03"/>
    <n v="0.74"/>
    <n v="0.19"/>
    <n v="0"/>
    <n v="0.02"/>
    <n v="3"/>
    <n v="2.29"/>
    <n v="0.7"/>
    <n v="0.92"/>
    <n v="0.99"/>
    <n v="11.23"/>
    <n v="1.47"/>
    <n v="0.81"/>
    <n v="0.8"/>
    <n v="0.87"/>
    <n v="7.0000000000000007E-2"/>
    <n v="31"/>
    <n v="50"/>
    <n v="0"/>
    <m/>
    <n v="0"/>
    <n v="0"/>
    <n v="0"/>
    <n v="81"/>
    <n v="1.05"/>
    <n v="0"/>
  </r>
  <r>
    <n v="2004"/>
    <x v="1"/>
    <x v="1"/>
    <s v="Europe"/>
    <n v="0"/>
    <n v="0"/>
    <n v="0"/>
    <n v="0.05"/>
    <n v="10197101"/>
    <n v="3.53"/>
    <n v="0"/>
    <n v="0.03"/>
    <n v="5"/>
    <n v="5"/>
    <n v="16.3"/>
    <n v="75.72"/>
    <n v="0.49"/>
    <n v="0.26"/>
    <n v="0.11"/>
    <n v="9.6"/>
    <n v="9.5"/>
    <n v="1"/>
    <n v="0.09"/>
    <x v="3"/>
    <x v="3"/>
    <s v="Europe"/>
    <n v="0"/>
    <n v="0"/>
    <n v="0"/>
    <n v="0.04"/>
    <n v="10421137"/>
    <n v="0.35"/>
    <n v="0"/>
    <n v="0.03"/>
    <n v="8"/>
    <n v="7"/>
    <n v="20.2"/>
    <n v="78.88"/>
    <n v="0.49"/>
    <n v="0.03"/>
    <n v="0.1"/>
    <n v="11.3"/>
    <n v="11.2"/>
    <n v="1.04"/>
    <n v="0"/>
    <s v="Europe to Europe"/>
    <n v="0"/>
    <n v="0"/>
    <n v="0"/>
    <n v="1"/>
    <n v="0"/>
    <n v="1"/>
    <n v="0.01"/>
    <n v="0.98"/>
    <n v="9.9499999999999993"/>
    <n v="0"/>
    <n v="0"/>
    <n v="-3"/>
    <n v="0.71"/>
    <n v="0.81"/>
    <n v="0.96"/>
    <n v="0.99"/>
    <n v="9.94"/>
    <n v="1.08"/>
    <n v="0.85"/>
    <n v="0.85"/>
    <n v="0.96"/>
    <n v="0.09"/>
    <n v="26"/>
    <n v="0"/>
    <n v="0"/>
    <m/>
    <n v="0"/>
    <n v="0"/>
    <n v="0"/>
    <n v="26"/>
    <n v="0.25"/>
    <n v="0"/>
  </r>
  <r>
    <n v="2004"/>
    <x v="0"/>
    <x v="0"/>
    <s v="Europe"/>
    <n v="0"/>
    <n v="0"/>
    <n v="0"/>
    <n v="7.0000000000000007E-2"/>
    <n v="7716860"/>
    <n v="7.0000000000000007E-2"/>
    <n v="0"/>
    <n v="0.05"/>
    <n v="11"/>
    <n v="16"/>
    <n v="14.2"/>
    <n v="72.56"/>
    <n v="0.49"/>
    <n v="0.3"/>
    <n v="0.14000000000000001"/>
    <n v="9.1"/>
    <n v="8.9600000000000009"/>
    <n v="0.91"/>
    <n v="7.0000000000000007E-2"/>
    <x v="4"/>
    <x v="4"/>
    <s v="Americas"/>
    <n v="0"/>
    <n v="0"/>
    <n v="0"/>
    <n v="0.04"/>
    <n v="31940655"/>
    <n v="1.51"/>
    <n v="0"/>
    <n v="0.03"/>
    <n v="35"/>
    <n v="10"/>
    <n v="11.7"/>
    <n v="79.89"/>
    <n v="0.5"/>
    <n v="0.2"/>
    <n v="7.0000000000000007E-2"/>
    <n v="10.6"/>
    <n v="10.53"/>
    <n v="0.7"/>
    <n v="0"/>
    <s v="Europe to Americas"/>
    <n v="0"/>
    <n v="0"/>
    <n v="0"/>
    <n v="1"/>
    <n v="0"/>
    <n v="1"/>
    <n v="0.03"/>
    <n v="0.24"/>
    <n v="0.04"/>
    <n v="0"/>
    <n v="0.02"/>
    <n v="-24"/>
    <n v="1.6"/>
    <n v="1.21"/>
    <n v="0.91"/>
    <n v="0.98"/>
    <n v="1.49"/>
    <n v="2.0099999999999998"/>
    <n v="0.86"/>
    <n v="0.85"/>
    <n v="1.3"/>
    <n v="7.0000000000000007E-2"/>
    <n v="693"/>
    <n v="145"/>
    <n v="0"/>
    <m/>
    <n v="0"/>
    <n v="0"/>
    <n v="0"/>
    <n v="838"/>
    <n v="10.86"/>
    <n v="0"/>
  </r>
  <r>
    <n v="2004"/>
    <x v="1"/>
    <x v="1"/>
    <s v="Europe"/>
    <n v="0"/>
    <n v="0"/>
    <n v="0"/>
    <n v="0.05"/>
    <n v="10197101"/>
    <n v="3.53"/>
    <n v="0"/>
    <n v="0.03"/>
    <n v="5"/>
    <n v="5"/>
    <n v="16.3"/>
    <n v="75.72"/>
    <n v="0.49"/>
    <n v="0.26"/>
    <n v="0.11"/>
    <n v="9.6"/>
    <n v="9.5"/>
    <n v="1"/>
    <n v="0.09"/>
    <x v="4"/>
    <x v="4"/>
    <s v="Americas"/>
    <n v="0"/>
    <n v="0"/>
    <n v="0"/>
    <n v="0.04"/>
    <n v="31940655"/>
    <n v="1.51"/>
    <n v="0"/>
    <n v="0.03"/>
    <n v="35"/>
    <n v="10"/>
    <n v="11.7"/>
    <n v="79.89"/>
    <n v="0.5"/>
    <n v="0.2"/>
    <n v="7.0000000000000007E-2"/>
    <n v="10.6"/>
    <n v="10.53"/>
    <n v="0.7"/>
    <n v="0"/>
    <s v="Europe to Americas"/>
    <n v="0"/>
    <n v="0"/>
    <n v="0"/>
    <n v="1"/>
    <n v="0"/>
    <n v="1"/>
    <n v="0.01"/>
    <n v="0.32"/>
    <n v="2.33"/>
    <n v="0"/>
    <n v="0"/>
    <n v="-30"/>
    <n v="0.5"/>
    <n v="1.39"/>
    <n v="0.95"/>
    <n v="0.98"/>
    <n v="1.32"/>
    <n v="1.48"/>
    <n v="0.91"/>
    <n v="0.9"/>
    <n v="1.42"/>
    <n v="0.09"/>
    <n v="388"/>
    <n v="23"/>
    <n v="0"/>
    <m/>
    <n v="0"/>
    <n v="0"/>
    <n v="0"/>
    <n v="411"/>
    <n v="4.03"/>
    <n v="0"/>
  </r>
  <r>
    <n v="2004"/>
    <x v="0"/>
    <x v="0"/>
    <s v="Europe"/>
    <n v="0"/>
    <n v="0"/>
    <n v="0"/>
    <n v="7.0000000000000007E-2"/>
    <n v="7716860"/>
    <n v="7.0000000000000007E-2"/>
    <n v="0"/>
    <n v="0.05"/>
    <n v="11"/>
    <n v="16"/>
    <n v="14.2"/>
    <n v="72.56"/>
    <n v="0.49"/>
    <n v="0.3"/>
    <n v="0.14000000000000001"/>
    <n v="9.1"/>
    <n v="8.9600000000000009"/>
    <n v="0.91"/>
    <n v="7.0000000000000007E-2"/>
    <x v="26"/>
    <x v="26"/>
    <s v="Asia"/>
    <n v="0"/>
    <n v="0"/>
    <n v="0"/>
    <n v="0.05"/>
    <n v="1010410"/>
    <n v="0.02"/>
    <n v="0"/>
    <n v="7.0000000000000007E-2"/>
    <n v="1"/>
    <n v="9"/>
    <n v="0.9"/>
    <n v="78.510000000000005"/>
    <n v="0.51"/>
    <n v="0.32"/>
    <n v="7.0000000000000007E-2"/>
    <n v="11.96"/>
    <n v="11.89"/>
    <n v="1.85"/>
    <n v="0.16"/>
    <s v="Europe to Asia"/>
    <n v="0"/>
    <n v="0"/>
    <n v="0"/>
    <n v="1"/>
    <n v="0"/>
    <n v="1"/>
    <n v="0.01"/>
    <n v="7.64"/>
    <n v="4.07"/>
    <n v="0"/>
    <n v="-0.02"/>
    <n v="10"/>
    <n v="1.78"/>
    <n v="15.78"/>
    <n v="0.92"/>
    <n v="0.96"/>
    <n v="0.94"/>
    <n v="2.11"/>
    <n v="0.76"/>
    <n v="0.75"/>
    <n v="0.49"/>
    <n v="-0.09"/>
    <n v="0"/>
    <n v="22"/>
    <n v="0"/>
    <m/>
    <n v="0"/>
    <n v="0"/>
    <n v="0"/>
    <n v="22"/>
    <n v="0.28999999999999998"/>
    <n v="0"/>
  </r>
  <r>
    <n v="2004"/>
    <x v="0"/>
    <x v="0"/>
    <s v="Europe"/>
    <n v="0"/>
    <n v="0"/>
    <n v="0"/>
    <n v="7.0000000000000007E-2"/>
    <n v="7716860"/>
    <n v="7.0000000000000007E-2"/>
    <n v="0"/>
    <n v="0.05"/>
    <n v="11"/>
    <n v="16"/>
    <n v="14.2"/>
    <n v="72.56"/>
    <n v="0.49"/>
    <n v="0.3"/>
    <n v="0.14000000000000001"/>
    <n v="9.1"/>
    <n v="8.9600000000000009"/>
    <n v="0.91"/>
    <n v="7.0000000000000007E-2"/>
    <x v="5"/>
    <x v="5"/>
    <s v="Europe"/>
    <n v="0"/>
    <n v="0"/>
    <n v="0"/>
    <n v="0.05"/>
    <n v="10197101"/>
    <n v="3.53"/>
    <n v="0"/>
    <n v="0.03"/>
    <n v="5"/>
    <n v="5"/>
    <n v="16.3"/>
    <n v="75.72"/>
    <n v="0.49"/>
    <n v="0.26"/>
    <n v="0.11"/>
    <n v="9.6"/>
    <n v="9.5"/>
    <n v="1"/>
    <n v="0.09"/>
    <s v="Europe to Europe"/>
    <n v="0"/>
    <n v="0"/>
    <n v="0"/>
    <n v="1"/>
    <n v="0"/>
    <n v="1"/>
    <n v="0.02"/>
    <n v="0.76"/>
    <n v="0.02"/>
    <n v="0"/>
    <n v="0.02"/>
    <n v="6"/>
    <n v="3.2"/>
    <n v="0.87"/>
    <n v="0.96"/>
    <n v="1"/>
    <n v="1.1299999999999999"/>
    <n v="1.36"/>
    <n v="0.95"/>
    <n v="0.94"/>
    <n v="0.91"/>
    <n v="-0.03"/>
    <n v="37"/>
    <n v="7"/>
    <n v="0"/>
    <m/>
    <n v="0"/>
    <n v="0"/>
    <n v="0"/>
    <n v="44"/>
    <n v="0.56999999999999995"/>
    <n v="0"/>
  </r>
  <r>
    <n v="2004"/>
    <x v="0"/>
    <x v="0"/>
    <s v="Europe"/>
    <n v="0"/>
    <n v="0"/>
    <n v="0"/>
    <n v="7.0000000000000007E-2"/>
    <n v="7716860"/>
    <n v="7.0000000000000007E-2"/>
    <n v="0"/>
    <n v="0.05"/>
    <n v="11"/>
    <n v="16"/>
    <n v="14.2"/>
    <n v="72.56"/>
    <n v="0.49"/>
    <n v="0.3"/>
    <n v="0.14000000000000001"/>
    <n v="9.1"/>
    <n v="8.9600000000000009"/>
    <n v="0.91"/>
    <n v="7.0000000000000007E-2"/>
    <x v="7"/>
    <x v="7"/>
    <s v="Europe"/>
    <n v="0"/>
    <n v="0"/>
    <n v="0"/>
    <n v="0.04"/>
    <n v="5228172"/>
    <n v="0.2"/>
    <n v="0"/>
    <n v="0.03"/>
    <n v="3"/>
    <n v="5"/>
    <n v="21.2"/>
    <n v="78.709999999999994"/>
    <n v="0.49"/>
    <n v="0.17"/>
    <n v="0.09"/>
    <n v="11"/>
    <n v="10.91"/>
    <n v="0.97"/>
    <n v="0.13"/>
    <s v="Europe to Europe"/>
    <n v="0"/>
    <n v="0"/>
    <n v="0"/>
    <n v="1"/>
    <n v="0"/>
    <n v="1"/>
    <n v="0.03"/>
    <n v="1.48"/>
    <n v="0.34"/>
    <n v="0"/>
    <n v="0.02"/>
    <n v="8"/>
    <n v="3.2"/>
    <n v="0.67"/>
    <n v="0.92"/>
    <n v="0.99"/>
    <n v="1.73"/>
    <n v="1.57"/>
    <n v="0.83"/>
    <n v="0.82"/>
    <n v="0.93"/>
    <n v="-0.06"/>
    <n v="5"/>
    <n v="0"/>
    <n v="0"/>
    <m/>
    <n v="0"/>
    <n v="0"/>
    <n v="0"/>
    <n v="5"/>
    <n v="0.06"/>
    <n v="0"/>
  </r>
  <r>
    <n v="2004"/>
    <x v="0"/>
    <x v="0"/>
    <s v="Europe"/>
    <n v="0"/>
    <n v="0"/>
    <n v="0"/>
    <n v="7.0000000000000007E-2"/>
    <n v="7716860"/>
    <n v="7.0000000000000007E-2"/>
    <n v="0"/>
    <n v="0.05"/>
    <n v="11"/>
    <n v="16"/>
    <n v="14.2"/>
    <n v="72.56"/>
    <n v="0.49"/>
    <n v="0.3"/>
    <n v="0.14000000000000001"/>
    <n v="9.1"/>
    <n v="8.9600000000000009"/>
    <n v="0.91"/>
    <n v="7.0000000000000007E-2"/>
    <x v="8"/>
    <x v="8"/>
    <s v="Europe"/>
    <n v="0"/>
    <n v="0"/>
    <n v="0"/>
    <n v="0.03"/>
    <n v="62704901"/>
    <n v="1.97"/>
    <n v="0"/>
    <n v="0.03"/>
    <n v="71"/>
    <n v="9"/>
    <n v="19.5"/>
    <n v="80.16"/>
    <n v="0.48"/>
    <n v="0.23"/>
    <n v="0.08"/>
    <n v="12.8"/>
    <n v="12.72"/>
    <n v="1.06"/>
    <n v="0"/>
    <s v="Europe to Europe"/>
    <n v="0"/>
    <n v="0"/>
    <n v="0"/>
    <n v="1"/>
    <n v="0"/>
    <n v="1"/>
    <n v="0.04"/>
    <n v="0.12"/>
    <n v="0.03"/>
    <n v="0"/>
    <n v="0.02"/>
    <n v="-60"/>
    <n v="1.78"/>
    <n v="0.73"/>
    <n v="0.91"/>
    <n v="1"/>
    <n v="1.29"/>
    <n v="1.72"/>
    <n v="0.71"/>
    <n v="0.7"/>
    <n v="0.85"/>
    <n v="7.0000000000000007E-2"/>
    <n v="73"/>
    <n v="0"/>
    <n v="0"/>
    <m/>
    <n v="0"/>
    <n v="0"/>
    <n v="0"/>
    <n v="73"/>
    <n v="0.95"/>
    <n v="0"/>
  </r>
  <r>
    <n v="2004"/>
    <x v="1"/>
    <x v="1"/>
    <s v="Europe"/>
    <n v="0"/>
    <n v="0"/>
    <n v="0"/>
    <n v="0.05"/>
    <n v="10197101"/>
    <n v="3.53"/>
    <n v="0"/>
    <n v="0.03"/>
    <n v="5"/>
    <n v="5"/>
    <n v="16.3"/>
    <n v="75.72"/>
    <n v="0.49"/>
    <n v="0.26"/>
    <n v="0.11"/>
    <n v="9.6"/>
    <n v="9.5"/>
    <n v="1"/>
    <n v="0.09"/>
    <x v="8"/>
    <x v="8"/>
    <s v="Europe"/>
    <n v="0"/>
    <n v="0"/>
    <n v="0"/>
    <n v="0.03"/>
    <n v="62704901"/>
    <n v="1.97"/>
    <n v="0"/>
    <n v="0.03"/>
    <n v="71"/>
    <n v="9"/>
    <n v="19.5"/>
    <n v="80.16"/>
    <n v="0.48"/>
    <n v="0.23"/>
    <n v="0.08"/>
    <n v="12.8"/>
    <n v="12.72"/>
    <n v="1.06"/>
    <n v="0"/>
    <s v="Europe to Europe"/>
    <n v="0"/>
    <n v="0"/>
    <n v="0"/>
    <n v="1"/>
    <n v="0"/>
    <n v="1"/>
    <n v="0.02"/>
    <n v="0.16"/>
    <n v="1.79"/>
    <n v="0"/>
    <n v="0"/>
    <n v="-66"/>
    <n v="0.56000000000000005"/>
    <n v="0.84"/>
    <n v="0.94"/>
    <n v="1.01"/>
    <n v="1.1399999999999999"/>
    <n v="1.27"/>
    <n v="0.75"/>
    <n v="0.75"/>
    <n v="0.94"/>
    <n v="0.09"/>
    <n v="27"/>
    <n v="0"/>
    <n v="0"/>
    <m/>
    <n v="0"/>
    <n v="0"/>
    <n v="0"/>
    <n v="27"/>
    <n v="0.26"/>
    <n v="0"/>
  </r>
  <r>
    <n v="2004"/>
    <x v="0"/>
    <x v="0"/>
    <s v="Europe"/>
    <n v="0"/>
    <n v="0"/>
    <n v="0"/>
    <n v="7.0000000000000007E-2"/>
    <n v="7716860"/>
    <n v="7.0000000000000007E-2"/>
    <n v="0"/>
    <n v="0.05"/>
    <n v="11"/>
    <n v="16"/>
    <n v="14.2"/>
    <n v="72.56"/>
    <n v="0.49"/>
    <n v="0.3"/>
    <n v="0.14000000000000001"/>
    <n v="9.1"/>
    <n v="8.9600000000000009"/>
    <n v="0.91"/>
    <n v="7.0000000000000007E-2"/>
    <x v="9"/>
    <x v="9"/>
    <s v="Europe"/>
    <n v="0"/>
    <n v="0"/>
    <n v="0"/>
    <n v="0.02"/>
    <n v="59987905"/>
    <n v="1.66"/>
    <n v="0"/>
    <n v="0.03"/>
    <n v="79"/>
    <n v="11"/>
    <n v="8.1999999999999993"/>
    <n v="78.75"/>
    <n v="0.49"/>
    <n v="0.2"/>
    <n v="0.1"/>
    <n v="11.9"/>
    <n v="11.8"/>
    <n v="0.95"/>
    <n v="0.13"/>
    <s v="Europe to Europe"/>
    <n v="0"/>
    <n v="0"/>
    <n v="0"/>
    <n v="1"/>
    <n v="0"/>
    <n v="1"/>
    <n v="0.04"/>
    <n v="0.13"/>
    <n v="0.04"/>
    <n v="0"/>
    <n v="0.02"/>
    <n v="-68"/>
    <n v="1.45"/>
    <n v="1.73"/>
    <n v="0.92"/>
    <n v="0.99"/>
    <n v="1.46"/>
    <n v="1.47"/>
    <n v="0.76"/>
    <n v="0.76"/>
    <n v="0.95"/>
    <n v="-0.06"/>
    <n v="9"/>
    <n v="0"/>
    <n v="0"/>
    <m/>
    <n v="0"/>
    <n v="0"/>
    <n v="0"/>
    <n v="9"/>
    <n v="0.12"/>
    <n v="0"/>
  </r>
  <r>
    <n v="2004"/>
    <x v="1"/>
    <x v="1"/>
    <s v="Europe"/>
    <n v="0"/>
    <n v="0"/>
    <n v="0"/>
    <n v="0.05"/>
    <n v="10197101"/>
    <n v="3.53"/>
    <n v="0"/>
    <n v="0.03"/>
    <n v="5"/>
    <n v="5"/>
    <n v="16.3"/>
    <n v="75.72"/>
    <n v="0.49"/>
    <n v="0.26"/>
    <n v="0.11"/>
    <n v="9.6"/>
    <n v="9.5"/>
    <n v="1"/>
    <n v="0.09"/>
    <x v="9"/>
    <x v="9"/>
    <s v="Europe"/>
    <n v="0"/>
    <n v="0"/>
    <n v="0"/>
    <n v="0.02"/>
    <n v="59987905"/>
    <n v="1.66"/>
    <n v="0"/>
    <n v="0.03"/>
    <n v="79"/>
    <n v="11"/>
    <n v="8.1999999999999993"/>
    <n v="78.75"/>
    <n v="0.49"/>
    <n v="0.2"/>
    <n v="0.1"/>
    <n v="11.9"/>
    <n v="11.8"/>
    <n v="0.95"/>
    <n v="0.13"/>
    <s v="Europe to Europe"/>
    <n v="0"/>
    <n v="0"/>
    <n v="0"/>
    <n v="1"/>
    <n v="0"/>
    <n v="1"/>
    <n v="0.02"/>
    <n v="0.17"/>
    <n v="2.12"/>
    <n v="0"/>
    <n v="0"/>
    <n v="-74"/>
    <n v="0.45"/>
    <n v="1.99"/>
    <n v="0.96"/>
    <n v="0.99"/>
    <n v="1.29"/>
    <n v="1.08"/>
    <n v="0.81"/>
    <n v="0.8"/>
    <n v="1.05"/>
    <n v="-0.03"/>
    <n v="120"/>
    <n v="0"/>
    <n v="0"/>
    <m/>
    <n v="0"/>
    <n v="0"/>
    <n v="0"/>
    <n v="120"/>
    <n v="1.18"/>
    <n v="0"/>
  </r>
  <r>
    <n v="2004"/>
    <x v="0"/>
    <x v="0"/>
    <s v="Europe"/>
    <n v="0"/>
    <n v="0"/>
    <n v="0"/>
    <n v="7.0000000000000007E-2"/>
    <n v="7716860"/>
    <n v="7.0000000000000007E-2"/>
    <n v="0"/>
    <n v="0.05"/>
    <n v="11"/>
    <n v="16"/>
    <n v="14.2"/>
    <n v="72.56"/>
    <n v="0.49"/>
    <n v="0.3"/>
    <n v="0.14000000000000001"/>
    <n v="9.1"/>
    <n v="8.9600000000000009"/>
    <n v="0.91"/>
    <n v="7.0000000000000007E-2"/>
    <x v="10"/>
    <x v="10"/>
    <s v="Europe"/>
    <n v="0"/>
    <n v="0"/>
    <n v="0"/>
    <n v="0.01"/>
    <n v="82516260"/>
    <n v="2.61"/>
    <n v="0"/>
    <n v="0.03"/>
    <n v="43"/>
    <n v="6"/>
    <n v="14"/>
    <n v="78.680000000000007"/>
    <n v="0.49"/>
    <n v="0.24"/>
    <n v="0.1"/>
    <n v="8.6"/>
    <n v="8.5"/>
    <n v="1.04"/>
    <n v="0"/>
    <s v="Europe to Europe"/>
    <n v="0"/>
    <n v="0"/>
    <n v="0"/>
    <n v="1"/>
    <n v="0"/>
    <n v="1"/>
    <n v="0.05"/>
    <n v="0.09"/>
    <n v="0.03"/>
    <n v="0"/>
    <n v="0.02"/>
    <n v="-32"/>
    <n v="2.67"/>
    <n v="1.01"/>
    <n v="0.92"/>
    <n v="1"/>
    <n v="1.23"/>
    <n v="1.44"/>
    <n v="1.06"/>
    <n v="1.05"/>
    <n v="0.87"/>
    <n v="7.0000000000000007E-2"/>
    <n v="792"/>
    <n v="64"/>
    <n v="0"/>
    <m/>
    <n v="0"/>
    <n v="0"/>
    <n v="0"/>
    <n v="856"/>
    <n v="11.09"/>
    <n v="0"/>
  </r>
  <r>
    <n v="2004"/>
    <x v="1"/>
    <x v="1"/>
    <s v="Europe"/>
    <n v="0"/>
    <n v="0"/>
    <n v="0"/>
    <n v="0.05"/>
    <n v="10197101"/>
    <n v="3.53"/>
    <n v="0"/>
    <n v="0.03"/>
    <n v="5"/>
    <n v="5"/>
    <n v="16.3"/>
    <n v="75.72"/>
    <n v="0.49"/>
    <n v="0.26"/>
    <n v="0.11"/>
    <n v="9.6"/>
    <n v="9.5"/>
    <n v="1"/>
    <n v="0.09"/>
    <x v="10"/>
    <x v="10"/>
    <s v="Europe"/>
    <n v="0"/>
    <n v="0"/>
    <n v="0"/>
    <n v="0.01"/>
    <n v="82516260"/>
    <n v="2.61"/>
    <n v="0"/>
    <n v="0.03"/>
    <n v="43"/>
    <n v="6"/>
    <n v="14"/>
    <n v="78.680000000000007"/>
    <n v="0.49"/>
    <n v="0.24"/>
    <n v="0.1"/>
    <n v="8.6"/>
    <n v="8.5"/>
    <n v="1.04"/>
    <n v="0"/>
    <s v="Europe to Europe"/>
    <n v="0"/>
    <n v="0"/>
    <n v="0"/>
    <n v="1"/>
    <n v="0"/>
    <n v="1"/>
    <n v="0.04"/>
    <n v="0.12"/>
    <n v="1.35"/>
    <n v="0"/>
    <n v="0"/>
    <n v="-38"/>
    <n v="0.83"/>
    <n v="1.1599999999999999"/>
    <n v="0.96"/>
    <n v="1"/>
    <n v="1.0900000000000001"/>
    <n v="1.06"/>
    <n v="1.1200000000000001"/>
    <n v="1.1200000000000001"/>
    <n v="0.96"/>
    <n v="0.09"/>
    <n v="3743"/>
    <n v="0"/>
    <n v="0"/>
    <m/>
    <n v="0"/>
    <n v="0"/>
    <n v="0"/>
    <n v="3743"/>
    <n v="36.71"/>
    <n v="0"/>
  </r>
  <r>
    <n v="2004"/>
    <x v="0"/>
    <x v="0"/>
    <s v="Europe"/>
    <n v="0"/>
    <n v="0"/>
    <n v="0"/>
    <n v="7.0000000000000007E-2"/>
    <n v="7716860"/>
    <n v="7.0000000000000007E-2"/>
    <n v="0"/>
    <n v="0.05"/>
    <n v="11"/>
    <n v="16"/>
    <n v="14.2"/>
    <n v="72.56"/>
    <n v="0.49"/>
    <n v="0.3"/>
    <n v="0.14000000000000001"/>
    <n v="9.1"/>
    <n v="8.9600000000000009"/>
    <n v="0.91"/>
    <n v="7.0000000000000007E-2"/>
    <x v="25"/>
    <x v="25"/>
    <s v="Europe"/>
    <n v="0"/>
    <n v="0"/>
    <n v="0"/>
    <n v="0.05"/>
    <n v="10955141"/>
    <n v="0.22"/>
    <n v="0.01"/>
    <n v="0.03"/>
    <n v="3"/>
    <n v="3"/>
    <n v="3.1"/>
    <n v="79.040000000000006"/>
    <n v="0.5"/>
    <n v="0.26"/>
    <n v="0.1"/>
    <n v="9.6"/>
    <n v="9.5"/>
    <n v="1.02"/>
    <n v="0.08"/>
    <s v="Europe to Europe"/>
    <n v="0"/>
    <n v="0"/>
    <n v="0"/>
    <n v="1"/>
    <n v="0"/>
    <n v="1"/>
    <n v="0.01"/>
    <n v="0.7"/>
    <n v="0.3"/>
    <n v="-0.01"/>
    <n v="0.02"/>
    <n v="8"/>
    <n v="5.33"/>
    <n v="4.58"/>
    <n v="0.92"/>
    <n v="0.98"/>
    <n v="1.1499999999999999"/>
    <n v="1.49"/>
    <n v="0.95"/>
    <n v="0.94"/>
    <n v="0.89"/>
    <n v="-0.01"/>
    <n v="0"/>
    <n v="11"/>
    <n v="0"/>
    <m/>
    <n v="0"/>
    <n v="0"/>
    <n v="0"/>
    <n v="11"/>
    <n v="0.14000000000000001"/>
    <n v="0"/>
  </r>
  <r>
    <n v="2004"/>
    <x v="0"/>
    <x v="0"/>
    <s v="Europe"/>
    <n v="0"/>
    <n v="0"/>
    <n v="0"/>
    <n v="7.0000000000000007E-2"/>
    <n v="7716860"/>
    <n v="7.0000000000000007E-2"/>
    <n v="0"/>
    <n v="0.05"/>
    <n v="11"/>
    <n v="16"/>
    <n v="14.2"/>
    <n v="72.56"/>
    <n v="0.49"/>
    <n v="0.3"/>
    <n v="0.14000000000000001"/>
    <n v="9.1"/>
    <n v="8.9600000000000009"/>
    <n v="0.91"/>
    <n v="7.0000000000000007E-2"/>
    <x v="11"/>
    <x v="11"/>
    <s v="Europe"/>
    <n v="0"/>
    <n v="0"/>
    <n v="0"/>
    <n v="7.0000000000000007E-2"/>
    <n v="4070262"/>
    <n v="0.18"/>
    <n v="0"/>
    <n v="0.03"/>
    <n v="4"/>
    <n v="6"/>
    <n v="11.9"/>
    <n v="78.540000000000006"/>
    <n v="0.5"/>
    <n v="0.4"/>
    <n v="7.0000000000000007E-2"/>
    <n v="15.2"/>
    <n v="15.13"/>
    <n v="1.1200000000000001"/>
    <n v="0.14000000000000001"/>
    <s v="Europe to Europe"/>
    <n v="0"/>
    <n v="0"/>
    <n v="0"/>
    <n v="1"/>
    <n v="0"/>
    <n v="1"/>
    <n v="0"/>
    <n v="1.9"/>
    <n v="0.38"/>
    <n v="0"/>
    <n v="0.02"/>
    <n v="7"/>
    <n v="2.67"/>
    <n v="1.19"/>
    <n v="0.92"/>
    <n v="0.98"/>
    <n v="0.75"/>
    <n v="2.04"/>
    <n v="0.6"/>
    <n v="0.59"/>
    <n v="0.81"/>
    <n v="-7.0000000000000007E-2"/>
    <n v="38"/>
    <n v="0"/>
    <n v="0"/>
    <m/>
    <n v="0"/>
    <n v="0"/>
    <n v="0"/>
    <n v="38"/>
    <n v="0.49"/>
    <n v="0"/>
  </r>
  <r>
    <n v="2004"/>
    <x v="1"/>
    <x v="1"/>
    <s v="Europe"/>
    <n v="0"/>
    <n v="0"/>
    <n v="0"/>
    <n v="0.05"/>
    <n v="10197101"/>
    <n v="3.53"/>
    <n v="0"/>
    <n v="0.03"/>
    <n v="5"/>
    <n v="5"/>
    <n v="16.3"/>
    <n v="75.72"/>
    <n v="0.49"/>
    <n v="0.26"/>
    <n v="0.11"/>
    <n v="9.6"/>
    <n v="9.5"/>
    <n v="1"/>
    <n v="0.09"/>
    <x v="11"/>
    <x v="11"/>
    <s v="Europe"/>
    <n v="0"/>
    <n v="0"/>
    <n v="0"/>
    <n v="7.0000000000000007E-2"/>
    <n v="4070262"/>
    <n v="0.18"/>
    <n v="0"/>
    <n v="0.03"/>
    <n v="4"/>
    <n v="6"/>
    <n v="11.9"/>
    <n v="78.540000000000006"/>
    <n v="0.5"/>
    <n v="0.4"/>
    <n v="7.0000000000000007E-2"/>
    <n v="15.2"/>
    <n v="15.13"/>
    <n v="1.1200000000000001"/>
    <n v="0.14000000000000001"/>
    <s v="Europe to Europe"/>
    <n v="0"/>
    <n v="0"/>
    <n v="0"/>
    <n v="1"/>
    <n v="0"/>
    <n v="1"/>
    <n v="-0.02"/>
    <n v="2.5099999999999998"/>
    <n v="20.16"/>
    <n v="0"/>
    <n v="0"/>
    <n v="1"/>
    <n v="0.83"/>
    <n v="1.37"/>
    <n v="0.96"/>
    <n v="0.98"/>
    <n v="0.66"/>
    <n v="1.5"/>
    <n v="0.63"/>
    <n v="0.63"/>
    <n v="0.89"/>
    <n v="-0.04"/>
    <n v="125"/>
    <n v="0"/>
    <n v="0"/>
    <m/>
    <n v="0"/>
    <n v="0"/>
    <n v="0"/>
    <n v="125"/>
    <n v="1.23"/>
    <n v="0"/>
  </r>
  <r>
    <n v="2004"/>
    <x v="0"/>
    <x v="0"/>
    <s v="Europe"/>
    <n v="0"/>
    <n v="0"/>
    <n v="0"/>
    <n v="7.0000000000000007E-2"/>
    <n v="7716860"/>
    <n v="7.0000000000000007E-2"/>
    <n v="0"/>
    <n v="0.05"/>
    <n v="11"/>
    <n v="16"/>
    <n v="14.2"/>
    <n v="72.56"/>
    <n v="0.49"/>
    <n v="0.3"/>
    <n v="0.14000000000000001"/>
    <n v="9.1"/>
    <n v="8.9600000000000009"/>
    <n v="0.91"/>
    <n v="7.0000000000000007E-2"/>
    <x v="14"/>
    <x v="14"/>
    <s v="Europe"/>
    <n v="0"/>
    <n v="0"/>
    <n v="0"/>
    <n v="0.02"/>
    <n v="16281779"/>
    <n v="0.61"/>
    <n v="0"/>
    <n v="0.03"/>
    <n v="22"/>
    <n v="11"/>
    <n v="9.6999999999999993"/>
    <n v="79.099999999999994"/>
    <n v="0.5"/>
    <n v="0.18"/>
    <n v="0.08"/>
    <n v="11.9"/>
    <n v="11.82"/>
    <n v="0.98"/>
    <n v="0.12"/>
    <s v="Europe to Europe"/>
    <n v="0"/>
    <n v="0"/>
    <n v="0"/>
    <n v="1"/>
    <n v="0"/>
    <n v="1"/>
    <n v="0.05"/>
    <n v="0.47"/>
    <n v="0.11"/>
    <n v="0"/>
    <n v="0.02"/>
    <n v="-11"/>
    <n v="1.45"/>
    <n v="1.46"/>
    <n v="0.92"/>
    <n v="0.98"/>
    <n v="1.61"/>
    <n v="1.7"/>
    <n v="0.76"/>
    <n v="0.76"/>
    <n v="0.92"/>
    <n v="-0.05"/>
    <n v="28"/>
    <n v="5"/>
    <n v="0"/>
    <m/>
    <n v="0"/>
    <n v="0"/>
    <n v="0"/>
    <n v="33"/>
    <n v="0.43"/>
    <n v="0"/>
  </r>
  <r>
    <n v="2004"/>
    <x v="1"/>
    <x v="1"/>
    <s v="Europe"/>
    <n v="0"/>
    <n v="0"/>
    <n v="0"/>
    <n v="0.05"/>
    <n v="10197101"/>
    <n v="3.53"/>
    <n v="0"/>
    <n v="0.03"/>
    <n v="5"/>
    <n v="5"/>
    <n v="16.3"/>
    <n v="75.72"/>
    <n v="0.49"/>
    <n v="0.26"/>
    <n v="0.11"/>
    <n v="9.6"/>
    <n v="9.5"/>
    <n v="1"/>
    <n v="0.09"/>
    <x v="14"/>
    <x v="14"/>
    <s v="Europe"/>
    <n v="0"/>
    <n v="0"/>
    <n v="0"/>
    <n v="0.02"/>
    <n v="16281779"/>
    <n v="0.61"/>
    <n v="0"/>
    <n v="0.03"/>
    <n v="22"/>
    <n v="11"/>
    <n v="9.6999999999999993"/>
    <n v="79.099999999999994"/>
    <n v="0.5"/>
    <n v="0.18"/>
    <n v="0.08"/>
    <n v="11.9"/>
    <n v="11.82"/>
    <n v="0.98"/>
    <n v="0.12"/>
    <s v="Europe to Europe"/>
    <n v="0"/>
    <n v="0"/>
    <n v="0"/>
    <n v="1"/>
    <n v="0"/>
    <n v="1"/>
    <n v="0.03"/>
    <n v="0.63"/>
    <n v="5.8"/>
    <n v="0"/>
    <n v="0"/>
    <n v="-17"/>
    <n v="0.45"/>
    <n v="1.68"/>
    <n v="0.96"/>
    <n v="0.98"/>
    <n v="1.42"/>
    <n v="1.25"/>
    <n v="0.81"/>
    <n v="0.8"/>
    <n v="1.01"/>
    <n v="-0.02"/>
    <n v="30"/>
    <n v="12"/>
    <n v="0"/>
    <m/>
    <n v="0"/>
    <n v="0"/>
    <n v="0"/>
    <n v="42"/>
    <n v="0.41"/>
    <n v="0"/>
  </r>
  <r>
    <n v="2004"/>
    <x v="0"/>
    <x v="0"/>
    <s v="Europe"/>
    <n v="0"/>
    <n v="0"/>
    <n v="0"/>
    <n v="7.0000000000000007E-2"/>
    <n v="7716860"/>
    <n v="7.0000000000000007E-2"/>
    <n v="0"/>
    <n v="0.05"/>
    <n v="11"/>
    <n v="16"/>
    <n v="14.2"/>
    <n v="72.56"/>
    <n v="0.49"/>
    <n v="0.3"/>
    <n v="0.14000000000000001"/>
    <n v="9.1"/>
    <n v="8.9600000000000009"/>
    <n v="0.91"/>
    <n v="7.0000000000000007E-2"/>
    <x v="15"/>
    <x v="15"/>
    <s v="Europe"/>
    <n v="0"/>
    <n v="0"/>
    <n v="0"/>
    <n v="0.04"/>
    <n v="4591910"/>
    <n v="2.65"/>
    <n v="0"/>
    <n v="0.03"/>
    <n v="3"/>
    <n v="5"/>
    <n v="12.8"/>
    <n v="79.84"/>
    <n v="0.5"/>
    <n v="0.23"/>
    <n v="0.09"/>
    <n v="12.4"/>
    <n v="12.31"/>
    <n v="1.07"/>
    <n v="0.16"/>
    <s v="Europe to Europe"/>
    <n v="0"/>
    <n v="0"/>
    <n v="0"/>
    <n v="1"/>
    <n v="0"/>
    <n v="1"/>
    <n v="0.03"/>
    <n v="1.68"/>
    <n v="0.02"/>
    <n v="0"/>
    <n v="0.02"/>
    <n v="8"/>
    <n v="3.2"/>
    <n v="1.1100000000000001"/>
    <n v="0.91"/>
    <n v="0.98"/>
    <n v="1.32"/>
    <n v="1.59"/>
    <n v="0.73"/>
    <n v="0.73"/>
    <n v="0.84"/>
    <n v="-0.1"/>
    <n v="8"/>
    <n v="0"/>
    <n v="0"/>
    <m/>
    <n v="0"/>
    <n v="0"/>
    <n v="0"/>
    <n v="8"/>
    <n v="0.1"/>
    <n v="0"/>
  </r>
  <r>
    <n v="2004"/>
    <x v="0"/>
    <x v="0"/>
    <s v="Europe"/>
    <n v="0"/>
    <n v="0"/>
    <n v="0"/>
    <n v="7.0000000000000007E-2"/>
    <n v="7716860"/>
    <n v="7.0000000000000007E-2"/>
    <n v="0"/>
    <n v="0.05"/>
    <n v="11"/>
    <n v="16"/>
    <n v="14.2"/>
    <n v="72.56"/>
    <n v="0.49"/>
    <n v="0.3"/>
    <n v="0.14000000000000001"/>
    <n v="9.1"/>
    <n v="8.9600000000000009"/>
    <n v="0.91"/>
    <n v="7.0000000000000007E-2"/>
    <x v="16"/>
    <x v="16"/>
    <s v="Oceania"/>
    <n v="0"/>
    <n v="0"/>
    <n v="0"/>
    <n v="0.04"/>
    <n v="4087500"/>
    <n v="0.2"/>
    <n v="0"/>
    <n v="0.03"/>
    <n v="7"/>
    <n v="11"/>
    <n v="12.6"/>
    <n v="79.55"/>
    <n v="0.49"/>
    <n v="0.14000000000000001"/>
    <n v="7.0000000000000007E-2"/>
    <n v="14.2"/>
    <n v="14.13"/>
    <n v="0.8"/>
    <n v="0.17"/>
    <s v="Europe to Oceania"/>
    <n v="0"/>
    <n v="0"/>
    <n v="0"/>
    <n v="1"/>
    <n v="0"/>
    <n v="1"/>
    <n v="0.02"/>
    <n v="1.89"/>
    <n v="0.33"/>
    <n v="0"/>
    <n v="0.02"/>
    <n v="4"/>
    <n v="1.45"/>
    <n v="1.1299999999999999"/>
    <n v="0.91"/>
    <n v="0.99"/>
    <n v="2.17"/>
    <n v="2.06"/>
    <n v="0.64"/>
    <n v="0.63"/>
    <n v="1.1399999999999999"/>
    <n v="-0.1"/>
    <n v="0"/>
    <n v="5"/>
    <n v="0"/>
    <m/>
    <n v="0"/>
    <n v="0"/>
    <n v="0"/>
    <n v="5"/>
    <n v="0.06"/>
    <n v="0"/>
  </r>
  <r>
    <n v="2004"/>
    <x v="1"/>
    <x v="1"/>
    <s v="Europe"/>
    <n v="0"/>
    <n v="0"/>
    <n v="0"/>
    <n v="0.05"/>
    <n v="10197101"/>
    <n v="3.53"/>
    <n v="0"/>
    <n v="0.03"/>
    <n v="5"/>
    <n v="5"/>
    <n v="16.3"/>
    <n v="75.72"/>
    <n v="0.49"/>
    <n v="0.26"/>
    <n v="0.11"/>
    <n v="9.6"/>
    <n v="9.5"/>
    <n v="1"/>
    <n v="0.09"/>
    <x v="16"/>
    <x v="16"/>
    <s v="Oceania"/>
    <n v="0"/>
    <n v="0"/>
    <n v="0"/>
    <n v="0.04"/>
    <n v="4087500"/>
    <n v="0.2"/>
    <n v="0"/>
    <n v="0.03"/>
    <n v="7"/>
    <n v="11"/>
    <n v="12.6"/>
    <n v="79.55"/>
    <n v="0.49"/>
    <n v="0.14000000000000001"/>
    <n v="7.0000000000000007E-2"/>
    <n v="14.2"/>
    <n v="14.13"/>
    <n v="0.8"/>
    <n v="0.17"/>
    <s v="Europe to Oceania"/>
    <n v="0"/>
    <n v="0"/>
    <n v="0"/>
    <n v="1"/>
    <n v="0"/>
    <n v="1"/>
    <n v="0.01"/>
    <n v="2.4900000000000002"/>
    <n v="17.55"/>
    <n v="0"/>
    <n v="0"/>
    <n v="-2"/>
    <n v="0.45"/>
    <n v="1.29"/>
    <n v="0.95"/>
    <n v="0.99"/>
    <n v="1.92"/>
    <n v="1.51"/>
    <n v="0.68"/>
    <n v="0.67"/>
    <n v="1.25"/>
    <n v="-0.08"/>
    <n v="26"/>
    <n v="58"/>
    <n v="0"/>
    <m/>
    <n v="0"/>
    <n v="0"/>
    <n v="0"/>
    <n v="84"/>
    <n v="0.82"/>
    <n v="0"/>
  </r>
  <r>
    <n v="2004"/>
    <x v="0"/>
    <x v="0"/>
    <s v="Europe"/>
    <n v="0"/>
    <n v="0"/>
    <n v="0"/>
    <n v="7.0000000000000007E-2"/>
    <n v="7716860"/>
    <n v="7.0000000000000007E-2"/>
    <n v="0"/>
    <n v="0.05"/>
    <n v="11"/>
    <n v="16"/>
    <n v="14.2"/>
    <n v="72.56"/>
    <n v="0.49"/>
    <n v="0.3"/>
    <n v="0.14000000000000001"/>
    <n v="9.1"/>
    <n v="8.9600000000000009"/>
    <n v="0.91"/>
    <n v="7.0000000000000007E-2"/>
    <x v="17"/>
    <x v="17"/>
    <s v="Americas"/>
    <n v="0"/>
    <n v="0"/>
    <n v="0"/>
    <n v="0.05"/>
    <n v="27624226"/>
    <n v="0.26"/>
    <n v="0.14000000000000001"/>
    <n v="0.22"/>
    <n v="750"/>
    <n v="122"/>
    <n v="2.8"/>
    <n v="72.58"/>
    <n v="0.5"/>
    <n v="0.25"/>
    <n v="0.05"/>
    <n v="22.32"/>
    <n v="22.27"/>
    <n v="0.64"/>
    <n v="0.15"/>
    <s v="Europe to Americas"/>
    <n v="0"/>
    <n v="0"/>
    <n v="0"/>
    <n v="1"/>
    <n v="0"/>
    <n v="1"/>
    <n v="0.02"/>
    <n v="0.28000000000000003"/>
    <n v="0.26"/>
    <n v="-0.14000000000000001"/>
    <n v="-0.17"/>
    <n v="-739"/>
    <n v="0.13"/>
    <n v="5.07"/>
    <n v="1"/>
    <n v="0.98"/>
    <n v="1.17"/>
    <n v="2.68"/>
    <n v="0.41"/>
    <n v="0.4"/>
    <n v="1.41"/>
    <n v="-0.09"/>
    <n v="5"/>
    <n v="0"/>
    <n v="0"/>
    <m/>
    <n v="0"/>
    <n v="0"/>
    <n v="0"/>
    <n v="5"/>
    <n v="0.06"/>
    <n v="0"/>
  </r>
  <r>
    <n v="2004"/>
    <x v="1"/>
    <x v="1"/>
    <s v="Europe"/>
    <n v="0"/>
    <n v="0"/>
    <n v="0"/>
    <n v="0.05"/>
    <n v="10197101"/>
    <n v="3.53"/>
    <n v="0"/>
    <n v="0.03"/>
    <n v="5"/>
    <n v="5"/>
    <n v="16.3"/>
    <n v="75.72"/>
    <n v="0.49"/>
    <n v="0.26"/>
    <n v="0.11"/>
    <n v="9.6"/>
    <n v="9.5"/>
    <n v="1"/>
    <n v="0.09"/>
    <x v="17"/>
    <x v="17"/>
    <s v="Americas"/>
    <n v="0"/>
    <n v="0"/>
    <n v="0"/>
    <n v="0.05"/>
    <n v="27624226"/>
    <n v="0.26"/>
    <n v="0.14000000000000001"/>
    <n v="0.22"/>
    <n v="750"/>
    <n v="122"/>
    <n v="2.8"/>
    <n v="72.58"/>
    <n v="0.5"/>
    <n v="0.25"/>
    <n v="0.05"/>
    <n v="22.32"/>
    <n v="22.27"/>
    <n v="0.64"/>
    <n v="0.15"/>
    <s v="Europe to Americas"/>
    <n v="0"/>
    <n v="0"/>
    <n v="0"/>
    <n v="1"/>
    <n v="0"/>
    <n v="1"/>
    <n v="0"/>
    <n v="0.37"/>
    <n v="13.69"/>
    <n v="-0.14000000000000001"/>
    <n v="-0.19"/>
    <n v="-745"/>
    <n v="0.04"/>
    <n v="5.82"/>
    <n v="1.04"/>
    <n v="0.98"/>
    <n v="1.04"/>
    <n v="1.97"/>
    <n v="0.43"/>
    <n v="0.43"/>
    <n v="1.55"/>
    <n v="-0.06"/>
    <n v="5"/>
    <n v="0"/>
    <n v="0"/>
    <m/>
    <n v="0"/>
    <n v="0"/>
    <n v="0"/>
    <n v="5"/>
    <n v="0.05"/>
    <n v="0"/>
  </r>
  <r>
    <n v="2004"/>
    <x v="0"/>
    <x v="0"/>
    <s v="Europe"/>
    <n v="0"/>
    <n v="0"/>
    <n v="0"/>
    <n v="7.0000000000000007E-2"/>
    <n v="7716860"/>
    <n v="7.0000000000000007E-2"/>
    <n v="0"/>
    <n v="0.05"/>
    <n v="11"/>
    <n v="16"/>
    <n v="14.2"/>
    <n v="72.56"/>
    <n v="0.49"/>
    <n v="0.3"/>
    <n v="0.14000000000000001"/>
    <n v="9.1"/>
    <n v="8.9600000000000009"/>
    <n v="0.91"/>
    <n v="7.0000000000000007E-2"/>
    <x v="18"/>
    <x v="18"/>
    <s v="Africa"/>
    <n v="0"/>
    <n v="0"/>
    <n v="0"/>
    <n v="0.05"/>
    <n v="47291610"/>
    <n v="3.24"/>
    <n v="0"/>
    <n v="0.03"/>
    <n v="2100"/>
    <n v="195"/>
    <n v="24.6"/>
    <n v="53.44"/>
    <n v="0.49"/>
    <n v="0.41"/>
    <n v="0.14000000000000001"/>
    <n v="22.9"/>
    <n v="22.76"/>
    <n v="0.87"/>
    <n v="0.2"/>
    <s v="Europe to Africa"/>
    <n v="0"/>
    <n v="0"/>
    <n v="0"/>
    <n v="1"/>
    <n v="0"/>
    <n v="1"/>
    <n v="0.02"/>
    <n v="0.16"/>
    <n v="0.02"/>
    <n v="0"/>
    <n v="0.02"/>
    <n v="-2089"/>
    <n v="0.08"/>
    <n v="0.57999999999999996"/>
    <n v="1.36"/>
    <n v="0.99"/>
    <n v="0.73"/>
    <n v="1.03"/>
    <n v="0.4"/>
    <n v="0.39"/>
    <n v="1.03"/>
    <n v="-0.13"/>
    <n v="0"/>
    <n v="188"/>
    <n v="0"/>
    <m/>
    <n v="0"/>
    <n v="0"/>
    <n v="0"/>
    <n v="188"/>
    <n v="2.44"/>
    <n v="0"/>
  </r>
  <r>
    <n v="2004"/>
    <x v="0"/>
    <x v="0"/>
    <s v="Europe"/>
    <n v="0"/>
    <n v="0"/>
    <n v="0"/>
    <n v="7.0000000000000007E-2"/>
    <n v="7716860"/>
    <n v="7.0000000000000007E-2"/>
    <n v="0"/>
    <n v="0.05"/>
    <n v="11"/>
    <n v="16"/>
    <n v="14.2"/>
    <n v="72.56"/>
    <n v="0.49"/>
    <n v="0.3"/>
    <n v="0.14000000000000001"/>
    <n v="9.1"/>
    <n v="8.9600000000000009"/>
    <n v="0.91"/>
    <n v="7.0000000000000007E-2"/>
    <x v="20"/>
    <x v="20"/>
    <s v="Europe"/>
    <n v="0"/>
    <n v="0"/>
    <n v="0"/>
    <n v="0.05"/>
    <n v="5372280"/>
    <n v="0.05"/>
    <n v="0"/>
    <n v="0.06"/>
    <n v="4"/>
    <n v="7"/>
    <n v="13.9"/>
    <n v="73.959999999999994"/>
    <n v="0.48"/>
    <n v="0.44"/>
    <n v="0.1"/>
    <n v="10"/>
    <n v="9.9"/>
    <n v="0.98"/>
    <n v="0.11"/>
    <s v="Europe to Europe"/>
    <n v="0"/>
    <n v="0"/>
    <n v="0"/>
    <n v="1"/>
    <n v="0"/>
    <n v="1"/>
    <n v="0.01"/>
    <n v="1.44"/>
    <n v="1.27"/>
    <n v="0"/>
    <n v="-0.01"/>
    <n v="7"/>
    <n v="2.29"/>
    <n v="1.02"/>
    <n v="0.98"/>
    <n v="1"/>
    <n v="0.67"/>
    <n v="1.47"/>
    <n v="0.91"/>
    <n v="0.9"/>
    <n v="0.92"/>
    <n v="-0.04"/>
    <n v="0"/>
    <n v="9"/>
    <n v="0"/>
    <m/>
    <n v="0"/>
    <n v="0"/>
    <n v="0"/>
    <n v="9"/>
    <n v="0.12"/>
    <n v="0"/>
  </r>
  <r>
    <n v="2004"/>
    <x v="1"/>
    <x v="1"/>
    <s v="Europe"/>
    <n v="0"/>
    <n v="0"/>
    <n v="0"/>
    <n v="0.05"/>
    <n v="10197101"/>
    <n v="3.53"/>
    <n v="0"/>
    <n v="0.03"/>
    <n v="5"/>
    <n v="5"/>
    <n v="16.3"/>
    <n v="75.72"/>
    <n v="0.49"/>
    <n v="0.26"/>
    <n v="0.11"/>
    <n v="9.6"/>
    <n v="9.5"/>
    <n v="1"/>
    <n v="0.09"/>
    <x v="20"/>
    <x v="20"/>
    <s v="Europe"/>
    <n v="0"/>
    <n v="0"/>
    <n v="0"/>
    <n v="0.05"/>
    <n v="5372280"/>
    <n v="0.05"/>
    <n v="0"/>
    <n v="0.06"/>
    <n v="4"/>
    <n v="7"/>
    <n v="13.9"/>
    <n v="73.959999999999994"/>
    <n v="0.48"/>
    <n v="0.44"/>
    <n v="0.1"/>
    <n v="10"/>
    <n v="9.9"/>
    <n v="0.98"/>
    <n v="0.11"/>
    <s v="Europe to Europe"/>
    <n v="0"/>
    <n v="0"/>
    <n v="0"/>
    <n v="1"/>
    <n v="0"/>
    <n v="1"/>
    <n v="0"/>
    <n v="1.9"/>
    <n v="68.010000000000005"/>
    <n v="0"/>
    <n v="-0.03"/>
    <n v="1"/>
    <n v="0.71"/>
    <n v="1.17"/>
    <n v="1.02"/>
    <n v="1"/>
    <n v="0.59"/>
    <n v="1.08"/>
    <n v="0.96"/>
    <n v="0.96"/>
    <n v="1.02"/>
    <n v="-0.01"/>
    <n v="0"/>
    <n v="5"/>
    <n v="0"/>
    <m/>
    <n v="0"/>
    <n v="0"/>
    <n v="0"/>
    <n v="5"/>
    <n v="0.05"/>
    <n v="0"/>
  </r>
  <r>
    <n v="2004"/>
    <x v="0"/>
    <x v="0"/>
    <s v="Europe"/>
    <n v="0"/>
    <n v="0"/>
    <n v="0"/>
    <n v="7.0000000000000007E-2"/>
    <n v="7716860"/>
    <n v="7.0000000000000007E-2"/>
    <n v="0"/>
    <n v="0.05"/>
    <n v="11"/>
    <n v="16"/>
    <n v="14.2"/>
    <n v="72.56"/>
    <n v="0.49"/>
    <n v="0.3"/>
    <n v="0.14000000000000001"/>
    <n v="9.1"/>
    <n v="8.9600000000000009"/>
    <n v="0.91"/>
    <n v="7.0000000000000007E-2"/>
    <x v="21"/>
    <x v="21"/>
    <s v="Africa"/>
    <n v="0"/>
    <n v="1"/>
    <n v="0"/>
    <n v="0.04"/>
    <n v="1026287"/>
    <n v="0.03"/>
    <n v="0"/>
    <n v="0.08"/>
    <n v="180"/>
    <n v="539"/>
    <n v="42.4"/>
    <n v="42.73"/>
    <n v="0.48"/>
    <n v="0.78"/>
    <n v="0.18"/>
    <n v="32.01"/>
    <n v="31.82"/>
    <n v="0.87"/>
    <n v="0.21"/>
    <s v="Europe to Africa"/>
    <n v="0"/>
    <n v="0"/>
    <n v="1"/>
    <n v="0"/>
    <n v="1"/>
    <n v="0"/>
    <n v="0.03"/>
    <n v="7.52"/>
    <n v="2.41"/>
    <n v="0"/>
    <n v="-0.04"/>
    <n v="-169"/>
    <n v="0.03"/>
    <n v="0.33"/>
    <n v="1.7"/>
    <n v="1.02"/>
    <n v="0.38"/>
    <n v="0.78"/>
    <n v="0.28000000000000003"/>
    <n v="0.28000000000000003"/>
    <n v="1.04"/>
    <n v="-0.14000000000000001"/>
    <n v="5"/>
    <n v="5"/>
    <n v="0"/>
    <m/>
    <n v="0"/>
    <n v="0"/>
    <n v="0"/>
    <n v="10"/>
    <n v="0.13"/>
    <n v="0"/>
  </r>
  <r>
    <n v="2004"/>
    <x v="0"/>
    <x v="0"/>
    <s v="Europe"/>
    <n v="0"/>
    <n v="0"/>
    <n v="0"/>
    <n v="7.0000000000000007E-2"/>
    <n v="7716860"/>
    <n v="7.0000000000000007E-2"/>
    <n v="0"/>
    <n v="0.05"/>
    <n v="11"/>
    <n v="16"/>
    <n v="14.2"/>
    <n v="72.56"/>
    <n v="0.49"/>
    <n v="0.3"/>
    <n v="0.14000000000000001"/>
    <n v="9.1"/>
    <n v="8.9600000000000009"/>
    <n v="0.91"/>
    <n v="7.0000000000000007E-2"/>
    <x v="22"/>
    <x v="22"/>
    <s v="Europe"/>
    <n v="0"/>
    <n v="0"/>
    <n v="0"/>
    <n v="0.04"/>
    <n v="8993531"/>
    <n v="3.41"/>
    <n v="0"/>
    <n v="0.03"/>
    <n v="5"/>
    <n v="5"/>
    <n v="14.8"/>
    <n v="80.5"/>
    <n v="0.5"/>
    <n v="0.16"/>
    <n v="0.1"/>
    <n v="11.2"/>
    <n v="11.1"/>
    <n v="0.94"/>
    <n v="0.13"/>
    <s v="Europe to Europe"/>
    <n v="0"/>
    <n v="0"/>
    <n v="0"/>
    <n v="1"/>
    <n v="0"/>
    <n v="1"/>
    <n v="0.02"/>
    <n v="0.86"/>
    <n v="0.02"/>
    <n v="0"/>
    <n v="0.02"/>
    <n v="6"/>
    <n v="3.2"/>
    <n v="0.96"/>
    <n v="0.9"/>
    <n v="0.98"/>
    <n v="1.89"/>
    <n v="1.42"/>
    <n v="0.81"/>
    <n v="0.81"/>
    <n v="0.97"/>
    <n v="-0.06"/>
    <n v="28"/>
    <n v="99"/>
    <n v="0"/>
    <m/>
    <n v="0"/>
    <n v="0"/>
    <n v="0"/>
    <n v="127"/>
    <n v="1.65"/>
    <n v="0"/>
  </r>
  <r>
    <n v="2004"/>
    <x v="0"/>
    <x v="0"/>
    <s v="Europe"/>
    <n v="0"/>
    <n v="0"/>
    <n v="0"/>
    <n v="7.0000000000000007E-2"/>
    <n v="7716860"/>
    <n v="7.0000000000000007E-2"/>
    <n v="0"/>
    <n v="0.05"/>
    <n v="11"/>
    <n v="16"/>
    <n v="14.2"/>
    <n v="72.56"/>
    <n v="0.49"/>
    <n v="0.3"/>
    <n v="0.14000000000000001"/>
    <n v="9.1"/>
    <n v="8.9600000000000009"/>
    <n v="0.91"/>
    <n v="7.0000000000000007E-2"/>
    <x v="23"/>
    <x v="23"/>
    <s v="Europe"/>
    <n v="0"/>
    <n v="0"/>
    <n v="0"/>
    <n v="0.03"/>
    <n v="7389625"/>
    <n v="0.53"/>
    <n v="0"/>
    <n v="0.03"/>
    <n v="5"/>
    <n v="7"/>
    <n v="18.5"/>
    <n v="81.09"/>
    <n v="0.49"/>
    <n v="0.27"/>
    <n v="0.08"/>
    <n v="9.9"/>
    <n v="9.82"/>
    <n v="1.1100000000000001"/>
    <n v="0.16"/>
    <s v="Europe to Europe"/>
    <n v="0"/>
    <n v="0"/>
    <n v="0"/>
    <n v="1"/>
    <n v="0"/>
    <n v="1"/>
    <n v="0.04"/>
    <n v="1.04"/>
    <n v="0.12"/>
    <n v="0"/>
    <n v="0.02"/>
    <n v="6"/>
    <n v="2.29"/>
    <n v="0.77"/>
    <n v="0.89"/>
    <n v="0.99"/>
    <n v="1.1200000000000001"/>
    <n v="1.77"/>
    <n v="0.92"/>
    <n v="0.91"/>
    <n v="0.81"/>
    <n v="-0.09"/>
    <n v="25"/>
    <n v="71"/>
    <n v="0"/>
    <m/>
    <n v="0"/>
    <n v="0"/>
    <n v="0"/>
    <n v="96"/>
    <n v="1.24"/>
    <n v="0"/>
  </r>
  <r>
    <n v="2004"/>
    <x v="1"/>
    <x v="1"/>
    <s v="Europe"/>
    <n v="0"/>
    <n v="0"/>
    <n v="0"/>
    <n v="0.05"/>
    <n v="10197101"/>
    <n v="3.53"/>
    <n v="0"/>
    <n v="0.03"/>
    <n v="5"/>
    <n v="5"/>
    <n v="16.3"/>
    <n v="75.72"/>
    <n v="0.49"/>
    <n v="0.26"/>
    <n v="0.11"/>
    <n v="9.6"/>
    <n v="9.5"/>
    <n v="1"/>
    <n v="0.09"/>
    <x v="23"/>
    <x v="23"/>
    <s v="Europe"/>
    <n v="0"/>
    <n v="0"/>
    <n v="0"/>
    <n v="0.03"/>
    <n v="7389625"/>
    <n v="0.53"/>
    <n v="0"/>
    <n v="0.03"/>
    <n v="5"/>
    <n v="7"/>
    <n v="18.5"/>
    <n v="81.09"/>
    <n v="0.49"/>
    <n v="0.27"/>
    <n v="0.08"/>
    <n v="9.9"/>
    <n v="9.82"/>
    <n v="1.1100000000000001"/>
    <n v="0.16"/>
    <s v="Europe to Europe"/>
    <n v="0"/>
    <n v="0"/>
    <n v="0"/>
    <n v="1"/>
    <n v="0"/>
    <n v="1"/>
    <n v="0.02"/>
    <n v="1.38"/>
    <n v="6.61"/>
    <n v="0"/>
    <n v="0"/>
    <n v="0"/>
    <n v="0.71"/>
    <n v="0.88"/>
    <n v="0.93"/>
    <n v="0.99"/>
    <n v="0.99"/>
    <n v="1.3"/>
    <n v="0.97"/>
    <n v="0.97"/>
    <n v="0.89"/>
    <n v="-7.0000000000000007E-2"/>
    <n v="5"/>
    <n v="0"/>
    <n v="0"/>
    <m/>
    <n v="0"/>
    <n v="0"/>
    <n v="0"/>
    <n v="5"/>
    <n v="0.05"/>
    <n v="0"/>
  </r>
  <r>
    <n v="2004"/>
    <x v="0"/>
    <x v="0"/>
    <s v="Europe"/>
    <n v="0"/>
    <n v="0"/>
    <n v="0"/>
    <n v="7.0000000000000007E-2"/>
    <n v="7716860"/>
    <n v="7.0000000000000007E-2"/>
    <n v="0"/>
    <n v="0.05"/>
    <n v="11"/>
    <n v="16"/>
    <n v="14.2"/>
    <n v="72.56"/>
    <n v="0.49"/>
    <n v="0.3"/>
    <n v="0.14000000000000001"/>
    <n v="9.1"/>
    <n v="8.9600000000000009"/>
    <n v="0.91"/>
    <n v="7.0000000000000007E-2"/>
    <x v="24"/>
    <x v="24"/>
    <s v="Americas"/>
    <n v="0"/>
    <n v="0"/>
    <n v="0"/>
    <n v="0.04"/>
    <n v="292805298"/>
    <n v="15.08"/>
    <n v="0.01"/>
    <n v="0.03"/>
    <n v="540"/>
    <n v="13"/>
    <n v="11.9"/>
    <n v="77.489999999999995"/>
    <n v="0.49"/>
    <n v="0.2"/>
    <n v="0.08"/>
    <n v="14"/>
    <n v="13.92"/>
    <n v="0.85"/>
    <n v="0"/>
    <s v="Europe to Americas"/>
    <n v="0"/>
    <n v="0"/>
    <n v="0"/>
    <n v="1"/>
    <n v="0"/>
    <n v="1"/>
    <n v="0.03"/>
    <n v="0.03"/>
    <n v="0"/>
    <n v="-0.01"/>
    <n v="0.02"/>
    <n v="-529"/>
    <n v="1.23"/>
    <n v="1.19"/>
    <n v="0.94"/>
    <n v="0.99"/>
    <n v="1.47"/>
    <n v="1.74"/>
    <n v="0.65"/>
    <n v="0.64"/>
    <n v="1.06"/>
    <n v="7.0000000000000007E-2"/>
    <n v="440"/>
    <n v="536"/>
    <n v="0"/>
    <m/>
    <n v="0"/>
    <n v="0"/>
    <n v="0"/>
    <n v="976"/>
    <n v="12.65"/>
    <n v="0"/>
  </r>
  <r>
    <n v="2004"/>
    <x v="1"/>
    <x v="1"/>
    <s v="Europe"/>
    <n v="0"/>
    <n v="0"/>
    <n v="0"/>
    <n v="0.05"/>
    <n v="10197101"/>
    <n v="3.53"/>
    <n v="0"/>
    <n v="0.03"/>
    <n v="5"/>
    <n v="5"/>
    <n v="16.3"/>
    <n v="75.72"/>
    <n v="0.49"/>
    <n v="0.26"/>
    <n v="0.11"/>
    <n v="9.6"/>
    <n v="9.5"/>
    <n v="1"/>
    <n v="0.09"/>
    <x v="24"/>
    <x v="24"/>
    <s v="Americas"/>
    <n v="0"/>
    <n v="0"/>
    <n v="0"/>
    <n v="0.04"/>
    <n v="292805298"/>
    <n v="15.08"/>
    <n v="0.01"/>
    <n v="0.03"/>
    <n v="540"/>
    <n v="13"/>
    <n v="11.9"/>
    <n v="77.489999999999995"/>
    <n v="0.49"/>
    <n v="0.2"/>
    <n v="0.08"/>
    <n v="14"/>
    <n v="13.92"/>
    <n v="0.85"/>
    <n v="0"/>
    <s v="Europe to Americas"/>
    <n v="0"/>
    <n v="0"/>
    <n v="0"/>
    <n v="1"/>
    <n v="0"/>
    <n v="1"/>
    <n v="0.01"/>
    <n v="0.03"/>
    <n v="0.23"/>
    <n v="-0.01"/>
    <n v="0"/>
    <n v="-535"/>
    <n v="0.38"/>
    <n v="1.37"/>
    <n v="0.98"/>
    <n v="0.99"/>
    <n v="1.3"/>
    <n v="1.28"/>
    <n v="0.69"/>
    <n v="0.68"/>
    <n v="1.17"/>
    <n v="0.09"/>
    <n v="23"/>
    <n v="69"/>
    <n v="0"/>
    <m/>
    <n v="0"/>
    <n v="0"/>
    <n v="0"/>
    <n v="92"/>
    <n v="0.9"/>
    <n v="0"/>
  </r>
  <r>
    <n v="2005"/>
    <x v="0"/>
    <x v="0"/>
    <s v="Europe"/>
    <n v="0"/>
    <n v="0"/>
    <n v="0"/>
    <n v="7.0000000000000007E-2"/>
    <n v="7658972"/>
    <n v="7.0000000000000007E-2"/>
    <n v="0"/>
    <n v="0.05"/>
    <n v="11"/>
    <n v="15"/>
    <n v="13.3"/>
    <n v="72.56"/>
    <n v="0.49"/>
    <n v="0.28999999999999998"/>
    <n v="0.15"/>
    <n v="9.3000000000000007"/>
    <n v="9.15"/>
    <n v="0.67"/>
    <n v="0.12"/>
    <x v="0"/>
    <x v="0"/>
    <s v="Americas"/>
    <n v="0"/>
    <n v="0"/>
    <n v="0"/>
    <n v="0.09"/>
    <n v="38892924"/>
    <n v="0.53"/>
    <n v="0.04"/>
    <n v="0.04"/>
    <n v="430"/>
    <n v="59"/>
    <n v="8.6"/>
    <n v="74.45"/>
    <n v="0.49"/>
    <n v="0.1"/>
    <n v="0.08"/>
    <n v="18.739999999999998"/>
    <n v="18.66"/>
    <n v="0.78"/>
    <n v="0.16"/>
    <s v="Europe to Americas"/>
    <n v="0"/>
    <n v="0"/>
    <n v="0"/>
    <n v="1"/>
    <n v="0"/>
    <n v="1"/>
    <n v="-0.02"/>
    <n v="0.2"/>
    <n v="0.13"/>
    <n v="-0.04"/>
    <n v="0.01"/>
    <n v="-419"/>
    <n v="0.25"/>
    <n v="1.55"/>
    <n v="0.97"/>
    <n v="1"/>
    <n v="2.95"/>
    <n v="1.9"/>
    <n v="0.5"/>
    <n v="0.49"/>
    <n v="0.86"/>
    <n v="-0.04"/>
    <n v="0"/>
    <n v="5"/>
    <n v="0"/>
    <m/>
    <n v="0"/>
    <n v="0"/>
    <n v="0"/>
    <n v="5"/>
    <n v="7.0000000000000007E-2"/>
    <n v="0"/>
  </r>
  <r>
    <n v="2005"/>
    <x v="0"/>
    <x v="0"/>
    <s v="Europe"/>
    <n v="0"/>
    <n v="0"/>
    <n v="0"/>
    <n v="7.0000000000000007E-2"/>
    <n v="7658972"/>
    <n v="7.0000000000000007E-2"/>
    <n v="0"/>
    <n v="0.05"/>
    <n v="11"/>
    <n v="15"/>
    <n v="13.3"/>
    <n v="72.56"/>
    <n v="0.49"/>
    <n v="0.28999999999999998"/>
    <n v="0.15"/>
    <n v="9.3000000000000007"/>
    <n v="9.15"/>
    <n v="0.67"/>
    <n v="0.12"/>
    <x v="1"/>
    <x v="1"/>
    <s v="Oceania"/>
    <n v="0"/>
    <n v="0"/>
    <n v="0"/>
    <n v="0.03"/>
    <n v="20394800"/>
    <n v="1.36"/>
    <n v="0"/>
    <n v="0.03"/>
    <n v="14"/>
    <n v="5"/>
    <n v="11.2"/>
    <n v="80.84"/>
    <n v="0.5"/>
    <n v="0.15"/>
    <n v="0.06"/>
    <n v="12.8"/>
    <n v="12.74"/>
    <n v="0.88"/>
    <n v="0.14000000000000001"/>
    <s v="Europe to Oceania"/>
    <n v="0"/>
    <n v="0"/>
    <n v="0"/>
    <n v="1"/>
    <n v="0"/>
    <n v="1"/>
    <n v="0.04"/>
    <n v="0.38"/>
    <n v="0.05"/>
    <n v="0"/>
    <n v="0.02"/>
    <n v="-3"/>
    <n v="3"/>
    <n v="1.19"/>
    <n v="0.9"/>
    <n v="0.98"/>
    <n v="1.91"/>
    <n v="2.31"/>
    <n v="0.73"/>
    <n v="0.72"/>
    <n v="0.76"/>
    <n v="-0.02"/>
    <n v="5"/>
    <n v="0"/>
    <n v="0"/>
    <m/>
    <n v="0"/>
    <n v="0"/>
    <n v="0"/>
    <n v="5"/>
    <n v="7.0000000000000007E-2"/>
    <n v="0"/>
  </r>
  <r>
    <n v="2005"/>
    <x v="1"/>
    <x v="1"/>
    <s v="Europe"/>
    <n v="0"/>
    <n v="0"/>
    <n v="0"/>
    <n v="7.0000000000000007E-2"/>
    <n v="10211216"/>
    <n v="3.76"/>
    <n v="0"/>
    <n v="0.03"/>
    <n v="6"/>
    <n v="5"/>
    <n v="15.8"/>
    <n v="75.92"/>
    <n v="0.49"/>
    <n v="0.26"/>
    <n v="0.11"/>
    <n v="10"/>
    <n v="9.89"/>
    <n v="0.9"/>
    <n v="0.09"/>
    <x v="1"/>
    <x v="1"/>
    <s v="Oceania"/>
    <n v="0"/>
    <n v="0"/>
    <n v="0"/>
    <n v="0.03"/>
    <n v="20394800"/>
    <n v="1.36"/>
    <n v="0"/>
    <n v="0.03"/>
    <n v="14"/>
    <n v="5"/>
    <n v="11.2"/>
    <n v="80.84"/>
    <n v="0.5"/>
    <n v="0.15"/>
    <n v="0.06"/>
    <n v="12.8"/>
    <n v="12.74"/>
    <n v="0.88"/>
    <n v="0.14000000000000001"/>
    <s v="Europe to Oceania"/>
    <n v="0"/>
    <n v="0"/>
    <n v="0"/>
    <n v="1"/>
    <n v="0"/>
    <n v="1"/>
    <n v="0.03"/>
    <n v="0.5"/>
    <n v="2.76"/>
    <n v="0"/>
    <n v="0"/>
    <n v="-8"/>
    <n v="1"/>
    <n v="1.41"/>
    <n v="0.94"/>
    <n v="0.98"/>
    <n v="1.71"/>
    <n v="1.66"/>
    <n v="0.78"/>
    <n v="0.78"/>
    <n v="1.02"/>
    <n v="-0.04"/>
    <n v="5"/>
    <n v="0"/>
    <n v="0"/>
    <m/>
    <n v="0"/>
    <n v="0"/>
    <n v="0"/>
    <n v="5"/>
    <n v="0.05"/>
    <n v="0"/>
  </r>
  <r>
    <n v="2005"/>
    <x v="0"/>
    <x v="0"/>
    <s v="Europe"/>
    <n v="0"/>
    <n v="0"/>
    <n v="0"/>
    <n v="7.0000000000000007E-2"/>
    <n v="7658972"/>
    <n v="7.0000000000000007E-2"/>
    <n v="0"/>
    <n v="0.05"/>
    <n v="11"/>
    <n v="15"/>
    <n v="13.3"/>
    <n v="72.56"/>
    <n v="0.49"/>
    <n v="0.28999999999999998"/>
    <n v="0.15"/>
    <n v="9.3000000000000007"/>
    <n v="9.15"/>
    <n v="0.67"/>
    <n v="0.12"/>
    <x v="2"/>
    <x v="2"/>
    <s v="Europe"/>
    <n v="0"/>
    <n v="0"/>
    <n v="0"/>
    <n v="0.02"/>
    <n v="8227829"/>
    <n v="0.31"/>
    <n v="0"/>
    <n v="0.03"/>
    <n v="4"/>
    <n v="6"/>
    <n v="17.2"/>
    <n v="79.33"/>
    <n v="0.49"/>
    <n v="0.41"/>
    <n v="0.09"/>
    <n v="9.5"/>
    <n v="9.41"/>
    <n v="1.05"/>
    <n v="0.1"/>
    <s v="Europe to Europe"/>
    <n v="0"/>
    <n v="0"/>
    <n v="0"/>
    <n v="1"/>
    <n v="0"/>
    <n v="1"/>
    <n v="0.05"/>
    <n v="0.93"/>
    <n v="0.23"/>
    <n v="0"/>
    <n v="0.02"/>
    <n v="7"/>
    <n v="2.5"/>
    <n v="0.77"/>
    <n v="0.91"/>
    <n v="1"/>
    <n v="0.71"/>
    <n v="1.63"/>
    <n v="0.98"/>
    <n v="0.97"/>
    <n v="0.64"/>
    <n v="0.02"/>
    <n v="8"/>
    <n v="0"/>
    <n v="0"/>
    <m/>
    <n v="0"/>
    <n v="0"/>
    <n v="0"/>
    <n v="8"/>
    <n v="0.1"/>
    <n v="0"/>
  </r>
  <r>
    <n v="2005"/>
    <x v="1"/>
    <x v="1"/>
    <s v="Europe"/>
    <n v="0"/>
    <n v="0"/>
    <n v="0"/>
    <n v="7.0000000000000007E-2"/>
    <n v="10211216"/>
    <n v="3.76"/>
    <n v="0"/>
    <n v="0.03"/>
    <n v="6"/>
    <n v="5"/>
    <n v="15.8"/>
    <n v="75.92"/>
    <n v="0.49"/>
    <n v="0.26"/>
    <n v="0.11"/>
    <n v="10"/>
    <n v="9.89"/>
    <n v="0.9"/>
    <n v="0.09"/>
    <x v="2"/>
    <x v="2"/>
    <s v="Europe"/>
    <n v="0"/>
    <n v="0"/>
    <n v="0"/>
    <n v="0.02"/>
    <n v="8227829"/>
    <n v="0.31"/>
    <n v="0"/>
    <n v="0.03"/>
    <n v="4"/>
    <n v="6"/>
    <n v="17.2"/>
    <n v="79.33"/>
    <n v="0.49"/>
    <n v="0.41"/>
    <n v="0.09"/>
    <n v="9.5"/>
    <n v="9.41"/>
    <n v="1.05"/>
    <n v="0.1"/>
    <s v="Europe to Europe"/>
    <n v="0"/>
    <n v="0"/>
    <n v="0"/>
    <n v="1"/>
    <n v="0"/>
    <n v="1"/>
    <n v="0.04"/>
    <n v="1.24"/>
    <n v="12.29"/>
    <n v="0"/>
    <n v="0"/>
    <n v="2"/>
    <n v="0.83"/>
    <n v="0.92"/>
    <n v="0.96"/>
    <n v="1"/>
    <n v="0.64"/>
    <n v="1.1599999999999999"/>
    <n v="1.05"/>
    <n v="1.05"/>
    <n v="0.85"/>
    <n v="-0.01"/>
    <n v="5"/>
    <n v="0"/>
    <n v="0"/>
    <m/>
    <n v="0"/>
    <n v="0"/>
    <n v="0"/>
    <n v="5"/>
    <n v="0.05"/>
    <n v="0"/>
  </r>
  <r>
    <n v="2005"/>
    <x v="0"/>
    <x v="0"/>
    <s v="Europe"/>
    <n v="0"/>
    <n v="0"/>
    <n v="0"/>
    <n v="7.0000000000000007E-2"/>
    <n v="7658972"/>
    <n v="7.0000000000000007E-2"/>
    <n v="0"/>
    <n v="0.05"/>
    <n v="11"/>
    <n v="15"/>
    <n v="13.3"/>
    <n v="72.56"/>
    <n v="0.49"/>
    <n v="0.28999999999999998"/>
    <n v="0.15"/>
    <n v="9.3000000000000007"/>
    <n v="9.15"/>
    <n v="0.67"/>
    <n v="0.12"/>
    <x v="3"/>
    <x v="3"/>
    <s v="Europe"/>
    <n v="0"/>
    <n v="0"/>
    <n v="0"/>
    <n v="0.02"/>
    <n v="10478617"/>
    <n v="0.36"/>
    <n v="0"/>
    <n v="0.03"/>
    <n v="8"/>
    <n v="7"/>
    <n v="20.7"/>
    <n v="78.98"/>
    <n v="0.49"/>
    <n v="0.03"/>
    <n v="0.1"/>
    <n v="11.4"/>
    <n v="11.3"/>
    <n v="0.97"/>
    <n v="0.11"/>
    <s v="Europe to Europe"/>
    <n v="0"/>
    <n v="0"/>
    <n v="0"/>
    <n v="1"/>
    <n v="0"/>
    <n v="1"/>
    <n v="0.05"/>
    <n v="0.73"/>
    <n v="0.19"/>
    <n v="0"/>
    <n v="0.02"/>
    <n v="3"/>
    <n v="2.14"/>
    <n v="0.64"/>
    <n v="0.92"/>
    <n v="0.99"/>
    <n v="11.33"/>
    <n v="1.49"/>
    <n v="0.82"/>
    <n v="0.81"/>
    <n v="0.69"/>
    <n v="0.01"/>
    <n v="35"/>
    <n v="64"/>
    <n v="0"/>
    <m/>
    <n v="0"/>
    <n v="0"/>
    <n v="0"/>
    <n v="99"/>
    <n v="1.29"/>
    <n v="0"/>
  </r>
  <r>
    <n v="2005"/>
    <x v="1"/>
    <x v="1"/>
    <s v="Europe"/>
    <n v="0"/>
    <n v="0"/>
    <n v="0"/>
    <n v="7.0000000000000007E-2"/>
    <n v="10211216"/>
    <n v="3.76"/>
    <n v="0"/>
    <n v="0.03"/>
    <n v="6"/>
    <n v="5"/>
    <n v="15.8"/>
    <n v="75.92"/>
    <n v="0.49"/>
    <n v="0.26"/>
    <n v="0.11"/>
    <n v="10"/>
    <n v="9.89"/>
    <n v="0.9"/>
    <n v="0.09"/>
    <x v="3"/>
    <x v="3"/>
    <s v="Europe"/>
    <n v="0"/>
    <n v="0"/>
    <n v="0"/>
    <n v="0.02"/>
    <n v="10478617"/>
    <n v="0.36"/>
    <n v="0"/>
    <n v="0.03"/>
    <n v="8"/>
    <n v="7"/>
    <n v="20.7"/>
    <n v="78.98"/>
    <n v="0.49"/>
    <n v="0.03"/>
    <n v="0.1"/>
    <n v="11.4"/>
    <n v="11.3"/>
    <n v="0.97"/>
    <n v="0.11"/>
    <s v="Europe to Europe"/>
    <n v="0"/>
    <n v="0"/>
    <n v="0"/>
    <n v="1"/>
    <n v="0"/>
    <n v="1"/>
    <n v="0.04"/>
    <n v="0.97"/>
    <n v="10.37"/>
    <n v="0"/>
    <n v="0"/>
    <n v="-2"/>
    <n v="0.71"/>
    <n v="0.76"/>
    <n v="0.96"/>
    <n v="0.99"/>
    <n v="10.16"/>
    <n v="1.07"/>
    <n v="0.88"/>
    <n v="0.88"/>
    <n v="0.93"/>
    <n v="-0.02"/>
    <n v="18"/>
    <n v="5"/>
    <n v="0"/>
    <m/>
    <n v="0"/>
    <n v="0"/>
    <n v="0"/>
    <n v="23"/>
    <n v="0.23"/>
    <n v="0"/>
  </r>
  <r>
    <n v="2005"/>
    <x v="0"/>
    <x v="0"/>
    <s v="Europe"/>
    <n v="0"/>
    <n v="0"/>
    <n v="0"/>
    <n v="7.0000000000000007E-2"/>
    <n v="7658972"/>
    <n v="7.0000000000000007E-2"/>
    <n v="0"/>
    <n v="0.05"/>
    <n v="11"/>
    <n v="15"/>
    <n v="13.3"/>
    <n v="72.56"/>
    <n v="0.49"/>
    <n v="0.28999999999999998"/>
    <n v="0.15"/>
    <n v="9.3000000000000007"/>
    <n v="9.15"/>
    <n v="0.67"/>
    <n v="0.12"/>
    <x v="4"/>
    <x v="4"/>
    <s v="Americas"/>
    <n v="0"/>
    <n v="0"/>
    <n v="0"/>
    <n v="0.05"/>
    <n v="32243753"/>
    <n v="1.59"/>
    <n v="0"/>
    <n v="0.03"/>
    <n v="39"/>
    <n v="11"/>
    <n v="12.2"/>
    <n v="80.19"/>
    <n v="0.5"/>
    <n v="0.2"/>
    <n v="7.0000000000000007E-2"/>
    <n v="10.6"/>
    <n v="10.53"/>
    <n v="0.73"/>
    <n v="0.12"/>
    <s v="Europe to Americas"/>
    <n v="0"/>
    <n v="0"/>
    <n v="0"/>
    <n v="1"/>
    <n v="0"/>
    <n v="1"/>
    <n v="0.02"/>
    <n v="0.24"/>
    <n v="0.04"/>
    <n v="0"/>
    <n v="0.02"/>
    <n v="-28"/>
    <n v="1.36"/>
    <n v="1.0900000000000001"/>
    <n v="0.9"/>
    <n v="0.98"/>
    <n v="1.48"/>
    <n v="2.08"/>
    <n v="0.88"/>
    <n v="0.87"/>
    <n v="0.91"/>
    <n v="0"/>
    <n v="794"/>
    <n v="67"/>
    <n v="0"/>
    <m/>
    <n v="0"/>
    <n v="0"/>
    <n v="0"/>
    <n v="861"/>
    <n v="11.24"/>
    <n v="0"/>
  </r>
  <r>
    <n v="2005"/>
    <x v="1"/>
    <x v="1"/>
    <s v="Europe"/>
    <n v="0"/>
    <n v="0"/>
    <n v="0"/>
    <n v="7.0000000000000007E-2"/>
    <n v="10211216"/>
    <n v="3.76"/>
    <n v="0"/>
    <n v="0.03"/>
    <n v="6"/>
    <n v="5"/>
    <n v="15.8"/>
    <n v="75.92"/>
    <n v="0.49"/>
    <n v="0.26"/>
    <n v="0.11"/>
    <n v="10"/>
    <n v="9.89"/>
    <n v="0.9"/>
    <n v="0.09"/>
    <x v="4"/>
    <x v="4"/>
    <s v="Americas"/>
    <n v="0"/>
    <n v="0"/>
    <n v="0"/>
    <n v="0.05"/>
    <n v="32243753"/>
    <n v="1.59"/>
    <n v="0"/>
    <n v="0.03"/>
    <n v="39"/>
    <n v="11"/>
    <n v="12.2"/>
    <n v="80.19"/>
    <n v="0.5"/>
    <n v="0.2"/>
    <n v="7.0000000000000007E-2"/>
    <n v="10.6"/>
    <n v="10.53"/>
    <n v="0.73"/>
    <n v="0.12"/>
    <s v="Europe to Americas"/>
    <n v="0"/>
    <n v="0"/>
    <n v="0"/>
    <n v="1"/>
    <n v="0"/>
    <n v="1"/>
    <n v="0.02"/>
    <n v="0.32"/>
    <n v="2.37"/>
    <n v="0"/>
    <n v="0"/>
    <n v="-33"/>
    <n v="0.45"/>
    <n v="1.3"/>
    <n v="0.95"/>
    <n v="0.98"/>
    <n v="1.33"/>
    <n v="1.49"/>
    <n v="0.94"/>
    <n v="0.94"/>
    <n v="1.22"/>
    <n v="-0.03"/>
    <n v="151"/>
    <n v="14"/>
    <n v="0"/>
    <m/>
    <n v="0"/>
    <n v="0"/>
    <n v="0"/>
    <n v="165"/>
    <n v="1.62"/>
    <n v="0"/>
  </r>
  <r>
    <n v="2005"/>
    <x v="0"/>
    <x v="0"/>
    <s v="Europe"/>
    <n v="0"/>
    <n v="0"/>
    <n v="0"/>
    <n v="7.0000000000000007E-2"/>
    <n v="7658972"/>
    <n v="7.0000000000000007E-2"/>
    <n v="0"/>
    <n v="0.05"/>
    <n v="11"/>
    <n v="15"/>
    <n v="13.3"/>
    <n v="72.56"/>
    <n v="0.49"/>
    <n v="0.28999999999999998"/>
    <n v="0.15"/>
    <n v="9.3000000000000007"/>
    <n v="9.15"/>
    <n v="0.67"/>
    <n v="0.12"/>
    <x v="26"/>
    <x v="26"/>
    <s v="Asia"/>
    <n v="0"/>
    <n v="0"/>
    <n v="0"/>
    <n v="0.05"/>
    <n v="1027657"/>
    <n v="0.02"/>
    <n v="0"/>
    <n v="0.08"/>
    <n v="2"/>
    <n v="12"/>
    <n v="2.6"/>
    <n v="78.63"/>
    <n v="0.51"/>
    <n v="0.32"/>
    <n v="7.0000000000000007E-2"/>
    <n v="11.82"/>
    <n v="11.75"/>
    <n v="1.52"/>
    <n v="0.16"/>
    <s v="Europe to Asia"/>
    <n v="0"/>
    <n v="0"/>
    <n v="0"/>
    <n v="1"/>
    <n v="0"/>
    <n v="1"/>
    <n v="0.02"/>
    <n v="7.45"/>
    <n v="4.1500000000000004"/>
    <n v="0"/>
    <n v="-0.03"/>
    <n v="9"/>
    <n v="1.25"/>
    <n v="5.12"/>
    <n v="0.92"/>
    <n v="0.96"/>
    <n v="0.93"/>
    <n v="2.1800000000000002"/>
    <n v="0.79"/>
    <n v="0.78"/>
    <n v="0.44"/>
    <n v="-0.04"/>
    <n v="0"/>
    <n v="78"/>
    <n v="0"/>
    <m/>
    <n v="0"/>
    <n v="0"/>
    <n v="0"/>
    <n v="78"/>
    <n v="1.02"/>
    <n v="0"/>
  </r>
  <r>
    <n v="2005"/>
    <x v="0"/>
    <x v="0"/>
    <s v="Europe"/>
    <n v="0"/>
    <n v="0"/>
    <n v="0"/>
    <n v="7.0000000000000007E-2"/>
    <n v="7658972"/>
    <n v="7.0000000000000007E-2"/>
    <n v="0"/>
    <n v="0.05"/>
    <n v="11"/>
    <n v="15"/>
    <n v="13.3"/>
    <n v="72.56"/>
    <n v="0.49"/>
    <n v="0.28999999999999998"/>
    <n v="0.15"/>
    <n v="9.3000000000000007"/>
    <n v="9.15"/>
    <n v="0.67"/>
    <n v="0.12"/>
    <x v="5"/>
    <x v="5"/>
    <s v="Europe"/>
    <n v="0"/>
    <n v="0"/>
    <n v="0"/>
    <n v="7.0000000000000007E-2"/>
    <n v="10211216"/>
    <n v="3.76"/>
    <n v="0"/>
    <n v="0.03"/>
    <n v="6"/>
    <n v="5"/>
    <n v="15.8"/>
    <n v="75.92"/>
    <n v="0.49"/>
    <n v="0.26"/>
    <n v="0.11"/>
    <n v="10"/>
    <n v="9.89"/>
    <n v="0.9"/>
    <n v="0.09"/>
    <s v="Europe to Europe"/>
    <n v="0"/>
    <n v="0"/>
    <n v="0"/>
    <n v="1"/>
    <n v="0"/>
    <n v="1"/>
    <n v="0"/>
    <n v="0.75"/>
    <n v="0.02"/>
    <n v="0"/>
    <n v="0.02"/>
    <n v="5"/>
    <n v="3"/>
    <n v="0.84"/>
    <n v="0.96"/>
    <n v="1"/>
    <n v="1.1100000000000001"/>
    <n v="1.4"/>
    <n v="0.93"/>
    <n v="0.93"/>
    <n v="0.75"/>
    <n v="0.03"/>
    <n v="36"/>
    <n v="0"/>
    <n v="0"/>
    <m/>
    <n v="0"/>
    <n v="0"/>
    <n v="0"/>
    <n v="36"/>
    <n v="0.47"/>
    <n v="0"/>
  </r>
  <r>
    <n v="2005"/>
    <x v="0"/>
    <x v="0"/>
    <s v="Europe"/>
    <n v="0"/>
    <n v="0"/>
    <n v="0"/>
    <n v="7.0000000000000007E-2"/>
    <n v="7658972"/>
    <n v="7.0000000000000007E-2"/>
    <n v="0"/>
    <n v="0.05"/>
    <n v="11"/>
    <n v="15"/>
    <n v="13.3"/>
    <n v="72.56"/>
    <n v="0.49"/>
    <n v="0.28999999999999998"/>
    <n v="0.15"/>
    <n v="9.3000000000000007"/>
    <n v="9.15"/>
    <n v="0.67"/>
    <n v="0.12"/>
    <x v="7"/>
    <x v="7"/>
    <s v="Europe"/>
    <n v="0"/>
    <n v="0"/>
    <n v="0"/>
    <n v="0.03"/>
    <n v="5246096"/>
    <n v="0.2"/>
    <n v="0"/>
    <n v="0.03"/>
    <n v="3"/>
    <n v="5"/>
    <n v="19.899999999999999"/>
    <n v="78.819999999999993"/>
    <n v="0.49"/>
    <n v="0.17"/>
    <n v="0.09"/>
    <n v="11"/>
    <n v="10.91"/>
    <n v="1.1000000000000001"/>
    <n v="0.12"/>
    <s v="Europe to Europe"/>
    <n v="0"/>
    <n v="0"/>
    <n v="0"/>
    <n v="1"/>
    <n v="0"/>
    <n v="1"/>
    <n v="0.04"/>
    <n v="1.46"/>
    <n v="0.35"/>
    <n v="0"/>
    <n v="0.02"/>
    <n v="8"/>
    <n v="3"/>
    <n v="0.67"/>
    <n v="0.92"/>
    <n v="0.99"/>
    <n v="1.72"/>
    <n v="1.63"/>
    <n v="0.85"/>
    <n v="0.84"/>
    <n v="0.61"/>
    <n v="0"/>
    <n v="5"/>
    <n v="0"/>
    <n v="0"/>
    <m/>
    <n v="0"/>
    <n v="0"/>
    <n v="0"/>
    <n v="5"/>
    <n v="7.0000000000000007E-2"/>
    <n v="0"/>
  </r>
  <r>
    <n v="2005"/>
    <x v="0"/>
    <x v="0"/>
    <s v="Europe"/>
    <n v="0"/>
    <n v="0"/>
    <n v="0"/>
    <n v="7.0000000000000007E-2"/>
    <n v="7658972"/>
    <n v="7.0000000000000007E-2"/>
    <n v="0"/>
    <n v="0.05"/>
    <n v="11"/>
    <n v="15"/>
    <n v="13.3"/>
    <n v="72.56"/>
    <n v="0.49"/>
    <n v="0.28999999999999998"/>
    <n v="0.15"/>
    <n v="9.3000000000000007"/>
    <n v="9.15"/>
    <n v="0.67"/>
    <n v="0.12"/>
    <x v="8"/>
    <x v="8"/>
    <s v="Europe"/>
    <n v="0"/>
    <n v="0"/>
    <n v="0"/>
    <n v="0.02"/>
    <n v="63179356"/>
    <n v="2.0099999999999998"/>
    <n v="0"/>
    <n v="0.03"/>
    <n v="72"/>
    <n v="9"/>
    <n v="19.100000000000001"/>
    <n v="80.16"/>
    <n v="0.48"/>
    <n v="0.23"/>
    <n v="0.09"/>
    <n v="12.8"/>
    <n v="12.72"/>
    <n v="1"/>
    <n v="0"/>
    <s v="Europe to Europe"/>
    <n v="0"/>
    <n v="0"/>
    <n v="0"/>
    <n v="1"/>
    <n v="0"/>
    <n v="1"/>
    <n v="0.05"/>
    <n v="0.12"/>
    <n v="0.04"/>
    <n v="0"/>
    <n v="0.02"/>
    <n v="-61"/>
    <n v="1.67"/>
    <n v="0.7"/>
    <n v="0.91"/>
    <n v="1.01"/>
    <n v="1.29"/>
    <n v="1.74"/>
    <n v="0.73"/>
    <n v="0.72"/>
    <n v="0.67"/>
    <n v="0.12"/>
    <n v="70"/>
    <n v="0"/>
    <n v="0"/>
    <m/>
    <n v="0"/>
    <n v="0"/>
    <n v="0"/>
    <n v="70"/>
    <n v="0.91"/>
    <n v="0"/>
  </r>
  <r>
    <n v="2005"/>
    <x v="1"/>
    <x v="1"/>
    <s v="Europe"/>
    <n v="0"/>
    <n v="0"/>
    <n v="0"/>
    <n v="7.0000000000000007E-2"/>
    <n v="10211216"/>
    <n v="3.76"/>
    <n v="0"/>
    <n v="0.03"/>
    <n v="6"/>
    <n v="5"/>
    <n v="15.8"/>
    <n v="75.92"/>
    <n v="0.49"/>
    <n v="0.26"/>
    <n v="0.11"/>
    <n v="10"/>
    <n v="9.89"/>
    <n v="0.9"/>
    <n v="0.09"/>
    <x v="8"/>
    <x v="8"/>
    <s v="Europe"/>
    <n v="0"/>
    <n v="0"/>
    <n v="0"/>
    <n v="0.02"/>
    <n v="63179356"/>
    <n v="2.0099999999999998"/>
    <n v="0"/>
    <n v="0.03"/>
    <n v="72"/>
    <n v="9"/>
    <n v="19.100000000000001"/>
    <n v="80.16"/>
    <n v="0.48"/>
    <n v="0.23"/>
    <n v="0.09"/>
    <n v="12.8"/>
    <n v="12.72"/>
    <n v="1"/>
    <n v="0"/>
    <s v="Europe to Europe"/>
    <n v="0"/>
    <n v="0"/>
    <n v="0"/>
    <n v="1"/>
    <n v="0"/>
    <n v="1"/>
    <n v="0.05"/>
    <n v="0.16"/>
    <n v="1.88"/>
    <n v="0"/>
    <n v="0"/>
    <n v="-66"/>
    <n v="0.56000000000000005"/>
    <n v="0.83"/>
    <n v="0.95"/>
    <n v="1.01"/>
    <n v="1.1499999999999999"/>
    <n v="1.25"/>
    <n v="0.78"/>
    <n v="0.78"/>
    <n v="0.9"/>
    <n v="0.09"/>
    <n v="27"/>
    <n v="0"/>
    <n v="0"/>
    <m/>
    <n v="0"/>
    <n v="0"/>
    <n v="0"/>
    <n v="27"/>
    <n v="0.26"/>
    <n v="0"/>
  </r>
  <r>
    <n v="2005"/>
    <x v="0"/>
    <x v="0"/>
    <s v="Europe"/>
    <n v="0"/>
    <n v="0"/>
    <n v="0"/>
    <n v="7.0000000000000007E-2"/>
    <n v="7658972"/>
    <n v="7.0000000000000007E-2"/>
    <n v="0"/>
    <n v="0.05"/>
    <n v="11"/>
    <n v="15"/>
    <n v="13.3"/>
    <n v="72.56"/>
    <n v="0.49"/>
    <n v="0.28999999999999998"/>
    <n v="0.15"/>
    <n v="9.3000000000000007"/>
    <n v="9.15"/>
    <n v="0.67"/>
    <n v="0.12"/>
    <x v="9"/>
    <x v="9"/>
    <s v="Europe"/>
    <n v="0"/>
    <n v="0"/>
    <n v="0"/>
    <n v="0.03"/>
    <n v="60401206"/>
    <n v="1.71"/>
    <n v="0.01"/>
    <n v="0.03"/>
    <n v="80"/>
    <n v="11"/>
    <n v="7.9"/>
    <n v="79.05"/>
    <n v="0.49"/>
    <n v="0.2"/>
    <n v="0.1"/>
    <n v="12"/>
    <n v="11.9"/>
    <n v="0.95"/>
    <n v="0.13"/>
    <s v="Europe to Europe"/>
    <n v="0"/>
    <n v="0"/>
    <n v="0"/>
    <n v="1"/>
    <n v="0"/>
    <n v="1"/>
    <n v="0.04"/>
    <n v="0.13"/>
    <n v="0.04"/>
    <n v="-0.01"/>
    <n v="0.02"/>
    <n v="-69"/>
    <n v="1.36"/>
    <n v="1.68"/>
    <n v="0.92"/>
    <n v="0.99"/>
    <n v="1.46"/>
    <n v="1.54"/>
    <n v="0.78"/>
    <n v="0.77"/>
    <n v="0.71"/>
    <n v="-0.01"/>
    <n v="13"/>
    <n v="0"/>
    <n v="0"/>
    <m/>
    <n v="0"/>
    <n v="0"/>
    <n v="0"/>
    <n v="13"/>
    <n v="0.17"/>
    <n v="0"/>
  </r>
  <r>
    <n v="2005"/>
    <x v="1"/>
    <x v="1"/>
    <s v="Europe"/>
    <n v="0"/>
    <n v="0"/>
    <n v="0"/>
    <n v="7.0000000000000007E-2"/>
    <n v="10211216"/>
    <n v="3.76"/>
    <n v="0"/>
    <n v="0.03"/>
    <n v="6"/>
    <n v="5"/>
    <n v="15.8"/>
    <n v="75.92"/>
    <n v="0.49"/>
    <n v="0.26"/>
    <n v="0.11"/>
    <n v="10"/>
    <n v="9.89"/>
    <n v="0.9"/>
    <n v="0.09"/>
    <x v="9"/>
    <x v="9"/>
    <s v="Europe"/>
    <n v="0"/>
    <n v="0"/>
    <n v="0"/>
    <n v="0.03"/>
    <n v="60401206"/>
    <n v="1.71"/>
    <n v="0.01"/>
    <n v="0.03"/>
    <n v="80"/>
    <n v="11"/>
    <n v="7.9"/>
    <n v="79.05"/>
    <n v="0.49"/>
    <n v="0.2"/>
    <n v="0.1"/>
    <n v="12"/>
    <n v="11.9"/>
    <n v="0.95"/>
    <n v="0.13"/>
    <s v="Europe to Europe"/>
    <n v="0"/>
    <n v="0"/>
    <n v="0"/>
    <n v="1"/>
    <n v="0"/>
    <n v="1"/>
    <n v="0.04"/>
    <n v="0.17"/>
    <n v="2.21"/>
    <n v="-0.01"/>
    <n v="0"/>
    <n v="-74"/>
    <n v="0.45"/>
    <n v="2"/>
    <n v="0.96"/>
    <n v="0.99"/>
    <n v="1.31"/>
    <n v="1.1000000000000001"/>
    <n v="0.83"/>
    <n v="0.83"/>
    <n v="0.95"/>
    <n v="-0.04"/>
    <n v="120"/>
    <n v="0"/>
    <n v="0"/>
    <m/>
    <n v="0"/>
    <n v="0"/>
    <n v="0"/>
    <n v="120"/>
    <n v="1.18"/>
    <n v="0"/>
  </r>
  <r>
    <n v="2005"/>
    <x v="0"/>
    <x v="0"/>
    <s v="Europe"/>
    <n v="0"/>
    <n v="0"/>
    <n v="0"/>
    <n v="7.0000000000000007E-2"/>
    <n v="7658972"/>
    <n v="7.0000000000000007E-2"/>
    <n v="0"/>
    <n v="0.05"/>
    <n v="11"/>
    <n v="15"/>
    <n v="13.3"/>
    <n v="72.56"/>
    <n v="0.49"/>
    <n v="0.28999999999999998"/>
    <n v="0.15"/>
    <n v="9.3000000000000007"/>
    <n v="9.15"/>
    <n v="0.67"/>
    <n v="0.12"/>
    <x v="10"/>
    <x v="10"/>
    <s v="Europe"/>
    <n v="0"/>
    <n v="0"/>
    <n v="0"/>
    <n v="0.01"/>
    <n v="82469422"/>
    <n v="2.62"/>
    <n v="0"/>
    <n v="0.03"/>
    <n v="42"/>
    <n v="6"/>
    <n v="13.3"/>
    <n v="78.930000000000007"/>
    <n v="0.49"/>
    <n v="0.24"/>
    <n v="0.1"/>
    <n v="8.3000000000000007"/>
    <n v="8.1999999999999993"/>
    <n v="0.96"/>
    <n v="0"/>
    <s v="Europe to Europe"/>
    <n v="0"/>
    <n v="0"/>
    <n v="0"/>
    <n v="1"/>
    <n v="0"/>
    <n v="1"/>
    <n v="0.06"/>
    <n v="0.09"/>
    <n v="0.03"/>
    <n v="0"/>
    <n v="0.02"/>
    <n v="-31"/>
    <n v="2.5"/>
    <n v="1"/>
    <n v="0.92"/>
    <n v="1"/>
    <n v="1.22"/>
    <n v="1.47"/>
    <n v="1.1200000000000001"/>
    <n v="1.1200000000000001"/>
    <n v="0.7"/>
    <n v="0.12"/>
    <n v="2651"/>
    <n v="159"/>
    <n v="0"/>
    <m/>
    <n v="0"/>
    <n v="0"/>
    <n v="0"/>
    <n v="2810"/>
    <n v="36.69"/>
    <n v="0"/>
  </r>
  <r>
    <n v="2005"/>
    <x v="1"/>
    <x v="1"/>
    <s v="Europe"/>
    <n v="0"/>
    <n v="0"/>
    <n v="0"/>
    <n v="7.0000000000000007E-2"/>
    <n v="10211216"/>
    <n v="3.76"/>
    <n v="0"/>
    <n v="0.03"/>
    <n v="6"/>
    <n v="5"/>
    <n v="15.8"/>
    <n v="75.92"/>
    <n v="0.49"/>
    <n v="0.26"/>
    <n v="0.11"/>
    <n v="10"/>
    <n v="9.89"/>
    <n v="0.9"/>
    <n v="0.09"/>
    <x v="10"/>
    <x v="10"/>
    <s v="Europe"/>
    <n v="0"/>
    <n v="0"/>
    <n v="0"/>
    <n v="0.01"/>
    <n v="82469422"/>
    <n v="2.62"/>
    <n v="0"/>
    <n v="0.03"/>
    <n v="42"/>
    <n v="6"/>
    <n v="13.3"/>
    <n v="78.930000000000007"/>
    <n v="0.49"/>
    <n v="0.24"/>
    <n v="0.1"/>
    <n v="8.3000000000000007"/>
    <n v="8.1999999999999993"/>
    <n v="0.96"/>
    <n v="0"/>
    <s v="Europe to Europe"/>
    <n v="0"/>
    <n v="0"/>
    <n v="0"/>
    <n v="1"/>
    <n v="0"/>
    <n v="1"/>
    <n v="0.06"/>
    <n v="0.12"/>
    <n v="1.43"/>
    <n v="0"/>
    <n v="0"/>
    <n v="-36"/>
    <n v="0.83"/>
    <n v="1.19"/>
    <n v="0.96"/>
    <n v="1"/>
    <n v="1.1000000000000001"/>
    <n v="1.05"/>
    <n v="1.2"/>
    <n v="1.21"/>
    <n v="0.93"/>
    <n v="0.09"/>
    <n v="3016"/>
    <n v="14"/>
    <n v="0"/>
    <m/>
    <n v="0"/>
    <n v="0"/>
    <n v="0"/>
    <n v="3030"/>
    <n v="29.67"/>
    <n v="0"/>
  </r>
  <r>
    <n v="2005"/>
    <x v="0"/>
    <x v="0"/>
    <s v="Europe"/>
    <n v="0"/>
    <n v="0"/>
    <n v="0"/>
    <n v="7.0000000000000007E-2"/>
    <n v="7658972"/>
    <n v="7.0000000000000007E-2"/>
    <n v="0"/>
    <n v="0.05"/>
    <n v="11"/>
    <n v="15"/>
    <n v="13.3"/>
    <n v="72.56"/>
    <n v="0.49"/>
    <n v="0.28999999999999998"/>
    <n v="0.15"/>
    <n v="9.3000000000000007"/>
    <n v="9.15"/>
    <n v="0.67"/>
    <n v="0.12"/>
    <x v="25"/>
    <x v="25"/>
    <s v="Europe"/>
    <n v="0"/>
    <n v="0"/>
    <n v="0"/>
    <n v="0.01"/>
    <n v="10987314"/>
    <n v="0.22"/>
    <n v="0"/>
    <n v="0.03"/>
    <n v="3"/>
    <n v="3"/>
    <n v="3.7"/>
    <n v="79.239999999999995"/>
    <n v="0.5"/>
    <n v="0.26"/>
    <n v="0.1"/>
    <n v="9.8000000000000007"/>
    <n v="9.6999999999999993"/>
    <n v="1.07"/>
    <n v="0.09"/>
    <s v="Europe to Europe"/>
    <n v="0"/>
    <n v="0"/>
    <n v="0"/>
    <n v="1"/>
    <n v="0"/>
    <n v="1"/>
    <n v="0.06"/>
    <n v="0.7"/>
    <n v="0.32"/>
    <n v="0"/>
    <n v="0.02"/>
    <n v="8"/>
    <n v="5"/>
    <n v="3.59"/>
    <n v="0.92"/>
    <n v="0.98"/>
    <n v="1.1499999999999999"/>
    <n v="1.54"/>
    <n v="0.95"/>
    <n v="0.94"/>
    <n v="0.63"/>
    <n v="0.03"/>
    <n v="0"/>
    <n v="7"/>
    <n v="0"/>
    <m/>
    <n v="0"/>
    <n v="0"/>
    <n v="0"/>
    <n v="7"/>
    <n v="0.09"/>
    <n v="0"/>
  </r>
  <r>
    <n v="2005"/>
    <x v="0"/>
    <x v="0"/>
    <s v="Europe"/>
    <n v="0"/>
    <n v="0"/>
    <n v="0"/>
    <n v="7.0000000000000007E-2"/>
    <n v="7658972"/>
    <n v="7.0000000000000007E-2"/>
    <n v="0"/>
    <n v="0.05"/>
    <n v="11"/>
    <n v="15"/>
    <n v="13.3"/>
    <n v="72.56"/>
    <n v="0.49"/>
    <n v="0.28999999999999998"/>
    <n v="0.15"/>
    <n v="9.3000000000000007"/>
    <n v="9.15"/>
    <n v="0.67"/>
    <n v="0.12"/>
    <x v="11"/>
    <x v="11"/>
    <s v="Europe"/>
    <n v="0"/>
    <n v="0"/>
    <n v="0"/>
    <n v="0.06"/>
    <n v="4159914"/>
    <n v="0.19"/>
    <n v="0"/>
    <n v="0.03"/>
    <n v="4"/>
    <n v="7"/>
    <n v="11.8"/>
    <n v="78.94"/>
    <n v="0.5"/>
    <n v="0.4"/>
    <n v="7.0000000000000007E-2"/>
    <n v="14.8"/>
    <n v="14.73"/>
    <n v="0.91"/>
    <n v="0.14000000000000001"/>
    <s v="Europe to Europe"/>
    <n v="0"/>
    <n v="0"/>
    <n v="0"/>
    <n v="1"/>
    <n v="0"/>
    <n v="1"/>
    <n v="0.01"/>
    <n v="1.84"/>
    <n v="0.38"/>
    <n v="0"/>
    <n v="0.02"/>
    <n v="7"/>
    <n v="2.14"/>
    <n v="1.1299999999999999"/>
    <n v="0.92"/>
    <n v="0.97"/>
    <n v="0.74"/>
    <n v="2.1800000000000002"/>
    <n v="0.63"/>
    <n v="0.62"/>
    <n v="0.74"/>
    <n v="-0.02"/>
    <n v="38"/>
    <n v="0"/>
    <n v="0"/>
    <m/>
    <n v="0"/>
    <n v="0"/>
    <n v="0"/>
    <n v="38"/>
    <n v="0.5"/>
    <n v="0"/>
  </r>
  <r>
    <n v="2005"/>
    <x v="1"/>
    <x v="1"/>
    <s v="Europe"/>
    <n v="0"/>
    <n v="0"/>
    <n v="0"/>
    <n v="7.0000000000000007E-2"/>
    <n v="10211216"/>
    <n v="3.76"/>
    <n v="0"/>
    <n v="0.03"/>
    <n v="6"/>
    <n v="5"/>
    <n v="15.8"/>
    <n v="75.92"/>
    <n v="0.49"/>
    <n v="0.26"/>
    <n v="0.11"/>
    <n v="10"/>
    <n v="9.89"/>
    <n v="0.9"/>
    <n v="0.09"/>
    <x v="11"/>
    <x v="11"/>
    <s v="Europe"/>
    <n v="0"/>
    <n v="0"/>
    <n v="0"/>
    <n v="0.06"/>
    <n v="4159914"/>
    <n v="0.19"/>
    <n v="0"/>
    <n v="0.03"/>
    <n v="4"/>
    <n v="7"/>
    <n v="11.8"/>
    <n v="78.94"/>
    <n v="0.5"/>
    <n v="0.4"/>
    <n v="7.0000000000000007E-2"/>
    <n v="14.8"/>
    <n v="14.73"/>
    <n v="0.91"/>
    <n v="0.14000000000000001"/>
    <s v="Europe to Europe"/>
    <n v="0"/>
    <n v="0"/>
    <n v="0"/>
    <n v="1"/>
    <n v="0"/>
    <n v="1"/>
    <n v="0.01"/>
    <n v="2.4500000000000002"/>
    <n v="20.32"/>
    <n v="0"/>
    <n v="0"/>
    <n v="2"/>
    <n v="0.71"/>
    <n v="1.34"/>
    <n v="0.96"/>
    <n v="0.98"/>
    <n v="0.67"/>
    <n v="1.56"/>
    <n v="0.68"/>
    <n v="0.67"/>
    <n v="0.99"/>
    <n v="-0.05"/>
    <n v="125"/>
    <n v="0"/>
    <n v="0"/>
    <m/>
    <n v="0"/>
    <n v="0"/>
    <n v="0"/>
    <n v="125"/>
    <n v="1.22"/>
    <n v="0"/>
  </r>
  <r>
    <n v="2005"/>
    <x v="0"/>
    <x v="0"/>
    <s v="Europe"/>
    <n v="0"/>
    <n v="0"/>
    <n v="0"/>
    <n v="7.0000000000000007E-2"/>
    <n v="7658972"/>
    <n v="7.0000000000000007E-2"/>
    <n v="0"/>
    <n v="0.05"/>
    <n v="11"/>
    <n v="15"/>
    <n v="13.3"/>
    <n v="72.56"/>
    <n v="0.49"/>
    <n v="0.28999999999999998"/>
    <n v="0.15"/>
    <n v="9.3000000000000007"/>
    <n v="9.15"/>
    <n v="0.67"/>
    <n v="0.12"/>
    <x v="14"/>
    <x v="14"/>
    <s v="Europe"/>
    <n v="0"/>
    <n v="0"/>
    <n v="0"/>
    <n v="0.02"/>
    <n v="16319868"/>
    <n v="0.62"/>
    <n v="0"/>
    <n v="0.03"/>
    <n v="20"/>
    <n v="11"/>
    <n v="9.8000000000000007"/>
    <n v="79.349999999999994"/>
    <n v="0.5"/>
    <n v="0.17"/>
    <n v="0.08"/>
    <n v="11.5"/>
    <n v="11.42"/>
    <n v="0.92"/>
    <n v="0.12"/>
    <s v="Europe to Europe"/>
    <n v="0"/>
    <n v="0"/>
    <n v="0"/>
    <n v="1"/>
    <n v="0"/>
    <n v="1"/>
    <n v="0.05"/>
    <n v="0.47"/>
    <n v="0.11"/>
    <n v="0"/>
    <n v="0.02"/>
    <n v="-9"/>
    <n v="1.36"/>
    <n v="1.36"/>
    <n v="0.91"/>
    <n v="0.98"/>
    <n v="1.69"/>
    <n v="1.76"/>
    <n v="0.81"/>
    <n v="0.8"/>
    <n v="0.73"/>
    <n v="0"/>
    <n v="23"/>
    <n v="7"/>
    <n v="0"/>
    <m/>
    <n v="0"/>
    <n v="0"/>
    <n v="0"/>
    <n v="30"/>
    <n v="0.39"/>
    <n v="0"/>
  </r>
  <r>
    <n v="2005"/>
    <x v="1"/>
    <x v="1"/>
    <s v="Europe"/>
    <n v="0"/>
    <n v="0"/>
    <n v="0"/>
    <n v="7.0000000000000007E-2"/>
    <n v="10211216"/>
    <n v="3.76"/>
    <n v="0"/>
    <n v="0.03"/>
    <n v="6"/>
    <n v="5"/>
    <n v="15.8"/>
    <n v="75.92"/>
    <n v="0.49"/>
    <n v="0.26"/>
    <n v="0.11"/>
    <n v="10"/>
    <n v="9.89"/>
    <n v="0.9"/>
    <n v="0.09"/>
    <x v="14"/>
    <x v="14"/>
    <s v="Europe"/>
    <n v="0"/>
    <n v="0"/>
    <n v="0"/>
    <n v="0.02"/>
    <n v="16319868"/>
    <n v="0.62"/>
    <n v="0"/>
    <n v="0.03"/>
    <n v="20"/>
    <n v="11"/>
    <n v="9.8000000000000007"/>
    <n v="79.349999999999994"/>
    <n v="0.5"/>
    <n v="0.17"/>
    <n v="0.08"/>
    <n v="11.5"/>
    <n v="11.42"/>
    <n v="0.92"/>
    <n v="0.12"/>
    <s v="Europe to Europe"/>
    <n v="0"/>
    <n v="0"/>
    <n v="0"/>
    <n v="1"/>
    <n v="0"/>
    <n v="1"/>
    <n v="0.05"/>
    <n v="0.63"/>
    <n v="6.06"/>
    <n v="0"/>
    <n v="0"/>
    <n v="-14"/>
    <n v="0.45"/>
    <n v="1.61"/>
    <n v="0.96"/>
    <n v="0.98"/>
    <n v="1.52"/>
    <n v="1.26"/>
    <n v="0.87"/>
    <n v="0.87"/>
    <n v="0.98"/>
    <n v="-0.03"/>
    <n v="30"/>
    <n v="10"/>
    <n v="0"/>
    <m/>
    <n v="0"/>
    <n v="0"/>
    <n v="0"/>
    <n v="40"/>
    <n v="0.39"/>
    <n v="0"/>
  </r>
  <r>
    <n v="2005"/>
    <x v="0"/>
    <x v="0"/>
    <s v="Europe"/>
    <n v="0"/>
    <n v="0"/>
    <n v="0"/>
    <n v="7.0000000000000007E-2"/>
    <n v="7658972"/>
    <n v="7.0000000000000007E-2"/>
    <n v="0"/>
    <n v="0.05"/>
    <n v="11"/>
    <n v="15"/>
    <n v="13.3"/>
    <n v="72.56"/>
    <n v="0.49"/>
    <n v="0.28999999999999998"/>
    <n v="0.15"/>
    <n v="9.3000000000000007"/>
    <n v="9.15"/>
    <n v="0.67"/>
    <n v="0.12"/>
    <x v="15"/>
    <x v="15"/>
    <s v="Europe"/>
    <n v="0"/>
    <n v="0"/>
    <n v="0"/>
    <n v="0.03"/>
    <n v="4623291"/>
    <n v="2.72"/>
    <n v="0"/>
    <n v="0.03"/>
    <n v="3"/>
    <n v="5"/>
    <n v="12.4"/>
    <n v="80.040000000000006"/>
    <n v="0.5"/>
    <n v="0.22"/>
    <n v="0.09"/>
    <n v="12.3"/>
    <n v="12.21"/>
    <n v="0.96"/>
    <n v="0.16"/>
    <s v="Europe to Europe"/>
    <n v="0"/>
    <n v="0"/>
    <n v="0"/>
    <n v="1"/>
    <n v="0"/>
    <n v="1"/>
    <n v="0.04"/>
    <n v="1.66"/>
    <n v="0.03"/>
    <n v="0"/>
    <n v="0.02"/>
    <n v="8"/>
    <n v="3"/>
    <n v="1.07"/>
    <n v="0.91"/>
    <n v="0.98"/>
    <n v="1.32"/>
    <n v="1.66"/>
    <n v="0.76"/>
    <n v="0.75"/>
    <n v="0.69"/>
    <n v="-0.04"/>
    <n v="8"/>
    <n v="0"/>
    <n v="0"/>
    <m/>
    <n v="0"/>
    <n v="0"/>
    <n v="0"/>
    <n v="8"/>
    <n v="0.1"/>
    <n v="0"/>
  </r>
  <r>
    <n v="2005"/>
    <x v="0"/>
    <x v="0"/>
    <s v="Europe"/>
    <n v="0"/>
    <n v="0"/>
    <n v="0"/>
    <n v="7.0000000000000007E-2"/>
    <n v="7658972"/>
    <n v="7.0000000000000007E-2"/>
    <n v="0"/>
    <n v="0.05"/>
    <n v="11"/>
    <n v="15"/>
    <n v="13.3"/>
    <n v="72.56"/>
    <n v="0.49"/>
    <n v="0.28999999999999998"/>
    <n v="0.15"/>
    <n v="9.3000000000000007"/>
    <n v="9.15"/>
    <n v="0.67"/>
    <n v="0.12"/>
    <x v="16"/>
    <x v="16"/>
    <s v="Oceania"/>
    <n v="0"/>
    <n v="0"/>
    <n v="0"/>
    <n v="0.03"/>
    <n v="4133900"/>
    <n v="0.21"/>
    <n v="0"/>
    <n v="0.03"/>
    <n v="7"/>
    <n v="11"/>
    <n v="12.9"/>
    <n v="79.849999999999994"/>
    <n v="0.49"/>
    <n v="0.14000000000000001"/>
    <n v="7.0000000000000007E-2"/>
    <n v="13.96"/>
    <n v="13.89"/>
    <n v="0.79"/>
    <n v="0.16"/>
    <s v="Europe to Oceania"/>
    <n v="0"/>
    <n v="0"/>
    <n v="0"/>
    <n v="1"/>
    <n v="0"/>
    <n v="1"/>
    <n v="0.04"/>
    <n v="1.85"/>
    <n v="0.34"/>
    <n v="0"/>
    <n v="0.02"/>
    <n v="4"/>
    <n v="1.36"/>
    <n v="1.03"/>
    <n v="0.91"/>
    <n v="0.99"/>
    <n v="2.15"/>
    <n v="2.2599999999999998"/>
    <n v="0.67"/>
    <n v="0.66"/>
    <n v="0.85"/>
    <n v="-0.04"/>
    <n v="0"/>
    <n v="5"/>
    <n v="0"/>
    <m/>
    <n v="0"/>
    <n v="0"/>
    <n v="0"/>
    <n v="5"/>
    <n v="7.0000000000000007E-2"/>
    <n v="0"/>
  </r>
  <r>
    <n v="2005"/>
    <x v="1"/>
    <x v="1"/>
    <s v="Europe"/>
    <n v="0"/>
    <n v="0"/>
    <n v="0"/>
    <n v="7.0000000000000007E-2"/>
    <n v="10211216"/>
    <n v="3.76"/>
    <n v="0"/>
    <n v="0.03"/>
    <n v="6"/>
    <n v="5"/>
    <n v="15.8"/>
    <n v="75.92"/>
    <n v="0.49"/>
    <n v="0.26"/>
    <n v="0.11"/>
    <n v="10"/>
    <n v="9.89"/>
    <n v="0.9"/>
    <n v="0.09"/>
    <x v="16"/>
    <x v="16"/>
    <s v="Oceania"/>
    <n v="0"/>
    <n v="0"/>
    <n v="0"/>
    <n v="0.03"/>
    <n v="4133900"/>
    <n v="0.21"/>
    <n v="0"/>
    <n v="0.03"/>
    <n v="7"/>
    <n v="11"/>
    <n v="12.9"/>
    <n v="79.849999999999994"/>
    <n v="0.49"/>
    <n v="0.14000000000000001"/>
    <n v="7.0000000000000007E-2"/>
    <n v="13.96"/>
    <n v="13.89"/>
    <n v="0.79"/>
    <n v="0.16"/>
    <s v="Europe to Oceania"/>
    <n v="0"/>
    <n v="0"/>
    <n v="0"/>
    <n v="1"/>
    <n v="0"/>
    <n v="1"/>
    <n v="0.03"/>
    <n v="2.4700000000000002"/>
    <n v="18.11"/>
    <n v="0"/>
    <n v="0"/>
    <n v="-1"/>
    <n v="0.45"/>
    <n v="1.22"/>
    <n v="0.95"/>
    <n v="0.99"/>
    <n v="1.93"/>
    <n v="1.62"/>
    <n v="0.72"/>
    <n v="0.71"/>
    <n v="1.1399999999999999"/>
    <n v="-7.0000000000000007E-2"/>
    <n v="50"/>
    <n v="35"/>
    <n v="0"/>
    <m/>
    <n v="0"/>
    <n v="0"/>
    <n v="0"/>
    <n v="85"/>
    <n v="0.83"/>
    <n v="0"/>
  </r>
  <r>
    <n v="2005"/>
    <x v="0"/>
    <x v="0"/>
    <s v="Europe"/>
    <n v="0"/>
    <n v="0"/>
    <n v="0"/>
    <n v="7.0000000000000007E-2"/>
    <n v="7658972"/>
    <n v="7.0000000000000007E-2"/>
    <n v="0"/>
    <n v="0.05"/>
    <n v="11"/>
    <n v="15"/>
    <n v="13.3"/>
    <n v="72.56"/>
    <n v="0.49"/>
    <n v="0.28999999999999998"/>
    <n v="0.15"/>
    <n v="9.3000000000000007"/>
    <n v="9.15"/>
    <n v="0.67"/>
    <n v="0.12"/>
    <x v="17"/>
    <x v="17"/>
    <s v="Americas"/>
    <n v="0"/>
    <n v="0"/>
    <n v="0"/>
    <n v="0.06"/>
    <n v="27866140"/>
    <n v="0.27"/>
    <n v="0.15"/>
    <n v="0.19"/>
    <n v="730"/>
    <n v="118"/>
    <n v="2.7"/>
    <n v="72.91"/>
    <n v="0.5"/>
    <n v="0.25"/>
    <n v="0.05"/>
    <n v="22.2"/>
    <n v="22.15"/>
    <n v="0.67"/>
    <n v="0.14000000000000001"/>
    <s v="Europe to Americas"/>
    <n v="0"/>
    <n v="0"/>
    <n v="0"/>
    <n v="1"/>
    <n v="0"/>
    <n v="1"/>
    <n v="0.01"/>
    <n v="0.27"/>
    <n v="0.26"/>
    <n v="-0.15"/>
    <n v="-0.14000000000000001"/>
    <n v="-719"/>
    <n v="0.13"/>
    <n v="4.93"/>
    <n v="1"/>
    <n v="0.98"/>
    <n v="1.18"/>
    <n v="2.78"/>
    <n v="0.42"/>
    <n v="0.41"/>
    <n v="0.99"/>
    <n v="-0.02"/>
    <n v="5"/>
    <n v="0"/>
    <n v="0"/>
    <m/>
    <n v="0"/>
    <n v="0"/>
    <n v="0"/>
    <n v="5"/>
    <n v="7.0000000000000007E-2"/>
    <n v="0"/>
  </r>
  <r>
    <n v="2005"/>
    <x v="1"/>
    <x v="1"/>
    <s v="Europe"/>
    <n v="0"/>
    <n v="0"/>
    <n v="0"/>
    <n v="7.0000000000000007E-2"/>
    <n v="10211216"/>
    <n v="3.76"/>
    <n v="0"/>
    <n v="0.03"/>
    <n v="6"/>
    <n v="5"/>
    <n v="15.8"/>
    <n v="75.92"/>
    <n v="0.49"/>
    <n v="0.26"/>
    <n v="0.11"/>
    <n v="10"/>
    <n v="9.89"/>
    <n v="0.9"/>
    <n v="0.09"/>
    <x v="17"/>
    <x v="17"/>
    <s v="Americas"/>
    <n v="0"/>
    <n v="0"/>
    <n v="0"/>
    <n v="0.06"/>
    <n v="27866140"/>
    <n v="0.27"/>
    <n v="0.15"/>
    <n v="0.19"/>
    <n v="730"/>
    <n v="118"/>
    <n v="2.7"/>
    <n v="72.91"/>
    <n v="0.5"/>
    <n v="0.25"/>
    <n v="0.05"/>
    <n v="22.2"/>
    <n v="22.15"/>
    <n v="0.67"/>
    <n v="0.14000000000000001"/>
    <s v="Europe to Americas"/>
    <n v="0"/>
    <n v="0"/>
    <n v="0"/>
    <n v="1"/>
    <n v="0"/>
    <n v="1"/>
    <n v="0"/>
    <n v="0.37"/>
    <n v="13.73"/>
    <n v="-0.15"/>
    <n v="-0.16"/>
    <n v="-724"/>
    <n v="0.04"/>
    <n v="5.85"/>
    <n v="1.04"/>
    <n v="0.98"/>
    <n v="1.06"/>
    <n v="1.99"/>
    <n v="0.45"/>
    <n v="0.45"/>
    <n v="1.33"/>
    <n v="-0.05"/>
    <n v="5"/>
    <n v="0"/>
    <n v="0"/>
    <m/>
    <n v="0"/>
    <n v="0"/>
    <n v="0"/>
    <n v="5"/>
    <n v="0.05"/>
    <n v="0"/>
  </r>
  <r>
    <n v="2005"/>
    <x v="0"/>
    <x v="0"/>
    <s v="Europe"/>
    <n v="0"/>
    <n v="0"/>
    <n v="0"/>
    <n v="7.0000000000000007E-2"/>
    <n v="7658972"/>
    <n v="7.0000000000000007E-2"/>
    <n v="0"/>
    <n v="0.05"/>
    <n v="11"/>
    <n v="15"/>
    <n v="13.3"/>
    <n v="72.56"/>
    <n v="0.49"/>
    <n v="0.28999999999999998"/>
    <n v="0.15"/>
    <n v="9.3000000000000007"/>
    <n v="9.15"/>
    <n v="0.67"/>
    <n v="0.12"/>
    <x v="18"/>
    <x v="18"/>
    <s v="Africa"/>
    <n v="0"/>
    <n v="0"/>
    <n v="0"/>
    <n v="0.05"/>
    <n v="47880595"/>
    <n v="3.41"/>
    <n v="0.26"/>
    <n v="0.03"/>
    <n v="2200"/>
    <n v="201"/>
    <n v="24.4"/>
    <n v="53.45"/>
    <n v="0.49"/>
    <n v="0.4"/>
    <n v="0.14000000000000001"/>
    <n v="23.07"/>
    <n v="22.93"/>
    <n v="0.93"/>
    <n v="0.2"/>
    <s v="Europe to Africa"/>
    <n v="0"/>
    <n v="0"/>
    <n v="0"/>
    <n v="1"/>
    <n v="0"/>
    <n v="1"/>
    <n v="0.02"/>
    <n v="0.16"/>
    <n v="0.02"/>
    <n v="-0.26"/>
    <n v="0.02"/>
    <n v="-2189"/>
    <n v="7.0000000000000007E-2"/>
    <n v="0.55000000000000004"/>
    <n v="1.36"/>
    <n v="0.99"/>
    <n v="0.73"/>
    <n v="1.06"/>
    <n v="0.4"/>
    <n v="0.4"/>
    <n v="0.72"/>
    <n v="-0.08"/>
    <n v="0"/>
    <n v="188"/>
    <n v="0"/>
    <m/>
    <n v="0"/>
    <n v="0"/>
    <n v="0"/>
    <n v="188"/>
    <n v="2.4500000000000002"/>
    <n v="0"/>
  </r>
  <r>
    <n v="2005"/>
    <x v="0"/>
    <x v="0"/>
    <s v="Europe"/>
    <n v="0"/>
    <n v="0"/>
    <n v="0"/>
    <n v="7.0000000000000007E-2"/>
    <n v="7658972"/>
    <n v="7.0000000000000007E-2"/>
    <n v="0"/>
    <n v="0.05"/>
    <n v="11"/>
    <n v="15"/>
    <n v="13.3"/>
    <n v="72.56"/>
    <n v="0.49"/>
    <n v="0.28999999999999998"/>
    <n v="0.15"/>
    <n v="9.3000000000000007"/>
    <n v="9.15"/>
    <n v="0.67"/>
    <n v="0.12"/>
    <x v="20"/>
    <x v="20"/>
    <s v="Europe"/>
    <n v="0"/>
    <n v="0"/>
    <n v="0"/>
    <n v="7.0000000000000007E-2"/>
    <n v="5372807"/>
    <n v="0.06"/>
    <n v="0"/>
    <n v="0.06"/>
    <n v="4"/>
    <n v="7"/>
    <n v="13.7"/>
    <n v="73.900000000000006"/>
    <n v="0.48"/>
    <n v="0.44"/>
    <n v="0.1"/>
    <n v="10.1"/>
    <n v="10"/>
    <n v="0.93"/>
    <n v="0.09"/>
    <s v="Europe to Europe"/>
    <n v="0"/>
    <n v="0"/>
    <n v="0"/>
    <n v="1"/>
    <n v="0"/>
    <n v="1"/>
    <n v="0"/>
    <n v="1.43"/>
    <n v="1.28"/>
    <n v="0"/>
    <n v="-0.01"/>
    <n v="7"/>
    <n v="2.14"/>
    <n v="0.97"/>
    <n v="0.98"/>
    <n v="1"/>
    <n v="0.66"/>
    <n v="1.48"/>
    <n v="0.92"/>
    <n v="0.92"/>
    <n v="0.72"/>
    <n v="0.03"/>
    <n v="0"/>
    <n v="9"/>
    <n v="0"/>
    <m/>
    <n v="0"/>
    <n v="0"/>
    <n v="0"/>
    <n v="9"/>
    <n v="0.12"/>
    <n v="0"/>
  </r>
  <r>
    <n v="2005"/>
    <x v="0"/>
    <x v="0"/>
    <s v="Europe"/>
    <n v="0"/>
    <n v="0"/>
    <n v="0"/>
    <n v="7.0000000000000007E-2"/>
    <n v="7658972"/>
    <n v="7.0000000000000007E-2"/>
    <n v="0"/>
    <n v="0.05"/>
    <n v="11"/>
    <n v="15"/>
    <n v="13.3"/>
    <n v="72.56"/>
    <n v="0.49"/>
    <n v="0.28999999999999998"/>
    <n v="0.15"/>
    <n v="9.3000000000000007"/>
    <n v="9.15"/>
    <n v="0.67"/>
    <n v="0.12"/>
    <x v="21"/>
    <x v="21"/>
    <s v="Africa"/>
    <n v="0"/>
    <n v="1"/>
    <n v="0"/>
    <n v="0.06"/>
    <n v="1030575"/>
    <n v="0.03"/>
    <n v="0"/>
    <n v="0.09"/>
    <n v="180"/>
    <n v="532"/>
    <n v="43.9"/>
    <n v="42.52"/>
    <n v="0.47"/>
    <n v="0.78"/>
    <n v="0.19"/>
    <n v="32.020000000000003"/>
    <n v="31.84"/>
    <n v="0.91"/>
    <n v="0.21"/>
    <s v="Europe to Africa"/>
    <n v="0"/>
    <n v="0"/>
    <n v="1"/>
    <n v="0"/>
    <n v="1"/>
    <n v="0"/>
    <n v="0.01"/>
    <n v="7.43"/>
    <n v="2.4300000000000002"/>
    <n v="0"/>
    <n v="-0.04"/>
    <n v="-169"/>
    <n v="0.03"/>
    <n v="0.3"/>
    <n v="1.71"/>
    <n v="1.03"/>
    <n v="0.38"/>
    <n v="0.8"/>
    <n v="0.28999999999999998"/>
    <n v="0.28999999999999998"/>
    <n v="0.73"/>
    <n v="-0.09"/>
    <n v="5"/>
    <n v="0"/>
    <n v="0"/>
    <m/>
    <n v="0"/>
    <n v="0"/>
    <n v="0"/>
    <n v="5"/>
    <n v="7.0000000000000007E-2"/>
    <n v="0"/>
  </r>
  <r>
    <n v="2005"/>
    <x v="0"/>
    <x v="0"/>
    <s v="Europe"/>
    <n v="0"/>
    <n v="0"/>
    <n v="0"/>
    <n v="7.0000000000000007E-2"/>
    <n v="7658972"/>
    <n v="7.0000000000000007E-2"/>
    <n v="0"/>
    <n v="0.05"/>
    <n v="11"/>
    <n v="15"/>
    <n v="13.3"/>
    <n v="72.56"/>
    <n v="0.49"/>
    <n v="0.28999999999999998"/>
    <n v="0.15"/>
    <n v="9.3000000000000007"/>
    <n v="9.15"/>
    <n v="0.67"/>
    <n v="0.12"/>
    <x v="22"/>
    <x v="22"/>
    <s v="Europe"/>
    <n v="0"/>
    <n v="0"/>
    <n v="0"/>
    <n v="0.03"/>
    <n v="9029572"/>
    <n v="3.5"/>
    <n v="0.01"/>
    <n v="0.03"/>
    <n v="5"/>
    <n v="5"/>
    <n v="15.7"/>
    <n v="80.55"/>
    <n v="0.5"/>
    <n v="0.16"/>
    <n v="0.1"/>
    <n v="11.2"/>
    <n v="11.1"/>
    <n v="0.88"/>
    <n v="0.13"/>
    <s v="Europe to Europe"/>
    <n v="0"/>
    <n v="0"/>
    <n v="0"/>
    <n v="1"/>
    <n v="0"/>
    <n v="1"/>
    <n v="0.04"/>
    <n v="0.85"/>
    <n v="0.02"/>
    <n v="-0.01"/>
    <n v="0.02"/>
    <n v="6"/>
    <n v="3"/>
    <n v="0.85"/>
    <n v="0.9"/>
    <n v="0.98"/>
    <n v="1.88"/>
    <n v="1.45"/>
    <n v="0.83"/>
    <n v="0.82"/>
    <n v="0.76"/>
    <n v="-0.01"/>
    <n v="27"/>
    <n v="94"/>
    <n v="0"/>
    <m/>
    <n v="0"/>
    <n v="0"/>
    <n v="0"/>
    <n v="121"/>
    <n v="1.58"/>
    <n v="0"/>
  </r>
  <r>
    <n v="2005"/>
    <x v="0"/>
    <x v="0"/>
    <s v="Europe"/>
    <n v="0"/>
    <n v="0"/>
    <n v="0"/>
    <n v="7.0000000000000007E-2"/>
    <n v="7658972"/>
    <n v="7.0000000000000007E-2"/>
    <n v="0"/>
    <n v="0.05"/>
    <n v="11"/>
    <n v="15"/>
    <n v="13.3"/>
    <n v="72.56"/>
    <n v="0.49"/>
    <n v="0.28999999999999998"/>
    <n v="0.15"/>
    <n v="9.3000000000000007"/>
    <n v="9.15"/>
    <n v="0.67"/>
    <n v="0.12"/>
    <x v="23"/>
    <x v="23"/>
    <s v="Europe"/>
    <n v="0"/>
    <n v="0"/>
    <n v="0"/>
    <n v="0.03"/>
    <n v="7437115"/>
    <n v="0.55000000000000004"/>
    <n v="0"/>
    <n v="0.03"/>
    <n v="5"/>
    <n v="7"/>
    <n v="19"/>
    <n v="81.239999999999995"/>
    <n v="0.49"/>
    <n v="0.27"/>
    <n v="0.08"/>
    <n v="9.8000000000000007"/>
    <n v="9.7200000000000006"/>
    <n v="1"/>
    <n v="0.16"/>
    <s v="Europe to Europe"/>
    <n v="0"/>
    <n v="0"/>
    <n v="0"/>
    <n v="1"/>
    <n v="0"/>
    <n v="1"/>
    <n v="0.04"/>
    <n v="1.03"/>
    <n v="0.13"/>
    <n v="0"/>
    <n v="0.02"/>
    <n v="6"/>
    <n v="2.14"/>
    <n v="0.7"/>
    <n v="0.89"/>
    <n v="0.99"/>
    <n v="1.1100000000000001"/>
    <n v="1.8"/>
    <n v="0.95"/>
    <n v="0.94"/>
    <n v="0.67"/>
    <n v="-0.04"/>
    <n v="17"/>
    <n v="29"/>
    <n v="0"/>
    <m/>
    <n v="0"/>
    <n v="0"/>
    <n v="0"/>
    <n v="46"/>
    <n v="0.6"/>
    <n v="0"/>
  </r>
  <r>
    <n v="2005"/>
    <x v="1"/>
    <x v="1"/>
    <s v="Europe"/>
    <n v="0"/>
    <n v="0"/>
    <n v="0"/>
    <n v="7.0000000000000007E-2"/>
    <n v="10211216"/>
    <n v="3.76"/>
    <n v="0"/>
    <n v="0.03"/>
    <n v="6"/>
    <n v="5"/>
    <n v="15.8"/>
    <n v="75.92"/>
    <n v="0.49"/>
    <n v="0.26"/>
    <n v="0.11"/>
    <n v="10"/>
    <n v="9.89"/>
    <n v="0.9"/>
    <n v="0.09"/>
    <x v="23"/>
    <x v="23"/>
    <s v="Europe"/>
    <n v="0"/>
    <n v="0"/>
    <n v="0"/>
    <n v="0.03"/>
    <n v="7437115"/>
    <n v="0.55000000000000004"/>
    <n v="0"/>
    <n v="0.03"/>
    <n v="5"/>
    <n v="7"/>
    <n v="19"/>
    <n v="81.239999999999995"/>
    <n v="0.49"/>
    <n v="0.27"/>
    <n v="0.08"/>
    <n v="9.8000000000000007"/>
    <n v="9.7200000000000006"/>
    <n v="1"/>
    <n v="0.16"/>
    <s v="Europe to Europe"/>
    <n v="0"/>
    <n v="0"/>
    <n v="0"/>
    <n v="1"/>
    <n v="0"/>
    <n v="1"/>
    <n v="0.04"/>
    <n v="1.37"/>
    <n v="6.85"/>
    <n v="0"/>
    <n v="0"/>
    <n v="1"/>
    <n v="0.71"/>
    <n v="0.83"/>
    <n v="0.93"/>
    <n v="1"/>
    <n v="1"/>
    <n v="1.29"/>
    <n v="1.02"/>
    <n v="1.02"/>
    <n v="0.9"/>
    <n v="-7.0000000000000007E-2"/>
    <n v="14"/>
    <n v="0"/>
    <n v="0"/>
    <m/>
    <n v="0"/>
    <n v="0"/>
    <n v="0"/>
    <n v="14"/>
    <n v="0.14000000000000001"/>
    <n v="0"/>
  </r>
  <r>
    <n v="2005"/>
    <x v="0"/>
    <x v="0"/>
    <s v="Europe"/>
    <n v="0"/>
    <n v="0"/>
    <n v="0"/>
    <n v="7.0000000000000007E-2"/>
    <n v="7658972"/>
    <n v="7.0000000000000007E-2"/>
    <n v="0"/>
    <n v="0.05"/>
    <n v="11"/>
    <n v="15"/>
    <n v="13.3"/>
    <n v="72.56"/>
    <n v="0.49"/>
    <n v="0.28999999999999998"/>
    <n v="0.15"/>
    <n v="9.3000000000000007"/>
    <n v="9.15"/>
    <n v="0.67"/>
    <n v="0.12"/>
    <x v="27"/>
    <x v="27"/>
    <s v="Europe"/>
    <n v="0"/>
    <n v="0"/>
    <n v="0"/>
    <n v="0.03"/>
    <n v="47105171"/>
    <n v="2.58"/>
    <n v="0"/>
    <n v="0.03"/>
    <n v="140"/>
    <n v="33"/>
    <n v="33.799999999999997"/>
    <n v="67.959999999999994"/>
    <n v="0.46"/>
    <n v="0.32"/>
    <n v="0.17"/>
    <n v="9"/>
    <n v="8.83"/>
    <n v="0.63"/>
    <n v="0.14000000000000001"/>
    <s v="Europe to Europe"/>
    <n v="0"/>
    <n v="0"/>
    <n v="0"/>
    <n v="1"/>
    <n v="0"/>
    <n v="1"/>
    <n v="0.04"/>
    <n v="0.16"/>
    <n v="0.03"/>
    <n v="0"/>
    <n v="0.02"/>
    <n v="-129"/>
    <n v="0.45"/>
    <n v="0.39"/>
    <n v="1.07"/>
    <n v="1.05"/>
    <n v="0.91"/>
    <n v="0.89"/>
    <n v="1.03"/>
    <n v="1.04"/>
    <n v="1.06"/>
    <n v="-0.02"/>
    <n v="0"/>
    <n v="5"/>
    <n v="0"/>
    <m/>
    <n v="0"/>
    <n v="0"/>
    <n v="0"/>
    <n v="5"/>
    <n v="7.0000000000000007E-2"/>
    <n v="0"/>
  </r>
  <r>
    <n v="2005"/>
    <x v="0"/>
    <x v="0"/>
    <s v="Europe"/>
    <n v="0"/>
    <n v="0"/>
    <n v="0"/>
    <n v="7.0000000000000007E-2"/>
    <n v="7658972"/>
    <n v="7.0000000000000007E-2"/>
    <n v="0"/>
    <n v="0.05"/>
    <n v="11"/>
    <n v="15"/>
    <n v="13.3"/>
    <n v="72.56"/>
    <n v="0.49"/>
    <n v="0.28999999999999998"/>
    <n v="0.15"/>
    <n v="9.3000000000000007"/>
    <n v="9.15"/>
    <n v="0.67"/>
    <n v="0.12"/>
    <x v="24"/>
    <x v="24"/>
    <s v="Americas"/>
    <n v="0"/>
    <n v="0"/>
    <n v="0"/>
    <n v="0.03"/>
    <n v="295516599"/>
    <n v="15.6"/>
    <n v="0.01"/>
    <n v="0.03"/>
    <n v="560"/>
    <n v="13"/>
    <n v="11.9"/>
    <n v="77.489999999999995"/>
    <n v="0.49"/>
    <n v="0.2"/>
    <n v="0.08"/>
    <n v="14"/>
    <n v="13.92"/>
    <n v="0.82"/>
    <n v="0"/>
    <s v="Europe to Americas"/>
    <n v="0"/>
    <n v="0"/>
    <n v="0"/>
    <n v="1"/>
    <n v="0"/>
    <n v="1"/>
    <n v="0.04"/>
    <n v="0.03"/>
    <n v="0"/>
    <n v="-0.01"/>
    <n v="0.02"/>
    <n v="-549"/>
    <n v="1.1499999999999999"/>
    <n v="1.1200000000000001"/>
    <n v="0.94"/>
    <n v="0.99"/>
    <n v="1.47"/>
    <n v="1.78"/>
    <n v="0.66"/>
    <n v="0.66"/>
    <n v="0.82"/>
    <n v="0.12"/>
    <n v="510"/>
    <n v="495"/>
    <n v="0"/>
    <m/>
    <n v="0"/>
    <n v="0"/>
    <n v="0"/>
    <n v="1005"/>
    <n v="13.12"/>
    <n v="0"/>
  </r>
  <r>
    <n v="2005"/>
    <x v="1"/>
    <x v="1"/>
    <s v="Europe"/>
    <n v="0"/>
    <n v="0"/>
    <n v="0"/>
    <n v="7.0000000000000007E-2"/>
    <n v="10211216"/>
    <n v="3.76"/>
    <n v="0"/>
    <n v="0.03"/>
    <n v="6"/>
    <n v="5"/>
    <n v="15.8"/>
    <n v="75.92"/>
    <n v="0.49"/>
    <n v="0.26"/>
    <n v="0.11"/>
    <n v="10"/>
    <n v="9.89"/>
    <n v="0.9"/>
    <n v="0.09"/>
    <x v="24"/>
    <x v="24"/>
    <s v="Americas"/>
    <n v="0"/>
    <n v="0"/>
    <n v="0"/>
    <n v="0.03"/>
    <n v="295516599"/>
    <n v="15.6"/>
    <n v="0.01"/>
    <n v="0.03"/>
    <n v="560"/>
    <n v="13"/>
    <n v="11.9"/>
    <n v="77.489999999999995"/>
    <n v="0.49"/>
    <n v="0.2"/>
    <n v="0.08"/>
    <n v="14"/>
    <n v="13.92"/>
    <n v="0.82"/>
    <n v="0"/>
    <s v="Europe to Americas"/>
    <n v="0"/>
    <n v="0"/>
    <n v="0"/>
    <n v="1"/>
    <n v="0"/>
    <n v="1"/>
    <n v="0.03"/>
    <n v="0.03"/>
    <n v="0.24"/>
    <n v="-0.01"/>
    <n v="0"/>
    <n v="-554"/>
    <n v="0.38"/>
    <n v="1.33"/>
    <n v="0.98"/>
    <n v="0.99"/>
    <n v="1.32"/>
    <n v="1.28"/>
    <n v="0.71"/>
    <n v="0.71"/>
    <n v="1.1000000000000001"/>
    <n v="0.09"/>
    <n v="23"/>
    <n v="125"/>
    <n v="0"/>
    <m/>
    <n v="0"/>
    <n v="0"/>
    <n v="0"/>
    <n v="148"/>
    <n v="1.45"/>
    <n v="0"/>
  </r>
  <r>
    <n v="2006"/>
    <x v="0"/>
    <x v="0"/>
    <s v="Europe"/>
    <n v="0"/>
    <n v="0"/>
    <n v="0"/>
    <n v="7.0000000000000007E-2"/>
    <n v="7601022"/>
    <n v="0.08"/>
    <n v="0.06"/>
    <n v="0.05"/>
    <n v="11"/>
    <n v="14"/>
    <n v="13.4"/>
    <n v="72.61"/>
    <n v="0.49"/>
    <n v="0.28999999999999998"/>
    <n v="0.15"/>
    <n v="9.6999999999999993"/>
    <n v="9.5500000000000007"/>
    <n v="0.72"/>
    <n v="0.12"/>
    <x v="0"/>
    <x v="0"/>
    <s v="Americas"/>
    <n v="0"/>
    <n v="0"/>
    <n v="0"/>
    <n v="0.08"/>
    <n v="39289876"/>
    <n v="0.56999999999999995"/>
    <n v="0.03"/>
    <n v="0.03"/>
    <n v="420"/>
    <n v="57"/>
    <n v="8.6"/>
    <n v="74.62"/>
    <n v="0.49"/>
    <n v="0.1"/>
    <n v="0.08"/>
    <n v="18.600000000000001"/>
    <n v="18.52"/>
    <n v="0.76"/>
    <n v="0.16"/>
    <s v="Europe to Americas"/>
    <n v="0"/>
    <n v="0"/>
    <n v="0"/>
    <n v="1"/>
    <n v="0"/>
    <n v="1"/>
    <n v="-0.01"/>
    <n v="0.19"/>
    <n v="0.13"/>
    <n v="0.02"/>
    <n v="0.02"/>
    <n v="-409"/>
    <n v="0.25"/>
    <n v="1.56"/>
    <n v="0.97"/>
    <n v="1"/>
    <n v="2.97"/>
    <n v="1.92"/>
    <n v="0.52"/>
    <n v="0.52"/>
    <n v="0.95"/>
    <n v="-0.03"/>
    <n v="0"/>
    <n v="5"/>
    <n v="0"/>
    <m/>
    <n v="0"/>
    <n v="0"/>
    <n v="0"/>
    <n v="5"/>
    <n v="7.0000000000000007E-2"/>
    <n v="0"/>
  </r>
  <r>
    <n v="2006"/>
    <x v="1"/>
    <x v="1"/>
    <s v="Europe"/>
    <n v="0"/>
    <n v="0"/>
    <n v="0"/>
    <n v="7.0000000000000007E-2"/>
    <n v="10238905"/>
    <n v="4.0199999999999996"/>
    <n v="0"/>
    <n v="0.03"/>
    <n v="5"/>
    <n v="5"/>
    <n v="14.5"/>
    <n v="76.52"/>
    <n v="0.49"/>
    <n v="0.26"/>
    <n v="0.1"/>
    <n v="10.3"/>
    <n v="10.199999999999999"/>
    <n v="0.78"/>
    <n v="0.1"/>
    <x v="1"/>
    <x v="1"/>
    <s v="Oceania"/>
    <n v="0"/>
    <n v="0"/>
    <n v="0"/>
    <n v="0.03"/>
    <n v="20697900"/>
    <n v="1.4"/>
    <n v="0"/>
    <n v="0.03"/>
    <n v="14"/>
    <n v="5"/>
    <n v="10.6"/>
    <n v="81.040000000000006"/>
    <n v="0.5"/>
    <n v="0.15"/>
    <n v="0.06"/>
    <n v="12.9"/>
    <n v="12.84"/>
    <n v="0.93"/>
    <n v="0.13"/>
    <s v="Europe to Oceania"/>
    <n v="0"/>
    <n v="0"/>
    <n v="0"/>
    <n v="1"/>
    <n v="0"/>
    <n v="1"/>
    <n v="0.04"/>
    <n v="0.49"/>
    <n v="2.87"/>
    <n v="0"/>
    <n v="0"/>
    <n v="-9"/>
    <n v="1"/>
    <n v="1.37"/>
    <n v="0.94"/>
    <n v="0.98"/>
    <n v="1.73"/>
    <n v="1.59"/>
    <n v="0.8"/>
    <n v="0.79"/>
    <n v="0.84"/>
    <n v="-0.03"/>
    <n v="5"/>
    <n v="0"/>
    <n v="0"/>
    <m/>
    <n v="0"/>
    <n v="0"/>
    <n v="0"/>
    <n v="5"/>
    <n v="0.05"/>
    <n v="0"/>
  </r>
  <r>
    <n v="2006"/>
    <x v="0"/>
    <x v="0"/>
    <s v="Europe"/>
    <n v="0"/>
    <n v="0"/>
    <n v="0"/>
    <n v="7.0000000000000007E-2"/>
    <n v="7601022"/>
    <n v="0.08"/>
    <n v="0.06"/>
    <n v="0.05"/>
    <n v="11"/>
    <n v="14"/>
    <n v="13.4"/>
    <n v="72.61"/>
    <n v="0.49"/>
    <n v="0.28999999999999998"/>
    <n v="0.15"/>
    <n v="9.6999999999999993"/>
    <n v="9.5500000000000007"/>
    <n v="0.72"/>
    <n v="0.12"/>
    <x v="2"/>
    <x v="2"/>
    <s v="Europe"/>
    <n v="0"/>
    <n v="0"/>
    <n v="0"/>
    <n v="0.03"/>
    <n v="8268641"/>
    <n v="0.32"/>
    <n v="0"/>
    <n v="0.03"/>
    <n v="4"/>
    <n v="5"/>
    <n v="16.399999999999999"/>
    <n v="79.88"/>
    <n v="0.49"/>
    <n v="0.41"/>
    <n v="0.09"/>
    <n v="9.4"/>
    <n v="9.31"/>
    <n v="1.02"/>
    <n v="0.1"/>
    <s v="Europe to Europe"/>
    <n v="0"/>
    <n v="0"/>
    <n v="0"/>
    <n v="1"/>
    <n v="0"/>
    <n v="1"/>
    <n v="0.03"/>
    <n v="0.92"/>
    <n v="0.24"/>
    <n v="0.06"/>
    <n v="0.03"/>
    <n v="7"/>
    <n v="2.8"/>
    <n v="0.82"/>
    <n v="0.91"/>
    <n v="1"/>
    <n v="0.7"/>
    <n v="1.66"/>
    <n v="1.03"/>
    <n v="1.03"/>
    <n v="0.7"/>
    <n v="0.02"/>
    <n v="8"/>
    <n v="49"/>
    <n v="0"/>
    <m/>
    <n v="0"/>
    <n v="0"/>
    <n v="0"/>
    <n v="57"/>
    <n v="0.75"/>
    <n v="0"/>
  </r>
  <r>
    <n v="2006"/>
    <x v="1"/>
    <x v="1"/>
    <s v="Europe"/>
    <n v="0"/>
    <n v="0"/>
    <n v="0"/>
    <n v="7.0000000000000007E-2"/>
    <n v="10238905"/>
    <n v="4.0199999999999996"/>
    <n v="0"/>
    <n v="0.03"/>
    <n v="5"/>
    <n v="5"/>
    <n v="14.5"/>
    <n v="76.52"/>
    <n v="0.49"/>
    <n v="0.26"/>
    <n v="0.1"/>
    <n v="10.3"/>
    <n v="10.199999999999999"/>
    <n v="0.78"/>
    <n v="0.1"/>
    <x v="2"/>
    <x v="2"/>
    <s v="Europe"/>
    <n v="0"/>
    <n v="0"/>
    <n v="0"/>
    <n v="0.03"/>
    <n v="8268641"/>
    <n v="0.32"/>
    <n v="0"/>
    <n v="0.03"/>
    <n v="4"/>
    <n v="5"/>
    <n v="16.399999999999999"/>
    <n v="79.88"/>
    <n v="0.49"/>
    <n v="0.41"/>
    <n v="0.09"/>
    <n v="9.4"/>
    <n v="9.31"/>
    <n v="1.02"/>
    <n v="0.1"/>
    <s v="Europe to Europe"/>
    <n v="0"/>
    <n v="0"/>
    <n v="0"/>
    <n v="1"/>
    <n v="0"/>
    <n v="1"/>
    <n v="0.03"/>
    <n v="1.24"/>
    <n v="12.68"/>
    <n v="0"/>
    <n v="0"/>
    <n v="1"/>
    <n v="1"/>
    <n v="0.88"/>
    <n v="0.96"/>
    <n v="1"/>
    <n v="0.64"/>
    <n v="1.1299999999999999"/>
    <n v="1.1000000000000001"/>
    <n v="1.1000000000000001"/>
    <n v="0.76"/>
    <n v="0"/>
    <n v="5"/>
    <n v="14"/>
    <n v="0"/>
    <m/>
    <n v="0"/>
    <n v="0"/>
    <n v="0"/>
    <n v="19"/>
    <n v="0.19"/>
    <n v="0"/>
  </r>
  <r>
    <n v="2006"/>
    <x v="0"/>
    <x v="0"/>
    <s v="Europe"/>
    <n v="0"/>
    <n v="0"/>
    <n v="0"/>
    <n v="7.0000000000000007E-2"/>
    <n v="7601022"/>
    <n v="0.08"/>
    <n v="0.06"/>
    <n v="0.05"/>
    <n v="11"/>
    <n v="14"/>
    <n v="13.4"/>
    <n v="72.61"/>
    <n v="0.49"/>
    <n v="0.28999999999999998"/>
    <n v="0.15"/>
    <n v="9.6999999999999993"/>
    <n v="9.5500000000000007"/>
    <n v="0.72"/>
    <n v="0.12"/>
    <x v="3"/>
    <x v="3"/>
    <s v="Europe"/>
    <n v="0"/>
    <n v="0"/>
    <n v="0"/>
    <n v="0.03"/>
    <n v="10547958"/>
    <n v="0.37"/>
    <n v="0"/>
    <n v="0.03"/>
    <n v="8"/>
    <n v="7"/>
    <n v="20.2"/>
    <n v="79.38"/>
    <n v="0.49"/>
    <n v="0.03"/>
    <n v="0.1"/>
    <n v="11.6"/>
    <n v="11.5"/>
    <n v="0.89"/>
    <n v="0"/>
    <s v="Europe to Europe"/>
    <n v="0"/>
    <n v="0"/>
    <n v="0"/>
    <n v="1"/>
    <n v="0"/>
    <n v="1"/>
    <n v="0.04"/>
    <n v="0.72"/>
    <n v="0.2"/>
    <n v="0.05"/>
    <n v="0.03"/>
    <n v="3"/>
    <n v="2"/>
    <n v="0.66"/>
    <n v="0.91"/>
    <n v="0.99"/>
    <n v="11.42"/>
    <n v="1.55"/>
    <n v="0.84"/>
    <n v="0.83"/>
    <n v="0.81"/>
    <n v="0.12"/>
    <n v="30"/>
    <n v="33"/>
    <n v="0"/>
    <m/>
    <n v="0"/>
    <n v="0"/>
    <n v="0"/>
    <n v="63"/>
    <n v="0.83"/>
    <n v="0"/>
  </r>
  <r>
    <n v="2006"/>
    <x v="1"/>
    <x v="1"/>
    <s v="Europe"/>
    <n v="0"/>
    <n v="0"/>
    <n v="0"/>
    <n v="7.0000000000000007E-2"/>
    <n v="10238905"/>
    <n v="4.0199999999999996"/>
    <n v="0"/>
    <n v="0.03"/>
    <n v="5"/>
    <n v="5"/>
    <n v="14.5"/>
    <n v="76.52"/>
    <n v="0.49"/>
    <n v="0.26"/>
    <n v="0.1"/>
    <n v="10.3"/>
    <n v="10.199999999999999"/>
    <n v="0.78"/>
    <n v="0.1"/>
    <x v="3"/>
    <x v="3"/>
    <s v="Europe"/>
    <n v="0"/>
    <n v="0"/>
    <n v="0"/>
    <n v="0.03"/>
    <n v="10547958"/>
    <n v="0.37"/>
    <n v="0"/>
    <n v="0.03"/>
    <n v="8"/>
    <n v="7"/>
    <n v="20.2"/>
    <n v="79.38"/>
    <n v="0.49"/>
    <n v="0.03"/>
    <n v="0.1"/>
    <n v="11.6"/>
    <n v="11.5"/>
    <n v="0.89"/>
    <n v="0"/>
    <s v="Europe to Europe"/>
    <n v="0"/>
    <n v="0"/>
    <n v="0"/>
    <n v="1"/>
    <n v="0"/>
    <n v="1"/>
    <n v="0.04"/>
    <n v="0.97"/>
    <n v="10.79"/>
    <n v="0"/>
    <n v="0"/>
    <n v="-3"/>
    <n v="0.71"/>
    <n v="0.72"/>
    <n v="0.96"/>
    <n v="0.99"/>
    <n v="10.4"/>
    <n v="1.06"/>
    <n v="0.89"/>
    <n v="0.89"/>
    <n v="0.88"/>
    <n v="0.1"/>
    <n v="16"/>
    <n v="0"/>
    <n v="0"/>
    <m/>
    <n v="0"/>
    <n v="0"/>
    <n v="0"/>
    <n v="16"/>
    <n v="0.16"/>
    <n v="0"/>
  </r>
  <r>
    <n v="2006"/>
    <x v="0"/>
    <x v="0"/>
    <s v="Europe"/>
    <n v="0"/>
    <n v="0"/>
    <n v="0"/>
    <n v="7.0000000000000007E-2"/>
    <n v="7601022"/>
    <n v="0.08"/>
    <n v="0.06"/>
    <n v="0.05"/>
    <n v="11"/>
    <n v="14"/>
    <n v="13.4"/>
    <n v="72.61"/>
    <n v="0.49"/>
    <n v="0.28999999999999998"/>
    <n v="0.15"/>
    <n v="9.6999999999999993"/>
    <n v="9.5500000000000007"/>
    <n v="0.72"/>
    <n v="0.12"/>
    <x v="4"/>
    <x v="4"/>
    <s v="Americas"/>
    <n v="0"/>
    <n v="0"/>
    <n v="0"/>
    <n v="0.04"/>
    <n v="32571174"/>
    <n v="1.66"/>
    <n v="0"/>
    <n v="0.03"/>
    <n v="40"/>
    <n v="11"/>
    <n v="11.2"/>
    <n v="80.34"/>
    <n v="0.5"/>
    <n v="0.2"/>
    <n v="7.0000000000000007E-2"/>
    <n v="10.9"/>
    <n v="10.83"/>
    <n v="0.71"/>
    <n v="0"/>
    <s v="Europe to Americas"/>
    <n v="0"/>
    <n v="0"/>
    <n v="0"/>
    <n v="1"/>
    <n v="0"/>
    <n v="1"/>
    <n v="0.03"/>
    <n v="0.23"/>
    <n v="0.05"/>
    <n v="0.06"/>
    <n v="0.03"/>
    <n v="-29"/>
    <n v="1.27"/>
    <n v="1.2"/>
    <n v="0.9"/>
    <n v="0.98"/>
    <n v="1.47"/>
    <n v="2.13"/>
    <n v="0.89"/>
    <n v="0.88"/>
    <n v="1.02"/>
    <n v="0.12"/>
    <n v="835"/>
    <n v="47"/>
    <n v="0"/>
    <m/>
    <n v="0"/>
    <n v="0"/>
    <n v="0"/>
    <n v="882"/>
    <n v="11.6"/>
    <n v="0"/>
  </r>
  <r>
    <n v="2006"/>
    <x v="1"/>
    <x v="1"/>
    <s v="Europe"/>
    <n v="0"/>
    <n v="0"/>
    <n v="0"/>
    <n v="7.0000000000000007E-2"/>
    <n v="10238905"/>
    <n v="4.0199999999999996"/>
    <n v="0"/>
    <n v="0.03"/>
    <n v="5"/>
    <n v="5"/>
    <n v="14.5"/>
    <n v="76.52"/>
    <n v="0.49"/>
    <n v="0.26"/>
    <n v="0.1"/>
    <n v="10.3"/>
    <n v="10.199999999999999"/>
    <n v="0.78"/>
    <n v="0.1"/>
    <x v="4"/>
    <x v="4"/>
    <s v="Americas"/>
    <n v="0"/>
    <n v="0"/>
    <n v="0"/>
    <n v="0.04"/>
    <n v="32571174"/>
    <n v="1.66"/>
    <n v="0"/>
    <n v="0.03"/>
    <n v="40"/>
    <n v="11"/>
    <n v="11.2"/>
    <n v="80.34"/>
    <n v="0.5"/>
    <n v="0.2"/>
    <n v="7.0000000000000007E-2"/>
    <n v="10.9"/>
    <n v="10.83"/>
    <n v="0.71"/>
    <n v="0"/>
    <s v="Europe to Americas"/>
    <n v="0"/>
    <n v="0"/>
    <n v="0"/>
    <n v="1"/>
    <n v="0"/>
    <n v="1"/>
    <n v="0.03"/>
    <n v="0.31"/>
    <n v="2.42"/>
    <n v="0"/>
    <n v="0"/>
    <n v="-35"/>
    <n v="0.45"/>
    <n v="1.29"/>
    <n v="0.95"/>
    <n v="0.98"/>
    <n v="1.34"/>
    <n v="1.46"/>
    <n v="0.94"/>
    <n v="0.94"/>
    <n v="1.1000000000000001"/>
    <n v="0.1"/>
    <n v="113"/>
    <n v="5"/>
    <n v="0"/>
    <m/>
    <n v="0"/>
    <n v="0"/>
    <n v="0"/>
    <n v="118"/>
    <n v="1.1499999999999999"/>
    <n v="0"/>
  </r>
  <r>
    <n v="2006"/>
    <x v="0"/>
    <x v="0"/>
    <s v="Europe"/>
    <n v="0"/>
    <n v="0"/>
    <n v="0"/>
    <n v="7.0000000000000007E-2"/>
    <n v="7601022"/>
    <n v="0.08"/>
    <n v="0.06"/>
    <n v="0.05"/>
    <n v="11"/>
    <n v="14"/>
    <n v="13.4"/>
    <n v="72.61"/>
    <n v="0.49"/>
    <n v="0.28999999999999998"/>
    <n v="0.15"/>
    <n v="9.6999999999999993"/>
    <n v="9.5500000000000007"/>
    <n v="0.72"/>
    <n v="0.12"/>
    <x v="26"/>
    <x v="26"/>
    <s v="Asia"/>
    <n v="0"/>
    <n v="0"/>
    <n v="0"/>
    <n v="0.05"/>
    <n v="1045508"/>
    <n v="0.02"/>
    <n v="0"/>
    <n v="0.08"/>
    <n v="1"/>
    <n v="9"/>
    <n v="3.5"/>
    <n v="78.760000000000005"/>
    <n v="0.51"/>
    <n v="0.32"/>
    <n v="7.0000000000000007E-2"/>
    <n v="11.73"/>
    <n v="11.67"/>
    <n v="1.43"/>
    <n v="0.16"/>
    <s v="Europe to Asia"/>
    <n v="0"/>
    <n v="0"/>
    <n v="0"/>
    <n v="1"/>
    <n v="0"/>
    <n v="1"/>
    <n v="0.02"/>
    <n v="7.27"/>
    <n v="4.24"/>
    <n v="0.06"/>
    <n v="-0.02"/>
    <n v="10"/>
    <n v="1.56"/>
    <n v="3.83"/>
    <n v="0.92"/>
    <n v="0.96"/>
    <n v="0.91"/>
    <n v="2.2000000000000002"/>
    <n v="0.83"/>
    <n v="0.82"/>
    <n v="0.5"/>
    <n v="-0.04"/>
    <n v="0"/>
    <n v="99"/>
    <n v="0"/>
    <m/>
    <n v="0"/>
    <n v="0"/>
    <n v="0"/>
    <n v="99"/>
    <n v="1.3"/>
    <n v="0"/>
  </r>
  <r>
    <n v="2006"/>
    <x v="0"/>
    <x v="0"/>
    <s v="Europe"/>
    <n v="0"/>
    <n v="0"/>
    <n v="0"/>
    <n v="7.0000000000000007E-2"/>
    <n v="7601022"/>
    <n v="0.08"/>
    <n v="0.06"/>
    <n v="0.05"/>
    <n v="11"/>
    <n v="14"/>
    <n v="13.4"/>
    <n v="72.61"/>
    <n v="0.49"/>
    <n v="0.28999999999999998"/>
    <n v="0.15"/>
    <n v="9.6999999999999993"/>
    <n v="9.5500000000000007"/>
    <n v="0.72"/>
    <n v="0.12"/>
    <x v="5"/>
    <x v="5"/>
    <s v="Europe"/>
    <n v="0"/>
    <n v="0"/>
    <n v="0"/>
    <n v="7.0000000000000007E-2"/>
    <n v="10238905"/>
    <n v="4.0199999999999996"/>
    <n v="0"/>
    <n v="0.03"/>
    <n v="5"/>
    <n v="5"/>
    <n v="14.5"/>
    <n v="76.52"/>
    <n v="0.49"/>
    <n v="0.26"/>
    <n v="0.1"/>
    <n v="10.3"/>
    <n v="10.199999999999999"/>
    <n v="0.78"/>
    <n v="0.1"/>
    <s v="Europe to Europe"/>
    <n v="0"/>
    <n v="0"/>
    <n v="0"/>
    <n v="1"/>
    <n v="0"/>
    <n v="1"/>
    <n v="0"/>
    <n v="0.74"/>
    <n v="0.02"/>
    <n v="0.06"/>
    <n v="0.03"/>
    <n v="6"/>
    <n v="2.8"/>
    <n v="0.92"/>
    <n v="0.95"/>
    <n v="1"/>
    <n v="1.1000000000000001"/>
    <n v="1.46"/>
    <n v="0.94"/>
    <n v="0.94"/>
    <n v="0.92"/>
    <n v="0.02"/>
    <n v="25"/>
    <n v="7"/>
    <n v="0"/>
    <m/>
    <n v="0"/>
    <n v="0"/>
    <n v="0"/>
    <n v="32"/>
    <n v="0.42"/>
    <n v="0"/>
  </r>
  <r>
    <n v="2006"/>
    <x v="0"/>
    <x v="0"/>
    <s v="Europe"/>
    <n v="0"/>
    <n v="0"/>
    <n v="0"/>
    <n v="7.0000000000000007E-2"/>
    <n v="7601022"/>
    <n v="0.08"/>
    <n v="0.06"/>
    <n v="0.05"/>
    <n v="11"/>
    <n v="14"/>
    <n v="13.4"/>
    <n v="72.61"/>
    <n v="0.49"/>
    <n v="0.28999999999999998"/>
    <n v="0.15"/>
    <n v="9.6999999999999993"/>
    <n v="9.5500000000000007"/>
    <n v="0.72"/>
    <n v="0.12"/>
    <x v="7"/>
    <x v="7"/>
    <s v="Europe"/>
    <n v="0"/>
    <n v="0"/>
    <n v="0"/>
    <n v="0.04"/>
    <n v="5266268"/>
    <n v="0.21"/>
    <n v="0"/>
    <n v="0.03"/>
    <n v="3"/>
    <n v="4"/>
    <n v="21"/>
    <n v="79.209999999999994"/>
    <n v="0.49"/>
    <n v="0.17"/>
    <n v="0.09"/>
    <n v="11.2"/>
    <n v="11.11"/>
    <n v="1.02"/>
    <n v="0.12"/>
    <s v="Europe to Europe"/>
    <n v="0"/>
    <n v="0"/>
    <n v="0"/>
    <n v="1"/>
    <n v="0"/>
    <n v="1"/>
    <n v="0.03"/>
    <n v="1.44"/>
    <n v="0.36"/>
    <n v="0.06"/>
    <n v="0.03"/>
    <n v="8"/>
    <n v="3.5"/>
    <n v="0.64"/>
    <n v="0.92"/>
    <n v="0.99"/>
    <n v="1.71"/>
    <n v="1.64"/>
    <n v="0.87"/>
    <n v="0.86"/>
    <n v="0.71"/>
    <n v="0"/>
    <n v="5"/>
    <n v="37"/>
    <n v="0"/>
    <m/>
    <n v="0"/>
    <n v="0"/>
    <n v="0"/>
    <n v="42"/>
    <n v="0.55000000000000004"/>
    <n v="0"/>
  </r>
  <r>
    <n v="2006"/>
    <x v="0"/>
    <x v="0"/>
    <s v="Europe"/>
    <n v="0"/>
    <n v="0"/>
    <n v="0"/>
    <n v="7.0000000000000007E-2"/>
    <n v="7601022"/>
    <n v="0.08"/>
    <n v="0.06"/>
    <n v="0.05"/>
    <n v="11"/>
    <n v="14"/>
    <n v="13.4"/>
    <n v="72.61"/>
    <n v="0.49"/>
    <n v="0.28999999999999998"/>
    <n v="0.15"/>
    <n v="9.6999999999999993"/>
    <n v="9.5500000000000007"/>
    <n v="0.72"/>
    <n v="0.12"/>
    <x v="8"/>
    <x v="8"/>
    <s v="Europe"/>
    <n v="0"/>
    <n v="0"/>
    <n v="0"/>
    <n v="0.02"/>
    <n v="63621376"/>
    <n v="2.0499999999999998"/>
    <n v="0"/>
    <n v="0.03"/>
    <n v="72"/>
    <n v="9"/>
    <n v="18.5"/>
    <n v="80.81"/>
    <n v="0.48"/>
    <n v="0.23"/>
    <n v="0.08"/>
    <n v="13.1"/>
    <n v="13.02"/>
    <n v="0.96"/>
    <n v="0"/>
    <s v="Europe to Europe"/>
    <n v="0"/>
    <n v="0"/>
    <n v="0"/>
    <n v="1"/>
    <n v="0"/>
    <n v="1"/>
    <n v="0.04"/>
    <n v="0.12"/>
    <n v="0.04"/>
    <n v="0.06"/>
    <n v="0.03"/>
    <n v="-61"/>
    <n v="1.56"/>
    <n v="0.72"/>
    <n v="0.9"/>
    <n v="1.01"/>
    <n v="1.28"/>
    <n v="1.8"/>
    <n v="0.74"/>
    <n v="0.73"/>
    <n v="0.75"/>
    <n v="0.12"/>
    <n v="80"/>
    <n v="0"/>
    <n v="0"/>
    <m/>
    <n v="0"/>
    <n v="0"/>
    <n v="0"/>
    <n v="80"/>
    <n v="1.05"/>
    <n v="0"/>
  </r>
  <r>
    <n v="2006"/>
    <x v="1"/>
    <x v="1"/>
    <s v="Europe"/>
    <n v="0"/>
    <n v="0"/>
    <n v="0"/>
    <n v="7.0000000000000007E-2"/>
    <n v="10238905"/>
    <n v="4.0199999999999996"/>
    <n v="0"/>
    <n v="0.03"/>
    <n v="5"/>
    <n v="5"/>
    <n v="14.5"/>
    <n v="76.52"/>
    <n v="0.49"/>
    <n v="0.26"/>
    <n v="0.1"/>
    <n v="10.3"/>
    <n v="10.199999999999999"/>
    <n v="0.78"/>
    <n v="0.1"/>
    <x v="8"/>
    <x v="8"/>
    <s v="Europe"/>
    <n v="0"/>
    <n v="0"/>
    <n v="0"/>
    <n v="0.02"/>
    <n v="63621376"/>
    <n v="2.0499999999999998"/>
    <n v="0"/>
    <n v="0.03"/>
    <n v="72"/>
    <n v="9"/>
    <n v="18.5"/>
    <n v="80.81"/>
    <n v="0.48"/>
    <n v="0.23"/>
    <n v="0.08"/>
    <n v="13.1"/>
    <n v="13.02"/>
    <n v="0.96"/>
    <n v="0"/>
    <s v="Europe to Europe"/>
    <n v="0"/>
    <n v="0"/>
    <n v="0"/>
    <n v="1"/>
    <n v="0"/>
    <n v="1"/>
    <n v="0.04"/>
    <n v="0.16"/>
    <n v="1.96"/>
    <n v="0"/>
    <n v="0"/>
    <n v="-67"/>
    <n v="0.56000000000000005"/>
    <n v="0.78"/>
    <n v="0.95"/>
    <n v="1.01"/>
    <n v="1.17"/>
    <n v="1.23"/>
    <n v="0.79"/>
    <n v="0.78"/>
    <n v="0.82"/>
    <n v="0.1"/>
    <n v="28"/>
    <n v="0"/>
    <n v="0"/>
    <m/>
    <n v="0"/>
    <n v="0"/>
    <n v="0"/>
    <n v="28"/>
    <n v="0.27"/>
    <n v="0"/>
  </r>
  <r>
    <n v="2006"/>
    <x v="0"/>
    <x v="0"/>
    <s v="Europe"/>
    <n v="0"/>
    <n v="0"/>
    <n v="0"/>
    <n v="7.0000000000000007E-2"/>
    <n v="7601022"/>
    <n v="0.08"/>
    <n v="0.06"/>
    <n v="0.05"/>
    <n v="11"/>
    <n v="14"/>
    <n v="13.4"/>
    <n v="72.61"/>
    <n v="0.49"/>
    <n v="0.28999999999999998"/>
    <n v="0.15"/>
    <n v="9.6999999999999993"/>
    <n v="9.5500000000000007"/>
    <n v="0.72"/>
    <n v="0.12"/>
    <x v="9"/>
    <x v="9"/>
    <s v="Europe"/>
    <n v="0"/>
    <n v="0"/>
    <n v="0"/>
    <n v="0.03"/>
    <n v="60846820"/>
    <n v="1.75"/>
    <n v="0"/>
    <n v="0.03"/>
    <n v="81"/>
    <n v="11"/>
    <n v="7.8"/>
    <n v="79.25"/>
    <n v="0.49"/>
    <n v="0.2"/>
    <n v="0.09"/>
    <n v="12.3"/>
    <n v="12.21"/>
    <n v="0.92"/>
    <n v="0.13"/>
    <s v="Europe to Europe"/>
    <n v="0"/>
    <n v="0"/>
    <n v="0"/>
    <n v="1"/>
    <n v="0"/>
    <n v="1"/>
    <n v="0.04"/>
    <n v="0.12"/>
    <n v="0.04"/>
    <n v="0.05"/>
    <n v="0.03"/>
    <n v="-70"/>
    <n v="1.27"/>
    <n v="1.72"/>
    <n v="0.92"/>
    <n v="0.99"/>
    <n v="1.47"/>
    <n v="1.59"/>
    <n v="0.79"/>
    <n v="0.78"/>
    <n v="0.78"/>
    <n v="-0.01"/>
    <n v="15"/>
    <n v="0"/>
    <n v="0"/>
    <m/>
    <n v="0"/>
    <n v="0"/>
    <n v="0"/>
    <n v="15"/>
    <n v="0.2"/>
    <n v="0"/>
  </r>
  <r>
    <n v="2006"/>
    <x v="1"/>
    <x v="1"/>
    <s v="Europe"/>
    <n v="0"/>
    <n v="0"/>
    <n v="0"/>
    <n v="7.0000000000000007E-2"/>
    <n v="10238905"/>
    <n v="4.0199999999999996"/>
    <n v="0"/>
    <n v="0.03"/>
    <n v="5"/>
    <n v="5"/>
    <n v="14.5"/>
    <n v="76.52"/>
    <n v="0.49"/>
    <n v="0.26"/>
    <n v="0.1"/>
    <n v="10.3"/>
    <n v="10.199999999999999"/>
    <n v="0.78"/>
    <n v="0.1"/>
    <x v="9"/>
    <x v="9"/>
    <s v="Europe"/>
    <n v="0"/>
    <n v="0"/>
    <n v="0"/>
    <n v="0.03"/>
    <n v="60846820"/>
    <n v="1.75"/>
    <n v="0"/>
    <n v="0.03"/>
    <n v="81"/>
    <n v="11"/>
    <n v="7.8"/>
    <n v="79.25"/>
    <n v="0.49"/>
    <n v="0.2"/>
    <n v="0.09"/>
    <n v="12.3"/>
    <n v="12.21"/>
    <n v="0.92"/>
    <n v="0.13"/>
    <s v="Europe to Europe"/>
    <n v="0"/>
    <n v="0"/>
    <n v="0"/>
    <n v="1"/>
    <n v="0"/>
    <n v="1"/>
    <n v="0.04"/>
    <n v="0.17"/>
    <n v="2.2999999999999998"/>
    <n v="0"/>
    <n v="0"/>
    <n v="-76"/>
    <n v="0.45"/>
    <n v="1.86"/>
    <n v="0.97"/>
    <n v="1"/>
    <n v="1.34"/>
    <n v="1.0900000000000001"/>
    <n v="0.84"/>
    <n v="0.84"/>
    <n v="0.85"/>
    <n v="-0.03"/>
    <n v="120"/>
    <n v="0"/>
    <n v="0"/>
    <m/>
    <n v="0"/>
    <n v="0"/>
    <n v="0"/>
    <n v="120"/>
    <n v="1.17"/>
    <n v="0"/>
  </r>
  <r>
    <n v="2006"/>
    <x v="0"/>
    <x v="0"/>
    <s v="Europe"/>
    <n v="0"/>
    <n v="0"/>
    <n v="0"/>
    <n v="7.0000000000000007E-2"/>
    <n v="7601022"/>
    <n v="0.08"/>
    <n v="0.06"/>
    <n v="0.05"/>
    <n v="11"/>
    <n v="14"/>
    <n v="13.4"/>
    <n v="72.61"/>
    <n v="0.49"/>
    <n v="0.28999999999999998"/>
    <n v="0.15"/>
    <n v="9.6999999999999993"/>
    <n v="9.5500000000000007"/>
    <n v="0.72"/>
    <n v="0.12"/>
    <x v="10"/>
    <x v="10"/>
    <s v="Europe"/>
    <n v="0"/>
    <n v="0"/>
    <n v="0"/>
    <n v="0.04"/>
    <n v="82376451"/>
    <n v="2.72"/>
    <n v="0"/>
    <n v="0.03"/>
    <n v="40"/>
    <n v="6"/>
    <n v="12.8"/>
    <n v="79.13"/>
    <n v="0.49"/>
    <n v="0.24"/>
    <n v="0.1"/>
    <n v="8.1999999999999993"/>
    <n v="8.1"/>
    <n v="0.91"/>
    <n v="0.09"/>
    <s v="Europe to Europe"/>
    <n v="0"/>
    <n v="0"/>
    <n v="0"/>
    <n v="1"/>
    <n v="0"/>
    <n v="1"/>
    <n v="0.03"/>
    <n v="0.09"/>
    <n v="0.03"/>
    <n v="0.06"/>
    <n v="0.03"/>
    <n v="-29"/>
    <n v="2.33"/>
    <n v="1.05"/>
    <n v="0.92"/>
    <n v="1"/>
    <n v="1.22"/>
    <n v="1.49"/>
    <n v="1.18"/>
    <n v="1.18"/>
    <n v="0.79"/>
    <n v="0.03"/>
    <n v="1168"/>
    <n v="87"/>
    <n v="0"/>
    <m/>
    <n v="0"/>
    <n v="0"/>
    <n v="0"/>
    <n v="1255"/>
    <n v="16.510000000000002"/>
    <n v="0"/>
  </r>
  <r>
    <n v="2006"/>
    <x v="1"/>
    <x v="1"/>
    <s v="Europe"/>
    <n v="0"/>
    <n v="0"/>
    <n v="0"/>
    <n v="7.0000000000000007E-2"/>
    <n v="10238905"/>
    <n v="4.0199999999999996"/>
    <n v="0"/>
    <n v="0.03"/>
    <n v="5"/>
    <n v="5"/>
    <n v="14.5"/>
    <n v="76.52"/>
    <n v="0.49"/>
    <n v="0.26"/>
    <n v="0.1"/>
    <n v="10.3"/>
    <n v="10.199999999999999"/>
    <n v="0.78"/>
    <n v="0.1"/>
    <x v="10"/>
    <x v="10"/>
    <s v="Europe"/>
    <n v="0"/>
    <n v="0"/>
    <n v="0"/>
    <n v="0.04"/>
    <n v="82376451"/>
    <n v="2.72"/>
    <n v="0"/>
    <n v="0.03"/>
    <n v="40"/>
    <n v="6"/>
    <n v="12.8"/>
    <n v="79.13"/>
    <n v="0.49"/>
    <n v="0.24"/>
    <n v="0.1"/>
    <n v="8.1999999999999993"/>
    <n v="8.1"/>
    <n v="0.91"/>
    <n v="0.09"/>
    <s v="Europe to Europe"/>
    <n v="0"/>
    <n v="0"/>
    <n v="0"/>
    <n v="1"/>
    <n v="0"/>
    <n v="1"/>
    <n v="0.03"/>
    <n v="0.12"/>
    <n v="1.47"/>
    <n v="0"/>
    <n v="0"/>
    <n v="-35"/>
    <n v="0.83"/>
    <n v="1.1299999999999999"/>
    <n v="0.97"/>
    <n v="1"/>
    <n v="1.1100000000000001"/>
    <n v="1.02"/>
    <n v="1.26"/>
    <n v="1.26"/>
    <n v="0.86"/>
    <n v="0.01"/>
    <n v="1605"/>
    <n v="44"/>
    <n v="0"/>
    <m/>
    <n v="0"/>
    <n v="0"/>
    <n v="0"/>
    <n v="1649"/>
    <n v="16.11"/>
    <n v="0"/>
  </r>
  <r>
    <n v="2006"/>
    <x v="0"/>
    <x v="0"/>
    <s v="Europe"/>
    <n v="0"/>
    <n v="0"/>
    <n v="0"/>
    <n v="7.0000000000000007E-2"/>
    <n v="7601022"/>
    <n v="0.08"/>
    <n v="0.06"/>
    <n v="0.05"/>
    <n v="11"/>
    <n v="14"/>
    <n v="13.4"/>
    <n v="72.61"/>
    <n v="0.49"/>
    <n v="0.28999999999999998"/>
    <n v="0.15"/>
    <n v="9.6999999999999993"/>
    <n v="9.5500000000000007"/>
    <n v="0.72"/>
    <n v="0.12"/>
    <x v="11"/>
    <x v="11"/>
    <s v="Europe"/>
    <n v="0"/>
    <n v="0"/>
    <n v="0"/>
    <n v="0.05"/>
    <n v="4273591"/>
    <n v="0.19"/>
    <n v="0"/>
    <n v="0.03"/>
    <n v="4"/>
    <n v="6"/>
    <n v="10.9"/>
    <n v="79.239999999999995"/>
    <n v="0.5"/>
    <n v="0.39"/>
    <n v="7.0000000000000007E-2"/>
    <n v="15.3"/>
    <n v="15.23"/>
    <n v="0.85"/>
    <n v="0.14000000000000001"/>
    <s v="Europe to Europe"/>
    <n v="0"/>
    <n v="0"/>
    <n v="0"/>
    <n v="1"/>
    <n v="0"/>
    <n v="1"/>
    <n v="0.02"/>
    <n v="1.78"/>
    <n v="0.39"/>
    <n v="0.05"/>
    <n v="0.03"/>
    <n v="7"/>
    <n v="2.33"/>
    <n v="1.23"/>
    <n v="0.92"/>
    <n v="0.98"/>
    <n v="0.74"/>
    <n v="2.2200000000000002"/>
    <n v="0.63"/>
    <n v="0.63"/>
    <n v="0.84"/>
    <n v="-0.02"/>
    <n v="38"/>
    <n v="0"/>
    <n v="0"/>
    <m/>
    <n v="0"/>
    <n v="0"/>
    <n v="0"/>
    <n v="38"/>
    <n v="0.5"/>
    <n v="0"/>
  </r>
  <r>
    <n v="2006"/>
    <x v="1"/>
    <x v="1"/>
    <s v="Europe"/>
    <n v="0"/>
    <n v="0"/>
    <n v="0"/>
    <n v="7.0000000000000007E-2"/>
    <n v="10238905"/>
    <n v="4.0199999999999996"/>
    <n v="0"/>
    <n v="0.03"/>
    <n v="5"/>
    <n v="5"/>
    <n v="14.5"/>
    <n v="76.52"/>
    <n v="0.49"/>
    <n v="0.26"/>
    <n v="0.1"/>
    <n v="10.3"/>
    <n v="10.199999999999999"/>
    <n v="0.78"/>
    <n v="0.1"/>
    <x v="11"/>
    <x v="11"/>
    <s v="Europe"/>
    <n v="0"/>
    <n v="0"/>
    <n v="0"/>
    <n v="0.05"/>
    <n v="4273591"/>
    <n v="0.19"/>
    <n v="0"/>
    <n v="0.03"/>
    <n v="4"/>
    <n v="6"/>
    <n v="10.9"/>
    <n v="79.239999999999995"/>
    <n v="0.5"/>
    <n v="0.39"/>
    <n v="7.0000000000000007E-2"/>
    <n v="15.3"/>
    <n v="15.23"/>
    <n v="0.85"/>
    <n v="0.14000000000000001"/>
    <s v="Europe to Europe"/>
    <n v="0"/>
    <n v="0"/>
    <n v="0"/>
    <n v="1"/>
    <n v="0"/>
    <n v="1"/>
    <n v="0.02"/>
    <n v="2.4"/>
    <n v="20.67"/>
    <n v="0"/>
    <n v="0"/>
    <n v="1"/>
    <n v="0.83"/>
    <n v="1.33"/>
    <n v="0.97"/>
    <n v="0.98"/>
    <n v="0.67"/>
    <n v="1.52"/>
    <n v="0.67"/>
    <n v="0.67"/>
    <n v="0.92"/>
    <n v="-0.03"/>
    <n v="125"/>
    <n v="0"/>
    <n v="0"/>
    <m/>
    <n v="0"/>
    <n v="0"/>
    <n v="0"/>
    <n v="125"/>
    <n v="1.22"/>
    <n v="0"/>
  </r>
  <r>
    <n v="2006"/>
    <x v="0"/>
    <x v="0"/>
    <s v="Europe"/>
    <n v="0"/>
    <n v="0"/>
    <n v="0"/>
    <n v="7.0000000000000007E-2"/>
    <n v="7601022"/>
    <n v="0.08"/>
    <n v="0.06"/>
    <n v="0.05"/>
    <n v="11"/>
    <n v="14"/>
    <n v="13.4"/>
    <n v="72.61"/>
    <n v="0.49"/>
    <n v="0.28999999999999998"/>
    <n v="0.15"/>
    <n v="9.6999999999999993"/>
    <n v="9.5500000000000007"/>
    <n v="0.72"/>
    <n v="0.12"/>
    <x v="14"/>
    <x v="14"/>
    <s v="Europe"/>
    <n v="0"/>
    <n v="0"/>
    <n v="0"/>
    <n v="0.03"/>
    <n v="16346101"/>
    <n v="0.64"/>
    <n v="0"/>
    <n v="0.03"/>
    <n v="18"/>
    <n v="9"/>
    <n v="9.6"/>
    <n v="79.7"/>
    <n v="0.5"/>
    <n v="0.16"/>
    <n v="0.08"/>
    <n v="11.3"/>
    <n v="11.22"/>
    <n v="0.88"/>
    <n v="0.12"/>
    <s v="Europe to Europe"/>
    <n v="0"/>
    <n v="0"/>
    <n v="0"/>
    <n v="1"/>
    <n v="0"/>
    <n v="1"/>
    <n v="0.03"/>
    <n v="0.47"/>
    <n v="0.12"/>
    <n v="0.06"/>
    <n v="0.03"/>
    <n v="-7"/>
    <n v="1.56"/>
    <n v="1.4"/>
    <n v="0.91"/>
    <n v="0.98"/>
    <n v="1.78"/>
    <n v="1.8"/>
    <n v="0.86"/>
    <n v="0.85"/>
    <n v="0.82"/>
    <n v="0"/>
    <n v="18"/>
    <n v="5"/>
    <n v="0"/>
    <m/>
    <n v="0"/>
    <n v="0"/>
    <n v="0"/>
    <n v="23"/>
    <n v="0.3"/>
    <n v="0"/>
  </r>
  <r>
    <n v="2006"/>
    <x v="1"/>
    <x v="1"/>
    <s v="Europe"/>
    <n v="0"/>
    <n v="0"/>
    <n v="0"/>
    <n v="7.0000000000000007E-2"/>
    <n v="10238905"/>
    <n v="4.0199999999999996"/>
    <n v="0"/>
    <n v="0.03"/>
    <n v="5"/>
    <n v="5"/>
    <n v="14.5"/>
    <n v="76.52"/>
    <n v="0.49"/>
    <n v="0.26"/>
    <n v="0.1"/>
    <n v="10.3"/>
    <n v="10.199999999999999"/>
    <n v="0.78"/>
    <n v="0.1"/>
    <x v="14"/>
    <x v="14"/>
    <s v="Europe"/>
    <n v="0"/>
    <n v="0"/>
    <n v="0"/>
    <n v="0.03"/>
    <n v="16346101"/>
    <n v="0.64"/>
    <n v="0"/>
    <n v="0.03"/>
    <n v="18"/>
    <n v="9"/>
    <n v="9.6"/>
    <n v="79.7"/>
    <n v="0.5"/>
    <n v="0.16"/>
    <n v="0.08"/>
    <n v="11.3"/>
    <n v="11.22"/>
    <n v="0.88"/>
    <n v="0.12"/>
    <s v="Europe to Europe"/>
    <n v="0"/>
    <n v="0"/>
    <n v="0"/>
    <n v="1"/>
    <n v="0"/>
    <n v="1"/>
    <n v="0.03"/>
    <n v="0.63"/>
    <n v="6.25"/>
    <n v="0"/>
    <n v="0"/>
    <n v="-13"/>
    <n v="0.56000000000000005"/>
    <n v="1.51"/>
    <n v="0.96"/>
    <n v="0.98"/>
    <n v="1.62"/>
    <n v="1.23"/>
    <n v="0.91"/>
    <n v="0.91"/>
    <n v="0.89"/>
    <n v="-0.02"/>
    <n v="21"/>
    <n v="10"/>
    <n v="0"/>
    <m/>
    <n v="0"/>
    <n v="0"/>
    <n v="0"/>
    <n v="31"/>
    <n v="0.3"/>
    <n v="0"/>
  </r>
  <r>
    <n v="2006"/>
    <x v="0"/>
    <x v="0"/>
    <s v="Europe"/>
    <n v="0"/>
    <n v="0"/>
    <n v="0"/>
    <n v="7.0000000000000007E-2"/>
    <n v="7601022"/>
    <n v="0.08"/>
    <n v="0.06"/>
    <n v="0.05"/>
    <n v="11"/>
    <n v="14"/>
    <n v="13.4"/>
    <n v="72.61"/>
    <n v="0.49"/>
    <n v="0.28999999999999998"/>
    <n v="0.15"/>
    <n v="9.6999999999999993"/>
    <n v="9.5500000000000007"/>
    <n v="0.72"/>
    <n v="0.12"/>
    <x v="15"/>
    <x v="15"/>
    <s v="Europe"/>
    <n v="0"/>
    <n v="0"/>
    <n v="0"/>
    <n v="0.02"/>
    <n v="4660677"/>
    <n v="2.79"/>
    <n v="0"/>
    <n v="0.03"/>
    <n v="3"/>
    <n v="4"/>
    <n v="12.8"/>
    <n v="80.34"/>
    <n v="0.5"/>
    <n v="0.22"/>
    <n v="0.09"/>
    <n v="12.6"/>
    <n v="12.51"/>
    <n v="0.95"/>
    <n v="0.16"/>
    <s v="Europe to Europe"/>
    <n v="0"/>
    <n v="0"/>
    <n v="0"/>
    <n v="1"/>
    <n v="0"/>
    <n v="1"/>
    <n v="0.04"/>
    <n v="1.63"/>
    <n v="0.03"/>
    <n v="0.06"/>
    <n v="0.03"/>
    <n v="8"/>
    <n v="3.5"/>
    <n v="1.05"/>
    <n v="0.9"/>
    <n v="0.98"/>
    <n v="1.32"/>
    <n v="1.67"/>
    <n v="0.77"/>
    <n v="0.76"/>
    <n v="0.76"/>
    <n v="-0.04"/>
    <n v="8"/>
    <n v="7"/>
    <n v="0"/>
    <m/>
    <n v="0"/>
    <n v="0"/>
    <n v="0"/>
    <n v="15"/>
    <n v="0.2"/>
    <n v="0"/>
  </r>
  <r>
    <n v="2006"/>
    <x v="1"/>
    <x v="1"/>
    <s v="Europe"/>
    <n v="0"/>
    <n v="0"/>
    <n v="0"/>
    <n v="7.0000000000000007E-2"/>
    <n v="10238905"/>
    <n v="4.0199999999999996"/>
    <n v="0"/>
    <n v="0.03"/>
    <n v="5"/>
    <n v="5"/>
    <n v="14.5"/>
    <n v="76.52"/>
    <n v="0.49"/>
    <n v="0.26"/>
    <n v="0.1"/>
    <n v="10.3"/>
    <n v="10.199999999999999"/>
    <n v="0.78"/>
    <n v="0.1"/>
    <x v="15"/>
    <x v="15"/>
    <s v="Europe"/>
    <n v="0"/>
    <n v="0"/>
    <n v="0"/>
    <n v="0.02"/>
    <n v="4660677"/>
    <n v="2.79"/>
    <n v="0"/>
    <n v="0.03"/>
    <n v="3"/>
    <n v="4"/>
    <n v="12.8"/>
    <n v="80.34"/>
    <n v="0.5"/>
    <n v="0.22"/>
    <n v="0.09"/>
    <n v="12.6"/>
    <n v="12.51"/>
    <n v="0.95"/>
    <n v="0.16"/>
    <s v="Europe to Europe"/>
    <n v="0"/>
    <n v="0"/>
    <n v="0"/>
    <n v="1"/>
    <n v="0"/>
    <n v="1"/>
    <n v="0.04"/>
    <n v="2.2000000000000002"/>
    <n v="1.44"/>
    <n v="0"/>
    <n v="0"/>
    <n v="2"/>
    <n v="1.25"/>
    <n v="1.1299999999999999"/>
    <n v="0.95"/>
    <n v="0.98"/>
    <n v="1.2"/>
    <n v="1.1499999999999999"/>
    <n v="0.82"/>
    <n v="0.82"/>
    <n v="0.82"/>
    <n v="-0.06"/>
    <n v="0"/>
    <n v="5"/>
    <n v="0"/>
    <m/>
    <n v="0"/>
    <n v="0"/>
    <n v="0"/>
    <n v="5"/>
    <n v="0.05"/>
    <n v="0"/>
  </r>
  <r>
    <n v="2006"/>
    <x v="0"/>
    <x v="0"/>
    <s v="Europe"/>
    <n v="0"/>
    <n v="0"/>
    <n v="0"/>
    <n v="7.0000000000000007E-2"/>
    <n v="7601022"/>
    <n v="0.08"/>
    <n v="0.06"/>
    <n v="0.05"/>
    <n v="11"/>
    <n v="14"/>
    <n v="13.4"/>
    <n v="72.61"/>
    <n v="0.49"/>
    <n v="0.28999999999999998"/>
    <n v="0.15"/>
    <n v="9.6999999999999993"/>
    <n v="9.5500000000000007"/>
    <n v="0.72"/>
    <n v="0.12"/>
    <x v="16"/>
    <x v="16"/>
    <s v="Oceania"/>
    <n v="0"/>
    <n v="0"/>
    <n v="0"/>
    <n v="0.03"/>
    <n v="4184600"/>
    <n v="0.21"/>
    <n v="0"/>
    <n v="0.03"/>
    <n v="7"/>
    <n v="11"/>
    <n v="13.1"/>
    <n v="80.05"/>
    <n v="0.49"/>
    <n v="0.14000000000000001"/>
    <n v="7.0000000000000007E-2"/>
    <n v="14.14"/>
    <n v="14.07"/>
    <n v="0.77"/>
    <n v="0.15"/>
    <s v="Europe to Oceania"/>
    <n v="0"/>
    <n v="0"/>
    <n v="0"/>
    <n v="1"/>
    <n v="0"/>
    <n v="1"/>
    <n v="0.04"/>
    <n v="1.82"/>
    <n v="0.35"/>
    <n v="0.06"/>
    <n v="0.03"/>
    <n v="4"/>
    <n v="1.27"/>
    <n v="1.02"/>
    <n v="0.91"/>
    <n v="0.99"/>
    <n v="2.14"/>
    <n v="2.21"/>
    <n v="0.69"/>
    <n v="0.68"/>
    <n v="0.93"/>
    <n v="-0.03"/>
    <n v="7"/>
    <n v="0"/>
    <n v="0"/>
    <m/>
    <n v="0"/>
    <n v="0"/>
    <n v="0"/>
    <n v="7"/>
    <n v="0.09"/>
    <n v="0"/>
  </r>
  <r>
    <n v="2006"/>
    <x v="1"/>
    <x v="1"/>
    <s v="Europe"/>
    <n v="0"/>
    <n v="0"/>
    <n v="0"/>
    <n v="7.0000000000000007E-2"/>
    <n v="10238905"/>
    <n v="4.0199999999999996"/>
    <n v="0"/>
    <n v="0.03"/>
    <n v="5"/>
    <n v="5"/>
    <n v="14.5"/>
    <n v="76.52"/>
    <n v="0.49"/>
    <n v="0.26"/>
    <n v="0.1"/>
    <n v="10.3"/>
    <n v="10.199999999999999"/>
    <n v="0.78"/>
    <n v="0.1"/>
    <x v="16"/>
    <x v="16"/>
    <s v="Oceania"/>
    <n v="0"/>
    <n v="0"/>
    <n v="0"/>
    <n v="0.03"/>
    <n v="4184600"/>
    <n v="0.21"/>
    <n v="0"/>
    <n v="0.03"/>
    <n v="7"/>
    <n v="11"/>
    <n v="13.1"/>
    <n v="80.05"/>
    <n v="0.49"/>
    <n v="0.14000000000000001"/>
    <n v="7.0000000000000007E-2"/>
    <n v="14.14"/>
    <n v="14.07"/>
    <n v="0.77"/>
    <n v="0.15"/>
    <s v="Europe to Oceania"/>
    <n v="0"/>
    <n v="0"/>
    <n v="0"/>
    <n v="1"/>
    <n v="0"/>
    <n v="1"/>
    <n v="0.04"/>
    <n v="2.4500000000000002"/>
    <n v="18.79"/>
    <n v="0"/>
    <n v="0"/>
    <n v="-2"/>
    <n v="0.45"/>
    <n v="1.1100000000000001"/>
    <n v="0.96"/>
    <n v="1"/>
    <n v="1.95"/>
    <n v="1.51"/>
    <n v="0.73"/>
    <n v="0.72"/>
    <n v="1.02"/>
    <n v="-0.05"/>
    <n v="59"/>
    <n v="14"/>
    <n v="0"/>
    <m/>
    <n v="0"/>
    <n v="0"/>
    <n v="0"/>
    <n v="73"/>
    <n v="0.71"/>
    <n v="0"/>
  </r>
  <r>
    <n v="2006"/>
    <x v="0"/>
    <x v="0"/>
    <s v="Europe"/>
    <n v="0"/>
    <n v="0"/>
    <n v="0"/>
    <n v="7.0000000000000007E-2"/>
    <n v="7601022"/>
    <n v="0.08"/>
    <n v="0.06"/>
    <n v="0.05"/>
    <n v="11"/>
    <n v="14"/>
    <n v="13.4"/>
    <n v="72.61"/>
    <n v="0.49"/>
    <n v="0.28999999999999998"/>
    <n v="0.15"/>
    <n v="9.6999999999999993"/>
    <n v="9.5500000000000007"/>
    <n v="0.72"/>
    <n v="0.12"/>
    <x v="17"/>
    <x v="17"/>
    <s v="Americas"/>
    <n v="0"/>
    <n v="0"/>
    <n v="0"/>
    <n v="0.08"/>
    <n v="28102055"/>
    <n v="0.28999999999999998"/>
    <n v="0.14000000000000001"/>
    <n v="0.16"/>
    <n v="710"/>
    <n v="114"/>
    <n v="2.7"/>
    <n v="73.22"/>
    <n v="0.5"/>
    <n v="0.25"/>
    <n v="0.05"/>
    <n v="22.05"/>
    <n v="22"/>
    <n v="0.73"/>
    <n v="0.14000000000000001"/>
    <s v="Europe to Americas"/>
    <n v="0"/>
    <n v="0"/>
    <n v="0"/>
    <n v="1"/>
    <n v="0"/>
    <n v="1"/>
    <n v="-0.01"/>
    <n v="0.27"/>
    <n v="0.26"/>
    <n v="-0.08"/>
    <n v="-0.11"/>
    <n v="-699"/>
    <n v="0.12"/>
    <n v="4.96"/>
    <n v="0.99"/>
    <n v="0.98"/>
    <n v="1.18"/>
    <n v="2.81"/>
    <n v="0.44"/>
    <n v="0.43"/>
    <n v="0.99"/>
    <n v="-0.02"/>
    <n v="5"/>
    <n v="0"/>
    <n v="0"/>
    <m/>
    <n v="0"/>
    <n v="0"/>
    <n v="0"/>
    <n v="5"/>
    <n v="7.0000000000000007E-2"/>
    <n v="0"/>
  </r>
  <r>
    <n v="2006"/>
    <x v="1"/>
    <x v="1"/>
    <s v="Europe"/>
    <n v="0"/>
    <n v="0"/>
    <n v="0"/>
    <n v="7.0000000000000007E-2"/>
    <n v="10238905"/>
    <n v="4.0199999999999996"/>
    <n v="0"/>
    <n v="0.03"/>
    <n v="5"/>
    <n v="5"/>
    <n v="14.5"/>
    <n v="76.52"/>
    <n v="0.49"/>
    <n v="0.26"/>
    <n v="0.1"/>
    <n v="10.3"/>
    <n v="10.199999999999999"/>
    <n v="0.78"/>
    <n v="0.1"/>
    <x v="17"/>
    <x v="17"/>
    <s v="Americas"/>
    <n v="0"/>
    <n v="0"/>
    <n v="0"/>
    <n v="0.08"/>
    <n v="28102055"/>
    <n v="0.28999999999999998"/>
    <n v="0.14000000000000001"/>
    <n v="0.16"/>
    <n v="710"/>
    <n v="114"/>
    <n v="2.7"/>
    <n v="73.22"/>
    <n v="0.5"/>
    <n v="0.25"/>
    <n v="0.05"/>
    <n v="22.05"/>
    <n v="22"/>
    <n v="0.73"/>
    <n v="0.14000000000000001"/>
    <s v="Europe to Americas"/>
    <n v="0"/>
    <n v="0"/>
    <n v="0"/>
    <n v="1"/>
    <n v="0"/>
    <n v="1"/>
    <n v="-0.01"/>
    <n v="0.36"/>
    <n v="13.64"/>
    <n v="-0.13"/>
    <n v="-0.13"/>
    <n v="-705"/>
    <n v="0.04"/>
    <n v="5.37"/>
    <n v="1.05"/>
    <n v="0.98"/>
    <n v="1.08"/>
    <n v="1.92"/>
    <n v="0.47"/>
    <n v="0.46"/>
    <n v="1.07"/>
    <n v="-0.04"/>
    <n v="5"/>
    <n v="0"/>
    <n v="0"/>
    <m/>
    <n v="0"/>
    <n v="0"/>
    <n v="0"/>
    <n v="5"/>
    <n v="0.05"/>
    <n v="0"/>
  </r>
  <r>
    <n v="2006"/>
    <x v="0"/>
    <x v="0"/>
    <s v="Europe"/>
    <n v="0"/>
    <n v="0"/>
    <n v="0"/>
    <n v="7.0000000000000007E-2"/>
    <n v="7601022"/>
    <n v="0.08"/>
    <n v="0.06"/>
    <n v="0.05"/>
    <n v="11"/>
    <n v="14"/>
    <n v="13.4"/>
    <n v="72.61"/>
    <n v="0.49"/>
    <n v="0.28999999999999998"/>
    <n v="0.15"/>
    <n v="9.6999999999999993"/>
    <n v="9.5500000000000007"/>
    <n v="0.72"/>
    <n v="0.12"/>
    <x v="20"/>
    <x v="20"/>
    <s v="Europe"/>
    <n v="0"/>
    <n v="0"/>
    <n v="0"/>
    <n v="0.08"/>
    <n v="5373054"/>
    <n v="0.06"/>
    <n v="0"/>
    <n v="0.06"/>
    <n v="3"/>
    <n v="6"/>
    <n v="14.5"/>
    <n v="74.2"/>
    <n v="0.48"/>
    <n v="0.45"/>
    <n v="0.1"/>
    <n v="10"/>
    <n v="9.9"/>
    <n v="0.83"/>
    <n v="0.1"/>
    <s v="Europe to Europe"/>
    <n v="0"/>
    <n v="0"/>
    <n v="0"/>
    <n v="1"/>
    <n v="0"/>
    <n v="1"/>
    <n v="-0.02"/>
    <n v="1.41"/>
    <n v="1.26"/>
    <n v="0.05"/>
    <n v="-0.01"/>
    <n v="8"/>
    <n v="2.33"/>
    <n v="0.92"/>
    <n v="0.98"/>
    <n v="1"/>
    <n v="0.65"/>
    <n v="1.51"/>
    <n v="0.97"/>
    <n v="0.96"/>
    <n v="0.87"/>
    <n v="0.02"/>
    <n v="0"/>
    <n v="9"/>
    <n v="0"/>
    <m/>
    <n v="0"/>
    <n v="0"/>
    <n v="0"/>
    <n v="9"/>
    <n v="0.12"/>
    <n v="0"/>
  </r>
  <r>
    <n v="2006"/>
    <x v="0"/>
    <x v="0"/>
    <s v="Europe"/>
    <n v="0"/>
    <n v="0"/>
    <n v="0"/>
    <n v="7.0000000000000007E-2"/>
    <n v="7601022"/>
    <n v="0.08"/>
    <n v="0.06"/>
    <n v="0.05"/>
    <n v="11"/>
    <n v="14"/>
    <n v="13.4"/>
    <n v="72.61"/>
    <n v="0.49"/>
    <n v="0.28999999999999998"/>
    <n v="0.15"/>
    <n v="9.6999999999999993"/>
    <n v="9.5500000000000007"/>
    <n v="0.72"/>
    <n v="0.12"/>
    <x v="21"/>
    <x v="21"/>
    <s v="Africa"/>
    <n v="0"/>
    <n v="1"/>
    <n v="0"/>
    <n v="0.06"/>
    <n v="1036095"/>
    <n v="0.03"/>
    <n v="0"/>
    <n v="0.1"/>
    <n v="170"/>
    <n v="518"/>
    <n v="47.3"/>
    <n v="42.73"/>
    <n v="0.47"/>
    <n v="0.78"/>
    <n v="0.19"/>
    <n v="31.96"/>
    <n v="31.77"/>
    <n v="0.88"/>
    <n v="0.23"/>
    <s v="Europe to Africa"/>
    <n v="0"/>
    <n v="0"/>
    <n v="1"/>
    <n v="0"/>
    <n v="1"/>
    <n v="0"/>
    <n v="0.01"/>
    <n v="7.34"/>
    <n v="2.4500000000000002"/>
    <n v="0.06"/>
    <n v="-0.05"/>
    <n v="-159"/>
    <n v="0.03"/>
    <n v="0.28000000000000003"/>
    <n v="1.7"/>
    <n v="1.03"/>
    <n v="0.37"/>
    <n v="0.8"/>
    <n v="0.3"/>
    <n v="0.3"/>
    <n v="0.82"/>
    <n v="-0.11"/>
    <n v="5"/>
    <n v="0"/>
    <n v="0"/>
    <m/>
    <n v="0"/>
    <n v="0"/>
    <n v="0"/>
    <n v="5"/>
    <n v="7.0000000000000007E-2"/>
    <n v="0"/>
  </r>
  <r>
    <n v="2006"/>
    <x v="0"/>
    <x v="0"/>
    <s v="Europe"/>
    <n v="0"/>
    <n v="0"/>
    <n v="0"/>
    <n v="7.0000000000000007E-2"/>
    <n v="7601022"/>
    <n v="0.08"/>
    <n v="0.06"/>
    <n v="0.05"/>
    <n v="11"/>
    <n v="14"/>
    <n v="13.4"/>
    <n v="72.61"/>
    <n v="0.49"/>
    <n v="0.28999999999999998"/>
    <n v="0.15"/>
    <n v="9.6999999999999993"/>
    <n v="9.5500000000000007"/>
    <n v="0.72"/>
    <n v="0.12"/>
    <x v="22"/>
    <x v="22"/>
    <s v="Europe"/>
    <n v="0"/>
    <n v="0"/>
    <n v="0"/>
    <n v="0.05"/>
    <n v="9080505"/>
    <n v="3.67"/>
    <n v="0"/>
    <n v="0.03"/>
    <n v="5"/>
    <n v="5"/>
    <n v="15"/>
    <n v="80.75"/>
    <n v="0.5"/>
    <n v="0.16"/>
    <n v="0.1"/>
    <n v="11.7"/>
    <n v="11.6"/>
    <n v="0.76"/>
    <n v="0.13"/>
    <s v="Europe to Europe"/>
    <n v="0"/>
    <n v="0"/>
    <n v="0"/>
    <n v="1"/>
    <n v="0"/>
    <n v="1"/>
    <n v="0.02"/>
    <n v="0.84"/>
    <n v="0.02"/>
    <n v="0.05"/>
    <n v="0.03"/>
    <n v="6"/>
    <n v="2.8"/>
    <n v="0.89"/>
    <n v="0.9"/>
    <n v="0.98"/>
    <n v="1.87"/>
    <n v="1.49"/>
    <n v="0.83"/>
    <n v="0.82"/>
    <n v="0.95"/>
    <n v="-0.01"/>
    <n v="31"/>
    <n v="50"/>
    <n v="0"/>
    <m/>
    <n v="0"/>
    <n v="0"/>
    <n v="0"/>
    <n v="81"/>
    <n v="1.07"/>
    <n v="0"/>
  </r>
  <r>
    <n v="2006"/>
    <x v="0"/>
    <x v="0"/>
    <s v="Europe"/>
    <n v="0"/>
    <n v="0"/>
    <n v="0"/>
    <n v="7.0000000000000007E-2"/>
    <n v="7601022"/>
    <n v="0.08"/>
    <n v="0.06"/>
    <n v="0.05"/>
    <n v="11"/>
    <n v="14"/>
    <n v="13.4"/>
    <n v="72.61"/>
    <n v="0.49"/>
    <n v="0.28999999999999998"/>
    <n v="0.15"/>
    <n v="9.6999999999999993"/>
    <n v="9.5500000000000007"/>
    <n v="0.72"/>
    <n v="0.12"/>
    <x v="23"/>
    <x v="23"/>
    <s v="Europe"/>
    <n v="0"/>
    <n v="0"/>
    <n v="0"/>
    <n v="0.04"/>
    <n v="7483934"/>
    <n v="0.56999999999999995"/>
    <n v="0"/>
    <n v="0.03"/>
    <n v="5"/>
    <n v="7"/>
    <n v="18.8"/>
    <n v="81.489999999999995"/>
    <n v="0.49"/>
    <n v="0.26"/>
    <n v="0.08"/>
    <n v="9.8000000000000007"/>
    <n v="9.7200000000000006"/>
    <n v="0.96"/>
    <n v="0.16"/>
    <s v="Europe to Europe"/>
    <n v="0"/>
    <n v="0"/>
    <n v="0"/>
    <n v="1"/>
    <n v="0"/>
    <n v="1"/>
    <n v="0.03"/>
    <n v="1.02"/>
    <n v="0.13"/>
    <n v="0.06"/>
    <n v="0.03"/>
    <n v="6"/>
    <n v="2"/>
    <n v="0.71"/>
    <n v="0.89"/>
    <n v="0.99"/>
    <n v="1.1000000000000001"/>
    <n v="1.84"/>
    <n v="0.99"/>
    <n v="0.98"/>
    <n v="0.75"/>
    <n v="-0.04"/>
    <n v="21"/>
    <n v="13"/>
    <n v="0"/>
    <m/>
    <n v="0"/>
    <n v="0"/>
    <n v="0"/>
    <n v="34"/>
    <n v="0.45"/>
    <n v="0"/>
  </r>
  <r>
    <n v="2006"/>
    <x v="0"/>
    <x v="0"/>
    <s v="Europe"/>
    <n v="0"/>
    <n v="0"/>
    <n v="0"/>
    <n v="7.0000000000000007E-2"/>
    <n v="7601022"/>
    <n v="0.08"/>
    <n v="0.06"/>
    <n v="0.05"/>
    <n v="11"/>
    <n v="14"/>
    <n v="13.4"/>
    <n v="72.61"/>
    <n v="0.49"/>
    <n v="0.28999999999999998"/>
    <n v="0.15"/>
    <n v="9.6999999999999993"/>
    <n v="9.5500000000000007"/>
    <n v="0.72"/>
    <n v="0.12"/>
    <x v="24"/>
    <x v="24"/>
    <s v="Americas"/>
    <n v="0"/>
    <n v="0"/>
    <n v="0"/>
    <n v="0.03"/>
    <n v="298379912"/>
    <n v="16.03"/>
    <n v="0.01"/>
    <n v="0.03"/>
    <n v="570"/>
    <n v="14"/>
    <n v="12.1"/>
    <n v="77.69"/>
    <n v="0.49"/>
    <n v="0.2"/>
    <n v="0.08"/>
    <n v="14.3"/>
    <n v="14.22"/>
    <n v="0.79"/>
    <n v="0"/>
    <s v="Europe to Americas"/>
    <n v="0"/>
    <n v="0"/>
    <n v="0"/>
    <n v="1"/>
    <n v="0"/>
    <n v="1"/>
    <n v="0.04"/>
    <n v="0.03"/>
    <n v="0"/>
    <n v="0.05"/>
    <n v="0.03"/>
    <n v="-559"/>
    <n v="1"/>
    <n v="1.1100000000000001"/>
    <n v="0.93"/>
    <n v="0.99"/>
    <n v="1.46"/>
    <n v="1.84"/>
    <n v="0.68"/>
    <n v="0.67"/>
    <n v="0.91"/>
    <n v="0.12"/>
    <n v="1132"/>
    <n v="373"/>
    <n v="0"/>
    <m/>
    <n v="0"/>
    <n v="0"/>
    <n v="0"/>
    <n v="1505"/>
    <n v="19.8"/>
    <n v="0"/>
  </r>
  <r>
    <n v="2006"/>
    <x v="1"/>
    <x v="1"/>
    <s v="Europe"/>
    <n v="0"/>
    <n v="0"/>
    <n v="0"/>
    <n v="7.0000000000000007E-2"/>
    <n v="10238905"/>
    <n v="4.0199999999999996"/>
    <n v="0"/>
    <n v="0.03"/>
    <n v="5"/>
    <n v="5"/>
    <n v="14.5"/>
    <n v="76.52"/>
    <n v="0.49"/>
    <n v="0.26"/>
    <n v="0.1"/>
    <n v="10.3"/>
    <n v="10.199999999999999"/>
    <n v="0.78"/>
    <n v="0.1"/>
    <x v="24"/>
    <x v="24"/>
    <s v="Americas"/>
    <n v="0"/>
    <n v="0"/>
    <n v="0"/>
    <n v="0.03"/>
    <n v="298379912"/>
    <n v="16.03"/>
    <n v="0.01"/>
    <n v="0.03"/>
    <n v="570"/>
    <n v="14"/>
    <n v="12.1"/>
    <n v="77.69"/>
    <n v="0.49"/>
    <n v="0.2"/>
    <n v="0.08"/>
    <n v="14.3"/>
    <n v="14.22"/>
    <n v="0.79"/>
    <n v="0"/>
    <s v="Europe to Americas"/>
    <n v="0"/>
    <n v="0"/>
    <n v="0"/>
    <n v="1"/>
    <n v="0"/>
    <n v="1"/>
    <n v="0.04"/>
    <n v="0.03"/>
    <n v="0.25"/>
    <n v="-0.01"/>
    <n v="0"/>
    <n v="-565"/>
    <n v="0.36"/>
    <n v="1.2"/>
    <n v="0.99"/>
    <n v="0.99"/>
    <n v="1.33"/>
    <n v="1.26"/>
    <n v="0.72"/>
    <n v="0.72"/>
    <n v="0.99"/>
    <n v="0.1"/>
    <n v="34"/>
    <n v="89"/>
    <n v="0"/>
    <m/>
    <n v="0"/>
    <n v="0"/>
    <n v="0"/>
    <n v="123"/>
    <n v="1.2"/>
    <n v="0"/>
  </r>
  <r>
    <n v="2007"/>
    <x v="0"/>
    <x v="0"/>
    <s v="Europe"/>
    <n v="0"/>
    <n v="0"/>
    <n v="0"/>
    <n v="7.0000000000000007E-2"/>
    <n v="7545338"/>
    <n v="0.08"/>
    <n v="0.02"/>
    <n v="0.05"/>
    <n v="10"/>
    <n v="13"/>
    <n v="12.5"/>
    <n v="72.66"/>
    <n v="0.49"/>
    <n v="0.28999999999999998"/>
    <n v="0.15"/>
    <n v="10"/>
    <n v="9.85"/>
    <n v="0.53"/>
    <n v="0.11"/>
    <x v="0"/>
    <x v="0"/>
    <s v="Americas"/>
    <n v="0"/>
    <n v="0"/>
    <n v="0"/>
    <n v="0.09"/>
    <n v="39684303"/>
    <n v="0.62"/>
    <n v="0.03"/>
    <n v="0.03"/>
    <n v="410"/>
    <n v="56"/>
    <n v="8.3000000000000007"/>
    <n v="74.790000000000006"/>
    <n v="0.49"/>
    <n v="0.1"/>
    <n v="0.08"/>
    <n v="18.47"/>
    <n v="18.39"/>
    <n v="0.86"/>
    <n v="0.15"/>
    <s v="Europe to Americas"/>
    <n v="0"/>
    <n v="0"/>
    <n v="0"/>
    <n v="1"/>
    <n v="0"/>
    <n v="1"/>
    <n v="-0.02"/>
    <n v="0.19"/>
    <n v="0.13"/>
    <n v="-0.01"/>
    <n v="0.01"/>
    <n v="-400"/>
    <n v="0.23"/>
    <n v="1.51"/>
    <n v="0.97"/>
    <n v="1"/>
    <n v="2.98"/>
    <n v="1.94"/>
    <n v="0.54"/>
    <n v="0.54"/>
    <n v="0.62"/>
    <n v="-0.04"/>
    <n v="0"/>
    <n v="5"/>
    <n v="0"/>
    <m/>
    <n v="0"/>
    <n v="0"/>
    <n v="0"/>
    <n v="5"/>
    <n v="7.0000000000000007E-2"/>
    <n v="0"/>
  </r>
  <r>
    <n v="2007"/>
    <x v="0"/>
    <x v="0"/>
    <s v="Europe"/>
    <n v="0"/>
    <n v="0"/>
    <n v="0"/>
    <n v="7.0000000000000007E-2"/>
    <n v="7545338"/>
    <n v="0.08"/>
    <n v="0.02"/>
    <n v="0.05"/>
    <n v="10"/>
    <n v="13"/>
    <n v="12.5"/>
    <n v="72.66"/>
    <n v="0.49"/>
    <n v="0.28999999999999998"/>
    <n v="0.15"/>
    <n v="10"/>
    <n v="9.85"/>
    <n v="0.53"/>
    <n v="0.11"/>
    <x v="1"/>
    <x v="1"/>
    <s v="Oceania"/>
    <n v="0"/>
    <n v="0"/>
    <n v="0"/>
    <n v="0.04"/>
    <n v="20827600"/>
    <n v="1.45"/>
    <n v="0"/>
    <n v="0.03"/>
    <n v="15"/>
    <n v="5"/>
    <n v="10.9"/>
    <n v="81.290000000000006"/>
    <n v="0.5"/>
    <n v="0.15"/>
    <n v="7.0000000000000007E-2"/>
    <n v="14.1"/>
    <n v="14.03"/>
    <n v="0.6"/>
    <n v="0.13"/>
    <s v="Europe to Oceania"/>
    <n v="0"/>
    <n v="0"/>
    <n v="0"/>
    <n v="1"/>
    <n v="0"/>
    <n v="1"/>
    <n v="0.03"/>
    <n v="0.36"/>
    <n v="0.06"/>
    <n v="0.02"/>
    <n v="0.02"/>
    <n v="-5"/>
    <n v="2.6"/>
    <n v="1.1499999999999999"/>
    <n v="0.89"/>
    <n v="0.97"/>
    <n v="1.89"/>
    <n v="2.2400000000000002"/>
    <n v="0.71"/>
    <n v="0.7"/>
    <n v="0.89"/>
    <n v="-0.02"/>
    <n v="5"/>
    <n v="0"/>
    <n v="0"/>
    <m/>
    <n v="0"/>
    <n v="0"/>
    <n v="0"/>
    <n v="5"/>
    <n v="7.0000000000000007E-2"/>
    <n v="0"/>
  </r>
  <r>
    <n v="2007"/>
    <x v="0"/>
    <x v="0"/>
    <s v="Europe"/>
    <n v="0"/>
    <n v="0"/>
    <n v="0"/>
    <n v="7.0000000000000007E-2"/>
    <n v="7545338"/>
    <n v="0.08"/>
    <n v="0.02"/>
    <n v="0.05"/>
    <n v="10"/>
    <n v="13"/>
    <n v="12.5"/>
    <n v="72.66"/>
    <n v="0.49"/>
    <n v="0.28999999999999998"/>
    <n v="0.15"/>
    <n v="10"/>
    <n v="9.85"/>
    <n v="0.53"/>
    <n v="0.11"/>
    <x v="2"/>
    <x v="2"/>
    <s v="Europe"/>
    <n v="0"/>
    <n v="0"/>
    <n v="0"/>
    <n v="0.04"/>
    <n v="8295487"/>
    <n v="0.33"/>
    <n v="0"/>
    <n v="0.03"/>
    <n v="4"/>
    <n v="5"/>
    <n v="16"/>
    <n v="80.180000000000007"/>
    <n v="0.49"/>
    <n v="0.42"/>
    <n v="0.09"/>
    <n v="9.1999999999999993"/>
    <n v="9.11"/>
    <n v="1.07"/>
    <n v="0.1"/>
    <s v="Europe to Europe"/>
    <n v="0"/>
    <n v="0"/>
    <n v="0"/>
    <n v="1"/>
    <n v="0"/>
    <n v="1"/>
    <n v="0.03"/>
    <n v="0.91"/>
    <n v="0.24"/>
    <n v="0.01"/>
    <n v="0.02"/>
    <n v="6"/>
    <n v="2.6"/>
    <n v="0.78"/>
    <n v="0.91"/>
    <n v="1"/>
    <n v="0.69"/>
    <n v="1.67"/>
    <n v="1.0900000000000001"/>
    <n v="1.08"/>
    <n v="0.5"/>
    <n v="0.01"/>
    <n v="5"/>
    <n v="24"/>
    <n v="0"/>
    <m/>
    <n v="0"/>
    <n v="0"/>
    <n v="0"/>
    <n v="29"/>
    <n v="0.38"/>
    <n v="0"/>
  </r>
  <r>
    <n v="2007"/>
    <x v="1"/>
    <x v="1"/>
    <s v="Europe"/>
    <n v="0"/>
    <n v="0"/>
    <n v="0"/>
    <n v="0.06"/>
    <n v="10298828"/>
    <n v="4.24"/>
    <n v="0"/>
    <n v="0.03"/>
    <n v="5"/>
    <n v="5"/>
    <n v="14.1"/>
    <n v="76.72"/>
    <n v="0.49"/>
    <n v="0.27"/>
    <n v="0.1"/>
    <n v="11.1"/>
    <n v="11"/>
    <n v="0.86"/>
    <n v="0.1"/>
    <x v="2"/>
    <x v="2"/>
    <s v="Europe"/>
    <n v="0"/>
    <n v="0"/>
    <n v="0"/>
    <n v="0.04"/>
    <n v="8295487"/>
    <n v="0.33"/>
    <n v="0"/>
    <n v="0.03"/>
    <n v="4"/>
    <n v="5"/>
    <n v="16"/>
    <n v="80.180000000000007"/>
    <n v="0.49"/>
    <n v="0.42"/>
    <n v="0.09"/>
    <n v="9.1999999999999993"/>
    <n v="9.11"/>
    <n v="1.07"/>
    <n v="0.1"/>
    <s v="Europe to Europe"/>
    <n v="0"/>
    <n v="0"/>
    <n v="0"/>
    <n v="1"/>
    <n v="0"/>
    <n v="1"/>
    <n v="0.02"/>
    <n v="1.24"/>
    <n v="12.91"/>
    <n v="0"/>
    <n v="0"/>
    <n v="1"/>
    <n v="1"/>
    <n v="0.88"/>
    <n v="0.96"/>
    <n v="1"/>
    <n v="0.64"/>
    <n v="1.1299999999999999"/>
    <n v="1.21"/>
    <n v="1.21"/>
    <n v="0.8"/>
    <n v="-0.01"/>
    <n v="5"/>
    <n v="5"/>
    <n v="0"/>
    <m/>
    <n v="0"/>
    <n v="0"/>
    <n v="0"/>
    <n v="10"/>
    <n v="0.1"/>
    <n v="0"/>
  </r>
  <r>
    <n v="2007"/>
    <x v="0"/>
    <x v="0"/>
    <s v="Europe"/>
    <n v="0"/>
    <n v="0"/>
    <n v="0"/>
    <n v="7.0000000000000007E-2"/>
    <n v="7545338"/>
    <n v="0.08"/>
    <n v="0.02"/>
    <n v="0.05"/>
    <n v="10"/>
    <n v="13"/>
    <n v="12.5"/>
    <n v="72.66"/>
    <n v="0.49"/>
    <n v="0.28999999999999998"/>
    <n v="0.15"/>
    <n v="10"/>
    <n v="9.85"/>
    <n v="0.53"/>
    <n v="0.11"/>
    <x v="3"/>
    <x v="3"/>
    <s v="Europe"/>
    <n v="0"/>
    <n v="0"/>
    <n v="0"/>
    <n v="0.04"/>
    <n v="10625700"/>
    <n v="0.39"/>
    <n v="0"/>
    <n v="0.03"/>
    <n v="9"/>
    <n v="7"/>
    <n v="18.7"/>
    <n v="79.78"/>
    <n v="0.49"/>
    <n v="0.02"/>
    <n v="0.1"/>
    <n v="11.7"/>
    <n v="11.61"/>
    <n v="0.94"/>
    <n v="0"/>
    <s v="Europe to Europe"/>
    <n v="0"/>
    <n v="0"/>
    <n v="0"/>
    <n v="1"/>
    <n v="0"/>
    <n v="1"/>
    <n v="0.03"/>
    <n v="0.71"/>
    <n v="0.21"/>
    <n v="0.02"/>
    <n v="0.02"/>
    <n v="1"/>
    <n v="1.86"/>
    <n v="0.67"/>
    <n v="0.91"/>
    <n v="0.99"/>
    <n v="11.51"/>
    <n v="1.58"/>
    <n v="0.85"/>
    <n v="0.85"/>
    <n v="0.56999999999999995"/>
    <n v="0.11"/>
    <n v="45"/>
    <n v="0"/>
    <n v="0"/>
    <m/>
    <n v="0"/>
    <n v="0"/>
    <n v="0"/>
    <n v="45"/>
    <n v="0.6"/>
    <n v="0"/>
  </r>
  <r>
    <n v="2007"/>
    <x v="1"/>
    <x v="1"/>
    <s v="Europe"/>
    <n v="0"/>
    <n v="0"/>
    <n v="0"/>
    <n v="0.06"/>
    <n v="10298828"/>
    <n v="4.24"/>
    <n v="0"/>
    <n v="0.03"/>
    <n v="5"/>
    <n v="5"/>
    <n v="14.1"/>
    <n v="76.72"/>
    <n v="0.49"/>
    <n v="0.27"/>
    <n v="0.1"/>
    <n v="11.1"/>
    <n v="11"/>
    <n v="0.86"/>
    <n v="0.1"/>
    <x v="3"/>
    <x v="3"/>
    <s v="Europe"/>
    <n v="0"/>
    <n v="0"/>
    <n v="0"/>
    <n v="0.04"/>
    <n v="10625700"/>
    <n v="0.39"/>
    <n v="0"/>
    <n v="0.03"/>
    <n v="9"/>
    <n v="7"/>
    <n v="18.7"/>
    <n v="79.78"/>
    <n v="0.49"/>
    <n v="0.02"/>
    <n v="0.1"/>
    <n v="11.7"/>
    <n v="11.61"/>
    <n v="0.94"/>
    <n v="0"/>
    <s v="Europe to Europe"/>
    <n v="0"/>
    <n v="0"/>
    <n v="0"/>
    <n v="1"/>
    <n v="0"/>
    <n v="1"/>
    <n v="0.02"/>
    <n v="0.97"/>
    <n v="10.99"/>
    <n v="0"/>
    <n v="0"/>
    <n v="-4"/>
    <n v="0.71"/>
    <n v="0.75"/>
    <n v="0.96"/>
    <n v="1"/>
    <n v="10.64"/>
    <n v="1.07"/>
    <n v="0.95"/>
    <n v="0.95"/>
    <n v="0.91"/>
    <n v="0.1"/>
    <n v="14"/>
    <n v="0"/>
    <n v="0"/>
    <m/>
    <n v="0"/>
    <n v="0"/>
    <n v="0"/>
    <n v="14"/>
    <n v="0.14000000000000001"/>
    <n v="0"/>
  </r>
  <r>
    <n v="2007"/>
    <x v="0"/>
    <x v="0"/>
    <s v="Europe"/>
    <n v="0"/>
    <n v="0"/>
    <n v="0"/>
    <n v="7.0000000000000007E-2"/>
    <n v="7545338"/>
    <n v="0.08"/>
    <n v="0.02"/>
    <n v="0.05"/>
    <n v="10"/>
    <n v="13"/>
    <n v="12.5"/>
    <n v="72.66"/>
    <n v="0.49"/>
    <n v="0.28999999999999998"/>
    <n v="0.15"/>
    <n v="10"/>
    <n v="9.85"/>
    <n v="0.53"/>
    <n v="0.11"/>
    <x v="4"/>
    <x v="4"/>
    <s v="Americas"/>
    <n v="0"/>
    <n v="0"/>
    <n v="0"/>
    <n v="7.0000000000000007E-2"/>
    <n v="32889025"/>
    <n v="1.77"/>
    <n v="0"/>
    <n v="0.03"/>
    <n v="41"/>
    <n v="11"/>
    <n v="11.5"/>
    <n v="80.540000000000006"/>
    <n v="0.5"/>
    <n v="0.2"/>
    <n v="7.0000000000000007E-2"/>
    <n v="11.2"/>
    <n v="11.13"/>
    <n v="0.7"/>
    <n v="0.12"/>
    <s v="Europe to Americas"/>
    <n v="0"/>
    <n v="0"/>
    <n v="0"/>
    <n v="1"/>
    <n v="0"/>
    <n v="1"/>
    <n v="0"/>
    <n v="0.23"/>
    <n v="0.05"/>
    <n v="0.02"/>
    <n v="0.02"/>
    <n v="-31"/>
    <n v="1.18"/>
    <n v="1.0900000000000001"/>
    <n v="0.9"/>
    <n v="0.98"/>
    <n v="1.47"/>
    <n v="2.11"/>
    <n v="0.89"/>
    <n v="0.89"/>
    <n v="0.77"/>
    <n v="-0.01"/>
    <n v="1552"/>
    <n v="67"/>
    <n v="0"/>
    <m/>
    <n v="0"/>
    <n v="0"/>
    <n v="0"/>
    <n v="1619"/>
    <n v="21.46"/>
    <n v="0"/>
  </r>
  <r>
    <n v="2007"/>
    <x v="1"/>
    <x v="1"/>
    <s v="Europe"/>
    <n v="0"/>
    <n v="0"/>
    <n v="0"/>
    <n v="0.06"/>
    <n v="10298828"/>
    <n v="4.24"/>
    <n v="0"/>
    <n v="0.03"/>
    <n v="5"/>
    <n v="5"/>
    <n v="14.1"/>
    <n v="76.72"/>
    <n v="0.49"/>
    <n v="0.27"/>
    <n v="0.1"/>
    <n v="11.1"/>
    <n v="11"/>
    <n v="0.86"/>
    <n v="0.1"/>
    <x v="4"/>
    <x v="4"/>
    <s v="Americas"/>
    <n v="0"/>
    <n v="0"/>
    <n v="0"/>
    <n v="7.0000000000000007E-2"/>
    <n v="32889025"/>
    <n v="1.77"/>
    <n v="0"/>
    <n v="0.03"/>
    <n v="41"/>
    <n v="11"/>
    <n v="11.5"/>
    <n v="80.540000000000006"/>
    <n v="0.5"/>
    <n v="0.2"/>
    <n v="7.0000000000000007E-2"/>
    <n v="11.2"/>
    <n v="11.13"/>
    <n v="0.7"/>
    <n v="0.12"/>
    <s v="Europe to Americas"/>
    <n v="0"/>
    <n v="0"/>
    <n v="0"/>
    <n v="1"/>
    <n v="0"/>
    <n v="1"/>
    <n v="-0.01"/>
    <n v="0.31"/>
    <n v="2.4"/>
    <n v="0"/>
    <n v="0"/>
    <n v="-36"/>
    <n v="0.45"/>
    <n v="1.23"/>
    <n v="0.95"/>
    <n v="0.99"/>
    <n v="1.35"/>
    <n v="1.44"/>
    <n v="0.99"/>
    <n v="0.99"/>
    <n v="1.23"/>
    <n v="-0.03"/>
    <n v="796"/>
    <n v="82"/>
    <n v="0"/>
    <m/>
    <n v="0"/>
    <n v="0"/>
    <n v="0"/>
    <n v="878"/>
    <n v="8.5299999999999994"/>
    <n v="0"/>
  </r>
  <r>
    <n v="2007"/>
    <x v="0"/>
    <x v="0"/>
    <s v="Europe"/>
    <n v="0"/>
    <n v="0"/>
    <n v="0"/>
    <n v="7.0000000000000007E-2"/>
    <n v="7545338"/>
    <n v="0.08"/>
    <n v="0.02"/>
    <n v="0.05"/>
    <n v="10"/>
    <n v="13"/>
    <n v="12.5"/>
    <n v="72.66"/>
    <n v="0.49"/>
    <n v="0.28999999999999998"/>
    <n v="0.15"/>
    <n v="10"/>
    <n v="9.85"/>
    <n v="0.53"/>
    <n v="0.11"/>
    <x v="28"/>
    <x v="28"/>
    <s v="Americas"/>
    <n v="0"/>
    <n v="0"/>
    <n v="0"/>
    <n v="0.08"/>
    <n v="4404626"/>
    <n v="24.02"/>
    <n v="0.02"/>
    <n v="0.04"/>
    <n v="21"/>
    <n v="29"/>
    <n v="5.7"/>
    <n v="78.36"/>
    <n v="0.5"/>
    <n v="0.32"/>
    <n v="0.04"/>
    <n v="16.23"/>
    <n v="16.18"/>
    <n v="0.83"/>
    <n v="0.21"/>
    <s v="Europe to Americas"/>
    <n v="0"/>
    <n v="0"/>
    <n v="0"/>
    <n v="1"/>
    <n v="0"/>
    <n v="1"/>
    <n v="-0.02"/>
    <n v="1.71"/>
    <n v="0"/>
    <n v="0"/>
    <n v="0.01"/>
    <n v="-11"/>
    <n v="0.45"/>
    <n v="2.19"/>
    <n v="0.93"/>
    <n v="0.97"/>
    <n v="0.9"/>
    <n v="3.47"/>
    <n v="0.62"/>
    <n v="0.61"/>
    <n v="0.64"/>
    <n v="-0.1"/>
    <n v="13"/>
    <n v="0"/>
    <n v="0"/>
    <m/>
    <n v="0"/>
    <n v="0"/>
    <n v="0"/>
    <n v="13"/>
    <n v="0.17"/>
    <n v="0"/>
  </r>
  <r>
    <n v="2007"/>
    <x v="0"/>
    <x v="0"/>
    <s v="Europe"/>
    <n v="0"/>
    <n v="0"/>
    <n v="0"/>
    <n v="7.0000000000000007E-2"/>
    <n v="7545338"/>
    <n v="0.08"/>
    <n v="0.02"/>
    <n v="0.05"/>
    <n v="10"/>
    <n v="13"/>
    <n v="12.5"/>
    <n v="72.66"/>
    <n v="0.49"/>
    <n v="0.28999999999999998"/>
    <n v="0.15"/>
    <n v="10"/>
    <n v="9.85"/>
    <n v="0.53"/>
    <n v="0.11"/>
    <x v="5"/>
    <x v="5"/>
    <s v="Europe"/>
    <n v="0"/>
    <n v="0"/>
    <n v="0"/>
    <n v="0.06"/>
    <n v="10298828"/>
    <n v="4.24"/>
    <n v="0"/>
    <n v="0.03"/>
    <n v="5"/>
    <n v="5"/>
    <n v="14.1"/>
    <n v="76.72"/>
    <n v="0.49"/>
    <n v="0.27"/>
    <n v="0.1"/>
    <n v="11.1"/>
    <n v="11"/>
    <n v="0.86"/>
    <n v="0.1"/>
    <s v="Europe to Europe"/>
    <n v="0"/>
    <n v="0"/>
    <n v="0"/>
    <n v="1"/>
    <n v="0"/>
    <n v="1"/>
    <n v="0.01"/>
    <n v="0.73"/>
    <n v="0.02"/>
    <n v="0.02"/>
    <n v="0.02"/>
    <n v="5"/>
    <n v="2.6"/>
    <n v="0.89"/>
    <n v="0.95"/>
    <n v="1"/>
    <n v="1.08"/>
    <n v="1.47"/>
    <n v="0.9"/>
    <n v="0.9"/>
    <n v="0.62"/>
    <n v="0.02"/>
    <n v="25"/>
    <n v="0"/>
    <n v="0"/>
    <m/>
    <n v="0"/>
    <n v="0"/>
    <n v="0"/>
    <n v="25"/>
    <n v="0.33"/>
    <n v="0"/>
  </r>
  <r>
    <n v="2007"/>
    <x v="0"/>
    <x v="0"/>
    <s v="Europe"/>
    <n v="0"/>
    <n v="0"/>
    <n v="0"/>
    <n v="7.0000000000000007E-2"/>
    <n v="7545338"/>
    <n v="0.08"/>
    <n v="0.02"/>
    <n v="0.05"/>
    <n v="10"/>
    <n v="13"/>
    <n v="12.5"/>
    <n v="72.66"/>
    <n v="0.49"/>
    <n v="0.28999999999999998"/>
    <n v="0.15"/>
    <n v="10"/>
    <n v="9.85"/>
    <n v="0.53"/>
    <n v="0.11"/>
    <x v="7"/>
    <x v="7"/>
    <s v="Europe"/>
    <n v="0"/>
    <n v="0"/>
    <n v="0"/>
    <n v="0.05"/>
    <n v="5288720"/>
    <n v="0.22"/>
    <n v="0"/>
    <n v="0.03"/>
    <n v="3"/>
    <n v="4"/>
    <n v="19.7"/>
    <n v="79.260000000000005"/>
    <n v="0.49"/>
    <n v="0.17"/>
    <n v="0.09"/>
    <n v="11.1"/>
    <n v="11.01"/>
    <n v="1.08"/>
    <n v="0.12"/>
    <s v="Europe to Europe"/>
    <n v="0"/>
    <n v="0"/>
    <n v="0"/>
    <n v="1"/>
    <n v="0"/>
    <n v="1"/>
    <n v="0.01"/>
    <n v="1.43"/>
    <n v="0.37"/>
    <n v="0.02"/>
    <n v="0.02"/>
    <n v="7"/>
    <n v="3.25"/>
    <n v="0.63"/>
    <n v="0.92"/>
    <n v="0.99"/>
    <n v="1.71"/>
    <n v="1.61"/>
    <n v="0.9"/>
    <n v="0.89"/>
    <n v="0.49"/>
    <n v="-0.01"/>
    <n v="5"/>
    <n v="5"/>
    <n v="0"/>
    <m/>
    <n v="0"/>
    <n v="0"/>
    <n v="0"/>
    <n v="10"/>
    <n v="0.13"/>
    <n v="0"/>
  </r>
  <r>
    <n v="2007"/>
    <x v="0"/>
    <x v="0"/>
    <s v="Europe"/>
    <n v="0"/>
    <n v="0"/>
    <n v="0"/>
    <n v="7.0000000000000007E-2"/>
    <n v="7545338"/>
    <n v="0.08"/>
    <n v="0.02"/>
    <n v="0.05"/>
    <n v="10"/>
    <n v="13"/>
    <n v="12.5"/>
    <n v="72.66"/>
    <n v="0.49"/>
    <n v="0.28999999999999998"/>
    <n v="0.15"/>
    <n v="10"/>
    <n v="9.85"/>
    <n v="0.53"/>
    <n v="0.11"/>
    <x v="8"/>
    <x v="8"/>
    <s v="Europe"/>
    <n v="0"/>
    <n v="0"/>
    <n v="0"/>
    <n v="0.02"/>
    <n v="64016227"/>
    <n v="2.1"/>
    <n v="0"/>
    <n v="0.03"/>
    <n v="72"/>
    <n v="9"/>
    <n v="17.899999999999999"/>
    <n v="81.11"/>
    <n v="0.48"/>
    <n v="0.22"/>
    <n v="0.08"/>
    <n v="12.8"/>
    <n v="12.72"/>
    <n v="0.93"/>
    <n v="0"/>
    <s v="Europe to Europe"/>
    <n v="0"/>
    <n v="0"/>
    <n v="0"/>
    <n v="1"/>
    <n v="0"/>
    <n v="1"/>
    <n v="0.04"/>
    <n v="0.12"/>
    <n v="0.04"/>
    <n v="0.02"/>
    <n v="0.02"/>
    <n v="-62"/>
    <n v="1.44"/>
    <n v="0.7"/>
    <n v="0.9"/>
    <n v="1.01"/>
    <n v="1.28"/>
    <n v="1.81"/>
    <n v="0.78"/>
    <n v="0.77"/>
    <n v="0.57999999999999996"/>
    <n v="0.11"/>
    <n v="81"/>
    <n v="0"/>
    <n v="0"/>
    <m/>
    <n v="0"/>
    <n v="0"/>
    <n v="0"/>
    <n v="81"/>
    <n v="1.07"/>
    <n v="0"/>
  </r>
  <r>
    <n v="2007"/>
    <x v="1"/>
    <x v="1"/>
    <s v="Europe"/>
    <n v="0"/>
    <n v="0"/>
    <n v="0"/>
    <n v="0.06"/>
    <n v="10298828"/>
    <n v="4.24"/>
    <n v="0"/>
    <n v="0.03"/>
    <n v="5"/>
    <n v="5"/>
    <n v="14.1"/>
    <n v="76.72"/>
    <n v="0.49"/>
    <n v="0.27"/>
    <n v="0.1"/>
    <n v="11.1"/>
    <n v="11"/>
    <n v="0.86"/>
    <n v="0.1"/>
    <x v="8"/>
    <x v="8"/>
    <s v="Europe"/>
    <n v="0"/>
    <n v="0"/>
    <n v="0"/>
    <n v="0.02"/>
    <n v="64016227"/>
    <n v="2.1"/>
    <n v="0"/>
    <n v="0.03"/>
    <n v="72"/>
    <n v="9"/>
    <n v="17.899999999999999"/>
    <n v="81.11"/>
    <n v="0.48"/>
    <n v="0.22"/>
    <n v="0.08"/>
    <n v="12.8"/>
    <n v="12.72"/>
    <n v="0.93"/>
    <n v="0"/>
    <s v="Europe to Europe"/>
    <n v="0"/>
    <n v="0"/>
    <n v="0"/>
    <n v="1"/>
    <n v="0"/>
    <n v="1"/>
    <n v="0.03"/>
    <n v="0.16"/>
    <n v="2.02"/>
    <n v="0"/>
    <n v="0"/>
    <n v="-67"/>
    <n v="0.56000000000000005"/>
    <n v="0.79"/>
    <n v="0.95"/>
    <n v="1.01"/>
    <n v="1.19"/>
    <n v="1.23"/>
    <n v="0.87"/>
    <n v="0.86"/>
    <n v="0.92"/>
    <n v="0.1"/>
    <n v="28"/>
    <n v="0"/>
    <n v="0"/>
    <m/>
    <n v="0"/>
    <n v="0"/>
    <n v="0"/>
    <n v="28"/>
    <n v="0.27"/>
    <n v="0"/>
  </r>
  <r>
    <n v="2007"/>
    <x v="0"/>
    <x v="0"/>
    <s v="Europe"/>
    <n v="0"/>
    <n v="0"/>
    <n v="0"/>
    <n v="7.0000000000000007E-2"/>
    <n v="7545338"/>
    <n v="0.08"/>
    <n v="0.02"/>
    <n v="0.05"/>
    <n v="10"/>
    <n v="13"/>
    <n v="12.5"/>
    <n v="72.66"/>
    <n v="0.49"/>
    <n v="0.28999999999999998"/>
    <n v="0.15"/>
    <n v="10"/>
    <n v="9.85"/>
    <n v="0.53"/>
    <n v="0.11"/>
    <x v="9"/>
    <x v="9"/>
    <s v="Europe"/>
    <n v="0"/>
    <n v="0"/>
    <n v="0"/>
    <n v="0.02"/>
    <n v="61322463"/>
    <n v="1.79"/>
    <n v="0"/>
    <n v="0.03"/>
    <n v="82"/>
    <n v="11"/>
    <n v="7.6"/>
    <n v="79.45"/>
    <n v="0.49"/>
    <n v="0.2"/>
    <n v="0.09"/>
    <n v="12.6"/>
    <n v="12.51"/>
    <n v="0.87"/>
    <n v="0.13"/>
    <s v="Europe to Europe"/>
    <n v="0"/>
    <n v="0"/>
    <n v="0"/>
    <n v="1"/>
    <n v="0"/>
    <n v="1"/>
    <n v="0.04"/>
    <n v="0.12"/>
    <n v="0.04"/>
    <n v="0.02"/>
    <n v="0.02"/>
    <n v="-72"/>
    <n v="1.18"/>
    <n v="1.64"/>
    <n v="0.91"/>
    <n v="0.99"/>
    <n v="1.47"/>
    <n v="1.6"/>
    <n v="0.79"/>
    <n v="0.79"/>
    <n v="0.61"/>
    <n v="-0.02"/>
    <n v="11"/>
    <n v="0"/>
    <n v="0"/>
    <m/>
    <n v="0"/>
    <n v="0"/>
    <n v="0"/>
    <n v="11"/>
    <n v="0.15"/>
    <n v="0"/>
  </r>
  <r>
    <n v="2007"/>
    <x v="1"/>
    <x v="1"/>
    <s v="Europe"/>
    <n v="0"/>
    <n v="0"/>
    <n v="0"/>
    <n v="0.06"/>
    <n v="10298828"/>
    <n v="4.24"/>
    <n v="0"/>
    <n v="0.03"/>
    <n v="5"/>
    <n v="5"/>
    <n v="14.1"/>
    <n v="76.72"/>
    <n v="0.49"/>
    <n v="0.27"/>
    <n v="0.1"/>
    <n v="11.1"/>
    <n v="11"/>
    <n v="0.86"/>
    <n v="0.1"/>
    <x v="9"/>
    <x v="9"/>
    <s v="Europe"/>
    <n v="0"/>
    <n v="0"/>
    <n v="0"/>
    <n v="0.02"/>
    <n v="61322463"/>
    <n v="1.79"/>
    <n v="0"/>
    <n v="0.03"/>
    <n v="82"/>
    <n v="11"/>
    <n v="7.6"/>
    <n v="79.45"/>
    <n v="0.49"/>
    <n v="0.2"/>
    <n v="0.09"/>
    <n v="12.6"/>
    <n v="12.51"/>
    <n v="0.87"/>
    <n v="0.13"/>
    <s v="Europe to Europe"/>
    <n v="0"/>
    <n v="0"/>
    <n v="0"/>
    <n v="1"/>
    <n v="0"/>
    <n v="1"/>
    <n v="0.03"/>
    <n v="0.17"/>
    <n v="2.37"/>
    <n v="0"/>
    <n v="0"/>
    <n v="-77"/>
    <n v="0.45"/>
    <n v="1.86"/>
    <n v="0.97"/>
    <n v="1"/>
    <n v="1.36"/>
    <n v="1.0900000000000001"/>
    <n v="0.88"/>
    <n v="0.88"/>
    <n v="0.98"/>
    <n v="-0.03"/>
    <n v="120"/>
    <n v="0"/>
    <n v="0"/>
    <m/>
    <n v="0"/>
    <n v="0"/>
    <n v="0"/>
    <n v="120"/>
    <n v="1.17"/>
    <n v="0"/>
  </r>
  <r>
    <n v="2007"/>
    <x v="0"/>
    <x v="0"/>
    <s v="Europe"/>
    <n v="0"/>
    <n v="0"/>
    <n v="0"/>
    <n v="7.0000000000000007E-2"/>
    <n v="7545338"/>
    <n v="0.08"/>
    <n v="0.02"/>
    <n v="0.05"/>
    <n v="10"/>
    <n v="13"/>
    <n v="12.5"/>
    <n v="72.66"/>
    <n v="0.49"/>
    <n v="0.28999999999999998"/>
    <n v="0.15"/>
    <n v="10"/>
    <n v="9.85"/>
    <n v="0.53"/>
    <n v="0.11"/>
    <x v="10"/>
    <x v="10"/>
    <s v="Europe"/>
    <n v="0"/>
    <n v="0"/>
    <n v="0"/>
    <n v="0.03"/>
    <n v="82266372"/>
    <n v="2.81"/>
    <n v="0"/>
    <n v="0.03"/>
    <n v="39"/>
    <n v="6"/>
    <n v="12.4"/>
    <n v="79.53"/>
    <n v="0.49"/>
    <n v="0.24"/>
    <n v="0.1"/>
    <n v="8.3000000000000007"/>
    <n v="8.1999999999999993"/>
    <n v="0.92"/>
    <n v="0.1"/>
    <s v="Europe to Europe"/>
    <n v="0"/>
    <n v="0"/>
    <n v="0"/>
    <n v="1"/>
    <n v="0"/>
    <n v="1"/>
    <n v="0.04"/>
    <n v="0.09"/>
    <n v="0.03"/>
    <n v="0.02"/>
    <n v="0.02"/>
    <n v="-29"/>
    <n v="2.17"/>
    <n v="1.01"/>
    <n v="0.91"/>
    <n v="0.99"/>
    <n v="1.22"/>
    <n v="1.49"/>
    <n v="1.2"/>
    <n v="1.2"/>
    <n v="0.57999999999999996"/>
    <n v="0.01"/>
    <n v="281"/>
    <n v="23"/>
    <n v="0"/>
    <m/>
    <n v="0"/>
    <n v="0"/>
    <n v="0"/>
    <n v="304"/>
    <n v="4.03"/>
    <n v="0"/>
  </r>
  <r>
    <n v="2007"/>
    <x v="1"/>
    <x v="1"/>
    <s v="Europe"/>
    <n v="0"/>
    <n v="0"/>
    <n v="0"/>
    <n v="0.06"/>
    <n v="10298828"/>
    <n v="4.24"/>
    <n v="0"/>
    <n v="0.03"/>
    <n v="5"/>
    <n v="5"/>
    <n v="14.1"/>
    <n v="76.72"/>
    <n v="0.49"/>
    <n v="0.27"/>
    <n v="0.1"/>
    <n v="11.1"/>
    <n v="11"/>
    <n v="0.86"/>
    <n v="0.1"/>
    <x v="10"/>
    <x v="10"/>
    <s v="Europe"/>
    <n v="0"/>
    <n v="0"/>
    <n v="0"/>
    <n v="0.03"/>
    <n v="82266372"/>
    <n v="2.81"/>
    <n v="0"/>
    <n v="0.03"/>
    <n v="39"/>
    <n v="6"/>
    <n v="12.4"/>
    <n v="79.53"/>
    <n v="0.49"/>
    <n v="0.24"/>
    <n v="0.1"/>
    <n v="8.3000000000000007"/>
    <n v="8.1999999999999993"/>
    <n v="0.92"/>
    <n v="0.1"/>
    <s v="Europe to Europe"/>
    <n v="0"/>
    <n v="0"/>
    <n v="0"/>
    <n v="1"/>
    <n v="0"/>
    <n v="1"/>
    <n v="0.03"/>
    <n v="0.13"/>
    <n v="1.51"/>
    <n v="0"/>
    <n v="0"/>
    <n v="-34"/>
    <n v="0.83"/>
    <n v="1.1399999999999999"/>
    <n v="0.96"/>
    <n v="1"/>
    <n v="1.1200000000000001"/>
    <n v="1.01"/>
    <n v="1.34"/>
    <n v="1.34"/>
    <n v="0.93"/>
    <n v="-0.01"/>
    <n v="164"/>
    <n v="5"/>
    <n v="0"/>
    <m/>
    <n v="0"/>
    <n v="0"/>
    <n v="0"/>
    <n v="169"/>
    <n v="1.64"/>
    <n v="0"/>
  </r>
  <r>
    <n v="2007"/>
    <x v="0"/>
    <x v="0"/>
    <s v="Europe"/>
    <n v="0"/>
    <n v="0"/>
    <n v="0"/>
    <n v="7.0000000000000007E-2"/>
    <n v="7545338"/>
    <n v="0.08"/>
    <n v="0.02"/>
    <n v="0.05"/>
    <n v="10"/>
    <n v="13"/>
    <n v="12.5"/>
    <n v="72.66"/>
    <n v="0.49"/>
    <n v="0.28999999999999998"/>
    <n v="0.15"/>
    <n v="10"/>
    <n v="9.85"/>
    <n v="0.53"/>
    <n v="0.11"/>
    <x v="11"/>
    <x v="11"/>
    <s v="Europe"/>
    <n v="0"/>
    <n v="0"/>
    <n v="0"/>
    <n v="0.05"/>
    <n v="4398942"/>
    <n v="0.2"/>
    <n v="0"/>
    <n v="0.03"/>
    <n v="4"/>
    <n v="6"/>
    <n v="11.5"/>
    <n v="79.64"/>
    <n v="0.5"/>
    <n v="0.39"/>
    <n v="0.06"/>
    <n v="16.2"/>
    <n v="16.14"/>
    <n v="0.82"/>
    <n v="0.13"/>
    <s v="Europe to Europe"/>
    <n v="0"/>
    <n v="0"/>
    <n v="0"/>
    <n v="1"/>
    <n v="0"/>
    <n v="1"/>
    <n v="0.01"/>
    <n v="1.72"/>
    <n v="0.39"/>
    <n v="0.02"/>
    <n v="0.02"/>
    <n v="6"/>
    <n v="2.17"/>
    <n v="1.0900000000000001"/>
    <n v="0.91"/>
    <n v="0.98"/>
    <n v="0.74"/>
    <n v="2.34"/>
    <n v="0.62"/>
    <n v="0.61"/>
    <n v="0.65"/>
    <n v="-0.02"/>
    <n v="45"/>
    <n v="0"/>
    <n v="0"/>
    <m/>
    <n v="0"/>
    <n v="0"/>
    <n v="0"/>
    <n v="45"/>
    <n v="0.6"/>
    <n v="0"/>
  </r>
  <r>
    <n v="2007"/>
    <x v="1"/>
    <x v="1"/>
    <s v="Europe"/>
    <n v="0"/>
    <n v="0"/>
    <n v="0"/>
    <n v="0.06"/>
    <n v="10298828"/>
    <n v="4.24"/>
    <n v="0"/>
    <n v="0.03"/>
    <n v="5"/>
    <n v="5"/>
    <n v="14.1"/>
    <n v="76.72"/>
    <n v="0.49"/>
    <n v="0.27"/>
    <n v="0.1"/>
    <n v="11.1"/>
    <n v="11"/>
    <n v="0.86"/>
    <n v="0.1"/>
    <x v="11"/>
    <x v="11"/>
    <s v="Europe"/>
    <n v="0"/>
    <n v="0"/>
    <n v="0"/>
    <n v="0.05"/>
    <n v="4398942"/>
    <n v="0.2"/>
    <n v="0"/>
    <n v="0.03"/>
    <n v="4"/>
    <n v="6"/>
    <n v="11.5"/>
    <n v="79.64"/>
    <n v="0.5"/>
    <n v="0.39"/>
    <n v="0.06"/>
    <n v="16.2"/>
    <n v="16.14"/>
    <n v="0.82"/>
    <n v="0.13"/>
    <s v="Europe to Europe"/>
    <n v="0"/>
    <n v="0"/>
    <n v="0"/>
    <n v="1"/>
    <n v="0"/>
    <n v="1"/>
    <n v="0"/>
    <n v="2.34"/>
    <n v="20.72"/>
    <n v="0"/>
    <n v="0"/>
    <n v="1"/>
    <n v="0.83"/>
    <n v="1.23"/>
    <n v="0.96"/>
    <n v="0.98"/>
    <n v="0.68"/>
    <n v="1.59"/>
    <n v="0.69"/>
    <n v="0.68"/>
    <n v="1.04"/>
    <n v="-0.04"/>
    <n v="125"/>
    <n v="0"/>
    <n v="0"/>
    <m/>
    <n v="0"/>
    <n v="0"/>
    <n v="0"/>
    <n v="125"/>
    <n v="1.21"/>
    <n v="0"/>
  </r>
  <r>
    <n v="2007"/>
    <x v="0"/>
    <x v="0"/>
    <s v="Europe"/>
    <n v="0"/>
    <n v="0"/>
    <n v="0"/>
    <n v="7.0000000000000007E-2"/>
    <n v="7545338"/>
    <n v="0.08"/>
    <n v="0.02"/>
    <n v="0.05"/>
    <n v="10"/>
    <n v="13"/>
    <n v="12.5"/>
    <n v="72.66"/>
    <n v="0.49"/>
    <n v="0.28999999999999998"/>
    <n v="0.15"/>
    <n v="10"/>
    <n v="9.85"/>
    <n v="0.53"/>
    <n v="0.11"/>
    <x v="14"/>
    <x v="14"/>
    <s v="Europe"/>
    <n v="0"/>
    <n v="0"/>
    <n v="0"/>
    <n v="0.04"/>
    <n v="16381696"/>
    <n v="0.67"/>
    <n v="0"/>
    <n v="0.03"/>
    <n v="16"/>
    <n v="9"/>
    <n v="8.4"/>
    <n v="80.099999999999994"/>
    <n v="0.5"/>
    <n v="0.15"/>
    <n v="0.08"/>
    <n v="11.1"/>
    <n v="11.02"/>
    <n v="0.93"/>
    <n v="0.12"/>
    <s v="Europe to Europe"/>
    <n v="0"/>
    <n v="0"/>
    <n v="0"/>
    <n v="1"/>
    <n v="0"/>
    <n v="1"/>
    <n v="0.03"/>
    <n v="0.46"/>
    <n v="0.12"/>
    <n v="0.02"/>
    <n v="0.02"/>
    <n v="-6"/>
    <n v="1.44"/>
    <n v="1.49"/>
    <n v="0.91"/>
    <n v="0.98"/>
    <n v="1.86"/>
    <n v="1.85"/>
    <n v="0.9"/>
    <n v="0.89"/>
    <n v="0.56999999999999995"/>
    <n v="-0.01"/>
    <n v="10"/>
    <n v="0"/>
    <n v="0"/>
    <m/>
    <n v="0"/>
    <n v="0"/>
    <n v="0"/>
    <n v="10"/>
    <n v="0.13"/>
    <n v="0"/>
  </r>
  <r>
    <n v="2007"/>
    <x v="1"/>
    <x v="1"/>
    <s v="Europe"/>
    <n v="0"/>
    <n v="0"/>
    <n v="0"/>
    <n v="0.06"/>
    <n v="10298828"/>
    <n v="4.24"/>
    <n v="0"/>
    <n v="0.03"/>
    <n v="5"/>
    <n v="5"/>
    <n v="14.1"/>
    <n v="76.72"/>
    <n v="0.49"/>
    <n v="0.27"/>
    <n v="0.1"/>
    <n v="11.1"/>
    <n v="11"/>
    <n v="0.86"/>
    <n v="0.1"/>
    <x v="14"/>
    <x v="14"/>
    <s v="Europe"/>
    <n v="0"/>
    <n v="0"/>
    <n v="0"/>
    <n v="0.04"/>
    <n v="16381696"/>
    <n v="0.67"/>
    <n v="0"/>
    <n v="0.03"/>
    <n v="16"/>
    <n v="9"/>
    <n v="8.4"/>
    <n v="80.099999999999994"/>
    <n v="0.5"/>
    <n v="0.15"/>
    <n v="0.08"/>
    <n v="11.1"/>
    <n v="11.02"/>
    <n v="0.93"/>
    <n v="0.12"/>
    <s v="Europe to Europe"/>
    <n v="0"/>
    <n v="0"/>
    <n v="0"/>
    <n v="1"/>
    <n v="0"/>
    <n v="1"/>
    <n v="0.02"/>
    <n v="0.63"/>
    <n v="6.36"/>
    <n v="0"/>
    <n v="0"/>
    <n v="-11"/>
    <n v="0.56000000000000005"/>
    <n v="1.68"/>
    <n v="0.96"/>
    <n v="0.98"/>
    <n v="1.72"/>
    <n v="1.26"/>
    <n v="1"/>
    <n v="1"/>
    <n v="0.92"/>
    <n v="-0.02"/>
    <n v="12"/>
    <n v="0"/>
    <n v="0"/>
    <m/>
    <n v="0"/>
    <n v="0"/>
    <n v="0"/>
    <n v="12"/>
    <n v="0.12"/>
    <n v="0"/>
  </r>
  <r>
    <n v="2007"/>
    <x v="0"/>
    <x v="0"/>
    <s v="Europe"/>
    <n v="0"/>
    <n v="0"/>
    <n v="0"/>
    <n v="7.0000000000000007E-2"/>
    <n v="7545338"/>
    <n v="0.08"/>
    <n v="0.02"/>
    <n v="0.05"/>
    <n v="10"/>
    <n v="13"/>
    <n v="12.5"/>
    <n v="72.66"/>
    <n v="0.49"/>
    <n v="0.28999999999999998"/>
    <n v="0.15"/>
    <n v="10"/>
    <n v="9.85"/>
    <n v="0.53"/>
    <n v="0.11"/>
    <x v="15"/>
    <x v="15"/>
    <s v="Europe"/>
    <n v="0"/>
    <n v="0"/>
    <n v="0"/>
    <n v="0.03"/>
    <n v="4709153"/>
    <n v="2.87"/>
    <n v="0"/>
    <n v="0.03"/>
    <n v="3"/>
    <n v="4"/>
    <n v="11.8"/>
    <n v="80.400000000000006"/>
    <n v="0.5"/>
    <n v="0.22"/>
    <n v="0.09"/>
    <n v="12.4"/>
    <n v="12.31"/>
    <n v="0.93"/>
    <n v="0.16"/>
    <s v="Europe to Europe"/>
    <n v="0"/>
    <n v="0"/>
    <n v="0"/>
    <n v="1"/>
    <n v="0"/>
    <n v="1"/>
    <n v="0.04"/>
    <n v="1.6"/>
    <n v="0.03"/>
    <n v="0.02"/>
    <n v="0.02"/>
    <n v="7"/>
    <n v="3.25"/>
    <n v="1.06"/>
    <n v="0.9"/>
    <n v="0.98"/>
    <n v="1.32"/>
    <n v="1.69"/>
    <n v="0.81"/>
    <n v="0.8"/>
    <n v="0.57999999999999996"/>
    <n v="-0.05"/>
    <n v="8"/>
    <n v="0"/>
    <n v="0"/>
    <m/>
    <n v="0"/>
    <n v="0"/>
    <n v="0"/>
    <n v="8"/>
    <n v="0.11"/>
    <n v="0"/>
  </r>
  <r>
    <n v="2007"/>
    <x v="0"/>
    <x v="0"/>
    <s v="Europe"/>
    <n v="0"/>
    <n v="0"/>
    <n v="0"/>
    <n v="7.0000000000000007E-2"/>
    <n v="7545338"/>
    <n v="0.08"/>
    <n v="0.02"/>
    <n v="0.05"/>
    <n v="10"/>
    <n v="13"/>
    <n v="12.5"/>
    <n v="72.66"/>
    <n v="0.49"/>
    <n v="0.28999999999999998"/>
    <n v="0.15"/>
    <n v="10"/>
    <n v="9.85"/>
    <n v="0.53"/>
    <n v="0.11"/>
    <x v="16"/>
    <x v="16"/>
    <s v="Oceania"/>
    <n v="0"/>
    <n v="0"/>
    <n v="0"/>
    <n v="0.03"/>
    <n v="4223800"/>
    <n v="0.22"/>
    <n v="0"/>
    <n v="0.03"/>
    <n v="7"/>
    <n v="11"/>
    <n v="12.3"/>
    <n v="80.150000000000006"/>
    <n v="0.49"/>
    <n v="0.14000000000000001"/>
    <n v="7.0000000000000007E-2"/>
    <n v="15.15"/>
    <n v="15.08"/>
    <n v="0.83"/>
    <n v="0.15"/>
    <s v="Europe to Oceania"/>
    <n v="0"/>
    <n v="0"/>
    <n v="0"/>
    <n v="1"/>
    <n v="0"/>
    <n v="1"/>
    <n v="0.04"/>
    <n v="1.79"/>
    <n v="0.37"/>
    <n v="0.02"/>
    <n v="0.02"/>
    <n v="3"/>
    <n v="1.18"/>
    <n v="1.02"/>
    <n v="0.91"/>
    <n v="0.99"/>
    <n v="2.1"/>
    <n v="2.2200000000000002"/>
    <n v="0.66"/>
    <n v="0.65"/>
    <n v="0.64"/>
    <n v="-0.04"/>
    <n v="7"/>
    <n v="0"/>
    <n v="0"/>
    <m/>
    <n v="0"/>
    <n v="0"/>
    <n v="0"/>
    <n v="7"/>
    <n v="0.09"/>
    <n v="0"/>
  </r>
  <r>
    <n v="2007"/>
    <x v="1"/>
    <x v="1"/>
    <s v="Europe"/>
    <n v="0"/>
    <n v="0"/>
    <n v="0"/>
    <n v="0.06"/>
    <n v="10298828"/>
    <n v="4.24"/>
    <n v="0"/>
    <n v="0.03"/>
    <n v="5"/>
    <n v="5"/>
    <n v="14.1"/>
    <n v="76.72"/>
    <n v="0.49"/>
    <n v="0.27"/>
    <n v="0.1"/>
    <n v="11.1"/>
    <n v="11"/>
    <n v="0.86"/>
    <n v="0.1"/>
    <x v="16"/>
    <x v="16"/>
    <s v="Oceania"/>
    <n v="0"/>
    <n v="0"/>
    <n v="0"/>
    <n v="0.03"/>
    <n v="4223800"/>
    <n v="0.22"/>
    <n v="0"/>
    <n v="0.03"/>
    <n v="7"/>
    <n v="11"/>
    <n v="12.3"/>
    <n v="80.150000000000006"/>
    <n v="0.49"/>
    <n v="0.14000000000000001"/>
    <n v="7.0000000000000007E-2"/>
    <n v="15.15"/>
    <n v="15.08"/>
    <n v="0.83"/>
    <n v="0.15"/>
    <s v="Europe to Oceania"/>
    <n v="0"/>
    <n v="0"/>
    <n v="0"/>
    <n v="1"/>
    <n v="0"/>
    <n v="1"/>
    <n v="0.03"/>
    <n v="2.44"/>
    <n v="19.25"/>
    <n v="0"/>
    <n v="0"/>
    <n v="-2"/>
    <n v="0.45"/>
    <n v="1.1499999999999999"/>
    <n v="0.96"/>
    <n v="1"/>
    <n v="1.94"/>
    <n v="1.51"/>
    <n v="0.73"/>
    <n v="0.73"/>
    <n v="1.03"/>
    <n v="-0.05"/>
    <n v="61"/>
    <n v="5"/>
    <n v="0"/>
    <m/>
    <n v="0"/>
    <n v="0"/>
    <n v="0"/>
    <n v="66"/>
    <n v="0.64"/>
    <n v="0"/>
  </r>
  <r>
    <n v="2007"/>
    <x v="0"/>
    <x v="0"/>
    <s v="Europe"/>
    <n v="0"/>
    <n v="0"/>
    <n v="0"/>
    <n v="7.0000000000000007E-2"/>
    <n v="7545338"/>
    <n v="0.08"/>
    <n v="0.02"/>
    <n v="0.05"/>
    <n v="10"/>
    <n v="13"/>
    <n v="12.5"/>
    <n v="72.66"/>
    <n v="0.49"/>
    <n v="0.28999999999999998"/>
    <n v="0.15"/>
    <n v="10"/>
    <n v="9.85"/>
    <n v="0.53"/>
    <n v="0.11"/>
    <x v="17"/>
    <x v="17"/>
    <s v="Americas"/>
    <n v="0"/>
    <n v="0"/>
    <n v="0"/>
    <n v="0.09"/>
    <n v="28333050"/>
    <n v="0.32"/>
    <n v="0.11"/>
    <n v="0.14000000000000001"/>
    <n v="690"/>
    <n v="112"/>
    <n v="2.6"/>
    <n v="73.53"/>
    <n v="0.5"/>
    <n v="0.24"/>
    <n v="0.05"/>
    <n v="21.83"/>
    <n v="21.77"/>
    <n v="0.73"/>
    <n v="0.14000000000000001"/>
    <s v="Europe to Americas"/>
    <n v="0"/>
    <n v="0"/>
    <n v="0"/>
    <n v="1"/>
    <n v="0"/>
    <n v="1"/>
    <n v="-0.02"/>
    <n v="0.27"/>
    <n v="0.25"/>
    <n v="-0.09"/>
    <n v="-0.09"/>
    <n v="-680"/>
    <n v="0.12"/>
    <n v="4.8099999999999996"/>
    <n v="0.99"/>
    <n v="0.98"/>
    <n v="1.19"/>
    <n v="2.83"/>
    <n v="0.46"/>
    <n v="0.45"/>
    <n v="0.73"/>
    <n v="-0.03"/>
    <n v="5"/>
    <n v="0"/>
    <n v="0"/>
    <m/>
    <n v="0"/>
    <n v="0"/>
    <n v="0"/>
    <n v="5"/>
    <n v="7.0000000000000007E-2"/>
    <n v="0"/>
  </r>
  <r>
    <n v="2007"/>
    <x v="1"/>
    <x v="1"/>
    <s v="Europe"/>
    <n v="0"/>
    <n v="0"/>
    <n v="0"/>
    <n v="0.06"/>
    <n v="10298828"/>
    <n v="4.24"/>
    <n v="0"/>
    <n v="0.03"/>
    <n v="5"/>
    <n v="5"/>
    <n v="14.1"/>
    <n v="76.72"/>
    <n v="0.49"/>
    <n v="0.27"/>
    <n v="0.1"/>
    <n v="11.1"/>
    <n v="11"/>
    <n v="0.86"/>
    <n v="0.1"/>
    <x v="17"/>
    <x v="17"/>
    <s v="Americas"/>
    <n v="0"/>
    <n v="0"/>
    <n v="0"/>
    <n v="0.09"/>
    <n v="28333050"/>
    <n v="0.32"/>
    <n v="0.11"/>
    <n v="0.14000000000000001"/>
    <n v="690"/>
    <n v="112"/>
    <n v="2.6"/>
    <n v="73.53"/>
    <n v="0.5"/>
    <n v="0.24"/>
    <n v="0.05"/>
    <n v="21.83"/>
    <n v="21.77"/>
    <n v="0.73"/>
    <n v="0.14000000000000001"/>
    <s v="Europe to Americas"/>
    <n v="0"/>
    <n v="0"/>
    <n v="0"/>
    <n v="1"/>
    <n v="0"/>
    <n v="1"/>
    <n v="-0.03"/>
    <n v="0.36"/>
    <n v="13.26"/>
    <n v="-0.11"/>
    <n v="-0.11"/>
    <n v="-685"/>
    <n v="0.04"/>
    <n v="5.42"/>
    <n v="1.04"/>
    <n v="0.98"/>
    <n v="1.1000000000000001"/>
    <n v="1.92"/>
    <n v="0.51"/>
    <n v="0.51"/>
    <n v="1.17"/>
    <n v="-0.05"/>
    <n v="5"/>
    <n v="0"/>
    <n v="0"/>
    <m/>
    <n v="0"/>
    <n v="0"/>
    <n v="0"/>
    <n v="5"/>
    <n v="0.05"/>
    <n v="0"/>
  </r>
  <r>
    <n v="2007"/>
    <x v="0"/>
    <x v="0"/>
    <s v="Europe"/>
    <n v="0"/>
    <n v="0"/>
    <n v="0"/>
    <n v="7.0000000000000007E-2"/>
    <n v="7545338"/>
    <n v="0.08"/>
    <n v="0.02"/>
    <n v="0.05"/>
    <n v="10"/>
    <n v="13"/>
    <n v="12.5"/>
    <n v="72.66"/>
    <n v="0.49"/>
    <n v="0.28999999999999998"/>
    <n v="0.15"/>
    <n v="10"/>
    <n v="9.85"/>
    <n v="0.53"/>
    <n v="0.11"/>
    <x v="21"/>
    <x v="21"/>
    <s v="Africa"/>
    <n v="0"/>
    <n v="1"/>
    <n v="0"/>
    <n v="0.04"/>
    <n v="1042651"/>
    <n v="0.03"/>
    <n v="0"/>
    <n v="0.11"/>
    <n v="160"/>
    <n v="496"/>
    <n v="53.9"/>
    <n v="43.31"/>
    <n v="0.47"/>
    <n v="0.78"/>
    <n v="0.18"/>
    <n v="31.77"/>
    <n v="31.59"/>
    <n v="0.87"/>
    <n v="0"/>
    <s v="Europe to Africa"/>
    <n v="0"/>
    <n v="0"/>
    <n v="1"/>
    <n v="0"/>
    <n v="1"/>
    <n v="0"/>
    <n v="0.02"/>
    <n v="7.24"/>
    <n v="2.5"/>
    <n v="0.02"/>
    <n v="-0.06"/>
    <n v="-150"/>
    <n v="0.03"/>
    <n v="0.23"/>
    <n v="1.68"/>
    <n v="1.03"/>
    <n v="0.37"/>
    <n v="0.82"/>
    <n v="0.31"/>
    <n v="0.31"/>
    <n v="0.61"/>
    <n v="0.11"/>
    <n v="5"/>
    <n v="0"/>
    <n v="0"/>
    <m/>
    <n v="0"/>
    <n v="0"/>
    <n v="0"/>
    <n v="5"/>
    <n v="7.0000000000000007E-2"/>
    <n v="0"/>
  </r>
  <r>
    <n v="2007"/>
    <x v="0"/>
    <x v="0"/>
    <s v="Europe"/>
    <n v="0"/>
    <n v="0"/>
    <n v="0"/>
    <n v="7.0000000000000007E-2"/>
    <n v="7545338"/>
    <n v="0.08"/>
    <n v="0.02"/>
    <n v="0.05"/>
    <n v="10"/>
    <n v="13"/>
    <n v="12.5"/>
    <n v="72.66"/>
    <n v="0.49"/>
    <n v="0.28999999999999998"/>
    <n v="0.15"/>
    <n v="10"/>
    <n v="9.85"/>
    <n v="0.53"/>
    <n v="0.11"/>
    <x v="22"/>
    <x v="22"/>
    <s v="Europe"/>
    <n v="0"/>
    <n v="0"/>
    <n v="0"/>
    <n v="0.03"/>
    <n v="9148092"/>
    <n v="3.79"/>
    <n v="0"/>
    <n v="0.03"/>
    <n v="5"/>
    <n v="5"/>
    <n v="14.5"/>
    <n v="80.900000000000006"/>
    <n v="0.5"/>
    <n v="0.15"/>
    <n v="0.1"/>
    <n v="11.7"/>
    <n v="11.6"/>
    <n v="0.85"/>
    <n v="0.13"/>
    <s v="Europe to Europe"/>
    <n v="0"/>
    <n v="0"/>
    <n v="0"/>
    <n v="1"/>
    <n v="0"/>
    <n v="1"/>
    <n v="0.03"/>
    <n v="0.82"/>
    <n v="0.02"/>
    <n v="0.01"/>
    <n v="0.02"/>
    <n v="5"/>
    <n v="2.6"/>
    <n v="0.86"/>
    <n v="0.9"/>
    <n v="0.98"/>
    <n v="1.86"/>
    <n v="1.5"/>
    <n v="0.85"/>
    <n v="0.85"/>
    <n v="0.63"/>
    <n v="-0.02"/>
    <n v="32"/>
    <n v="29"/>
    <n v="0"/>
    <m/>
    <n v="0"/>
    <n v="0"/>
    <n v="0"/>
    <n v="61"/>
    <n v="0.81"/>
    <n v="0"/>
  </r>
  <r>
    <n v="2007"/>
    <x v="0"/>
    <x v="0"/>
    <s v="Europe"/>
    <n v="0"/>
    <n v="0"/>
    <n v="0"/>
    <n v="7.0000000000000007E-2"/>
    <n v="7545338"/>
    <n v="0.08"/>
    <n v="0.02"/>
    <n v="0.05"/>
    <n v="10"/>
    <n v="13"/>
    <n v="12.5"/>
    <n v="72.66"/>
    <n v="0.49"/>
    <n v="0.28999999999999998"/>
    <n v="0.15"/>
    <n v="10"/>
    <n v="9.85"/>
    <n v="0.53"/>
    <n v="0.11"/>
    <x v="23"/>
    <x v="23"/>
    <s v="Europe"/>
    <n v="0"/>
    <n v="0"/>
    <n v="0"/>
    <n v="0.04"/>
    <n v="7551117"/>
    <n v="0.59"/>
    <n v="0"/>
    <n v="0.03"/>
    <n v="5"/>
    <n v="6"/>
    <n v="19.5"/>
    <n v="81.739999999999995"/>
    <n v="0.49"/>
    <n v="0.26"/>
    <n v="0.08"/>
    <n v="9.9"/>
    <n v="9.82"/>
    <n v="1.07"/>
    <n v="0.16"/>
    <s v="Europe to Europe"/>
    <n v="0"/>
    <n v="0"/>
    <n v="0"/>
    <n v="1"/>
    <n v="0"/>
    <n v="1"/>
    <n v="0.03"/>
    <n v="1"/>
    <n v="0.14000000000000001"/>
    <n v="0.02"/>
    <n v="0.02"/>
    <n v="5"/>
    <n v="2.17"/>
    <n v="0.64"/>
    <n v="0.89"/>
    <n v="0.99"/>
    <n v="1.0900000000000001"/>
    <n v="1.85"/>
    <n v="1.01"/>
    <n v="1"/>
    <n v="0.5"/>
    <n v="-0.04"/>
    <n v="19"/>
    <n v="7"/>
    <n v="0"/>
    <m/>
    <n v="0"/>
    <n v="0"/>
    <n v="0"/>
    <n v="26"/>
    <n v="0.34"/>
    <n v="0"/>
  </r>
  <r>
    <n v="2007"/>
    <x v="1"/>
    <x v="1"/>
    <s v="Europe"/>
    <n v="0"/>
    <n v="0"/>
    <n v="0"/>
    <n v="0.06"/>
    <n v="10298828"/>
    <n v="4.24"/>
    <n v="0"/>
    <n v="0.03"/>
    <n v="5"/>
    <n v="5"/>
    <n v="14.1"/>
    <n v="76.72"/>
    <n v="0.49"/>
    <n v="0.27"/>
    <n v="0.1"/>
    <n v="11.1"/>
    <n v="11"/>
    <n v="0.86"/>
    <n v="0.1"/>
    <x v="23"/>
    <x v="23"/>
    <s v="Europe"/>
    <n v="0"/>
    <n v="0"/>
    <n v="0"/>
    <n v="0.04"/>
    <n v="7551117"/>
    <n v="0.59"/>
    <n v="0"/>
    <n v="0.03"/>
    <n v="5"/>
    <n v="6"/>
    <n v="19.5"/>
    <n v="81.739999999999995"/>
    <n v="0.49"/>
    <n v="0.26"/>
    <n v="0.08"/>
    <n v="9.9"/>
    <n v="9.82"/>
    <n v="1.07"/>
    <n v="0.16"/>
    <s v="Europe to Europe"/>
    <n v="0"/>
    <n v="0"/>
    <n v="0"/>
    <n v="1"/>
    <n v="0"/>
    <n v="1"/>
    <n v="0.02"/>
    <n v="1.36"/>
    <n v="7.13"/>
    <n v="0"/>
    <n v="0"/>
    <n v="0"/>
    <n v="0.83"/>
    <n v="0.72"/>
    <n v="0.94"/>
    <n v="1"/>
    <n v="1"/>
    <n v="1.26"/>
    <n v="1.1200000000000001"/>
    <n v="1.1200000000000001"/>
    <n v="0.8"/>
    <n v="-0.06"/>
    <n v="13"/>
    <n v="0"/>
    <n v="0"/>
    <m/>
    <n v="0"/>
    <n v="0"/>
    <n v="0"/>
    <n v="13"/>
    <n v="0.13"/>
    <n v="0"/>
  </r>
  <r>
    <n v="2007"/>
    <x v="0"/>
    <x v="0"/>
    <s v="Europe"/>
    <n v="0"/>
    <n v="0"/>
    <n v="0"/>
    <n v="7.0000000000000007E-2"/>
    <n v="7545338"/>
    <n v="0.08"/>
    <n v="0.02"/>
    <n v="0.05"/>
    <n v="10"/>
    <n v="13"/>
    <n v="12.5"/>
    <n v="72.66"/>
    <n v="0.49"/>
    <n v="0.28999999999999998"/>
    <n v="0.15"/>
    <n v="10"/>
    <n v="9.85"/>
    <n v="0.53"/>
    <n v="0.11"/>
    <x v="24"/>
    <x v="24"/>
    <s v="Americas"/>
    <n v="0"/>
    <n v="0"/>
    <n v="0"/>
    <n v="0.02"/>
    <n v="301231207"/>
    <n v="16.36"/>
    <n v="0.01"/>
    <n v="0.03"/>
    <n v="570"/>
    <n v="14"/>
    <n v="12.4"/>
    <n v="77.989999999999995"/>
    <n v="0.49"/>
    <n v="0.2"/>
    <n v="0.08"/>
    <n v="14.3"/>
    <n v="14.22"/>
    <n v="0.86"/>
    <n v="0"/>
    <s v="Europe to Americas"/>
    <n v="0"/>
    <n v="0"/>
    <n v="0"/>
    <n v="1"/>
    <n v="0"/>
    <n v="1"/>
    <n v="0.05"/>
    <n v="0.03"/>
    <n v="0"/>
    <n v="0.01"/>
    <n v="0.02"/>
    <n v="-560"/>
    <n v="0.93"/>
    <n v="1.01"/>
    <n v="0.93"/>
    <n v="0.99"/>
    <n v="1.46"/>
    <n v="1.88"/>
    <n v="0.7"/>
    <n v="0.69"/>
    <n v="0.62"/>
    <n v="0.11"/>
    <n v="1152"/>
    <n v="247"/>
    <n v="0"/>
    <m/>
    <n v="0"/>
    <n v="0"/>
    <n v="0"/>
    <n v="1399"/>
    <n v="18.54"/>
    <n v="0"/>
  </r>
  <r>
    <n v="2007"/>
    <x v="1"/>
    <x v="1"/>
    <s v="Europe"/>
    <n v="0"/>
    <n v="0"/>
    <n v="0"/>
    <n v="0.06"/>
    <n v="10298828"/>
    <n v="4.24"/>
    <n v="0"/>
    <n v="0.03"/>
    <n v="5"/>
    <n v="5"/>
    <n v="14.1"/>
    <n v="76.72"/>
    <n v="0.49"/>
    <n v="0.27"/>
    <n v="0.1"/>
    <n v="11.1"/>
    <n v="11"/>
    <n v="0.86"/>
    <n v="0.1"/>
    <x v="24"/>
    <x v="24"/>
    <s v="Americas"/>
    <n v="0"/>
    <n v="0"/>
    <n v="0"/>
    <n v="0.02"/>
    <n v="301231207"/>
    <n v="16.36"/>
    <n v="0.01"/>
    <n v="0.03"/>
    <n v="570"/>
    <n v="14"/>
    <n v="12.4"/>
    <n v="77.989999999999995"/>
    <n v="0.49"/>
    <n v="0.2"/>
    <n v="0.08"/>
    <n v="14.3"/>
    <n v="14.22"/>
    <n v="0.86"/>
    <n v="0"/>
    <s v="Europe to Americas"/>
    <n v="0"/>
    <n v="0"/>
    <n v="0"/>
    <n v="1"/>
    <n v="0"/>
    <n v="1"/>
    <n v="0.04"/>
    <n v="0.03"/>
    <n v="0.26"/>
    <n v="-0.01"/>
    <n v="0"/>
    <n v="-565"/>
    <n v="0.36"/>
    <n v="1.1399999999999999"/>
    <n v="0.98"/>
    <n v="0.99"/>
    <n v="1.34"/>
    <n v="1.28"/>
    <n v="0.78"/>
    <n v="0.77"/>
    <n v="1"/>
    <n v="0.1"/>
    <n v="36"/>
    <n v="36"/>
    <n v="0"/>
    <m/>
    <n v="0"/>
    <n v="0"/>
    <n v="0"/>
    <n v="72"/>
    <n v="0.7"/>
    <n v="0"/>
  </r>
  <r>
    <n v="2008"/>
    <x v="0"/>
    <x v="0"/>
    <s v="Europe"/>
    <n v="0"/>
    <n v="0"/>
    <n v="0"/>
    <n v="0.06"/>
    <n v="7492561"/>
    <n v="0.09"/>
    <n v="0.01"/>
    <n v="0.05"/>
    <n v="9"/>
    <n v="13"/>
    <n v="13.2"/>
    <n v="72.959999999999994"/>
    <n v="0.49"/>
    <n v="0.28000000000000003"/>
    <n v="0.15"/>
    <n v="10.4"/>
    <n v="10.25"/>
    <n v="0.83"/>
    <n v="0.13"/>
    <x v="1"/>
    <x v="1"/>
    <s v="Oceania"/>
    <n v="0"/>
    <n v="0"/>
    <n v="0"/>
    <n v="0.04"/>
    <n v="21249200"/>
    <n v="1.51"/>
    <n v="0"/>
    <n v="0.03"/>
    <n v="15"/>
    <n v="5"/>
    <n v="11.6"/>
    <n v="81.400000000000006"/>
    <n v="0.5"/>
    <n v="0.15"/>
    <n v="7.0000000000000007E-2"/>
    <n v="14"/>
    <n v="13.93"/>
    <n v="0.73"/>
    <n v="0.13"/>
    <s v="Europe to Oceania"/>
    <n v="0"/>
    <n v="0"/>
    <n v="0"/>
    <n v="1"/>
    <n v="0"/>
    <n v="1"/>
    <n v="0.03"/>
    <n v="0.35"/>
    <n v="0.06"/>
    <n v="0.01"/>
    <n v="0.02"/>
    <n v="-6"/>
    <n v="2.6"/>
    <n v="1.1399999999999999"/>
    <n v="0.9"/>
    <n v="0.97"/>
    <n v="1.88"/>
    <n v="2.21"/>
    <n v="0.74"/>
    <n v="0.74"/>
    <n v="1.1399999999999999"/>
    <n v="0"/>
    <n v="5"/>
    <n v="0"/>
    <n v="0"/>
    <m/>
    <n v="0"/>
    <n v="0"/>
    <n v="0"/>
    <n v="5"/>
    <n v="7.0000000000000007E-2"/>
    <n v="0"/>
  </r>
  <r>
    <n v="2008"/>
    <x v="0"/>
    <x v="0"/>
    <s v="Europe"/>
    <n v="0"/>
    <n v="0"/>
    <n v="0"/>
    <n v="0.06"/>
    <n v="7492561"/>
    <n v="0.09"/>
    <n v="0.01"/>
    <n v="0.05"/>
    <n v="9"/>
    <n v="13"/>
    <n v="13.2"/>
    <n v="72.959999999999994"/>
    <n v="0.49"/>
    <n v="0.28000000000000003"/>
    <n v="0.15"/>
    <n v="10.4"/>
    <n v="10.25"/>
    <n v="0.83"/>
    <n v="0.13"/>
    <x v="2"/>
    <x v="2"/>
    <s v="Europe"/>
    <n v="0"/>
    <n v="0"/>
    <n v="0"/>
    <n v="0.01"/>
    <n v="8321496"/>
    <n v="0.33"/>
    <n v="0.01"/>
    <n v="0.03"/>
    <n v="4"/>
    <n v="5"/>
    <n v="15.8"/>
    <n v="80.430000000000007"/>
    <n v="0.49"/>
    <n v="0.42"/>
    <n v="0.09"/>
    <n v="9.3000000000000007"/>
    <n v="9.2100000000000009"/>
    <n v="1.2"/>
    <n v="0.11"/>
    <s v="Europe to Europe"/>
    <n v="0"/>
    <n v="0"/>
    <n v="0"/>
    <n v="1"/>
    <n v="0"/>
    <n v="1"/>
    <n v="0.05"/>
    <n v="0.9"/>
    <n v="0.26"/>
    <n v="0.01"/>
    <n v="0.02"/>
    <n v="5"/>
    <n v="2.6"/>
    <n v="0.84"/>
    <n v="0.91"/>
    <n v="1"/>
    <n v="0.68"/>
    <n v="1.64"/>
    <n v="1.1200000000000001"/>
    <n v="1.1100000000000001"/>
    <n v="0.69"/>
    <n v="0.02"/>
    <n v="5"/>
    <n v="20"/>
    <n v="0"/>
    <m/>
    <n v="0"/>
    <n v="0"/>
    <n v="0"/>
    <n v="25"/>
    <n v="0.33"/>
    <n v="0"/>
  </r>
  <r>
    <n v="2008"/>
    <x v="1"/>
    <x v="1"/>
    <s v="Europe"/>
    <n v="0"/>
    <n v="0"/>
    <n v="0"/>
    <n v="0.03"/>
    <n v="10384603"/>
    <n v="4.3499999999999996"/>
    <n v="0"/>
    <n v="0.03"/>
    <n v="5"/>
    <n v="5"/>
    <n v="14.2"/>
    <n v="76.98"/>
    <n v="0.49"/>
    <n v="0.27"/>
    <n v="0.1"/>
    <n v="11.5"/>
    <n v="11.4"/>
    <n v="0.95"/>
    <n v="0.09"/>
    <x v="2"/>
    <x v="2"/>
    <s v="Europe"/>
    <n v="0"/>
    <n v="0"/>
    <n v="0"/>
    <n v="0.01"/>
    <n v="8321496"/>
    <n v="0.33"/>
    <n v="0.01"/>
    <n v="0.03"/>
    <n v="4"/>
    <n v="5"/>
    <n v="15.8"/>
    <n v="80.430000000000007"/>
    <n v="0.49"/>
    <n v="0.42"/>
    <n v="0.09"/>
    <n v="9.3000000000000007"/>
    <n v="9.2100000000000009"/>
    <n v="1.2"/>
    <n v="0.11"/>
    <s v="Europe to Europe"/>
    <n v="0"/>
    <n v="0"/>
    <n v="0"/>
    <n v="1"/>
    <n v="0"/>
    <n v="1"/>
    <n v="0.01"/>
    <n v="1.25"/>
    <n v="13.06"/>
    <n v="-0.01"/>
    <n v="0"/>
    <n v="1"/>
    <n v="1"/>
    <n v="0.9"/>
    <n v="0.96"/>
    <n v="1.01"/>
    <n v="0.63"/>
    <n v="1.1200000000000001"/>
    <n v="1.24"/>
    <n v="1.24"/>
    <n v="0.79"/>
    <n v="-0.01"/>
    <n v="5"/>
    <n v="0"/>
    <n v="0"/>
    <m/>
    <n v="0"/>
    <n v="0"/>
    <n v="0"/>
    <n v="5"/>
    <n v="0.05"/>
    <n v="0"/>
  </r>
  <r>
    <n v="2008"/>
    <x v="0"/>
    <x v="0"/>
    <s v="Europe"/>
    <n v="0"/>
    <n v="0"/>
    <n v="0"/>
    <n v="0.06"/>
    <n v="7492561"/>
    <n v="0.09"/>
    <n v="0.01"/>
    <n v="0.05"/>
    <n v="9"/>
    <n v="13"/>
    <n v="13.2"/>
    <n v="72.959999999999994"/>
    <n v="0.49"/>
    <n v="0.28000000000000003"/>
    <n v="0.15"/>
    <n v="10.4"/>
    <n v="10.25"/>
    <n v="0.83"/>
    <n v="0.13"/>
    <x v="3"/>
    <x v="3"/>
    <s v="Europe"/>
    <n v="0"/>
    <n v="0"/>
    <n v="0"/>
    <n v="0"/>
    <n v="10709973"/>
    <n v="0.39"/>
    <n v="0"/>
    <n v="0.03"/>
    <n v="8"/>
    <n v="7"/>
    <n v="20.3"/>
    <n v="79.680000000000007"/>
    <n v="0.49"/>
    <n v="0.02"/>
    <n v="0.1"/>
    <n v="11.9"/>
    <n v="11.8"/>
    <n v="0.92"/>
    <n v="0.12"/>
    <s v="Europe to Europe"/>
    <n v="0"/>
    <n v="0"/>
    <n v="0"/>
    <n v="1"/>
    <n v="0"/>
    <n v="1"/>
    <n v="0.06"/>
    <n v="0.7"/>
    <n v="0.22"/>
    <n v="0.01"/>
    <n v="0.02"/>
    <n v="1"/>
    <n v="1.86"/>
    <n v="0.65"/>
    <n v="0.92"/>
    <n v="0.99"/>
    <n v="11.61"/>
    <n v="1.51"/>
    <n v="0.87"/>
    <n v="0.87"/>
    <n v="0.9"/>
    <n v="0"/>
    <n v="41"/>
    <n v="0"/>
    <n v="0"/>
    <m/>
    <n v="0"/>
    <n v="0"/>
    <n v="0"/>
    <n v="41"/>
    <n v="0.55000000000000004"/>
    <n v="0"/>
  </r>
  <r>
    <n v="2008"/>
    <x v="1"/>
    <x v="1"/>
    <s v="Europe"/>
    <n v="0"/>
    <n v="0"/>
    <n v="0"/>
    <n v="0.03"/>
    <n v="10384603"/>
    <n v="4.3499999999999996"/>
    <n v="0"/>
    <n v="0.03"/>
    <n v="5"/>
    <n v="5"/>
    <n v="14.2"/>
    <n v="76.98"/>
    <n v="0.49"/>
    <n v="0.27"/>
    <n v="0.1"/>
    <n v="11.5"/>
    <n v="11.4"/>
    <n v="0.95"/>
    <n v="0.09"/>
    <x v="3"/>
    <x v="3"/>
    <s v="Europe"/>
    <n v="0"/>
    <n v="0"/>
    <n v="0"/>
    <n v="0"/>
    <n v="10709973"/>
    <n v="0.39"/>
    <n v="0"/>
    <n v="0.03"/>
    <n v="8"/>
    <n v="7"/>
    <n v="20.3"/>
    <n v="79.680000000000007"/>
    <n v="0.49"/>
    <n v="0.02"/>
    <n v="0.1"/>
    <n v="11.9"/>
    <n v="11.8"/>
    <n v="0.92"/>
    <n v="0.12"/>
    <s v="Europe to Europe"/>
    <n v="0"/>
    <n v="0"/>
    <n v="0"/>
    <n v="1"/>
    <n v="0"/>
    <n v="1"/>
    <n v="0.02"/>
    <n v="0.97"/>
    <n v="11.24"/>
    <n v="0"/>
    <n v="0"/>
    <n v="-3"/>
    <n v="0.71"/>
    <n v="0.7"/>
    <n v="0.97"/>
    <n v="1"/>
    <n v="10.88"/>
    <n v="1.03"/>
    <n v="0.97"/>
    <n v="0.97"/>
    <n v="1.04"/>
    <n v="-0.03"/>
    <n v="13"/>
    <n v="0"/>
    <n v="0"/>
    <m/>
    <n v="0"/>
    <n v="0"/>
    <n v="0"/>
    <n v="13"/>
    <n v="0.13"/>
    <n v="0"/>
  </r>
  <r>
    <n v="2008"/>
    <x v="0"/>
    <x v="0"/>
    <s v="Europe"/>
    <n v="0"/>
    <n v="0"/>
    <n v="0"/>
    <n v="0.06"/>
    <n v="7492561"/>
    <n v="0.09"/>
    <n v="0.01"/>
    <n v="0.05"/>
    <n v="9"/>
    <n v="13"/>
    <n v="13.2"/>
    <n v="72.959999999999994"/>
    <n v="0.49"/>
    <n v="0.28000000000000003"/>
    <n v="0.15"/>
    <n v="10.4"/>
    <n v="10.25"/>
    <n v="0.83"/>
    <n v="0.13"/>
    <x v="4"/>
    <x v="4"/>
    <s v="Americas"/>
    <n v="0"/>
    <n v="0"/>
    <n v="0"/>
    <n v="0.01"/>
    <n v="33247118"/>
    <n v="1.79"/>
    <n v="0"/>
    <n v="0.03"/>
    <n v="44"/>
    <n v="12"/>
    <n v="11.5"/>
    <n v="80.7"/>
    <n v="0.5"/>
    <n v="0.19"/>
    <n v="7.0000000000000007E-2"/>
    <n v="11.4"/>
    <n v="11.33"/>
    <n v="0.82"/>
    <n v="0.12"/>
    <s v="Europe to Americas"/>
    <n v="0"/>
    <n v="0"/>
    <n v="0"/>
    <n v="1"/>
    <n v="0"/>
    <n v="1"/>
    <n v="0.05"/>
    <n v="0.23"/>
    <n v="0.05"/>
    <n v="0.01"/>
    <n v="0.02"/>
    <n v="-35"/>
    <n v="1.08"/>
    <n v="1.1499999999999999"/>
    <n v="0.9"/>
    <n v="0.98"/>
    <n v="1.46"/>
    <n v="2.06"/>
    <n v="0.91"/>
    <n v="0.91"/>
    <n v="1.01"/>
    <n v="0.01"/>
    <n v="1414"/>
    <n v="79"/>
    <n v="0"/>
    <m/>
    <n v="0"/>
    <n v="0"/>
    <n v="0"/>
    <n v="1493"/>
    <n v="19.93"/>
    <n v="0"/>
  </r>
  <r>
    <n v="2008"/>
    <x v="1"/>
    <x v="1"/>
    <s v="Europe"/>
    <n v="0"/>
    <n v="0"/>
    <n v="0"/>
    <n v="0.03"/>
    <n v="10384603"/>
    <n v="4.3499999999999996"/>
    <n v="0"/>
    <n v="0.03"/>
    <n v="5"/>
    <n v="5"/>
    <n v="14.2"/>
    <n v="76.98"/>
    <n v="0.49"/>
    <n v="0.27"/>
    <n v="0.1"/>
    <n v="11.5"/>
    <n v="11.4"/>
    <n v="0.95"/>
    <n v="0.09"/>
    <x v="4"/>
    <x v="4"/>
    <s v="Americas"/>
    <n v="0"/>
    <n v="0"/>
    <n v="0"/>
    <n v="0.01"/>
    <n v="33247118"/>
    <n v="1.79"/>
    <n v="0"/>
    <n v="0.03"/>
    <n v="44"/>
    <n v="12"/>
    <n v="11.5"/>
    <n v="80.7"/>
    <n v="0.5"/>
    <n v="0.19"/>
    <n v="7.0000000000000007E-2"/>
    <n v="11.4"/>
    <n v="11.33"/>
    <n v="0.82"/>
    <n v="0.12"/>
    <s v="Europe to Americas"/>
    <n v="0"/>
    <n v="0"/>
    <n v="0"/>
    <n v="1"/>
    <n v="0"/>
    <n v="1"/>
    <n v="0.02"/>
    <n v="0.31"/>
    <n v="2.4300000000000002"/>
    <n v="0"/>
    <n v="0"/>
    <n v="-39"/>
    <n v="0.42"/>
    <n v="1.23"/>
    <n v="0.95"/>
    <n v="0.99"/>
    <n v="1.37"/>
    <n v="1.4"/>
    <n v="1.01"/>
    <n v="1.01"/>
    <n v="1.1599999999999999"/>
    <n v="-0.03"/>
    <n v="776"/>
    <n v="746"/>
    <n v="0"/>
    <m/>
    <n v="0"/>
    <n v="0"/>
    <n v="0"/>
    <n v="1522"/>
    <n v="14.66"/>
    <n v="0"/>
  </r>
  <r>
    <n v="2008"/>
    <x v="0"/>
    <x v="0"/>
    <s v="Europe"/>
    <n v="0"/>
    <n v="0"/>
    <n v="0"/>
    <n v="0.06"/>
    <n v="7492561"/>
    <n v="0.09"/>
    <n v="0.01"/>
    <n v="0.05"/>
    <n v="9"/>
    <n v="13"/>
    <n v="13.2"/>
    <n v="72.959999999999994"/>
    <n v="0.49"/>
    <n v="0.28000000000000003"/>
    <n v="0.15"/>
    <n v="10.4"/>
    <n v="10.25"/>
    <n v="0.83"/>
    <n v="0.13"/>
    <x v="28"/>
    <x v="28"/>
    <s v="Americas"/>
    <n v="0"/>
    <n v="0"/>
    <n v="0"/>
    <n v="0.05"/>
    <n v="4463123"/>
    <n v="25.15"/>
    <n v="0.02"/>
    <n v="0.04"/>
    <n v="21"/>
    <n v="29"/>
    <n v="5.5"/>
    <n v="78.489999999999995"/>
    <n v="0.5"/>
    <n v="0.31"/>
    <n v="0.04"/>
    <n v="16.04"/>
    <n v="16"/>
    <n v="0.8"/>
    <n v="0.21"/>
    <s v="Europe to Americas"/>
    <n v="0"/>
    <n v="0"/>
    <n v="0"/>
    <n v="1"/>
    <n v="0"/>
    <n v="1"/>
    <n v="0.01"/>
    <n v="1.68"/>
    <n v="0"/>
    <n v="-0.01"/>
    <n v="0.01"/>
    <n v="-12"/>
    <n v="0.45"/>
    <n v="2.4"/>
    <n v="0.93"/>
    <n v="0.97"/>
    <n v="0.93"/>
    <n v="3.37"/>
    <n v="0.65"/>
    <n v="0.64"/>
    <n v="1.04"/>
    <n v="-0.08"/>
    <n v="13"/>
    <n v="0"/>
    <n v="0"/>
    <m/>
    <n v="0"/>
    <n v="0"/>
    <n v="0"/>
    <n v="13"/>
    <n v="0.17"/>
    <n v="0"/>
  </r>
  <r>
    <n v="2008"/>
    <x v="0"/>
    <x v="0"/>
    <s v="Europe"/>
    <n v="0"/>
    <n v="0"/>
    <n v="0"/>
    <n v="0.06"/>
    <n v="7492561"/>
    <n v="0.09"/>
    <n v="0.01"/>
    <n v="0.05"/>
    <n v="9"/>
    <n v="13"/>
    <n v="13.2"/>
    <n v="72.959999999999994"/>
    <n v="0.49"/>
    <n v="0.28000000000000003"/>
    <n v="0.15"/>
    <n v="10.4"/>
    <n v="10.25"/>
    <n v="0.83"/>
    <n v="0.13"/>
    <x v="5"/>
    <x v="5"/>
    <s v="Europe"/>
    <n v="0"/>
    <n v="0"/>
    <n v="0"/>
    <n v="0.03"/>
    <n v="10384603"/>
    <n v="4.3499999999999996"/>
    <n v="0"/>
    <n v="0.03"/>
    <n v="5"/>
    <n v="5"/>
    <n v="14.2"/>
    <n v="76.98"/>
    <n v="0.49"/>
    <n v="0.27"/>
    <n v="0.1"/>
    <n v="11.5"/>
    <n v="11.4"/>
    <n v="0.95"/>
    <n v="0.09"/>
    <s v="Europe to Europe"/>
    <n v="0"/>
    <n v="0"/>
    <n v="0"/>
    <n v="1"/>
    <n v="0"/>
    <n v="1"/>
    <n v="0.03"/>
    <n v="0.72"/>
    <n v="0.02"/>
    <n v="0.01"/>
    <n v="0.02"/>
    <n v="4"/>
    <n v="2.6"/>
    <n v="0.93"/>
    <n v="0.95"/>
    <n v="0.99"/>
    <n v="1.07"/>
    <n v="1.47"/>
    <n v="0.9"/>
    <n v="0.9"/>
    <n v="0.87"/>
    <n v="0.03"/>
    <n v="25"/>
    <n v="0"/>
    <n v="0"/>
    <m/>
    <n v="0"/>
    <n v="0"/>
    <n v="0"/>
    <n v="25"/>
    <n v="0.33"/>
    <n v="0"/>
  </r>
  <r>
    <n v="2008"/>
    <x v="0"/>
    <x v="0"/>
    <s v="Europe"/>
    <n v="0"/>
    <n v="0"/>
    <n v="0"/>
    <n v="0.06"/>
    <n v="7492561"/>
    <n v="0.09"/>
    <n v="0.01"/>
    <n v="0.05"/>
    <n v="9"/>
    <n v="13"/>
    <n v="13.2"/>
    <n v="72.959999999999994"/>
    <n v="0.49"/>
    <n v="0.28000000000000003"/>
    <n v="0.15"/>
    <n v="10.4"/>
    <n v="10.25"/>
    <n v="0.83"/>
    <n v="0.13"/>
    <x v="7"/>
    <x v="7"/>
    <s v="Europe"/>
    <n v="0"/>
    <n v="0"/>
    <n v="0"/>
    <n v="0.01"/>
    <n v="5313399"/>
    <n v="0.22"/>
    <n v="0"/>
    <n v="0.03"/>
    <n v="3"/>
    <n v="4"/>
    <n v="20.6"/>
    <n v="79.569999999999993"/>
    <n v="0.49"/>
    <n v="0.17"/>
    <n v="0.09"/>
    <n v="11.2"/>
    <n v="11.11"/>
    <n v="1.07"/>
    <n v="0.12"/>
    <s v="Europe to Europe"/>
    <n v="0"/>
    <n v="0"/>
    <n v="0"/>
    <n v="1"/>
    <n v="0"/>
    <n v="1"/>
    <n v="0.05"/>
    <n v="1.41"/>
    <n v="0.38"/>
    <n v="0.01"/>
    <n v="0.02"/>
    <n v="6"/>
    <n v="3.25"/>
    <n v="0.64"/>
    <n v="0.92"/>
    <n v="0.99"/>
    <n v="1.7"/>
    <n v="1.61"/>
    <n v="0.93"/>
    <n v="0.92"/>
    <n v="0.77"/>
    <n v="0"/>
    <n v="5"/>
    <n v="6"/>
    <n v="0"/>
    <m/>
    <n v="0"/>
    <n v="0"/>
    <n v="0"/>
    <n v="11"/>
    <n v="0.15"/>
    <n v="0"/>
  </r>
  <r>
    <n v="2008"/>
    <x v="0"/>
    <x v="0"/>
    <s v="Europe"/>
    <n v="0"/>
    <n v="0"/>
    <n v="0"/>
    <n v="0.06"/>
    <n v="7492561"/>
    <n v="0.09"/>
    <n v="0.01"/>
    <n v="0.05"/>
    <n v="9"/>
    <n v="13"/>
    <n v="13.2"/>
    <n v="72.959999999999994"/>
    <n v="0.49"/>
    <n v="0.28000000000000003"/>
    <n v="0.15"/>
    <n v="10.4"/>
    <n v="10.25"/>
    <n v="0.83"/>
    <n v="0.13"/>
    <x v="8"/>
    <x v="8"/>
    <s v="Europe"/>
    <n v="0"/>
    <n v="0"/>
    <n v="0"/>
    <n v="0"/>
    <n v="64374979"/>
    <n v="2.11"/>
    <n v="0"/>
    <n v="0.03"/>
    <n v="75"/>
    <n v="9"/>
    <n v="18.2"/>
    <n v="81.209999999999994"/>
    <n v="0.48"/>
    <n v="0.22"/>
    <n v="0.09"/>
    <n v="12.9"/>
    <n v="12.82"/>
    <n v="1"/>
    <n v="0"/>
    <s v="Europe to Europe"/>
    <n v="0"/>
    <n v="0"/>
    <n v="0"/>
    <n v="1"/>
    <n v="0"/>
    <n v="1"/>
    <n v="0.06"/>
    <n v="0.12"/>
    <n v="0.04"/>
    <n v="0.01"/>
    <n v="0.02"/>
    <n v="-66"/>
    <n v="1.44"/>
    <n v="0.73"/>
    <n v="0.9"/>
    <n v="1.01"/>
    <n v="1.28"/>
    <n v="1.74"/>
    <n v="0.81"/>
    <n v="0.8"/>
    <n v="0.83"/>
    <n v="0.13"/>
    <n v="83"/>
    <n v="0"/>
    <n v="0"/>
    <m/>
    <n v="0"/>
    <n v="0"/>
    <n v="0"/>
    <n v="83"/>
    <n v="1.1100000000000001"/>
    <n v="0"/>
  </r>
  <r>
    <n v="2008"/>
    <x v="1"/>
    <x v="1"/>
    <s v="Europe"/>
    <n v="0"/>
    <n v="0"/>
    <n v="0"/>
    <n v="0.03"/>
    <n v="10384603"/>
    <n v="4.3499999999999996"/>
    <n v="0"/>
    <n v="0.03"/>
    <n v="5"/>
    <n v="5"/>
    <n v="14.2"/>
    <n v="76.98"/>
    <n v="0.49"/>
    <n v="0.27"/>
    <n v="0.1"/>
    <n v="11.5"/>
    <n v="11.4"/>
    <n v="0.95"/>
    <n v="0.09"/>
    <x v="8"/>
    <x v="8"/>
    <s v="Europe"/>
    <n v="0"/>
    <n v="0"/>
    <n v="0"/>
    <n v="0"/>
    <n v="64374979"/>
    <n v="2.11"/>
    <n v="0"/>
    <n v="0.03"/>
    <n v="75"/>
    <n v="9"/>
    <n v="18.2"/>
    <n v="81.209999999999994"/>
    <n v="0.48"/>
    <n v="0.22"/>
    <n v="0.09"/>
    <n v="12.9"/>
    <n v="12.82"/>
    <n v="1"/>
    <n v="0"/>
    <s v="Europe to Europe"/>
    <n v="0"/>
    <n v="0"/>
    <n v="0"/>
    <n v="1"/>
    <n v="0"/>
    <n v="1"/>
    <n v="0.02"/>
    <n v="0.16"/>
    <n v="2.06"/>
    <n v="0"/>
    <n v="0"/>
    <n v="-70"/>
    <n v="0.56000000000000005"/>
    <n v="0.78"/>
    <n v="0.95"/>
    <n v="1.01"/>
    <n v="1.2"/>
    <n v="1.19"/>
    <n v="0.89"/>
    <n v="0.89"/>
    <n v="0.95"/>
    <n v="0.09"/>
    <n v="28"/>
    <n v="0"/>
    <n v="0"/>
    <m/>
    <n v="0"/>
    <n v="0"/>
    <n v="0"/>
    <n v="28"/>
    <n v="0.27"/>
    <n v="0"/>
  </r>
  <r>
    <n v="2008"/>
    <x v="0"/>
    <x v="0"/>
    <s v="Europe"/>
    <n v="0"/>
    <n v="0"/>
    <n v="0"/>
    <n v="0.06"/>
    <n v="7492561"/>
    <n v="0.09"/>
    <n v="0.01"/>
    <n v="0.05"/>
    <n v="9"/>
    <n v="13"/>
    <n v="13.2"/>
    <n v="72.959999999999994"/>
    <n v="0.49"/>
    <n v="0.28000000000000003"/>
    <n v="0.15"/>
    <n v="10.4"/>
    <n v="10.25"/>
    <n v="0.83"/>
    <n v="0.13"/>
    <x v="9"/>
    <x v="9"/>
    <s v="Europe"/>
    <n v="0"/>
    <n v="0"/>
    <n v="0"/>
    <n v="0"/>
    <n v="61806995"/>
    <n v="1.78"/>
    <n v="0"/>
    <n v="0.03"/>
    <n v="84"/>
    <n v="11"/>
    <n v="8.1"/>
    <n v="79.599999999999994"/>
    <n v="0.49"/>
    <n v="0.19"/>
    <n v="0.09"/>
    <n v="12.9"/>
    <n v="12.81"/>
    <n v="1"/>
    <n v="0.13"/>
    <s v="Europe to Europe"/>
    <n v="0"/>
    <n v="0"/>
    <n v="0"/>
    <n v="1"/>
    <n v="0"/>
    <n v="1"/>
    <n v="0.06"/>
    <n v="0.12"/>
    <n v="0.05"/>
    <n v="0.01"/>
    <n v="0.02"/>
    <n v="-75"/>
    <n v="1.18"/>
    <n v="1.63"/>
    <n v="0.92"/>
    <n v="0.99"/>
    <n v="1.47"/>
    <n v="1.57"/>
    <n v="0.81"/>
    <n v="0.8"/>
    <n v="0.83"/>
    <n v="0"/>
    <n v="11"/>
    <n v="0"/>
    <n v="0"/>
    <m/>
    <n v="0"/>
    <n v="0"/>
    <n v="0"/>
    <n v="11"/>
    <n v="0.15"/>
    <n v="0"/>
  </r>
  <r>
    <n v="2008"/>
    <x v="1"/>
    <x v="1"/>
    <s v="Europe"/>
    <n v="0"/>
    <n v="0"/>
    <n v="0"/>
    <n v="0.03"/>
    <n v="10384603"/>
    <n v="4.3499999999999996"/>
    <n v="0"/>
    <n v="0.03"/>
    <n v="5"/>
    <n v="5"/>
    <n v="14.2"/>
    <n v="76.98"/>
    <n v="0.49"/>
    <n v="0.27"/>
    <n v="0.1"/>
    <n v="11.5"/>
    <n v="11.4"/>
    <n v="0.95"/>
    <n v="0.09"/>
    <x v="9"/>
    <x v="9"/>
    <s v="Europe"/>
    <n v="0"/>
    <n v="0"/>
    <n v="0"/>
    <n v="0"/>
    <n v="61806995"/>
    <n v="1.78"/>
    <n v="0"/>
    <n v="0.03"/>
    <n v="84"/>
    <n v="11"/>
    <n v="8.1"/>
    <n v="79.599999999999994"/>
    <n v="0.49"/>
    <n v="0.19"/>
    <n v="0.09"/>
    <n v="12.9"/>
    <n v="12.81"/>
    <n v="1"/>
    <n v="0.13"/>
    <s v="Europe to Europe"/>
    <n v="0"/>
    <n v="0"/>
    <n v="0"/>
    <n v="1"/>
    <n v="0"/>
    <n v="1"/>
    <n v="0.03"/>
    <n v="0.17"/>
    <n v="2.44"/>
    <n v="0"/>
    <n v="0"/>
    <n v="-79"/>
    <n v="0.45"/>
    <n v="1.75"/>
    <n v="0.97"/>
    <n v="1"/>
    <n v="1.38"/>
    <n v="1.07"/>
    <n v="0.89"/>
    <n v="0.89"/>
    <n v="0.95"/>
    <n v="-0.04"/>
    <n v="120"/>
    <n v="0"/>
    <n v="0"/>
    <m/>
    <n v="0"/>
    <n v="0"/>
    <n v="0"/>
    <n v="120"/>
    <n v="1.1599999999999999"/>
    <n v="0"/>
  </r>
  <r>
    <n v="2008"/>
    <x v="0"/>
    <x v="0"/>
    <s v="Europe"/>
    <n v="0"/>
    <n v="0"/>
    <n v="0"/>
    <n v="0.06"/>
    <n v="7492561"/>
    <n v="0.09"/>
    <n v="0.01"/>
    <n v="0.05"/>
    <n v="9"/>
    <n v="13"/>
    <n v="13.2"/>
    <n v="72.959999999999994"/>
    <n v="0.49"/>
    <n v="0.28000000000000003"/>
    <n v="0.15"/>
    <n v="10.4"/>
    <n v="10.25"/>
    <n v="0.83"/>
    <n v="0.13"/>
    <x v="10"/>
    <x v="10"/>
    <s v="Europe"/>
    <n v="0"/>
    <n v="0"/>
    <n v="0"/>
    <n v="0.01"/>
    <n v="82110097"/>
    <n v="2.83"/>
    <n v="0"/>
    <n v="0.03"/>
    <n v="39"/>
    <n v="6"/>
    <n v="12.5"/>
    <n v="79.739999999999995"/>
    <n v="0.49"/>
    <n v="0.23"/>
    <n v="0.1"/>
    <n v="8.3000000000000007"/>
    <n v="8.1999999999999993"/>
    <n v="1"/>
    <n v="0.1"/>
    <s v="Europe to Europe"/>
    <n v="0"/>
    <n v="0"/>
    <n v="0"/>
    <n v="1"/>
    <n v="0"/>
    <n v="1"/>
    <n v="0.05"/>
    <n v="0.09"/>
    <n v="0.03"/>
    <n v="0.01"/>
    <n v="0.02"/>
    <n v="-30"/>
    <n v="2.17"/>
    <n v="1.06"/>
    <n v="0.92"/>
    <n v="0.99"/>
    <n v="1.21"/>
    <n v="1.44"/>
    <n v="1.25"/>
    <n v="1.25"/>
    <n v="0.83"/>
    <n v="0.03"/>
    <n v="206"/>
    <n v="16"/>
    <n v="0"/>
    <m/>
    <n v="0"/>
    <n v="0"/>
    <n v="0"/>
    <n v="222"/>
    <n v="2.96"/>
    <n v="0"/>
  </r>
  <r>
    <n v="2008"/>
    <x v="1"/>
    <x v="1"/>
    <s v="Europe"/>
    <n v="0"/>
    <n v="0"/>
    <n v="0"/>
    <n v="0.03"/>
    <n v="10384603"/>
    <n v="4.3499999999999996"/>
    <n v="0"/>
    <n v="0.03"/>
    <n v="5"/>
    <n v="5"/>
    <n v="14.2"/>
    <n v="76.98"/>
    <n v="0.49"/>
    <n v="0.27"/>
    <n v="0.1"/>
    <n v="11.5"/>
    <n v="11.4"/>
    <n v="0.95"/>
    <n v="0.09"/>
    <x v="10"/>
    <x v="10"/>
    <s v="Europe"/>
    <n v="0"/>
    <n v="0"/>
    <n v="0"/>
    <n v="0.01"/>
    <n v="82110097"/>
    <n v="2.83"/>
    <n v="0"/>
    <n v="0.03"/>
    <n v="39"/>
    <n v="6"/>
    <n v="12.5"/>
    <n v="79.739999999999995"/>
    <n v="0.49"/>
    <n v="0.23"/>
    <n v="0.1"/>
    <n v="8.3000000000000007"/>
    <n v="8.1999999999999993"/>
    <n v="1"/>
    <n v="0.1"/>
    <s v="Europe to Europe"/>
    <n v="0"/>
    <n v="0"/>
    <n v="0"/>
    <n v="1"/>
    <n v="0"/>
    <n v="1"/>
    <n v="0.02"/>
    <n v="0.13"/>
    <n v="1.54"/>
    <n v="0"/>
    <n v="0"/>
    <n v="-34"/>
    <n v="0.83"/>
    <n v="1.1399999999999999"/>
    <n v="0.97"/>
    <n v="1"/>
    <n v="1.1399999999999999"/>
    <n v="0.98"/>
    <n v="1.39"/>
    <n v="1.39"/>
    <n v="0.95"/>
    <n v="-0.01"/>
    <n v="159"/>
    <n v="5"/>
    <n v="0"/>
    <m/>
    <n v="0"/>
    <n v="0"/>
    <n v="0"/>
    <n v="164"/>
    <n v="1.58"/>
    <n v="0"/>
  </r>
  <r>
    <n v="2008"/>
    <x v="1"/>
    <x v="1"/>
    <s v="Europe"/>
    <n v="0"/>
    <n v="0"/>
    <n v="0"/>
    <n v="0.03"/>
    <n v="10384603"/>
    <n v="4.3499999999999996"/>
    <n v="0"/>
    <n v="0.03"/>
    <n v="5"/>
    <n v="5"/>
    <n v="14.2"/>
    <n v="76.98"/>
    <n v="0.49"/>
    <n v="0.27"/>
    <n v="0.1"/>
    <n v="11.5"/>
    <n v="11.4"/>
    <n v="0.95"/>
    <n v="0.09"/>
    <x v="29"/>
    <x v="29"/>
    <s v="Europe"/>
    <n v="0"/>
    <n v="0"/>
    <n v="0"/>
    <n v="0.02"/>
    <n v="4309705"/>
    <n v="0.38"/>
    <n v="0"/>
    <n v="0.03"/>
    <n v="4"/>
    <n v="9"/>
    <n v="18.399999999999999"/>
    <n v="75.91"/>
    <n v="0.48"/>
    <n v="0.45"/>
    <n v="0.12"/>
    <n v="9.9"/>
    <n v="9.7799999999999994"/>
    <n v="1.0900000000000001"/>
    <n v="0.09"/>
    <s v="Europe to Europe"/>
    <n v="0"/>
    <n v="0"/>
    <n v="0"/>
    <n v="1"/>
    <n v="0"/>
    <n v="1"/>
    <n v="0.01"/>
    <n v="2.41"/>
    <n v="11.52"/>
    <n v="0"/>
    <n v="0"/>
    <n v="1"/>
    <n v="0.56000000000000005"/>
    <n v="0.77"/>
    <n v="1.01"/>
    <n v="1.02"/>
    <n v="0.59"/>
    <n v="0.86"/>
    <n v="1.1599999999999999"/>
    <n v="1.17"/>
    <n v="0.87"/>
    <n v="0"/>
    <n v="0"/>
    <n v="7"/>
    <n v="0"/>
    <m/>
    <n v="0"/>
    <n v="0"/>
    <n v="0"/>
    <n v="7"/>
    <n v="7.0000000000000007E-2"/>
    <n v="0"/>
  </r>
  <r>
    <n v="2008"/>
    <x v="0"/>
    <x v="0"/>
    <s v="Europe"/>
    <n v="0"/>
    <n v="0"/>
    <n v="0"/>
    <n v="0.06"/>
    <n v="7492561"/>
    <n v="0.09"/>
    <n v="0.01"/>
    <n v="0.05"/>
    <n v="9"/>
    <n v="13"/>
    <n v="13.2"/>
    <n v="72.959999999999994"/>
    <n v="0.49"/>
    <n v="0.28000000000000003"/>
    <n v="0.15"/>
    <n v="10.4"/>
    <n v="10.25"/>
    <n v="0.83"/>
    <n v="0.13"/>
    <x v="30"/>
    <x v="30"/>
    <s v="Europe"/>
    <n v="0"/>
    <n v="0"/>
    <n v="0"/>
    <n v="0.01"/>
    <n v="10038188"/>
    <n v="33.47"/>
    <n v="0"/>
    <n v="0.03"/>
    <n v="13"/>
    <n v="14"/>
    <n v="25.4"/>
    <n v="73.7"/>
    <n v="0.47"/>
    <n v="0.32"/>
    <n v="0.13"/>
    <n v="9.9"/>
    <n v="9.77"/>
    <n v="1.04"/>
    <n v="0.1"/>
    <s v="Europe to Europe"/>
    <n v="0"/>
    <n v="0"/>
    <n v="0"/>
    <n v="1"/>
    <n v="0"/>
    <n v="1"/>
    <n v="0.05"/>
    <n v="0.75"/>
    <n v="0"/>
    <n v="0.01"/>
    <n v="0.02"/>
    <n v="-4"/>
    <n v="0.93"/>
    <n v="0.52"/>
    <n v="0.99"/>
    <n v="1.03"/>
    <n v="0.89"/>
    <n v="1.1399999999999999"/>
    <n v="1.05"/>
    <n v="1.05"/>
    <n v="0.8"/>
    <n v="0.02"/>
    <n v="0"/>
    <n v="5"/>
    <n v="0"/>
    <m/>
    <n v="0"/>
    <n v="0"/>
    <n v="0"/>
    <n v="5"/>
    <n v="7.0000000000000007E-2"/>
    <n v="0"/>
  </r>
  <r>
    <n v="2008"/>
    <x v="0"/>
    <x v="0"/>
    <s v="Europe"/>
    <n v="0"/>
    <n v="0"/>
    <n v="0"/>
    <n v="0.06"/>
    <n v="7492561"/>
    <n v="0.09"/>
    <n v="0.01"/>
    <n v="0.05"/>
    <n v="9"/>
    <n v="13"/>
    <n v="13.2"/>
    <n v="72.959999999999994"/>
    <n v="0.49"/>
    <n v="0.28000000000000003"/>
    <n v="0.15"/>
    <n v="10.4"/>
    <n v="10.25"/>
    <n v="0.83"/>
    <n v="0.13"/>
    <x v="11"/>
    <x v="11"/>
    <s v="Europe"/>
    <n v="0"/>
    <n v="0"/>
    <n v="0"/>
    <n v="-0.04"/>
    <n v="4489544"/>
    <n v="0.2"/>
    <n v="0"/>
    <n v="0.03"/>
    <n v="5"/>
    <n v="7"/>
    <n v="12.2"/>
    <n v="80.099999999999994"/>
    <n v="0.5"/>
    <n v="0.39"/>
    <n v="0.06"/>
    <n v="16.7"/>
    <n v="16.64"/>
    <n v="0.93"/>
    <n v="0.13"/>
    <s v="Europe to Europe"/>
    <n v="0"/>
    <n v="0"/>
    <n v="0"/>
    <n v="1"/>
    <n v="0"/>
    <n v="1"/>
    <n v="0.11"/>
    <n v="1.67"/>
    <n v="0.44"/>
    <n v="0.01"/>
    <n v="0.02"/>
    <n v="4"/>
    <n v="1.86"/>
    <n v="1.08"/>
    <n v="0.91"/>
    <n v="0.98"/>
    <n v="0.73"/>
    <n v="2.35"/>
    <n v="0.62"/>
    <n v="0.62"/>
    <n v="0.89"/>
    <n v="-0.01"/>
    <n v="45"/>
    <n v="0"/>
    <n v="0"/>
    <m/>
    <n v="0"/>
    <n v="0"/>
    <n v="0"/>
    <n v="45"/>
    <n v="0.6"/>
    <n v="0"/>
  </r>
  <r>
    <n v="2008"/>
    <x v="1"/>
    <x v="1"/>
    <s v="Europe"/>
    <n v="0"/>
    <n v="0"/>
    <n v="0"/>
    <n v="0.03"/>
    <n v="10384603"/>
    <n v="4.3499999999999996"/>
    <n v="0"/>
    <n v="0.03"/>
    <n v="5"/>
    <n v="5"/>
    <n v="14.2"/>
    <n v="76.98"/>
    <n v="0.49"/>
    <n v="0.27"/>
    <n v="0.1"/>
    <n v="11.5"/>
    <n v="11.4"/>
    <n v="0.95"/>
    <n v="0.09"/>
    <x v="11"/>
    <x v="11"/>
    <s v="Europe"/>
    <n v="0"/>
    <n v="0"/>
    <n v="0"/>
    <n v="-0.04"/>
    <n v="4489544"/>
    <n v="0.2"/>
    <n v="0"/>
    <n v="0.03"/>
    <n v="5"/>
    <n v="7"/>
    <n v="12.2"/>
    <n v="80.099999999999994"/>
    <n v="0.5"/>
    <n v="0.39"/>
    <n v="0.06"/>
    <n v="16.7"/>
    <n v="16.64"/>
    <n v="0.93"/>
    <n v="0.13"/>
    <s v="Europe to Europe"/>
    <n v="0"/>
    <n v="0"/>
    <n v="0"/>
    <n v="1"/>
    <n v="0"/>
    <n v="1"/>
    <n v="7.0000000000000007E-2"/>
    <n v="2.31"/>
    <n v="22.27"/>
    <n v="0"/>
    <n v="0"/>
    <n v="0"/>
    <n v="0.71"/>
    <n v="1.1599999999999999"/>
    <n v="0.96"/>
    <n v="0.98"/>
    <n v="0.68"/>
    <n v="1.6"/>
    <n v="0.69"/>
    <n v="0.69"/>
    <n v="1.03"/>
    <n v="-0.04"/>
    <n v="125"/>
    <n v="0"/>
    <n v="0"/>
    <m/>
    <n v="0"/>
    <n v="0"/>
    <n v="0"/>
    <n v="125"/>
    <n v="1.2"/>
    <n v="0"/>
  </r>
  <r>
    <n v="2008"/>
    <x v="0"/>
    <x v="0"/>
    <s v="Europe"/>
    <n v="0"/>
    <n v="0"/>
    <n v="0"/>
    <n v="0.06"/>
    <n v="7492561"/>
    <n v="0.09"/>
    <n v="0.01"/>
    <n v="0.05"/>
    <n v="9"/>
    <n v="13"/>
    <n v="13.2"/>
    <n v="72.959999999999994"/>
    <n v="0.49"/>
    <n v="0.28000000000000003"/>
    <n v="0.15"/>
    <n v="10.4"/>
    <n v="10.25"/>
    <n v="0.83"/>
    <n v="0.13"/>
    <x v="14"/>
    <x v="14"/>
    <s v="Europe"/>
    <n v="0"/>
    <n v="0"/>
    <n v="0"/>
    <n v="0.02"/>
    <n v="16445593"/>
    <n v="0.68"/>
    <n v="0"/>
    <n v="0.03"/>
    <n v="15"/>
    <n v="8"/>
    <n v="9"/>
    <n v="80.25"/>
    <n v="0.5"/>
    <n v="0.15"/>
    <n v="0.08"/>
    <n v="11.2"/>
    <n v="11.12"/>
    <n v="0.96"/>
    <n v="0.12"/>
    <s v="Europe to Europe"/>
    <n v="0"/>
    <n v="0"/>
    <n v="0"/>
    <n v="1"/>
    <n v="0"/>
    <n v="1"/>
    <n v="0.04"/>
    <n v="0.46"/>
    <n v="0.13"/>
    <n v="0.01"/>
    <n v="0.02"/>
    <n v="-6"/>
    <n v="1.63"/>
    <n v="1.47"/>
    <n v="0.91"/>
    <n v="0.98"/>
    <n v="1.94"/>
    <n v="1.8"/>
    <n v="0.93"/>
    <n v="0.92"/>
    <n v="0.86"/>
    <n v="0.01"/>
    <n v="7"/>
    <n v="0"/>
    <n v="0"/>
    <m/>
    <n v="0"/>
    <n v="0"/>
    <n v="0"/>
    <n v="7"/>
    <n v="0.09"/>
    <n v="0"/>
  </r>
  <r>
    <n v="2008"/>
    <x v="1"/>
    <x v="1"/>
    <s v="Europe"/>
    <n v="0"/>
    <n v="0"/>
    <n v="0"/>
    <n v="0.03"/>
    <n v="10384603"/>
    <n v="4.3499999999999996"/>
    <n v="0"/>
    <n v="0.03"/>
    <n v="5"/>
    <n v="5"/>
    <n v="14.2"/>
    <n v="76.98"/>
    <n v="0.49"/>
    <n v="0.27"/>
    <n v="0.1"/>
    <n v="11.5"/>
    <n v="11.4"/>
    <n v="0.95"/>
    <n v="0.09"/>
    <x v="14"/>
    <x v="14"/>
    <s v="Europe"/>
    <n v="0"/>
    <n v="0"/>
    <n v="0"/>
    <n v="0.02"/>
    <n v="16445593"/>
    <n v="0.68"/>
    <n v="0"/>
    <n v="0.03"/>
    <n v="15"/>
    <n v="8"/>
    <n v="9"/>
    <n v="80.25"/>
    <n v="0.5"/>
    <n v="0.15"/>
    <n v="0.08"/>
    <n v="11.2"/>
    <n v="11.12"/>
    <n v="0.96"/>
    <n v="0.12"/>
    <s v="Europe to Europe"/>
    <n v="0"/>
    <n v="0"/>
    <n v="0"/>
    <n v="1"/>
    <n v="0"/>
    <n v="1"/>
    <n v="0.01"/>
    <n v="0.63"/>
    <n v="6.4"/>
    <n v="0"/>
    <n v="0"/>
    <n v="-10"/>
    <n v="0.63"/>
    <n v="1.58"/>
    <n v="0.96"/>
    <n v="0.99"/>
    <n v="1.82"/>
    <n v="1.23"/>
    <n v="1.03"/>
    <n v="1.03"/>
    <n v="0.99"/>
    <n v="-0.03"/>
    <n v="12"/>
    <n v="0"/>
    <n v="0"/>
    <m/>
    <n v="0"/>
    <n v="0"/>
    <n v="0"/>
    <n v="12"/>
    <n v="0.12"/>
    <n v="0"/>
  </r>
  <r>
    <n v="2008"/>
    <x v="0"/>
    <x v="0"/>
    <s v="Europe"/>
    <n v="0"/>
    <n v="0"/>
    <n v="0"/>
    <n v="0.06"/>
    <n v="7492561"/>
    <n v="0.09"/>
    <n v="0.01"/>
    <n v="0.05"/>
    <n v="9"/>
    <n v="13"/>
    <n v="13.2"/>
    <n v="72.959999999999994"/>
    <n v="0.49"/>
    <n v="0.28000000000000003"/>
    <n v="0.15"/>
    <n v="10.4"/>
    <n v="10.25"/>
    <n v="0.83"/>
    <n v="0.13"/>
    <x v="15"/>
    <x v="15"/>
    <s v="Europe"/>
    <n v="0"/>
    <n v="0"/>
    <n v="0"/>
    <n v="0"/>
    <n v="4768212"/>
    <n v="2.89"/>
    <n v="0"/>
    <n v="0.03"/>
    <n v="2"/>
    <n v="4"/>
    <n v="11.8"/>
    <n v="80.59"/>
    <n v="0.5"/>
    <n v="0.21"/>
    <n v="0.09"/>
    <n v="12.7"/>
    <n v="12.61"/>
    <n v="1.07"/>
    <n v="0.16"/>
    <s v="Europe to Europe"/>
    <n v="0"/>
    <n v="0"/>
    <n v="0"/>
    <n v="1"/>
    <n v="0"/>
    <n v="1"/>
    <n v="0.06"/>
    <n v="1.57"/>
    <n v="0.03"/>
    <n v="0.01"/>
    <n v="0.02"/>
    <n v="7"/>
    <n v="3.25"/>
    <n v="1.1200000000000001"/>
    <n v="0.91"/>
    <n v="0.98"/>
    <n v="1.32"/>
    <n v="1.7"/>
    <n v="0.82"/>
    <n v="0.81"/>
    <n v="0.77"/>
    <n v="-0.03"/>
    <n v="13"/>
    <n v="0"/>
    <n v="0"/>
    <m/>
    <n v="0"/>
    <n v="0"/>
    <n v="0"/>
    <n v="13"/>
    <n v="0.17"/>
    <n v="0"/>
  </r>
  <r>
    <n v="2008"/>
    <x v="0"/>
    <x v="0"/>
    <s v="Europe"/>
    <n v="0"/>
    <n v="0"/>
    <n v="0"/>
    <n v="0.06"/>
    <n v="7492561"/>
    <n v="0.09"/>
    <n v="0.01"/>
    <n v="0.05"/>
    <n v="9"/>
    <n v="13"/>
    <n v="13.2"/>
    <n v="72.959999999999994"/>
    <n v="0.49"/>
    <n v="0.28000000000000003"/>
    <n v="0.15"/>
    <n v="10.4"/>
    <n v="10.25"/>
    <n v="0.83"/>
    <n v="0.13"/>
    <x v="16"/>
    <x v="16"/>
    <s v="Oceania"/>
    <n v="0"/>
    <n v="0"/>
    <n v="0"/>
    <n v="-0.01"/>
    <n v="4259800"/>
    <n v="0.22"/>
    <n v="0"/>
    <n v="0.03"/>
    <n v="7"/>
    <n v="10"/>
    <n v="12.4"/>
    <n v="80.349999999999994"/>
    <n v="0.49"/>
    <n v="0.14000000000000001"/>
    <n v="7.0000000000000007E-2"/>
    <n v="15.1"/>
    <n v="15.03"/>
    <n v="0.88"/>
    <n v="0.14000000000000001"/>
    <s v="Europe to Oceania"/>
    <n v="0"/>
    <n v="0"/>
    <n v="0"/>
    <n v="1"/>
    <n v="0"/>
    <n v="1"/>
    <n v="7.0000000000000007E-2"/>
    <n v="1.76"/>
    <n v="0.39"/>
    <n v="0.01"/>
    <n v="0.02"/>
    <n v="2"/>
    <n v="1.3"/>
    <n v="1.06"/>
    <n v="0.91"/>
    <n v="0.99"/>
    <n v="2.0699999999999998"/>
    <n v="2.16"/>
    <n v="0.69"/>
    <n v="0.68"/>
    <n v="0.94"/>
    <n v="-0.01"/>
    <n v="7"/>
    <n v="0"/>
    <n v="0"/>
    <m/>
    <n v="0"/>
    <n v="0"/>
    <n v="0"/>
    <n v="7"/>
    <n v="0.09"/>
    <n v="0"/>
  </r>
  <r>
    <n v="2008"/>
    <x v="1"/>
    <x v="1"/>
    <s v="Europe"/>
    <n v="0"/>
    <n v="0"/>
    <n v="0"/>
    <n v="0.03"/>
    <n v="10384603"/>
    <n v="4.3499999999999996"/>
    <n v="0"/>
    <n v="0.03"/>
    <n v="5"/>
    <n v="5"/>
    <n v="14.2"/>
    <n v="76.98"/>
    <n v="0.49"/>
    <n v="0.27"/>
    <n v="0.1"/>
    <n v="11.5"/>
    <n v="11.4"/>
    <n v="0.95"/>
    <n v="0.09"/>
    <x v="16"/>
    <x v="16"/>
    <s v="Oceania"/>
    <n v="0"/>
    <n v="0"/>
    <n v="0"/>
    <n v="-0.01"/>
    <n v="4259800"/>
    <n v="0.22"/>
    <n v="0"/>
    <n v="0.03"/>
    <n v="7"/>
    <n v="10"/>
    <n v="12.4"/>
    <n v="80.349999999999994"/>
    <n v="0.49"/>
    <n v="0.14000000000000001"/>
    <n v="7.0000000000000007E-2"/>
    <n v="15.1"/>
    <n v="15.03"/>
    <n v="0.88"/>
    <n v="0.14000000000000001"/>
    <s v="Europe to Oceania"/>
    <n v="0"/>
    <n v="0"/>
    <n v="0"/>
    <n v="1"/>
    <n v="0"/>
    <n v="1"/>
    <n v="0.04"/>
    <n v="2.44"/>
    <n v="19.989999999999998"/>
    <n v="0"/>
    <n v="0"/>
    <n v="-2"/>
    <n v="0.5"/>
    <n v="1.1499999999999999"/>
    <n v="0.96"/>
    <n v="1"/>
    <n v="1.94"/>
    <n v="1.47"/>
    <n v="0.76"/>
    <n v="0.76"/>
    <n v="1.08"/>
    <n v="-0.05"/>
    <n v="61"/>
    <n v="8"/>
    <n v="0"/>
    <m/>
    <n v="0"/>
    <n v="0"/>
    <n v="0"/>
    <n v="69"/>
    <n v="0.66"/>
    <n v="0"/>
  </r>
  <r>
    <n v="2008"/>
    <x v="0"/>
    <x v="0"/>
    <s v="Europe"/>
    <n v="0"/>
    <n v="0"/>
    <n v="0"/>
    <n v="0.06"/>
    <n v="7492561"/>
    <n v="0.09"/>
    <n v="0.01"/>
    <n v="0.05"/>
    <n v="9"/>
    <n v="13"/>
    <n v="13.2"/>
    <n v="72.959999999999994"/>
    <n v="0.49"/>
    <n v="0.28000000000000003"/>
    <n v="0.15"/>
    <n v="10.4"/>
    <n v="10.25"/>
    <n v="0.83"/>
    <n v="0.13"/>
    <x v="17"/>
    <x v="17"/>
    <s v="Americas"/>
    <n v="0"/>
    <n v="0"/>
    <n v="0"/>
    <n v="0.09"/>
    <n v="28562321"/>
    <n v="0.35"/>
    <n v="0.09"/>
    <n v="0.12"/>
    <n v="660"/>
    <n v="108"/>
    <n v="2.7"/>
    <n v="73.83"/>
    <n v="0.5"/>
    <n v="0.24"/>
    <n v="0.05"/>
    <n v="21.51"/>
    <n v="21.46"/>
    <n v="0.8"/>
    <n v="0.14000000000000001"/>
    <s v="Europe to Americas"/>
    <n v="0"/>
    <n v="0"/>
    <n v="0"/>
    <n v="1"/>
    <n v="0"/>
    <n v="1"/>
    <n v="-0.03"/>
    <n v="0.26"/>
    <n v="0.24"/>
    <n v="-0.08"/>
    <n v="-7.0000000000000007E-2"/>
    <n v="-651"/>
    <n v="0.12"/>
    <n v="4.8899999999999997"/>
    <n v="0.99"/>
    <n v="0.98"/>
    <n v="1.18"/>
    <n v="2.79"/>
    <n v="0.48"/>
    <n v="0.48"/>
    <n v="1.03"/>
    <n v="-0.02"/>
    <n v="5"/>
    <n v="0"/>
    <n v="0"/>
    <m/>
    <n v="0"/>
    <n v="0"/>
    <n v="0"/>
    <n v="5"/>
    <n v="7.0000000000000007E-2"/>
    <n v="0"/>
  </r>
  <r>
    <n v="2008"/>
    <x v="1"/>
    <x v="1"/>
    <s v="Europe"/>
    <n v="0"/>
    <n v="0"/>
    <n v="0"/>
    <n v="0.03"/>
    <n v="10384603"/>
    <n v="4.3499999999999996"/>
    <n v="0"/>
    <n v="0.03"/>
    <n v="5"/>
    <n v="5"/>
    <n v="14.2"/>
    <n v="76.98"/>
    <n v="0.49"/>
    <n v="0.27"/>
    <n v="0.1"/>
    <n v="11.5"/>
    <n v="11.4"/>
    <n v="0.95"/>
    <n v="0.09"/>
    <x v="17"/>
    <x v="17"/>
    <s v="Americas"/>
    <n v="0"/>
    <n v="0"/>
    <n v="0"/>
    <n v="0.09"/>
    <n v="28562321"/>
    <n v="0.35"/>
    <n v="0.09"/>
    <n v="0.12"/>
    <n v="660"/>
    <n v="108"/>
    <n v="2.7"/>
    <n v="73.83"/>
    <n v="0.5"/>
    <n v="0.24"/>
    <n v="0.05"/>
    <n v="21.51"/>
    <n v="21.46"/>
    <n v="0.8"/>
    <n v="0.14000000000000001"/>
    <s v="Europe to Americas"/>
    <n v="0"/>
    <n v="0"/>
    <n v="0"/>
    <n v="1"/>
    <n v="0"/>
    <n v="1"/>
    <n v="-0.06"/>
    <n v="0.36"/>
    <n v="12.48"/>
    <n v="-0.09"/>
    <n v="-0.09"/>
    <n v="-655"/>
    <n v="0.05"/>
    <n v="5.26"/>
    <n v="1.04"/>
    <n v="0.98"/>
    <n v="1.1100000000000001"/>
    <n v="1.9"/>
    <n v="0.53"/>
    <n v="0.53"/>
    <n v="1.18"/>
    <n v="-0.05"/>
    <n v="5"/>
    <n v="0"/>
    <n v="0"/>
    <m/>
    <n v="0"/>
    <n v="0"/>
    <n v="0"/>
    <n v="5"/>
    <n v="0.05"/>
    <n v="0"/>
  </r>
  <r>
    <n v="2008"/>
    <x v="0"/>
    <x v="0"/>
    <s v="Europe"/>
    <n v="0"/>
    <n v="0"/>
    <n v="0"/>
    <n v="0.06"/>
    <n v="7492561"/>
    <n v="0.09"/>
    <n v="0.01"/>
    <n v="0.05"/>
    <n v="9"/>
    <n v="13"/>
    <n v="13.2"/>
    <n v="72.959999999999994"/>
    <n v="0.49"/>
    <n v="0.28000000000000003"/>
    <n v="0.15"/>
    <n v="10.4"/>
    <n v="10.25"/>
    <n v="0.83"/>
    <n v="0.13"/>
    <x v="21"/>
    <x v="21"/>
    <s v="Africa"/>
    <n v="0"/>
    <n v="1"/>
    <n v="0"/>
    <n v="0.01"/>
    <n v="1049948"/>
    <n v="0.03"/>
    <n v="0"/>
    <n v="0.11"/>
    <n v="160"/>
    <n v="474"/>
    <n v="55"/>
    <n v="44.17"/>
    <n v="0.47"/>
    <n v="0.78"/>
    <n v="0.18"/>
    <n v="31.44"/>
    <n v="31.26"/>
    <n v="0.88"/>
    <n v="0.22"/>
    <s v="Europe to Africa"/>
    <n v="0"/>
    <n v="0"/>
    <n v="1"/>
    <n v="0"/>
    <n v="1"/>
    <n v="0"/>
    <n v="0.05"/>
    <n v="7.14"/>
    <n v="2.63"/>
    <n v="0.01"/>
    <n v="-0.06"/>
    <n v="-151"/>
    <n v="0.03"/>
    <n v="0.24"/>
    <n v="1.65"/>
    <n v="1.03"/>
    <n v="0.36"/>
    <n v="0.83"/>
    <n v="0.33"/>
    <n v="0.33"/>
    <n v="0.94"/>
    <n v="-0.09"/>
    <n v="5"/>
    <n v="0"/>
    <n v="0"/>
    <m/>
    <n v="0"/>
    <n v="0"/>
    <n v="0"/>
    <n v="5"/>
    <n v="7.0000000000000007E-2"/>
    <n v="0"/>
  </r>
  <r>
    <n v="2008"/>
    <x v="0"/>
    <x v="0"/>
    <s v="Europe"/>
    <n v="0"/>
    <n v="0"/>
    <n v="0"/>
    <n v="0.06"/>
    <n v="7492561"/>
    <n v="0.09"/>
    <n v="0.01"/>
    <n v="0.05"/>
    <n v="9"/>
    <n v="13"/>
    <n v="13.2"/>
    <n v="72.959999999999994"/>
    <n v="0.49"/>
    <n v="0.28000000000000003"/>
    <n v="0.15"/>
    <n v="10.4"/>
    <n v="10.25"/>
    <n v="0.83"/>
    <n v="0.13"/>
    <x v="22"/>
    <x v="22"/>
    <s v="Europe"/>
    <n v="0"/>
    <n v="0"/>
    <n v="0"/>
    <n v="0"/>
    <n v="9219637"/>
    <n v="3.78"/>
    <n v="0.01"/>
    <n v="0.03"/>
    <n v="5"/>
    <n v="5"/>
    <n v="15"/>
    <n v="81.099999999999994"/>
    <n v="0.5"/>
    <n v="0.15"/>
    <n v="0.1"/>
    <n v="11.9"/>
    <n v="11.8"/>
    <n v="0.87"/>
    <n v="0.13"/>
    <s v="Europe to Europe"/>
    <n v="0"/>
    <n v="0"/>
    <n v="0"/>
    <n v="1"/>
    <n v="0"/>
    <n v="1"/>
    <n v="7.0000000000000007E-2"/>
    <n v="0.81"/>
    <n v="0.02"/>
    <n v="0.01"/>
    <n v="0.02"/>
    <n v="4"/>
    <n v="2.6"/>
    <n v="0.88"/>
    <n v="0.9"/>
    <n v="0.98"/>
    <n v="1.86"/>
    <n v="1.49"/>
    <n v="0.87"/>
    <n v="0.87"/>
    <n v="0.95"/>
    <n v="0"/>
    <n v="32"/>
    <n v="10"/>
    <n v="0"/>
    <m/>
    <n v="0"/>
    <n v="0"/>
    <n v="0"/>
    <n v="42"/>
    <n v="0.56000000000000005"/>
    <n v="0"/>
  </r>
  <r>
    <n v="2008"/>
    <x v="0"/>
    <x v="0"/>
    <s v="Europe"/>
    <n v="0"/>
    <n v="0"/>
    <n v="0"/>
    <n v="0.06"/>
    <n v="7492561"/>
    <n v="0.09"/>
    <n v="0.01"/>
    <n v="0.05"/>
    <n v="9"/>
    <n v="13"/>
    <n v="13.2"/>
    <n v="72.959999999999994"/>
    <n v="0.49"/>
    <n v="0.28000000000000003"/>
    <n v="0.15"/>
    <n v="10.4"/>
    <n v="10.25"/>
    <n v="0.83"/>
    <n v="0.13"/>
    <x v="23"/>
    <x v="23"/>
    <s v="Europe"/>
    <n v="0"/>
    <n v="0"/>
    <n v="0"/>
    <n v="0.03"/>
    <n v="7647675"/>
    <n v="0.61"/>
    <n v="0"/>
    <n v="0.03"/>
    <n v="5"/>
    <n v="6"/>
    <n v="18.8"/>
    <n v="81.99"/>
    <n v="0.49"/>
    <n v="0.26"/>
    <n v="0.08"/>
    <n v="10"/>
    <n v="9.92"/>
    <n v="1.03"/>
    <n v="0.16"/>
    <s v="Europe to Europe"/>
    <n v="0"/>
    <n v="0"/>
    <n v="0"/>
    <n v="1"/>
    <n v="0"/>
    <n v="1"/>
    <n v="0.03"/>
    <n v="0.98"/>
    <n v="0.14000000000000001"/>
    <n v="0.01"/>
    <n v="0.02"/>
    <n v="4"/>
    <n v="2.17"/>
    <n v="0.7"/>
    <n v="0.89"/>
    <n v="0.99"/>
    <n v="1.07"/>
    <n v="1.85"/>
    <n v="1.04"/>
    <n v="1.03"/>
    <n v="0.81"/>
    <n v="-0.03"/>
    <n v="22"/>
    <n v="12"/>
    <n v="0"/>
    <m/>
    <n v="0"/>
    <n v="0"/>
    <n v="0"/>
    <n v="34"/>
    <n v="0.45"/>
    <n v="0"/>
  </r>
  <r>
    <n v="2008"/>
    <x v="1"/>
    <x v="1"/>
    <s v="Europe"/>
    <n v="0"/>
    <n v="0"/>
    <n v="0"/>
    <n v="0.03"/>
    <n v="10384603"/>
    <n v="4.3499999999999996"/>
    <n v="0"/>
    <n v="0.03"/>
    <n v="5"/>
    <n v="5"/>
    <n v="14.2"/>
    <n v="76.98"/>
    <n v="0.49"/>
    <n v="0.27"/>
    <n v="0.1"/>
    <n v="11.5"/>
    <n v="11.4"/>
    <n v="0.95"/>
    <n v="0.09"/>
    <x v="23"/>
    <x v="23"/>
    <s v="Europe"/>
    <n v="0"/>
    <n v="0"/>
    <n v="0"/>
    <n v="0.03"/>
    <n v="7647675"/>
    <n v="0.61"/>
    <n v="0"/>
    <n v="0.03"/>
    <n v="5"/>
    <n v="6"/>
    <n v="18.8"/>
    <n v="81.99"/>
    <n v="0.49"/>
    <n v="0.26"/>
    <n v="0.08"/>
    <n v="10"/>
    <n v="9.92"/>
    <n v="1.03"/>
    <n v="0.16"/>
    <s v="Europe to Europe"/>
    <n v="0"/>
    <n v="0"/>
    <n v="0"/>
    <n v="1"/>
    <n v="0"/>
    <n v="1"/>
    <n v="0"/>
    <n v="1.36"/>
    <n v="7.13"/>
    <n v="0"/>
    <n v="0"/>
    <n v="0"/>
    <n v="0.83"/>
    <n v="0.76"/>
    <n v="0.94"/>
    <n v="1"/>
    <n v="1.01"/>
    <n v="1.26"/>
    <n v="1.1499999999999999"/>
    <n v="1.1499999999999999"/>
    <n v="0.93"/>
    <n v="-7.0000000000000007E-2"/>
    <n v="13"/>
    <n v="0"/>
    <n v="0"/>
    <m/>
    <n v="0"/>
    <n v="0"/>
    <n v="0"/>
    <n v="13"/>
    <n v="0.13"/>
    <n v="0"/>
  </r>
  <r>
    <n v="2008"/>
    <x v="0"/>
    <x v="0"/>
    <s v="Europe"/>
    <n v="0"/>
    <n v="0"/>
    <n v="0"/>
    <n v="0.06"/>
    <n v="7492561"/>
    <n v="0.09"/>
    <n v="0.01"/>
    <n v="0.05"/>
    <n v="9"/>
    <n v="13"/>
    <n v="13.2"/>
    <n v="72.959999999999994"/>
    <n v="0.49"/>
    <n v="0.28000000000000003"/>
    <n v="0.15"/>
    <n v="10.4"/>
    <n v="10.25"/>
    <n v="0.83"/>
    <n v="0.13"/>
    <x v="24"/>
    <x v="24"/>
    <s v="Americas"/>
    <n v="0"/>
    <n v="0"/>
    <n v="0"/>
    <n v="0"/>
    <n v="304093966"/>
    <n v="16.38"/>
    <n v="0.01"/>
    <n v="0.03"/>
    <n v="580"/>
    <n v="14"/>
    <n v="12.7"/>
    <n v="78.040000000000006"/>
    <n v="0.49"/>
    <n v="0.2"/>
    <n v="0.08"/>
    <n v="14"/>
    <n v="13.92"/>
    <n v="0.87"/>
    <n v="0"/>
    <s v="Europe to Americas"/>
    <n v="0"/>
    <n v="0"/>
    <n v="0"/>
    <n v="1"/>
    <n v="0"/>
    <n v="1"/>
    <n v="0.06"/>
    <n v="0.02"/>
    <n v="0.01"/>
    <n v="0"/>
    <n v="0.02"/>
    <n v="-571"/>
    <n v="0.93"/>
    <n v="1.04"/>
    <n v="0.93"/>
    <n v="0.99"/>
    <n v="1.45"/>
    <n v="1.83"/>
    <n v="0.74"/>
    <n v="0.74"/>
    <n v="0.95"/>
    <n v="0.13"/>
    <n v="1092"/>
    <n v="147"/>
    <n v="0"/>
    <m/>
    <n v="0"/>
    <n v="0"/>
    <n v="0"/>
    <n v="1239"/>
    <n v="16.54"/>
    <n v="0"/>
  </r>
  <r>
    <n v="2008"/>
    <x v="1"/>
    <x v="1"/>
    <s v="Europe"/>
    <n v="0"/>
    <n v="0"/>
    <n v="0"/>
    <n v="0.03"/>
    <n v="10384603"/>
    <n v="4.3499999999999996"/>
    <n v="0"/>
    <n v="0.03"/>
    <n v="5"/>
    <n v="5"/>
    <n v="14.2"/>
    <n v="76.98"/>
    <n v="0.49"/>
    <n v="0.27"/>
    <n v="0.1"/>
    <n v="11.5"/>
    <n v="11.4"/>
    <n v="0.95"/>
    <n v="0.09"/>
    <x v="24"/>
    <x v="24"/>
    <s v="Americas"/>
    <n v="0"/>
    <n v="0"/>
    <n v="0"/>
    <n v="0"/>
    <n v="304093966"/>
    <n v="16.38"/>
    <n v="0.01"/>
    <n v="0.03"/>
    <n v="580"/>
    <n v="14"/>
    <n v="12.7"/>
    <n v="78.040000000000006"/>
    <n v="0.49"/>
    <n v="0.2"/>
    <n v="0.08"/>
    <n v="14"/>
    <n v="13.92"/>
    <n v="0.87"/>
    <n v="0"/>
    <s v="Europe to Americas"/>
    <n v="0"/>
    <n v="0"/>
    <n v="0"/>
    <n v="1"/>
    <n v="0"/>
    <n v="1"/>
    <n v="0.03"/>
    <n v="0.03"/>
    <n v="0.27"/>
    <n v="-0.01"/>
    <n v="0"/>
    <n v="-575"/>
    <n v="0.36"/>
    <n v="1.1200000000000001"/>
    <n v="0.99"/>
    <n v="0.99"/>
    <n v="1.36"/>
    <n v="1.25"/>
    <n v="0.82"/>
    <n v="0.82"/>
    <n v="1.1000000000000001"/>
    <n v="0.09"/>
    <n v="37"/>
    <n v="17"/>
    <n v="0"/>
    <m/>
    <n v="0"/>
    <n v="0"/>
    <n v="0"/>
    <n v="54"/>
    <n v="0.52"/>
    <n v="0"/>
  </r>
  <r>
    <n v="2009"/>
    <x v="0"/>
    <x v="0"/>
    <s v="Europe"/>
    <n v="0"/>
    <n v="0"/>
    <n v="0"/>
    <n v="-0.03"/>
    <n v="7444443"/>
    <n v="0.08"/>
    <n v="0.01"/>
    <n v="0.04"/>
    <n v="9"/>
    <n v="12"/>
    <n v="12.3"/>
    <n v="73.41"/>
    <n v="0.49"/>
    <n v="0.28000000000000003"/>
    <n v="0.15"/>
    <n v="10.9"/>
    <n v="10.76"/>
    <n v="0.76"/>
    <n v="0.13"/>
    <x v="1"/>
    <x v="1"/>
    <s v="Oceania"/>
    <n v="0"/>
    <n v="0"/>
    <n v="0"/>
    <n v="0.02"/>
    <n v="21691700"/>
    <n v="1.53"/>
    <n v="0"/>
    <n v="0.03"/>
    <n v="16"/>
    <n v="5"/>
    <n v="11.2"/>
    <n v="81.540000000000006"/>
    <n v="0.5"/>
    <n v="0.15"/>
    <n v="7.0000000000000007E-2"/>
    <n v="13.9"/>
    <n v="13.84"/>
    <n v="0.87"/>
    <n v="0.13"/>
    <s v="Europe to Oceania"/>
    <n v="0"/>
    <n v="0"/>
    <n v="0"/>
    <n v="1"/>
    <n v="0"/>
    <n v="1"/>
    <n v="-0.05"/>
    <n v="0.34"/>
    <n v="0.05"/>
    <n v="0.01"/>
    <n v="0.02"/>
    <n v="-7"/>
    <n v="2.4"/>
    <n v="1.1000000000000001"/>
    <n v="0.9"/>
    <n v="0.97"/>
    <n v="1.88"/>
    <n v="2.23"/>
    <n v="0.78"/>
    <n v="0.78"/>
    <n v="0.87"/>
    <n v="-0.01"/>
    <n v="5"/>
    <n v="0"/>
    <n v="0"/>
    <m/>
    <n v="0"/>
    <n v="0"/>
    <n v="0"/>
    <n v="5"/>
    <n v="7.0000000000000007E-2"/>
    <n v="0"/>
  </r>
  <r>
    <n v="2009"/>
    <x v="0"/>
    <x v="0"/>
    <s v="Europe"/>
    <n v="0"/>
    <n v="0"/>
    <n v="0"/>
    <n v="-0.03"/>
    <n v="7444443"/>
    <n v="0.08"/>
    <n v="0.01"/>
    <n v="0.04"/>
    <n v="9"/>
    <n v="12"/>
    <n v="12.3"/>
    <n v="73.41"/>
    <n v="0.49"/>
    <n v="0.28000000000000003"/>
    <n v="0.15"/>
    <n v="10.9"/>
    <n v="10.76"/>
    <n v="0.76"/>
    <n v="0.13"/>
    <x v="2"/>
    <x v="2"/>
    <s v="Europe"/>
    <n v="0"/>
    <n v="0"/>
    <n v="0"/>
    <n v="-0.04"/>
    <n v="8343323"/>
    <n v="0.32"/>
    <n v="0.01"/>
    <n v="0.03"/>
    <n v="4"/>
    <n v="5"/>
    <n v="16"/>
    <n v="80.33"/>
    <n v="0.49"/>
    <n v="0.42"/>
    <n v="0.09"/>
    <n v="9.1999999999999993"/>
    <n v="9.11"/>
    <n v="1.1200000000000001"/>
    <n v="0.11"/>
    <s v="Europe to Europe"/>
    <n v="0"/>
    <n v="0"/>
    <n v="0"/>
    <n v="1"/>
    <n v="0"/>
    <n v="1"/>
    <n v="0"/>
    <n v="0.89"/>
    <n v="0.26"/>
    <n v="0.01"/>
    <n v="0.02"/>
    <n v="5"/>
    <n v="2.4"/>
    <n v="0.77"/>
    <n v="0.91"/>
    <n v="1"/>
    <n v="0.66"/>
    <n v="1.56"/>
    <n v="1.18"/>
    <n v="1.18"/>
    <n v="0.67"/>
    <n v="0.02"/>
    <n v="5"/>
    <n v="18"/>
    <n v="0"/>
    <m/>
    <n v="0"/>
    <n v="0"/>
    <n v="0"/>
    <n v="23"/>
    <n v="0.31"/>
    <n v="0"/>
  </r>
  <r>
    <n v="2009"/>
    <x v="0"/>
    <x v="0"/>
    <s v="Europe"/>
    <n v="0"/>
    <n v="0"/>
    <n v="0"/>
    <n v="-0.03"/>
    <n v="7444443"/>
    <n v="0.08"/>
    <n v="0.01"/>
    <n v="0.04"/>
    <n v="9"/>
    <n v="12"/>
    <n v="12.3"/>
    <n v="73.41"/>
    <n v="0.49"/>
    <n v="0.28000000000000003"/>
    <n v="0.15"/>
    <n v="10.9"/>
    <n v="10.76"/>
    <n v="0.76"/>
    <n v="0.13"/>
    <x v="3"/>
    <x v="3"/>
    <s v="Europe"/>
    <n v="0"/>
    <n v="0"/>
    <n v="0"/>
    <n v="-0.02"/>
    <n v="10796493"/>
    <n v="0.38"/>
    <n v="0"/>
    <n v="0.03"/>
    <n v="8"/>
    <n v="6"/>
    <n v="20.6"/>
    <n v="80.03"/>
    <n v="0.49"/>
    <n v="0.02"/>
    <n v="0.1"/>
    <n v="11.8"/>
    <n v="11.7"/>
    <n v="0.99"/>
    <n v="0.12"/>
    <s v="Europe to Europe"/>
    <n v="0"/>
    <n v="0"/>
    <n v="0"/>
    <n v="1"/>
    <n v="0"/>
    <n v="1"/>
    <n v="-0.01"/>
    <n v="0.69"/>
    <n v="0.22"/>
    <n v="0.01"/>
    <n v="0.02"/>
    <n v="1"/>
    <n v="2"/>
    <n v="0.6"/>
    <n v="0.92"/>
    <n v="0.99"/>
    <n v="11.7"/>
    <n v="1.51"/>
    <n v="0.92"/>
    <n v="0.92"/>
    <n v="0.76"/>
    <n v="0.01"/>
    <n v="34"/>
    <n v="0"/>
    <n v="0"/>
    <m/>
    <n v="0"/>
    <n v="0"/>
    <n v="0"/>
    <n v="34"/>
    <n v="0.46"/>
    <n v="0"/>
  </r>
  <r>
    <n v="2009"/>
    <x v="1"/>
    <x v="1"/>
    <s v="Europe"/>
    <n v="0"/>
    <n v="0"/>
    <n v="0"/>
    <n v="-0.05"/>
    <n v="10443936"/>
    <n v="4.1500000000000004"/>
    <n v="0"/>
    <n v="0.03"/>
    <n v="5"/>
    <n v="4"/>
    <n v="15"/>
    <n v="77.08"/>
    <n v="0.49"/>
    <n v="0.27"/>
    <n v="0.1"/>
    <n v="11.3"/>
    <n v="11.2"/>
    <n v="0.91"/>
    <n v="0.09"/>
    <x v="3"/>
    <x v="3"/>
    <s v="Europe"/>
    <n v="0"/>
    <n v="0"/>
    <n v="0"/>
    <n v="-0.02"/>
    <n v="10796493"/>
    <n v="0.38"/>
    <n v="0"/>
    <n v="0.03"/>
    <n v="8"/>
    <n v="6"/>
    <n v="20.6"/>
    <n v="80.03"/>
    <n v="0.49"/>
    <n v="0.02"/>
    <n v="0.1"/>
    <n v="11.8"/>
    <n v="11.7"/>
    <n v="0.99"/>
    <n v="0.12"/>
    <s v="Europe to Europe"/>
    <n v="0"/>
    <n v="0"/>
    <n v="0"/>
    <n v="1"/>
    <n v="0"/>
    <n v="1"/>
    <n v="-0.03"/>
    <n v="0.97"/>
    <n v="10.93"/>
    <n v="0"/>
    <n v="0"/>
    <n v="-3"/>
    <n v="0.67"/>
    <n v="0.73"/>
    <n v="0.96"/>
    <n v="1"/>
    <n v="11.13"/>
    <n v="1.07"/>
    <n v="0.96"/>
    <n v="0.96"/>
    <n v="0.93"/>
    <n v="-0.02"/>
    <n v="11"/>
    <n v="0"/>
    <n v="0"/>
    <m/>
    <n v="0"/>
    <n v="0"/>
    <n v="0"/>
    <n v="11"/>
    <n v="0.11"/>
    <n v="0"/>
  </r>
  <r>
    <n v="2009"/>
    <x v="0"/>
    <x v="0"/>
    <s v="Europe"/>
    <n v="0"/>
    <n v="0"/>
    <n v="0"/>
    <n v="-0.03"/>
    <n v="7444443"/>
    <n v="0.08"/>
    <n v="0.01"/>
    <n v="0.04"/>
    <n v="9"/>
    <n v="12"/>
    <n v="12.3"/>
    <n v="73.41"/>
    <n v="0.49"/>
    <n v="0.28000000000000003"/>
    <n v="0.15"/>
    <n v="10.9"/>
    <n v="10.76"/>
    <n v="0.76"/>
    <n v="0.13"/>
    <x v="4"/>
    <x v="4"/>
    <s v="Americas"/>
    <n v="0"/>
    <n v="0"/>
    <n v="0"/>
    <n v="-0.03"/>
    <n v="33628895"/>
    <n v="1.74"/>
    <n v="0"/>
    <n v="0.03"/>
    <n v="44"/>
    <n v="12"/>
    <n v="12"/>
    <n v="81"/>
    <n v="0.5"/>
    <n v="0.19"/>
    <n v="7.0000000000000007E-2"/>
    <n v="11.3"/>
    <n v="11.23"/>
    <n v="0.8"/>
    <n v="0.12"/>
    <s v="Europe to Americas"/>
    <n v="0"/>
    <n v="0"/>
    <n v="0"/>
    <n v="1"/>
    <n v="0"/>
    <n v="1"/>
    <n v="0"/>
    <n v="0.22"/>
    <n v="0.05"/>
    <n v="0.01"/>
    <n v="0.02"/>
    <n v="-35"/>
    <n v="1"/>
    <n v="1.03"/>
    <n v="0.91"/>
    <n v="0.98"/>
    <n v="1.46"/>
    <n v="2.04"/>
    <n v="0.96"/>
    <n v="0.96"/>
    <n v="0.94"/>
    <n v="0"/>
    <n v="1238"/>
    <n v="70"/>
    <n v="0"/>
    <m/>
    <n v="0"/>
    <n v="0"/>
    <n v="0"/>
    <n v="1308"/>
    <n v="17.57"/>
    <n v="0"/>
  </r>
  <r>
    <n v="2009"/>
    <x v="1"/>
    <x v="1"/>
    <s v="Europe"/>
    <n v="0"/>
    <n v="0"/>
    <n v="0"/>
    <n v="-0.05"/>
    <n v="10443936"/>
    <n v="4.1500000000000004"/>
    <n v="0"/>
    <n v="0.03"/>
    <n v="5"/>
    <n v="4"/>
    <n v="15"/>
    <n v="77.08"/>
    <n v="0.49"/>
    <n v="0.27"/>
    <n v="0.1"/>
    <n v="11.3"/>
    <n v="11.2"/>
    <n v="0.91"/>
    <n v="0.09"/>
    <x v="4"/>
    <x v="4"/>
    <s v="Americas"/>
    <n v="0"/>
    <n v="0"/>
    <n v="0"/>
    <n v="-0.03"/>
    <n v="33628895"/>
    <n v="1.74"/>
    <n v="0"/>
    <n v="0.03"/>
    <n v="44"/>
    <n v="12"/>
    <n v="12"/>
    <n v="81"/>
    <n v="0.5"/>
    <n v="0.19"/>
    <n v="7.0000000000000007E-2"/>
    <n v="11.3"/>
    <n v="11.23"/>
    <n v="0.8"/>
    <n v="0.12"/>
    <s v="Europe to Americas"/>
    <n v="0"/>
    <n v="0"/>
    <n v="0"/>
    <n v="1"/>
    <n v="0"/>
    <n v="1"/>
    <n v="-0.02"/>
    <n v="0.31"/>
    <n v="2.39"/>
    <n v="0"/>
    <n v="0"/>
    <n v="-39"/>
    <n v="0.33"/>
    <n v="1.25"/>
    <n v="0.95"/>
    <n v="0.99"/>
    <n v="1.39"/>
    <n v="1.45"/>
    <n v="1"/>
    <n v="1"/>
    <n v="1.1399999999999999"/>
    <n v="-0.03"/>
    <n v="489"/>
    <n v="2057"/>
    <n v="0"/>
    <m/>
    <n v="0"/>
    <n v="0"/>
    <n v="0"/>
    <n v="2546"/>
    <n v="24.38"/>
    <n v="0"/>
  </r>
  <r>
    <n v="2009"/>
    <x v="0"/>
    <x v="0"/>
    <s v="Europe"/>
    <n v="0"/>
    <n v="0"/>
    <n v="0"/>
    <n v="-0.03"/>
    <n v="7444443"/>
    <n v="0.08"/>
    <n v="0.01"/>
    <n v="0.04"/>
    <n v="9"/>
    <n v="12"/>
    <n v="12.3"/>
    <n v="73.41"/>
    <n v="0.49"/>
    <n v="0.28000000000000003"/>
    <n v="0.15"/>
    <n v="10.9"/>
    <n v="10.76"/>
    <n v="0.76"/>
    <n v="0.13"/>
    <x v="28"/>
    <x v="28"/>
    <s v="Americas"/>
    <n v="0"/>
    <n v="0"/>
    <n v="0"/>
    <n v="-0.01"/>
    <n v="4520739"/>
    <n v="24.93"/>
    <n v="0.02"/>
    <n v="0.04"/>
    <n v="21"/>
    <n v="29"/>
    <n v="5.6"/>
    <n v="78.63"/>
    <n v="0.5"/>
    <n v="0.28999999999999998"/>
    <n v="0.04"/>
    <n v="15.88"/>
    <n v="15.83"/>
    <n v="0.8"/>
    <n v="0.23"/>
    <s v="Europe to Americas"/>
    <n v="0"/>
    <n v="0"/>
    <n v="0"/>
    <n v="1"/>
    <n v="0"/>
    <n v="1"/>
    <n v="-0.02"/>
    <n v="1.65"/>
    <n v="0"/>
    <n v="-0.01"/>
    <n v="0"/>
    <n v="-12"/>
    <n v="0.41"/>
    <n v="2.2000000000000002"/>
    <n v="0.93"/>
    <n v="0.97"/>
    <n v="0.95"/>
    <n v="3.25"/>
    <n v="0.69"/>
    <n v="0.68"/>
    <n v="0.94"/>
    <n v="-0.11"/>
    <n v="13"/>
    <n v="0"/>
    <n v="0"/>
    <m/>
    <n v="0"/>
    <n v="0"/>
    <n v="0"/>
    <n v="13"/>
    <n v="0.17"/>
    <n v="0"/>
  </r>
  <r>
    <n v="2009"/>
    <x v="0"/>
    <x v="0"/>
    <s v="Europe"/>
    <n v="0"/>
    <n v="0"/>
    <n v="0"/>
    <n v="-0.03"/>
    <n v="7444443"/>
    <n v="0.08"/>
    <n v="0.01"/>
    <n v="0.04"/>
    <n v="9"/>
    <n v="12"/>
    <n v="12.3"/>
    <n v="73.41"/>
    <n v="0.49"/>
    <n v="0.28000000000000003"/>
    <n v="0.15"/>
    <n v="10.9"/>
    <n v="10.76"/>
    <n v="0.76"/>
    <n v="0.13"/>
    <x v="5"/>
    <x v="5"/>
    <s v="Europe"/>
    <n v="0"/>
    <n v="0"/>
    <n v="0"/>
    <n v="-0.05"/>
    <n v="10443936"/>
    <n v="4.1500000000000004"/>
    <n v="0"/>
    <n v="0.03"/>
    <n v="5"/>
    <n v="4"/>
    <n v="15"/>
    <n v="77.08"/>
    <n v="0.49"/>
    <n v="0.27"/>
    <n v="0.1"/>
    <n v="11.3"/>
    <n v="11.2"/>
    <n v="0.91"/>
    <n v="0.09"/>
    <s v="Europe to Europe"/>
    <n v="0"/>
    <n v="0"/>
    <n v="0"/>
    <n v="1"/>
    <n v="0"/>
    <n v="1"/>
    <n v="0.01"/>
    <n v="0.71"/>
    <n v="0.02"/>
    <n v="0.01"/>
    <n v="0.02"/>
    <n v="4"/>
    <n v="3"/>
    <n v="0.82"/>
    <n v="0.95"/>
    <n v="0.99"/>
    <n v="1.05"/>
    <n v="1.41"/>
    <n v="0.96"/>
    <n v="0.96"/>
    <n v="0.83"/>
    <n v="0.03"/>
    <n v="25"/>
    <n v="0"/>
    <n v="0"/>
    <m/>
    <n v="0"/>
    <n v="0"/>
    <n v="0"/>
    <n v="25"/>
    <n v="0.34"/>
    <n v="0"/>
  </r>
  <r>
    <n v="2009"/>
    <x v="0"/>
    <x v="0"/>
    <s v="Europe"/>
    <n v="0"/>
    <n v="0"/>
    <n v="0"/>
    <n v="-0.03"/>
    <n v="7444443"/>
    <n v="0.08"/>
    <n v="0.01"/>
    <n v="0.04"/>
    <n v="9"/>
    <n v="12"/>
    <n v="12.3"/>
    <n v="73.41"/>
    <n v="0.49"/>
    <n v="0.28000000000000003"/>
    <n v="0.15"/>
    <n v="10.9"/>
    <n v="10.76"/>
    <n v="0.76"/>
    <n v="0.13"/>
    <x v="7"/>
    <x v="7"/>
    <s v="Europe"/>
    <n v="0"/>
    <n v="0"/>
    <n v="0"/>
    <n v="-0.08"/>
    <n v="5338871"/>
    <n v="0.2"/>
    <n v="0"/>
    <n v="0.03"/>
    <n v="3"/>
    <n v="4"/>
    <n v="20.399999999999999"/>
    <n v="79.72"/>
    <n v="0.49"/>
    <n v="0.17"/>
    <n v="0.09"/>
    <n v="11.3"/>
    <n v="11.21"/>
    <n v="1.1399999999999999"/>
    <n v="0.12"/>
    <s v="Europe to Europe"/>
    <n v="0"/>
    <n v="0"/>
    <n v="0"/>
    <n v="1"/>
    <n v="0"/>
    <n v="1"/>
    <n v="0.05"/>
    <n v="1.39"/>
    <n v="0.4"/>
    <n v="0.01"/>
    <n v="0.02"/>
    <n v="6"/>
    <n v="3"/>
    <n v="0.6"/>
    <n v="0.92"/>
    <n v="0.99"/>
    <n v="1.69"/>
    <n v="1.56"/>
    <n v="0.96"/>
    <n v="0.96"/>
    <n v="0.66"/>
    <n v="0.01"/>
    <n v="5"/>
    <n v="171"/>
    <n v="0"/>
    <m/>
    <n v="0"/>
    <n v="0"/>
    <n v="0"/>
    <n v="176"/>
    <n v="2.36"/>
    <n v="0"/>
  </r>
  <r>
    <n v="2009"/>
    <x v="0"/>
    <x v="0"/>
    <s v="Europe"/>
    <n v="0"/>
    <n v="0"/>
    <n v="0"/>
    <n v="-0.03"/>
    <n v="7444443"/>
    <n v="0.08"/>
    <n v="0.01"/>
    <n v="0.04"/>
    <n v="9"/>
    <n v="12"/>
    <n v="12.3"/>
    <n v="73.41"/>
    <n v="0.49"/>
    <n v="0.28000000000000003"/>
    <n v="0.15"/>
    <n v="10.9"/>
    <n v="10.76"/>
    <n v="0.76"/>
    <n v="0.13"/>
    <x v="8"/>
    <x v="8"/>
    <s v="Europe"/>
    <n v="0"/>
    <n v="0"/>
    <n v="0"/>
    <n v="-0.03"/>
    <n v="64707035"/>
    <n v="2.0499999999999998"/>
    <n v="0"/>
    <n v="0.03"/>
    <n v="76"/>
    <n v="9"/>
    <n v="18.399999999999999"/>
    <n v="81.41"/>
    <n v="0.48"/>
    <n v="0.22"/>
    <n v="0.09"/>
    <n v="12.8"/>
    <n v="12.72"/>
    <n v="1.03"/>
    <n v="0"/>
    <s v="Europe to Europe"/>
    <n v="0"/>
    <n v="0"/>
    <n v="0"/>
    <n v="1"/>
    <n v="0"/>
    <n v="1"/>
    <n v="0"/>
    <n v="0.12"/>
    <n v="0.04"/>
    <n v="0.01"/>
    <n v="0.02"/>
    <n v="-67"/>
    <n v="1.33"/>
    <n v="0.67"/>
    <n v="0.9"/>
    <n v="1.01"/>
    <n v="1.28"/>
    <n v="1.71"/>
    <n v="0.85"/>
    <n v="0.85"/>
    <n v="0.74"/>
    <n v="0.13"/>
    <n v="84"/>
    <n v="0"/>
    <n v="0"/>
    <m/>
    <n v="0"/>
    <n v="0"/>
    <n v="0"/>
    <n v="84"/>
    <n v="1.1299999999999999"/>
    <n v="0"/>
  </r>
  <r>
    <n v="2009"/>
    <x v="1"/>
    <x v="1"/>
    <s v="Europe"/>
    <n v="0"/>
    <n v="0"/>
    <n v="0"/>
    <n v="-0.05"/>
    <n v="10443936"/>
    <n v="4.1500000000000004"/>
    <n v="0"/>
    <n v="0.03"/>
    <n v="5"/>
    <n v="4"/>
    <n v="15"/>
    <n v="77.08"/>
    <n v="0.49"/>
    <n v="0.27"/>
    <n v="0.1"/>
    <n v="11.3"/>
    <n v="11.2"/>
    <n v="0.91"/>
    <n v="0.09"/>
    <x v="8"/>
    <x v="8"/>
    <s v="Europe"/>
    <n v="0"/>
    <n v="0"/>
    <n v="0"/>
    <n v="-0.03"/>
    <n v="64707035"/>
    <n v="2.0499999999999998"/>
    <n v="0"/>
    <n v="0.03"/>
    <n v="76"/>
    <n v="9"/>
    <n v="18.399999999999999"/>
    <n v="81.41"/>
    <n v="0.48"/>
    <n v="0.22"/>
    <n v="0.09"/>
    <n v="12.8"/>
    <n v="12.72"/>
    <n v="1.03"/>
    <n v="0"/>
    <s v="Europe to Europe"/>
    <n v="0"/>
    <n v="0"/>
    <n v="0"/>
    <n v="1"/>
    <n v="0"/>
    <n v="1"/>
    <n v="-0.02"/>
    <n v="0.16"/>
    <n v="2.0299999999999998"/>
    <n v="0"/>
    <n v="0"/>
    <n v="-71"/>
    <n v="0.44"/>
    <n v="0.82"/>
    <n v="0.95"/>
    <n v="1.01"/>
    <n v="1.22"/>
    <n v="1.21"/>
    <n v="0.88"/>
    <n v="0.88"/>
    <n v="0.89"/>
    <n v="0.09"/>
    <n v="26"/>
    <n v="0"/>
    <n v="0"/>
    <m/>
    <n v="0"/>
    <n v="0"/>
    <n v="0"/>
    <n v="26"/>
    <n v="0.25"/>
    <n v="0"/>
  </r>
  <r>
    <n v="2009"/>
    <x v="0"/>
    <x v="0"/>
    <s v="Europe"/>
    <n v="0"/>
    <n v="0"/>
    <n v="0"/>
    <n v="-0.03"/>
    <n v="7444443"/>
    <n v="0.08"/>
    <n v="0.01"/>
    <n v="0.04"/>
    <n v="9"/>
    <n v="12"/>
    <n v="12.3"/>
    <n v="73.41"/>
    <n v="0.49"/>
    <n v="0.28000000000000003"/>
    <n v="0.15"/>
    <n v="10.9"/>
    <n v="10.76"/>
    <n v="0.76"/>
    <n v="0.13"/>
    <x v="9"/>
    <x v="9"/>
    <s v="Europe"/>
    <n v="0"/>
    <n v="0"/>
    <n v="0"/>
    <n v="-0.04"/>
    <n v="62276270"/>
    <n v="1.71"/>
    <n v="0"/>
    <n v="0.03"/>
    <n v="81"/>
    <n v="10"/>
    <n v="8"/>
    <n v="80.05"/>
    <n v="0.49"/>
    <n v="0.19"/>
    <n v="0.09"/>
    <n v="12.7"/>
    <n v="12.61"/>
    <n v="0.96"/>
    <n v="0.12"/>
    <s v="Europe to Europe"/>
    <n v="0"/>
    <n v="0"/>
    <n v="0"/>
    <n v="1"/>
    <n v="0"/>
    <n v="1"/>
    <n v="0.01"/>
    <n v="0.12"/>
    <n v="0.05"/>
    <n v="0.01"/>
    <n v="0.02"/>
    <n v="-72"/>
    <n v="1.2"/>
    <n v="1.54"/>
    <n v="0.92"/>
    <n v="0.99"/>
    <n v="1.48"/>
    <n v="1.61"/>
    <n v="0.86"/>
    <n v="0.85"/>
    <n v="0.78"/>
    <n v="0"/>
    <n v="11"/>
    <n v="0"/>
    <n v="0"/>
    <m/>
    <n v="0"/>
    <n v="0"/>
    <n v="0"/>
    <n v="11"/>
    <n v="0.15"/>
    <n v="0"/>
  </r>
  <r>
    <n v="2009"/>
    <x v="1"/>
    <x v="1"/>
    <s v="Europe"/>
    <n v="0"/>
    <n v="0"/>
    <n v="0"/>
    <n v="-0.05"/>
    <n v="10443936"/>
    <n v="4.1500000000000004"/>
    <n v="0"/>
    <n v="0.03"/>
    <n v="5"/>
    <n v="4"/>
    <n v="15"/>
    <n v="77.08"/>
    <n v="0.49"/>
    <n v="0.27"/>
    <n v="0.1"/>
    <n v="11.3"/>
    <n v="11.2"/>
    <n v="0.91"/>
    <n v="0.09"/>
    <x v="9"/>
    <x v="9"/>
    <s v="Europe"/>
    <n v="0"/>
    <n v="0"/>
    <n v="0"/>
    <n v="-0.04"/>
    <n v="62276270"/>
    <n v="1.71"/>
    <n v="0"/>
    <n v="0.03"/>
    <n v="81"/>
    <n v="10"/>
    <n v="8"/>
    <n v="80.05"/>
    <n v="0.49"/>
    <n v="0.19"/>
    <n v="0.09"/>
    <n v="12.7"/>
    <n v="12.61"/>
    <n v="0.96"/>
    <n v="0.12"/>
    <s v="Europe to Europe"/>
    <n v="0"/>
    <n v="0"/>
    <n v="0"/>
    <n v="1"/>
    <n v="0"/>
    <n v="1"/>
    <n v="0"/>
    <n v="0.17"/>
    <n v="2.4300000000000002"/>
    <n v="0"/>
    <n v="0"/>
    <n v="-76"/>
    <n v="0.4"/>
    <n v="1.88"/>
    <n v="0.96"/>
    <n v="1"/>
    <n v="1.41"/>
    <n v="1.1399999999999999"/>
    <n v="0.89"/>
    <n v="0.89"/>
    <n v="0.95"/>
    <n v="-0.03"/>
    <n v="120"/>
    <n v="0"/>
    <n v="0"/>
    <m/>
    <n v="0"/>
    <n v="0"/>
    <n v="0"/>
    <n v="120"/>
    <n v="1.1499999999999999"/>
    <n v="0"/>
  </r>
  <r>
    <n v="2009"/>
    <x v="0"/>
    <x v="0"/>
    <s v="Europe"/>
    <n v="0"/>
    <n v="0"/>
    <n v="0"/>
    <n v="-0.03"/>
    <n v="7444443"/>
    <n v="0.08"/>
    <n v="0.01"/>
    <n v="0.04"/>
    <n v="9"/>
    <n v="12"/>
    <n v="12.3"/>
    <n v="73.41"/>
    <n v="0.49"/>
    <n v="0.28000000000000003"/>
    <n v="0.15"/>
    <n v="10.9"/>
    <n v="10.76"/>
    <n v="0.76"/>
    <n v="0.13"/>
    <x v="10"/>
    <x v="10"/>
    <s v="Europe"/>
    <n v="0"/>
    <n v="0"/>
    <n v="0"/>
    <n v="-0.06"/>
    <n v="81902307"/>
    <n v="2.67"/>
    <n v="0"/>
    <n v="0.03"/>
    <n v="39"/>
    <n v="6"/>
    <n v="12.8"/>
    <n v="79.84"/>
    <n v="0.49"/>
    <n v="0.23"/>
    <n v="0.1"/>
    <n v="8.1"/>
    <n v="8"/>
    <n v="1.04"/>
    <n v="0.1"/>
    <s v="Europe to Europe"/>
    <n v="0"/>
    <n v="0"/>
    <n v="0"/>
    <n v="1"/>
    <n v="0"/>
    <n v="1"/>
    <n v="0.02"/>
    <n v="0.09"/>
    <n v="0.03"/>
    <n v="0.01"/>
    <n v="0.02"/>
    <n v="-30"/>
    <n v="2"/>
    <n v="0.96"/>
    <n v="0.92"/>
    <n v="0.99"/>
    <n v="1.21"/>
    <n v="1.39"/>
    <n v="1.35"/>
    <n v="1.35"/>
    <n v="0.73"/>
    <n v="0.02"/>
    <n v="191"/>
    <n v="17"/>
    <n v="0"/>
    <m/>
    <n v="0"/>
    <n v="0"/>
    <n v="0"/>
    <n v="208"/>
    <n v="2.79"/>
    <n v="0"/>
  </r>
  <r>
    <n v="2009"/>
    <x v="1"/>
    <x v="1"/>
    <s v="Europe"/>
    <n v="0"/>
    <n v="0"/>
    <n v="0"/>
    <n v="-0.05"/>
    <n v="10443936"/>
    <n v="4.1500000000000004"/>
    <n v="0"/>
    <n v="0.03"/>
    <n v="5"/>
    <n v="4"/>
    <n v="15"/>
    <n v="77.08"/>
    <n v="0.49"/>
    <n v="0.27"/>
    <n v="0.1"/>
    <n v="11.3"/>
    <n v="11.2"/>
    <n v="0.91"/>
    <n v="0.09"/>
    <x v="10"/>
    <x v="10"/>
    <s v="Europe"/>
    <n v="0"/>
    <n v="0"/>
    <n v="0"/>
    <n v="-0.06"/>
    <n v="81902307"/>
    <n v="2.67"/>
    <n v="0"/>
    <n v="0.03"/>
    <n v="39"/>
    <n v="6"/>
    <n v="12.8"/>
    <n v="79.84"/>
    <n v="0.49"/>
    <n v="0.23"/>
    <n v="0.1"/>
    <n v="8.1"/>
    <n v="8"/>
    <n v="1.04"/>
    <n v="0.1"/>
    <s v="Europe to Europe"/>
    <n v="0"/>
    <n v="0"/>
    <n v="0"/>
    <n v="1"/>
    <n v="0"/>
    <n v="1"/>
    <n v="0.01"/>
    <n v="0.13"/>
    <n v="1.55"/>
    <n v="0"/>
    <n v="0"/>
    <n v="-34"/>
    <n v="0.67"/>
    <n v="1.17"/>
    <n v="0.97"/>
    <n v="1"/>
    <n v="1.1499999999999999"/>
    <n v="0.99"/>
    <n v="1.4"/>
    <n v="1.4"/>
    <n v="0.88"/>
    <n v="-0.01"/>
    <n v="160"/>
    <n v="5"/>
    <n v="0"/>
    <m/>
    <n v="0"/>
    <n v="0"/>
    <n v="0"/>
    <n v="165"/>
    <n v="1.58"/>
    <n v="0"/>
  </r>
  <r>
    <n v="2009"/>
    <x v="0"/>
    <x v="0"/>
    <s v="Europe"/>
    <n v="0"/>
    <n v="0"/>
    <n v="0"/>
    <n v="-0.03"/>
    <n v="7444443"/>
    <n v="0.08"/>
    <n v="0.01"/>
    <n v="0.04"/>
    <n v="9"/>
    <n v="12"/>
    <n v="12.3"/>
    <n v="73.41"/>
    <n v="0.49"/>
    <n v="0.28000000000000003"/>
    <n v="0.15"/>
    <n v="10.9"/>
    <n v="10.76"/>
    <n v="0.76"/>
    <n v="0.13"/>
    <x v="30"/>
    <x v="30"/>
    <s v="Europe"/>
    <n v="0"/>
    <n v="0"/>
    <n v="0"/>
    <n v="-7.0000000000000007E-2"/>
    <n v="10022650"/>
    <n v="31.26"/>
    <n v="0"/>
    <n v="0.03"/>
    <n v="12"/>
    <n v="13"/>
    <n v="25.4"/>
    <n v="73.900000000000006"/>
    <n v="0.47"/>
    <n v="0.32"/>
    <n v="0.13"/>
    <n v="9.6"/>
    <n v="9.4700000000000006"/>
    <n v="0.9"/>
    <n v="0.1"/>
    <s v="Europe to Europe"/>
    <n v="0"/>
    <n v="0"/>
    <n v="0"/>
    <n v="1"/>
    <n v="0"/>
    <n v="1"/>
    <n v="0.03"/>
    <n v="0.74"/>
    <n v="0"/>
    <n v="0.01"/>
    <n v="0.02"/>
    <n v="-3"/>
    <n v="0.92"/>
    <n v="0.48"/>
    <n v="0.99"/>
    <n v="1.03"/>
    <n v="0.89"/>
    <n v="1.1200000000000001"/>
    <n v="1.1399999999999999"/>
    <n v="1.1399999999999999"/>
    <n v="0.84"/>
    <n v="0.03"/>
    <n v="0"/>
    <n v="5"/>
    <n v="0"/>
    <m/>
    <n v="0"/>
    <n v="0"/>
    <n v="0"/>
    <n v="5"/>
    <n v="7.0000000000000007E-2"/>
    <n v="0"/>
  </r>
  <r>
    <n v="2009"/>
    <x v="0"/>
    <x v="0"/>
    <s v="Europe"/>
    <n v="0"/>
    <n v="0"/>
    <n v="0"/>
    <n v="-0.03"/>
    <n v="7444443"/>
    <n v="0.08"/>
    <n v="0.01"/>
    <n v="0.04"/>
    <n v="9"/>
    <n v="12"/>
    <n v="12.3"/>
    <n v="73.41"/>
    <n v="0.49"/>
    <n v="0.28000000000000003"/>
    <n v="0.15"/>
    <n v="10.9"/>
    <n v="10.76"/>
    <n v="0.76"/>
    <n v="0.13"/>
    <x v="11"/>
    <x v="11"/>
    <s v="Europe"/>
    <n v="0"/>
    <n v="0"/>
    <n v="0"/>
    <n v="-0.05"/>
    <n v="4535375"/>
    <n v="0.19"/>
    <n v="0"/>
    <n v="0.03"/>
    <n v="5"/>
    <n v="7"/>
    <n v="14"/>
    <n v="80.19"/>
    <n v="0.5"/>
    <n v="0.39"/>
    <n v="0.06"/>
    <n v="16.7"/>
    <n v="16.64"/>
    <n v="0.82"/>
    <n v="0.13"/>
    <s v="Europe to Europe"/>
    <n v="0"/>
    <n v="0"/>
    <n v="0"/>
    <n v="1"/>
    <n v="0"/>
    <n v="1"/>
    <n v="0.02"/>
    <n v="1.64"/>
    <n v="0.45"/>
    <n v="0.01"/>
    <n v="0.02"/>
    <n v="4"/>
    <n v="1.71"/>
    <n v="0.88"/>
    <n v="0.92"/>
    <n v="0.98"/>
    <n v="0.73"/>
    <n v="2.2999999999999998"/>
    <n v="0.65"/>
    <n v="0.65"/>
    <n v="0.92"/>
    <n v="0"/>
    <n v="44"/>
    <n v="0"/>
    <n v="0"/>
    <m/>
    <n v="0"/>
    <n v="0"/>
    <n v="0"/>
    <n v="44"/>
    <n v="0.59"/>
    <n v="0"/>
  </r>
  <r>
    <n v="2009"/>
    <x v="1"/>
    <x v="1"/>
    <s v="Europe"/>
    <n v="0"/>
    <n v="0"/>
    <n v="0"/>
    <n v="-0.05"/>
    <n v="10443936"/>
    <n v="4.1500000000000004"/>
    <n v="0"/>
    <n v="0.03"/>
    <n v="5"/>
    <n v="4"/>
    <n v="15"/>
    <n v="77.08"/>
    <n v="0.49"/>
    <n v="0.27"/>
    <n v="0.1"/>
    <n v="11.3"/>
    <n v="11.2"/>
    <n v="0.91"/>
    <n v="0.09"/>
    <x v="11"/>
    <x v="11"/>
    <s v="Europe"/>
    <n v="0"/>
    <n v="0"/>
    <n v="0"/>
    <n v="-0.05"/>
    <n v="4535375"/>
    <n v="0.19"/>
    <n v="0"/>
    <n v="0.03"/>
    <n v="5"/>
    <n v="7"/>
    <n v="14"/>
    <n v="80.19"/>
    <n v="0.5"/>
    <n v="0.39"/>
    <n v="0.06"/>
    <n v="16.7"/>
    <n v="16.64"/>
    <n v="0.82"/>
    <n v="0.13"/>
    <s v="Europe to Europe"/>
    <n v="0"/>
    <n v="0"/>
    <n v="0"/>
    <n v="1"/>
    <n v="0"/>
    <n v="1"/>
    <n v="0"/>
    <n v="2.2999999999999998"/>
    <n v="22.38"/>
    <n v="0"/>
    <n v="0"/>
    <n v="0"/>
    <n v="0.56999999999999995"/>
    <n v="1.07"/>
    <n v="0.96"/>
    <n v="0.99"/>
    <n v="0.69"/>
    <n v="1.63"/>
    <n v="0.68"/>
    <n v="0.67"/>
    <n v="1.1200000000000001"/>
    <n v="-0.04"/>
    <n v="125"/>
    <n v="0"/>
    <n v="0"/>
    <m/>
    <n v="0"/>
    <n v="0"/>
    <n v="0"/>
    <n v="125"/>
    <n v="1.2"/>
    <n v="0"/>
  </r>
  <r>
    <n v="2009"/>
    <x v="0"/>
    <x v="0"/>
    <s v="Europe"/>
    <n v="0"/>
    <n v="0"/>
    <n v="0"/>
    <n v="-0.03"/>
    <n v="7444443"/>
    <n v="0.08"/>
    <n v="0.01"/>
    <n v="0.04"/>
    <n v="9"/>
    <n v="12"/>
    <n v="12.3"/>
    <n v="73.41"/>
    <n v="0.49"/>
    <n v="0.28000000000000003"/>
    <n v="0.15"/>
    <n v="10.9"/>
    <n v="10.76"/>
    <n v="0.76"/>
    <n v="0.13"/>
    <x v="14"/>
    <x v="14"/>
    <s v="Europe"/>
    <n v="0"/>
    <n v="0"/>
    <n v="0"/>
    <n v="-0.04"/>
    <n v="16530388"/>
    <n v="0.66"/>
    <n v="0"/>
    <n v="0.03"/>
    <n v="14"/>
    <n v="8"/>
    <n v="9.5"/>
    <n v="80.55"/>
    <n v="0.5"/>
    <n v="0.14000000000000001"/>
    <n v="0.08"/>
    <n v="11.2"/>
    <n v="11.12"/>
    <n v="1"/>
    <n v="0.12"/>
    <s v="Europe to Europe"/>
    <n v="0"/>
    <n v="0"/>
    <n v="0"/>
    <n v="1"/>
    <n v="0"/>
    <n v="1"/>
    <n v="0"/>
    <n v="0.45"/>
    <n v="0.13"/>
    <n v="0.01"/>
    <n v="0.02"/>
    <n v="-5"/>
    <n v="1.5"/>
    <n v="1.29"/>
    <n v="0.91"/>
    <n v="0.98"/>
    <n v="2.04"/>
    <n v="1.79"/>
    <n v="0.97"/>
    <n v="0.97"/>
    <n v="0.76"/>
    <n v="0.01"/>
    <n v="5"/>
    <n v="0"/>
    <n v="0"/>
    <m/>
    <n v="0"/>
    <n v="0"/>
    <n v="0"/>
    <n v="5"/>
    <n v="7.0000000000000007E-2"/>
    <n v="0"/>
  </r>
  <r>
    <n v="2009"/>
    <x v="1"/>
    <x v="1"/>
    <s v="Europe"/>
    <n v="0"/>
    <n v="0"/>
    <n v="0"/>
    <n v="-0.05"/>
    <n v="10443936"/>
    <n v="4.1500000000000004"/>
    <n v="0"/>
    <n v="0.03"/>
    <n v="5"/>
    <n v="4"/>
    <n v="15"/>
    <n v="77.08"/>
    <n v="0.49"/>
    <n v="0.27"/>
    <n v="0.1"/>
    <n v="11.3"/>
    <n v="11.2"/>
    <n v="0.91"/>
    <n v="0.09"/>
    <x v="14"/>
    <x v="14"/>
    <s v="Europe"/>
    <n v="0"/>
    <n v="0"/>
    <n v="0"/>
    <n v="-0.04"/>
    <n v="16530388"/>
    <n v="0.66"/>
    <n v="0"/>
    <n v="0.03"/>
    <n v="14"/>
    <n v="8"/>
    <n v="9.5"/>
    <n v="80.55"/>
    <n v="0.5"/>
    <n v="0.14000000000000001"/>
    <n v="0.08"/>
    <n v="11.2"/>
    <n v="11.12"/>
    <n v="1"/>
    <n v="0.12"/>
    <s v="Europe to Europe"/>
    <n v="0"/>
    <n v="0"/>
    <n v="0"/>
    <n v="1"/>
    <n v="0"/>
    <n v="1"/>
    <n v="-0.01"/>
    <n v="0.63"/>
    <n v="6.33"/>
    <n v="0"/>
    <n v="0"/>
    <n v="-9"/>
    <n v="0.5"/>
    <n v="1.58"/>
    <n v="0.96"/>
    <n v="0.99"/>
    <n v="1.95"/>
    <n v="1.27"/>
    <n v="1.01"/>
    <n v="1.01"/>
    <n v="0.91"/>
    <n v="-0.02"/>
    <n v="11"/>
    <n v="0"/>
    <n v="0"/>
    <m/>
    <n v="0"/>
    <n v="0"/>
    <n v="0"/>
    <n v="11"/>
    <n v="0.11"/>
    <n v="0"/>
  </r>
  <r>
    <n v="2009"/>
    <x v="0"/>
    <x v="0"/>
    <s v="Europe"/>
    <n v="0"/>
    <n v="0"/>
    <n v="0"/>
    <n v="-0.03"/>
    <n v="7444443"/>
    <n v="0.08"/>
    <n v="0.01"/>
    <n v="0.04"/>
    <n v="9"/>
    <n v="12"/>
    <n v="12.3"/>
    <n v="73.41"/>
    <n v="0.49"/>
    <n v="0.28000000000000003"/>
    <n v="0.15"/>
    <n v="10.9"/>
    <n v="10.76"/>
    <n v="0.76"/>
    <n v="0.13"/>
    <x v="15"/>
    <x v="15"/>
    <s v="Europe"/>
    <n v="0"/>
    <n v="0"/>
    <n v="0"/>
    <n v="-0.02"/>
    <n v="4828726"/>
    <n v="2.84"/>
    <n v="0"/>
    <n v="0.03"/>
    <n v="2"/>
    <n v="4"/>
    <n v="13"/>
    <n v="80.8"/>
    <n v="0.5"/>
    <n v="0.21"/>
    <n v="0.09"/>
    <n v="12.8"/>
    <n v="12.71"/>
    <n v="0.87"/>
    <n v="0.16"/>
    <s v="Europe to Europe"/>
    <n v="0"/>
    <n v="0"/>
    <n v="0"/>
    <n v="1"/>
    <n v="0"/>
    <n v="1"/>
    <n v="-0.02"/>
    <n v="1.54"/>
    <n v="0.03"/>
    <n v="0.01"/>
    <n v="0.02"/>
    <n v="7"/>
    <n v="3"/>
    <n v="0.95"/>
    <n v="0.91"/>
    <n v="0.98"/>
    <n v="1.32"/>
    <n v="1.69"/>
    <n v="0.85"/>
    <n v="0.85"/>
    <n v="0.86"/>
    <n v="-0.03"/>
    <n v="13"/>
    <n v="0"/>
    <n v="0"/>
    <m/>
    <n v="0"/>
    <n v="0"/>
    <n v="0"/>
    <n v="13"/>
    <n v="0.17"/>
    <n v="0"/>
  </r>
  <r>
    <n v="2009"/>
    <x v="1"/>
    <x v="1"/>
    <s v="Europe"/>
    <n v="0"/>
    <n v="0"/>
    <n v="0"/>
    <n v="-0.05"/>
    <n v="10443936"/>
    <n v="4.1500000000000004"/>
    <n v="0"/>
    <n v="0.03"/>
    <n v="5"/>
    <n v="4"/>
    <n v="15"/>
    <n v="77.08"/>
    <n v="0.49"/>
    <n v="0.27"/>
    <n v="0.1"/>
    <n v="11.3"/>
    <n v="11.2"/>
    <n v="0.91"/>
    <n v="0.09"/>
    <x v="15"/>
    <x v="15"/>
    <s v="Europe"/>
    <n v="0"/>
    <n v="0"/>
    <n v="0"/>
    <n v="-0.02"/>
    <n v="4828726"/>
    <n v="2.84"/>
    <n v="0"/>
    <n v="0.03"/>
    <n v="2"/>
    <n v="4"/>
    <n v="13"/>
    <n v="80.8"/>
    <n v="0.5"/>
    <n v="0.21"/>
    <n v="0.09"/>
    <n v="12.8"/>
    <n v="12.71"/>
    <n v="0.87"/>
    <n v="0.16"/>
    <s v="Europe to Europe"/>
    <n v="0"/>
    <n v="0"/>
    <n v="0"/>
    <n v="1"/>
    <n v="0"/>
    <n v="1"/>
    <n v="-0.03"/>
    <n v="2.16"/>
    <n v="1.46"/>
    <n v="0"/>
    <n v="0"/>
    <n v="3"/>
    <n v="1"/>
    <n v="1.1499999999999999"/>
    <n v="0.95"/>
    <n v="0.98"/>
    <n v="1.26"/>
    <n v="1.2"/>
    <n v="0.88"/>
    <n v="0.88"/>
    <n v="1.05"/>
    <n v="-0.06"/>
    <n v="0"/>
    <n v="5"/>
    <n v="0"/>
    <m/>
    <n v="0"/>
    <n v="0"/>
    <n v="0"/>
    <n v="5"/>
    <n v="0.05"/>
    <n v="0"/>
  </r>
  <r>
    <n v="2009"/>
    <x v="0"/>
    <x v="0"/>
    <s v="Europe"/>
    <n v="0"/>
    <n v="0"/>
    <n v="0"/>
    <n v="-0.03"/>
    <n v="7444443"/>
    <n v="0.08"/>
    <n v="0.01"/>
    <n v="0.04"/>
    <n v="9"/>
    <n v="12"/>
    <n v="12.3"/>
    <n v="73.41"/>
    <n v="0.49"/>
    <n v="0.28000000000000003"/>
    <n v="0.15"/>
    <n v="10.9"/>
    <n v="10.76"/>
    <n v="0.76"/>
    <n v="0.13"/>
    <x v="16"/>
    <x v="16"/>
    <s v="Oceania"/>
    <n v="0"/>
    <n v="0"/>
    <n v="0"/>
    <n v="0"/>
    <n v="4302600"/>
    <n v="0.22"/>
    <n v="0"/>
    <n v="0.03"/>
    <n v="7"/>
    <n v="11"/>
    <n v="11.5"/>
    <n v="80.7"/>
    <n v="0.49"/>
    <n v="0.14000000000000001"/>
    <n v="7.0000000000000007E-2"/>
    <n v="14.53"/>
    <n v="14.46"/>
    <n v="0.9"/>
    <n v="0.15"/>
    <s v="Europe to Oceania"/>
    <n v="0"/>
    <n v="0"/>
    <n v="0"/>
    <n v="1"/>
    <n v="0"/>
    <n v="1"/>
    <n v="-0.03"/>
    <n v="1.73"/>
    <n v="0.38"/>
    <n v="0.01"/>
    <n v="0.02"/>
    <n v="2"/>
    <n v="1.0900000000000001"/>
    <n v="1.07"/>
    <n v="0.91"/>
    <n v="0.99"/>
    <n v="2.0299999999999998"/>
    <n v="2.15"/>
    <n v="0.75"/>
    <n v="0.74"/>
    <n v="0.84"/>
    <n v="-0.03"/>
    <n v="7"/>
    <n v="0"/>
    <n v="0"/>
    <m/>
    <n v="0"/>
    <n v="0"/>
    <n v="0"/>
    <n v="7"/>
    <n v="0.09"/>
    <n v="0"/>
  </r>
  <r>
    <n v="2009"/>
    <x v="1"/>
    <x v="1"/>
    <s v="Europe"/>
    <n v="0"/>
    <n v="0"/>
    <n v="0"/>
    <n v="-0.05"/>
    <n v="10443936"/>
    <n v="4.1500000000000004"/>
    <n v="0"/>
    <n v="0.03"/>
    <n v="5"/>
    <n v="4"/>
    <n v="15"/>
    <n v="77.08"/>
    <n v="0.49"/>
    <n v="0.27"/>
    <n v="0.1"/>
    <n v="11.3"/>
    <n v="11.2"/>
    <n v="0.91"/>
    <n v="0.09"/>
    <x v="16"/>
    <x v="16"/>
    <s v="Oceania"/>
    <n v="0"/>
    <n v="0"/>
    <n v="0"/>
    <n v="0"/>
    <n v="4302600"/>
    <n v="0.22"/>
    <n v="0"/>
    <n v="0.03"/>
    <n v="7"/>
    <n v="11"/>
    <n v="11.5"/>
    <n v="80.7"/>
    <n v="0.49"/>
    <n v="0.14000000000000001"/>
    <n v="7.0000000000000007E-2"/>
    <n v="14.53"/>
    <n v="14.46"/>
    <n v="0.9"/>
    <n v="0.15"/>
    <s v="Europe to Oceania"/>
    <n v="0"/>
    <n v="0"/>
    <n v="0"/>
    <n v="1"/>
    <n v="0"/>
    <n v="1"/>
    <n v="-0.05"/>
    <n v="2.4300000000000002"/>
    <n v="19.09"/>
    <n v="0"/>
    <n v="0"/>
    <n v="-2"/>
    <n v="0.36"/>
    <n v="1.3"/>
    <n v="0.96"/>
    <n v="1"/>
    <n v="1.94"/>
    <n v="1.53"/>
    <n v="0.78"/>
    <n v="0.77"/>
    <n v="1.02"/>
    <n v="-0.06"/>
    <n v="62"/>
    <n v="16"/>
    <n v="0"/>
    <m/>
    <n v="0"/>
    <n v="0"/>
    <n v="0"/>
    <n v="78"/>
    <n v="0.75"/>
    <n v="0"/>
  </r>
  <r>
    <n v="2009"/>
    <x v="0"/>
    <x v="0"/>
    <s v="Europe"/>
    <n v="0"/>
    <n v="0"/>
    <n v="0"/>
    <n v="-0.03"/>
    <n v="7444443"/>
    <n v="0.08"/>
    <n v="0.01"/>
    <n v="0.04"/>
    <n v="9"/>
    <n v="12"/>
    <n v="12.3"/>
    <n v="73.41"/>
    <n v="0.49"/>
    <n v="0.28000000000000003"/>
    <n v="0.15"/>
    <n v="10.9"/>
    <n v="10.76"/>
    <n v="0.76"/>
    <n v="0.13"/>
    <x v="17"/>
    <x v="17"/>
    <s v="Americas"/>
    <n v="0"/>
    <n v="0"/>
    <n v="0"/>
    <n v="0.01"/>
    <n v="28792663"/>
    <n v="0.35"/>
    <n v="7.0000000000000007E-2"/>
    <n v="0.1"/>
    <n v="650"/>
    <n v="106"/>
    <n v="3.3"/>
    <n v="74.12"/>
    <n v="0.5"/>
    <n v="0.24"/>
    <n v="0.05"/>
    <n v="21.1"/>
    <n v="21.05"/>
    <n v="0.81"/>
    <n v="0.15"/>
    <s v="Europe to Americas"/>
    <n v="0"/>
    <n v="0"/>
    <n v="0"/>
    <n v="1"/>
    <n v="0"/>
    <n v="1"/>
    <n v="-0.04"/>
    <n v="0.26"/>
    <n v="0.23"/>
    <n v="-0.06"/>
    <n v="-0.06"/>
    <n v="-641"/>
    <n v="0.11"/>
    <n v="3.73"/>
    <n v="0.99"/>
    <n v="0.98"/>
    <n v="1.18"/>
    <n v="2.74"/>
    <n v="0.52"/>
    <n v="0.51"/>
    <n v="0.93"/>
    <n v="-0.02"/>
    <n v="5"/>
    <n v="0"/>
    <n v="0"/>
    <m/>
    <n v="0"/>
    <n v="0"/>
    <n v="0"/>
    <n v="5"/>
    <n v="7.0000000000000007E-2"/>
    <n v="0"/>
  </r>
  <r>
    <n v="2009"/>
    <x v="1"/>
    <x v="1"/>
    <s v="Europe"/>
    <n v="0"/>
    <n v="0"/>
    <n v="0"/>
    <n v="-0.05"/>
    <n v="10443936"/>
    <n v="4.1500000000000004"/>
    <n v="0"/>
    <n v="0.03"/>
    <n v="5"/>
    <n v="4"/>
    <n v="15"/>
    <n v="77.08"/>
    <n v="0.49"/>
    <n v="0.27"/>
    <n v="0.1"/>
    <n v="11.3"/>
    <n v="11.2"/>
    <n v="0.91"/>
    <n v="0.09"/>
    <x v="17"/>
    <x v="17"/>
    <s v="Americas"/>
    <n v="0"/>
    <n v="0"/>
    <n v="0"/>
    <n v="0.01"/>
    <n v="28792663"/>
    <n v="0.35"/>
    <n v="7.0000000000000007E-2"/>
    <n v="0.1"/>
    <n v="650"/>
    <n v="106"/>
    <n v="3.3"/>
    <n v="74.12"/>
    <n v="0.5"/>
    <n v="0.24"/>
    <n v="0.05"/>
    <n v="21.1"/>
    <n v="21.05"/>
    <n v="0.81"/>
    <n v="0.15"/>
    <s v="Europe to Americas"/>
    <n v="0"/>
    <n v="0"/>
    <n v="0"/>
    <n v="1"/>
    <n v="0"/>
    <n v="1"/>
    <n v="-0.06"/>
    <n v="0.36"/>
    <n v="11.77"/>
    <n v="-7.0000000000000007E-2"/>
    <n v="-7.0000000000000007E-2"/>
    <n v="-645"/>
    <n v="0.04"/>
    <n v="4.55"/>
    <n v="1.04"/>
    <n v="0.98"/>
    <n v="1.1200000000000001"/>
    <n v="1.94"/>
    <n v="0.54"/>
    <n v="0.53"/>
    <n v="1.1200000000000001"/>
    <n v="-0.05"/>
    <n v="5"/>
    <n v="0"/>
    <n v="0"/>
    <m/>
    <n v="0"/>
    <n v="0"/>
    <n v="0"/>
    <n v="5"/>
    <n v="0.05"/>
    <n v="0"/>
  </r>
  <r>
    <n v="2009"/>
    <x v="0"/>
    <x v="0"/>
    <s v="Europe"/>
    <n v="0"/>
    <n v="0"/>
    <n v="0"/>
    <n v="-0.03"/>
    <n v="7444443"/>
    <n v="0.08"/>
    <n v="0.01"/>
    <n v="0.04"/>
    <n v="9"/>
    <n v="12"/>
    <n v="12.3"/>
    <n v="73.41"/>
    <n v="0.49"/>
    <n v="0.28000000000000003"/>
    <n v="0.15"/>
    <n v="10.9"/>
    <n v="10.76"/>
    <n v="0.76"/>
    <n v="0.13"/>
    <x v="22"/>
    <x v="22"/>
    <s v="Europe"/>
    <n v="0"/>
    <n v="0"/>
    <n v="0"/>
    <n v="-0.04"/>
    <n v="9298515"/>
    <n v="3.61"/>
    <n v="0"/>
    <n v="0.03"/>
    <n v="5"/>
    <n v="5"/>
    <n v="15.7"/>
    <n v="81.349999999999994"/>
    <n v="0.5"/>
    <n v="0.15"/>
    <n v="0.1"/>
    <n v="12"/>
    <n v="11.9"/>
    <n v="0.92"/>
    <n v="0.13"/>
    <s v="Europe to Europe"/>
    <n v="0"/>
    <n v="0"/>
    <n v="0"/>
    <n v="1"/>
    <n v="0"/>
    <n v="1"/>
    <n v="0.01"/>
    <n v="0.8"/>
    <n v="0.02"/>
    <n v="0.01"/>
    <n v="0.02"/>
    <n v="4"/>
    <n v="2.4"/>
    <n v="0.78"/>
    <n v="0.9"/>
    <n v="0.98"/>
    <n v="1.86"/>
    <n v="1.49"/>
    <n v="0.91"/>
    <n v="0.9"/>
    <n v="0.82"/>
    <n v="-0.01"/>
    <n v="32"/>
    <n v="12"/>
    <n v="0"/>
    <m/>
    <n v="0"/>
    <n v="0"/>
    <n v="0"/>
    <n v="44"/>
    <n v="0.59"/>
    <n v="0"/>
  </r>
  <r>
    <n v="2009"/>
    <x v="0"/>
    <x v="0"/>
    <s v="Europe"/>
    <n v="0"/>
    <n v="0"/>
    <n v="0"/>
    <n v="-0.03"/>
    <n v="7444443"/>
    <n v="0.08"/>
    <n v="0.01"/>
    <n v="0.04"/>
    <n v="9"/>
    <n v="12"/>
    <n v="12.3"/>
    <n v="73.41"/>
    <n v="0.49"/>
    <n v="0.28000000000000003"/>
    <n v="0.15"/>
    <n v="10.9"/>
    <n v="10.76"/>
    <n v="0.76"/>
    <n v="0.13"/>
    <x v="23"/>
    <x v="23"/>
    <s v="Europe"/>
    <n v="0"/>
    <n v="0"/>
    <n v="0"/>
    <n v="-0.02"/>
    <n v="7743831"/>
    <n v="0.6"/>
    <n v="0"/>
    <n v="0.03"/>
    <n v="5"/>
    <n v="6"/>
    <n v="16"/>
    <n v="82.04"/>
    <n v="0.49"/>
    <n v="0.26"/>
    <n v="0.08"/>
    <n v="10.1"/>
    <n v="10.02"/>
    <n v="1.1000000000000001"/>
    <n v="0.16"/>
    <s v="Europe to Europe"/>
    <n v="0"/>
    <n v="0"/>
    <n v="0"/>
    <n v="1"/>
    <n v="0"/>
    <n v="1"/>
    <n v="-0.01"/>
    <n v="0.96"/>
    <n v="0.14000000000000001"/>
    <n v="0.01"/>
    <n v="0.02"/>
    <n v="4"/>
    <n v="2"/>
    <n v="0.77"/>
    <n v="0.89"/>
    <n v="0.99"/>
    <n v="1.06"/>
    <n v="1.79"/>
    <n v="1.08"/>
    <n v="1.07"/>
    <n v="0.69"/>
    <n v="-0.03"/>
    <n v="5"/>
    <n v="14"/>
    <n v="0"/>
    <m/>
    <n v="0"/>
    <n v="0"/>
    <n v="0"/>
    <n v="19"/>
    <n v="0.26"/>
    <n v="0"/>
  </r>
  <r>
    <n v="2009"/>
    <x v="1"/>
    <x v="1"/>
    <s v="Europe"/>
    <n v="0"/>
    <n v="0"/>
    <n v="0"/>
    <n v="-0.05"/>
    <n v="10443936"/>
    <n v="4.1500000000000004"/>
    <n v="0"/>
    <n v="0.03"/>
    <n v="5"/>
    <n v="4"/>
    <n v="15"/>
    <n v="77.08"/>
    <n v="0.49"/>
    <n v="0.27"/>
    <n v="0.1"/>
    <n v="11.3"/>
    <n v="11.2"/>
    <n v="0.91"/>
    <n v="0.09"/>
    <x v="23"/>
    <x v="23"/>
    <s v="Europe"/>
    <n v="0"/>
    <n v="0"/>
    <n v="0"/>
    <n v="-0.02"/>
    <n v="7743831"/>
    <n v="0.6"/>
    <n v="0"/>
    <n v="0.03"/>
    <n v="5"/>
    <n v="6"/>
    <n v="16"/>
    <n v="82.04"/>
    <n v="0.49"/>
    <n v="0.26"/>
    <n v="0.08"/>
    <n v="10.1"/>
    <n v="10.02"/>
    <n v="1.1000000000000001"/>
    <n v="0.16"/>
    <s v="Europe to Europe"/>
    <n v="0"/>
    <n v="0"/>
    <n v="0"/>
    <n v="1"/>
    <n v="0"/>
    <n v="1"/>
    <n v="-0.03"/>
    <n v="1.35"/>
    <n v="6.94"/>
    <n v="0"/>
    <n v="0"/>
    <n v="0"/>
    <n v="0.67"/>
    <n v="0.94"/>
    <n v="0.94"/>
    <n v="1"/>
    <n v="1.01"/>
    <n v="1.27"/>
    <n v="1.1200000000000001"/>
    <n v="1.1200000000000001"/>
    <n v="0.83"/>
    <n v="-0.06"/>
    <n v="13"/>
    <n v="0"/>
    <n v="0"/>
    <m/>
    <n v="0"/>
    <n v="0"/>
    <n v="0"/>
    <n v="13"/>
    <n v="0.12"/>
    <n v="0"/>
  </r>
  <r>
    <n v="2009"/>
    <x v="0"/>
    <x v="0"/>
    <s v="Europe"/>
    <n v="0"/>
    <n v="0"/>
    <n v="0"/>
    <n v="-0.03"/>
    <n v="7444443"/>
    <n v="0.08"/>
    <n v="0.01"/>
    <n v="0.04"/>
    <n v="9"/>
    <n v="12"/>
    <n v="12.3"/>
    <n v="73.41"/>
    <n v="0.49"/>
    <n v="0.28000000000000003"/>
    <n v="0.15"/>
    <n v="10.9"/>
    <n v="10.76"/>
    <n v="0.76"/>
    <n v="0.13"/>
    <x v="24"/>
    <x v="24"/>
    <s v="Americas"/>
    <n v="0"/>
    <n v="0"/>
    <n v="0"/>
    <n v="-0.03"/>
    <n v="306771529"/>
    <n v="15.95"/>
    <n v="0.01"/>
    <n v="0.03"/>
    <n v="600"/>
    <n v="15"/>
    <n v="12.8"/>
    <n v="78.39"/>
    <n v="0.49"/>
    <n v="0.19"/>
    <n v="0.08"/>
    <n v="13.5"/>
    <n v="13.42"/>
    <n v="0.91"/>
    <n v="0"/>
    <s v="Europe to Americas"/>
    <n v="0"/>
    <n v="0"/>
    <n v="0"/>
    <n v="1"/>
    <n v="0"/>
    <n v="1"/>
    <n v="-0.01"/>
    <n v="0.02"/>
    <n v="0.01"/>
    <n v="0"/>
    <n v="0.02"/>
    <n v="-591"/>
    <n v="0.8"/>
    <n v="0.96"/>
    <n v="0.94"/>
    <n v="0.99"/>
    <n v="1.45"/>
    <n v="1.84"/>
    <n v="0.81"/>
    <n v="0.8"/>
    <n v="0.83"/>
    <n v="0.13"/>
    <n v="1021"/>
    <n v="127"/>
    <n v="0"/>
    <m/>
    <n v="0"/>
    <n v="0"/>
    <n v="0"/>
    <n v="1148"/>
    <n v="15.42"/>
    <n v="0"/>
  </r>
  <r>
    <n v="2009"/>
    <x v="1"/>
    <x v="1"/>
    <s v="Europe"/>
    <n v="0"/>
    <n v="0"/>
    <n v="0"/>
    <n v="-0.05"/>
    <n v="10443936"/>
    <n v="4.1500000000000004"/>
    <n v="0"/>
    <n v="0.03"/>
    <n v="5"/>
    <n v="4"/>
    <n v="15"/>
    <n v="77.08"/>
    <n v="0.49"/>
    <n v="0.27"/>
    <n v="0.1"/>
    <n v="11.3"/>
    <n v="11.2"/>
    <n v="0.91"/>
    <n v="0.09"/>
    <x v="24"/>
    <x v="24"/>
    <s v="Americas"/>
    <n v="0"/>
    <n v="0"/>
    <n v="0"/>
    <n v="-0.03"/>
    <n v="306771529"/>
    <n v="15.95"/>
    <n v="0.01"/>
    <n v="0.03"/>
    <n v="600"/>
    <n v="15"/>
    <n v="12.8"/>
    <n v="78.39"/>
    <n v="0.49"/>
    <n v="0.19"/>
    <n v="0.08"/>
    <n v="13.5"/>
    <n v="13.42"/>
    <n v="0.91"/>
    <n v="0"/>
    <s v="Europe to Americas"/>
    <n v="0"/>
    <n v="0"/>
    <n v="0"/>
    <n v="1"/>
    <n v="0"/>
    <n v="1"/>
    <n v="-0.02"/>
    <n v="0.03"/>
    <n v="0.26"/>
    <n v="-0.01"/>
    <n v="0"/>
    <n v="-595"/>
    <n v="0.27"/>
    <n v="1.17"/>
    <n v="0.98"/>
    <n v="0.99"/>
    <n v="1.38"/>
    <n v="1.3"/>
    <n v="0.84"/>
    <n v="0.83"/>
    <n v="1.01"/>
    <n v="0.09"/>
    <n v="38"/>
    <n v="17"/>
    <n v="0"/>
    <m/>
    <n v="0"/>
    <n v="0"/>
    <n v="0"/>
    <n v="55"/>
    <n v="0.53"/>
    <n v="0"/>
  </r>
  <r>
    <n v="2010"/>
    <x v="0"/>
    <x v="0"/>
    <s v="Europe"/>
    <n v="0"/>
    <n v="0"/>
    <n v="0"/>
    <n v="0.02"/>
    <n v="7395599"/>
    <n v="0.08"/>
    <n v="0.02"/>
    <n v="0.04"/>
    <n v="9"/>
    <n v="12"/>
    <n v="12.4"/>
    <n v="73.510000000000005"/>
    <n v="0.49"/>
    <n v="0.28000000000000003"/>
    <n v="0.15"/>
    <n v="10.199999999999999"/>
    <n v="10.050000000000001"/>
    <n v="0.88"/>
    <n v="0.11"/>
    <x v="1"/>
    <x v="1"/>
    <s v="Oceania"/>
    <n v="0"/>
    <n v="0"/>
    <n v="0"/>
    <n v="0.02"/>
    <n v="22031750"/>
    <n v="1.57"/>
    <n v="0"/>
    <n v="0.03"/>
    <n v="16"/>
    <n v="5"/>
    <n v="11.7"/>
    <n v="81.7"/>
    <n v="0.5"/>
    <n v="0.15"/>
    <n v="7.0000000000000007E-2"/>
    <n v="13.7"/>
    <n v="13.64"/>
    <n v="0.87"/>
    <n v="0.14000000000000001"/>
    <s v="Europe to Oceania"/>
    <n v="0"/>
    <n v="0"/>
    <n v="0"/>
    <n v="1"/>
    <n v="0"/>
    <n v="1"/>
    <n v="-0.01"/>
    <n v="0.34"/>
    <n v="0.05"/>
    <n v="0.02"/>
    <n v="0.02"/>
    <n v="-7"/>
    <n v="2.4"/>
    <n v="1.06"/>
    <n v="0.9"/>
    <n v="0.97"/>
    <n v="1.87"/>
    <n v="2.29"/>
    <n v="0.74"/>
    <n v="0.74"/>
    <n v="1.01"/>
    <n v="-0.03"/>
    <n v="5"/>
    <n v="0"/>
    <n v="0"/>
    <m/>
    <n v="0"/>
    <n v="0"/>
    <n v="0"/>
    <n v="5"/>
    <n v="7.0000000000000007E-2"/>
    <n v="0"/>
  </r>
  <r>
    <n v="2010"/>
    <x v="1"/>
    <x v="1"/>
    <s v="Europe"/>
    <n v="0"/>
    <n v="0"/>
    <n v="0"/>
    <n v="0.02"/>
    <n v="10474410"/>
    <n v="4.25"/>
    <n v="0"/>
    <n v="0.03"/>
    <n v="5"/>
    <n v="4"/>
    <n v="15"/>
    <n v="77.42"/>
    <n v="0.49"/>
    <n v="0.27"/>
    <n v="0.1"/>
    <n v="11.2"/>
    <n v="11.1"/>
    <n v="0.81"/>
    <n v="0.09"/>
    <x v="1"/>
    <x v="1"/>
    <s v="Oceania"/>
    <n v="0"/>
    <n v="0"/>
    <n v="0"/>
    <n v="0.02"/>
    <n v="22031750"/>
    <n v="1.57"/>
    <n v="0"/>
    <n v="0.03"/>
    <n v="16"/>
    <n v="5"/>
    <n v="11.7"/>
    <n v="81.7"/>
    <n v="0.5"/>
    <n v="0.15"/>
    <n v="7.0000000000000007E-2"/>
    <n v="13.7"/>
    <n v="13.64"/>
    <n v="0.87"/>
    <n v="0.14000000000000001"/>
    <s v="Europe to Oceania"/>
    <n v="0"/>
    <n v="0"/>
    <n v="0"/>
    <n v="1"/>
    <n v="0"/>
    <n v="1"/>
    <n v="0"/>
    <n v="0.48"/>
    <n v="2.71"/>
    <n v="0"/>
    <n v="0"/>
    <n v="-11"/>
    <n v="0.8"/>
    <n v="1.28"/>
    <n v="0.95"/>
    <n v="0.98"/>
    <n v="1.8"/>
    <n v="1.57"/>
    <n v="0.82"/>
    <n v="0.81"/>
    <n v="0.93"/>
    <n v="-0.05"/>
    <n v="0"/>
    <n v="5"/>
    <n v="0"/>
    <m/>
    <n v="0"/>
    <n v="0"/>
    <n v="0"/>
    <n v="5"/>
    <n v="0.05"/>
    <n v="0"/>
  </r>
  <r>
    <n v="2010"/>
    <x v="0"/>
    <x v="0"/>
    <s v="Europe"/>
    <n v="0"/>
    <n v="0"/>
    <n v="0"/>
    <n v="0.02"/>
    <n v="7395599"/>
    <n v="0.08"/>
    <n v="0.02"/>
    <n v="0.04"/>
    <n v="9"/>
    <n v="12"/>
    <n v="12.4"/>
    <n v="73.510000000000005"/>
    <n v="0.49"/>
    <n v="0.28000000000000003"/>
    <n v="0.15"/>
    <n v="10.199999999999999"/>
    <n v="10.050000000000001"/>
    <n v="0.88"/>
    <n v="0.11"/>
    <x v="2"/>
    <x v="2"/>
    <s v="Europe"/>
    <n v="0"/>
    <n v="0"/>
    <n v="0"/>
    <n v="0.02"/>
    <n v="8363404"/>
    <n v="0.33"/>
    <n v="0.01"/>
    <n v="0.03"/>
    <n v="4"/>
    <n v="5"/>
    <n v="16.100000000000001"/>
    <n v="80.58"/>
    <n v="0.49"/>
    <n v="0.43"/>
    <n v="0.09"/>
    <n v="9.4"/>
    <n v="9.31"/>
    <n v="0.92"/>
    <n v="0.11"/>
    <s v="Europe to Europe"/>
    <n v="0"/>
    <n v="0"/>
    <n v="0"/>
    <n v="1"/>
    <n v="0"/>
    <n v="1"/>
    <n v="0"/>
    <n v="0.88"/>
    <n v="0.26"/>
    <n v="0.02"/>
    <n v="0.02"/>
    <n v="5"/>
    <n v="2.4"/>
    <n v="0.77"/>
    <n v="0.91"/>
    <n v="1"/>
    <n v="0.65"/>
    <n v="1.62"/>
    <n v="1.0900000000000001"/>
    <n v="1.08"/>
    <n v="0.95"/>
    <n v="0"/>
    <n v="5"/>
    <n v="12"/>
    <n v="0"/>
    <m/>
    <n v="0"/>
    <n v="0"/>
    <n v="0"/>
    <n v="17"/>
    <n v="0.23"/>
    <n v="0"/>
  </r>
  <r>
    <n v="2010"/>
    <x v="0"/>
    <x v="0"/>
    <s v="Europe"/>
    <n v="0"/>
    <n v="0"/>
    <n v="0"/>
    <n v="0.02"/>
    <n v="7395599"/>
    <n v="0.08"/>
    <n v="0.02"/>
    <n v="0.04"/>
    <n v="9"/>
    <n v="12"/>
    <n v="12.4"/>
    <n v="73.510000000000005"/>
    <n v="0.49"/>
    <n v="0.28000000000000003"/>
    <n v="0.15"/>
    <n v="10.199999999999999"/>
    <n v="10.050000000000001"/>
    <n v="0.88"/>
    <n v="0.11"/>
    <x v="3"/>
    <x v="3"/>
    <s v="Europe"/>
    <n v="0"/>
    <n v="0"/>
    <n v="0"/>
    <n v="0.03"/>
    <n v="10895586"/>
    <n v="0.39"/>
    <n v="0"/>
    <n v="0.03"/>
    <n v="8"/>
    <n v="6"/>
    <n v="20.5"/>
    <n v="80.180000000000007"/>
    <n v="0.49"/>
    <n v="0.02"/>
    <n v="0.1"/>
    <n v="11.9"/>
    <n v="11.8"/>
    <n v="1"/>
    <n v="0.12"/>
    <s v="Europe to Europe"/>
    <n v="0"/>
    <n v="0"/>
    <n v="0"/>
    <n v="1"/>
    <n v="0"/>
    <n v="1"/>
    <n v="-0.01"/>
    <n v="0.68"/>
    <n v="0.21"/>
    <n v="0.02"/>
    <n v="0.02"/>
    <n v="1"/>
    <n v="2"/>
    <n v="0.6"/>
    <n v="0.92"/>
    <n v="0.99"/>
    <n v="11.79"/>
    <n v="1.54"/>
    <n v="0.86"/>
    <n v="0.85"/>
    <n v="0.87"/>
    <n v="-0.01"/>
    <n v="24"/>
    <n v="0"/>
    <n v="0"/>
    <m/>
    <n v="0"/>
    <n v="0"/>
    <n v="0"/>
    <n v="24"/>
    <n v="0.32"/>
    <n v="0"/>
  </r>
  <r>
    <n v="2010"/>
    <x v="1"/>
    <x v="1"/>
    <s v="Europe"/>
    <n v="0"/>
    <n v="0"/>
    <n v="0"/>
    <n v="0.02"/>
    <n v="10474410"/>
    <n v="4.25"/>
    <n v="0"/>
    <n v="0.03"/>
    <n v="5"/>
    <n v="4"/>
    <n v="15"/>
    <n v="77.42"/>
    <n v="0.49"/>
    <n v="0.27"/>
    <n v="0.1"/>
    <n v="11.2"/>
    <n v="11.1"/>
    <n v="0.81"/>
    <n v="0.09"/>
    <x v="3"/>
    <x v="3"/>
    <s v="Europe"/>
    <n v="0"/>
    <n v="0"/>
    <n v="0"/>
    <n v="0.03"/>
    <n v="10895586"/>
    <n v="0.39"/>
    <n v="0"/>
    <n v="0.03"/>
    <n v="8"/>
    <n v="6"/>
    <n v="20.5"/>
    <n v="80.180000000000007"/>
    <n v="0.49"/>
    <n v="0.02"/>
    <n v="0.1"/>
    <n v="11.9"/>
    <n v="11.8"/>
    <n v="1"/>
    <n v="0.12"/>
    <s v="Europe to Europe"/>
    <n v="0"/>
    <n v="0"/>
    <n v="0"/>
    <n v="1"/>
    <n v="0"/>
    <n v="1"/>
    <n v="0"/>
    <n v="0.96"/>
    <n v="10.89"/>
    <n v="0"/>
    <n v="0"/>
    <n v="-3"/>
    <n v="0.67"/>
    <n v="0.73"/>
    <n v="0.97"/>
    <n v="1"/>
    <n v="11.39"/>
    <n v="1.05"/>
    <n v="0.94"/>
    <n v="0.94"/>
    <n v="0.81"/>
    <n v="-0.03"/>
    <n v="11"/>
    <n v="0"/>
    <n v="0"/>
    <m/>
    <n v="0"/>
    <n v="0"/>
    <n v="0"/>
    <n v="11"/>
    <n v="0.11"/>
    <n v="0"/>
  </r>
  <r>
    <n v="2010"/>
    <x v="0"/>
    <x v="0"/>
    <s v="Europe"/>
    <n v="0"/>
    <n v="0"/>
    <n v="0"/>
    <n v="0.02"/>
    <n v="7395599"/>
    <n v="0.08"/>
    <n v="0.02"/>
    <n v="0.04"/>
    <n v="9"/>
    <n v="12"/>
    <n v="12.4"/>
    <n v="73.510000000000005"/>
    <n v="0.49"/>
    <n v="0.28000000000000003"/>
    <n v="0.15"/>
    <n v="10.199999999999999"/>
    <n v="10.050000000000001"/>
    <n v="0.88"/>
    <n v="0.11"/>
    <x v="4"/>
    <x v="4"/>
    <s v="Americas"/>
    <n v="0"/>
    <n v="0"/>
    <n v="0"/>
    <n v="0.03"/>
    <n v="34004889"/>
    <n v="1.79"/>
    <n v="0"/>
    <n v="0.03"/>
    <n v="42"/>
    <n v="11"/>
    <n v="12.1"/>
    <n v="81.25"/>
    <n v="0.5"/>
    <n v="0.19"/>
    <n v="7.0000000000000007E-2"/>
    <n v="11.1"/>
    <n v="11.03"/>
    <n v="0.79"/>
    <n v="0.12"/>
    <s v="Europe to Americas"/>
    <n v="0"/>
    <n v="0"/>
    <n v="0"/>
    <n v="1"/>
    <n v="0"/>
    <n v="1"/>
    <n v="-0.02"/>
    <n v="0.22"/>
    <n v="0.05"/>
    <n v="0.02"/>
    <n v="0.02"/>
    <n v="-33"/>
    <n v="1.0900000000000001"/>
    <n v="1.02"/>
    <n v="0.9"/>
    <n v="0.98"/>
    <n v="1.45"/>
    <n v="2.13"/>
    <n v="0.92"/>
    <n v="0.91"/>
    <n v="1.1100000000000001"/>
    <n v="-0.01"/>
    <n v="1119"/>
    <n v="71"/>
    <n v="0"/>
    <m/>
    <n v="0"/>
    <n v="0"/>
    <n v="0"/>
    <n v="1190"/>
    <n v="16.09"/>
    <n v="0"/>
  </r>
  <r>
    <n v="2010"/>
    <x v="1"/>
    <x v="1"/>
    <s v="Europe"/>
    <n v="0"/>
    <n v="0"/>
    <n v="0"/>
    <n v="0.02"/>
    <n v="10474410"/>
    <n v="4.25"/>
    <n v="0"/>
    <n v="0.03"/>
    <n v="5"/>
    <n v="4"/>
    <n v="15"/>
    <n v="77.42"/>
    <n v="0.49"/>
    <n v="0.27"/>
    <n v="0.1"/>
    <n v="11.2"/>
    <n v="11.1"/>
    <n v="0.81"/>
    <n v="0.09"/>
    <x v="4"/>
    <x v="4"/>
    <s v="Americas"/>
    <n v="0"/>
    <n v="0"/>
    <n v="0"/>
    <n v="0.03"/>
    <n v="34004889"/>
    <n v="1.79"/>
    <n v="0"/>
    <n v="0.03"/>
    <n v="42"/>
    <n v="11"/>
    <n v="12.1"/>
    <n v="81.25"/>
    <n v="0.5"/>
    <n v="0.19"/>
    <n v="7.0000000000000007E-2"/>
    <n v="11.1"/>
    <n v="11.03"/>
    <n v="0.79"/>
    <n v="0.12"/>
    <s v="Europe to Americas"/>
    <n v="0"/>
    <n v="0"/>
    <n v="0"/>
    <n v="1"/>
    <n v="0"/>
    <n v="1"/>
    <n v="-0.01"/>
    <n v="0.31"/>
    <n v="2.38"/>
    <n v="0"/>
    <n v="0"/>
    <n v="-37"/>
    <n v="0.36"/>
    <n v="1.24"/>
    <n v="0.95"/>
    <n v="0.99"/>
    <n v="1.4"/>
    <n v="1.46"/>
    <n v="1.01"/>
    <n v="1.01"/>
    <n v="1.03"/>
    <n v="-0.03"/>
    <n v="275"/>
    <n v="1123"/>
    <n v="0"/>
    <m/>
    <n v="0"/>
    <n v="0"/>
    <n v="0"/>
    <n v="1398"/>
    <n v="13.35"/>
    <n v="0"/>
  </r>
  <r>
    <n v="2010"/>
    <x v="0"/>
    <x v="0"/>
    <s v="Europe"/>
    <n v="0"/>
    <n v="0"/>
    <n v="0"/>
    <n v="0.02"/>
    <n v="7395599"/>
    <n v="0.08"/>
    <n v="0.02"/>
    <n v="0.04"/>
    <n v="9"/>
    <n v="12"/>
    <n v="12.4"/>
    <n v="73.510000000000005"/>
    <n v="0.49"/>
    <n v="0.28000000000000003"/>
    <n v="0.15"/>
    <n v="10.199999999999999"/>
    <n v="10.050000000000001"/>
    <n v="0.88"/>
    <n v="0.11"/>
    <x v="28"/>
    <x v="28"/>
    <s v="Americas"/>
    <n v="0"/>
    <n v="0"/>
    <n v="0"/>
    <n v="0.05"/>
    <n v="4577371"/>
    <n v="26.27"/>
    <n v="0.02"/>
    <n v="0.04"/>
    <n v="23"/>
    <n v="32"/>
    <n v="6.9"/>
    <n v="78.77"/>
    <n v="0.5"/>
    <n v="0.28000000000000003"/>
    <n v="0.05"/>
    <n v="15.72"/>
    <n v="15.67"/>
    <n v="0.84"/>
    <n v="0.23"/>
    <s v="Europe to Americas"/>
    <n v="0"/>
    <n v="0"/>
    <n v="0"/>
    <n v="1"/>
    <n v="0"/>
    <n v="1"/>
    <n v="-0.04"/>
    <n v="1.62"/>
    <n v="0"/>
    <n v="0.01"/>
    <n v="0.01"/>
    <n v="-14"/>
    <n v="0.38"/>
    <n v="1.8"/>
    <n v="0.93"/>
    <n v="0.97"/>
    <n v="0.98"/>
    <n v="3.3"/>
    <n v="0.65"/>
    <n v="0.64"/>
    <n v="1.04"/>
    <n v="-0.12"/>
    <n v="13"/>
    <n v="0"/>
    <n v="0"/>
    <m/>
    <n v="0"/>
    <n v="0"/>
    <n v="0"/>
    <n v="13"/>
    <n v="0.18"/>
    <n v="0"/>
  </r>
  <r>
    <n v="2010"/>
    <x v="0"/>
    <x v="0"/>
    <s v="Europe"/>
    <n v="0"/>
    <n v="0"/>
    <n v="0"/>
    <n v="0.02"/>
    <n v="7395599"/>
    <n v="0.08"/>
    <n v="0.02"/>
    <n v="0.04"/>
    <n v="9"/>
    <n v="12"/>
    <n v="12.4"/>
    <n v="73.510000000000005"/>
    <n v="0.49"/>
    <n v="0.28000000000000003"/>
    <n v="0.15"/>
    <n v="10.199999999999999"/>
    <n v="10.050000000000001"/>
    <n v="0.88"/>
    <n v="0.11"/>
    <x v="5"/>
    <x v="5"/>
    <s v="Europe"/>
    <n v="0"/>
    <n v="0"/>
    <n v="0"/>
    <n v="0.02"/>
    <n v="10474410"/>
    <n v="4.25"/>
    <n v="0"/>
    <n v="0.03"/>
    <n v="5"/>
    <n v="4"/>
    <n v="15"/>
    <n v="77.42"/>
    <n v="0.49"/>
    <n v="0.27"/>
    <n v="0.1"/>
    <n v="11.2"/>
    <n v="11.1"/>
    <n v="0.81"/>
    <n v="0.09"/>
    <s v="Europe to Europe"/>
    <n v="0"/>
    <n v="0"/>
    <n v="0"/>
    <n v="1"/>
    <n v="0"/>
    <n v="1"/>
    <n v="-0.01"/>
    <n v="0.71"/>
    <n v="0.02"/>
    <n v="0.02"/>
    <n v="0.02"/>
    <n v="4"/>
    <n v="3"/>
    <n v="0.83"/>
    <n v="0.95"/>
    <n v="0.99"/>
    <n v="1.04"/>
    <n v="1.46"/>
    <n v="0.91"/>
    <n v="0.91"/>
    <n v="1.08"/>
    <n v="0.02"/>
    <n v="25"/>
    <n v="0"/>
    <n v="0"/>
    <m/>
    <n v="0"/>
    <n v="0"/>
    <n v="0"/>
    <n v="25"/>
    <n v="0.34"/>
    <n v="0"/>
  </r>
  <r>
    <n v="2010"/>
    <x v="0"/>
    <x v="0"/>
    <s v="Europe"/>
    <n v="0"/>
    <n v="0"/>
    <n v="0"/>
    <n v="0.02"/>
    <n v="7395599"/>
    <n v="0.08"/>
    <n v="0.02"/>
    <n v="0.04"/>
    <n v="9"/>
    <n v="12"/>
    <n v="12.4"/>
    <n v="73.510000000000005"/>
    <n v="0.49"/>
    <n v="0.28000000000000003"/>
    <n v="0.15"/>
    <n v="10.199999999999999"/>
    <n v="10.050000000000001"/>
    <n v="0.88"/>
    <n v="0.11"/>
    <x v="6"/>
    <x v="6"/>
    <s v="Europe"/>
    <n v="0"/>
    <n v="0"/>
    <n v="0"/>
    <n v="0.02"/>
    <n v="5547683"/>
    <n v="1.91"/>
    <n v="0"/>
    <n v="0.03"/>
    <n v="3"/>
    <n v="5"/>
    <n v="11.8"/>
    <n v="79.099999999999994"/>
    <n v="0.5"/>
    <n v="0.13"/>
    <n v="0.1"/>
    <n v="11.4"/>
    <n v="11.3"/>
    <n v="0.89"/>
    <n v="0.15"/>
    <s v="Europe to Europe"/>
    <n v="0"/>
    <n v="0"/>
    <n v="0"/>
    <n v="1"/>
    <n v="0"/>
    <n v="1"/>
    <n v="0"/>
    <n v="1.33"/>
    <n v="0.04"/>
    <n v="0.02"/>
    <n v="0.02"/>
    <n v="6"/>
    <n v="2.4"/>
    <n v="1.05"/>
    <n v="0.93"/>
    <n v="0.98"/>
    <n v="2.1"/>
    <n v="1.52"/>
    <n v="0.89"/>
    <n v="0.89"/>
    <n v="0.98"/>
    <n v="-0.04"/>
    <n v="0"/>
    <n v="5"/>
    <n v="0"/>
    <m/>
    <n v="0"/>
    <n v="0"/>
    <n v="0"/>
    <n v="5"/>
    <n v="7.0000000000000007E-2"/>
    <n v="0"/>
  </r>
  <r>
    <n v="2010"/>
    <x v="0"/>
    <x v="0"/>
    <s v="Europe"/>
    <n v="0"/>
    <n v="0"/>
    <n v="0"/>
    <n v="0.02"/>
    <n v="7395599"/>
    <n v="0.08"/>
    <n v="0.02"/>
    <n v="0.04"/>
    <n v="9"/>
    <n v="12"/>
    <n v="12.4"/>
    <n v="73.510000000000005"/>
    <n v="0.49"/>
    <n v="0.28000000000000003"/>
    <n v="0.15"/>
    <n v="10.199999999999999"/>
    <n v="10.050000000000001"/>
    <n v="0.88"/>
    <n v="0.11"/>
    <x v="7"/>
    <x v="7"/>
    <s v="Europe"/>
    <n v="0"/>
    <n v="0"/>
    <n v="0"/>
    <n v="0.03"/>
    <n v="5363352"/>
    <n v="0.21"/>
    <n v="0"/>
    <n v="0.03"/>
    <n v="3"/>
    <n v="4"/>
    <n v="18.600000000000001"/>
    <n v="79.87"/>
    <n v="0.49"/>
    <n v="0.16"/>
    <n v="0.1"/>
    <n v="11.4"/>
    <n v="11.31"/>
    <n v="0.9"/>
    <n v="0.12"/>
    <s v="Europe to Europe"/>
    <n v="0"/>
    <n v="0"/>
    <n v="0"/>
    <n v="1"/>
    <n v="0"/>
    <n v="1"/>
    <n v="-0.02"/>
    <n v="1.38"/>
    <n v="0.4"/>
    <n v="0.02"/>
    <n v="0.02"/>
    <n v="6"/>
    <n v="3"/>
    <n v="0.67"/>
    <n v="0.92"/>
    <n v="0.99"/>
    <n v="1.71"/>
    <n v="1.57"/>
    <n v="0.89"/>
    <n v="0.89"/>
    <n v="0.97"/>
    <n v="-0.01"/>
    <n v="5"/>
    <n v="0"/>
    <n v="0"/>
    <m/>
    <n v="0"/>
    <n v="0"/>
    <n v="0"/>
    <n v="5"/>
    <n v="7.0000000000000007E-2"/>
    <n v="0"/>
  </r>
  <r>
    <n v="2010"/>
    <x v="0"/>
    <x v="0"/>
    <s v="Europe"/>
    <n v="0"/>
    <n v="0"/>
    <n v="0"/>
    <n v="0.02"/>
    <n v="7395599"/>
    <n v="0.08"/>
    <n v="0.02"/>
    <n v="0.04"/>
    <n v="9"/>
    <n v="12"/>
    <n v="12.4"/>
    <n v="73.510000000000005"/>
    <n v="0.49"/>
    <n v="0.28000000000000003"/>
    <n v="0.15"/>
    <n v="10.199999999999999"/>
    <n v="10.050000000000001"/>
    <n v="0.88"/>
    <n v="0.11"/>
    <x v="8"/>
    <x v="8"/>
    <s v="Europe"/>
    <n v="0"/>
    <n v="0"/>
    <n v="0"/>
    <n v="0.02"/>
    <n v="65027505"/>
    <n v="2.09"/>
    <n v="0"/>
    <n v="0.03"/>
    <n v="74"/>
    <n v="9"/>
    <n v="18.2"/>
    <n v="81.66"/>
    <n v="0.48"/>
    <n v="0.22"/>
    <n v="0.09"/>
    <n v="12.9"/>
    <n v="12.82"/>
    <n v="0.97"/>
    <n v="0"/>
    <s v="Europe to Europe"/>
    <n v="0"/>
    <n v="0"/>
    <n v="0"/>
    <n v="1"/>
    <n v="0"/>
    <n v="1"/>
    <n v="0"/>
    <n v="0.11"/>
    <n v="0.04"/>
    <n v="0.02"/>
    <n v="0.02"/>
    <n v="-65"/>
    <n v="1.33"/>
    <n v="0.68"/>
    <n v="0.9"/>
    <n v="1.01"/>
    <n v="1.28"/>
    <n v="1.75"/>
    <n v="0.79"/>
    <n v="0.78"/>
    <n v="0.91"/>
    <n v="0.11"/>
    <n v="84"/>
    <n v="0"/>
    <n v="0"/>
    <m/>
    <n v="0"/>
    <n v="0"/>
    <n v="0"/>
    <n v="84"/>
    <n v="1.1399999999999999"/>
    <n v="0"/>
  </r>
  <r>
    <n v="2010"/>
    <x v="0"/>
    <x v="0"/>
    <s v="Europe"/>
    <n v="0"/>
    <n v="0"/>
    <n v="0"/>
    <n v="0.02"/>
    <n v="7395599"/>
    <n v="0.08"/>
    <n v="0.02"/>
    <n v="0.04"/>
    <n v="9"/>
    <n v="12"/>
    <n v="12.4"/>
    <n v="73.510000000000005"/>
    <n v="0.49"/>
    <n v="0.28000000000000003"/>
    <n v="0.15"/>
    <n v="10.199999999999999"/>
    <n v="10.050000000000001"/>
    <n v="0.88"/>
    <n v="0.11"/>
    <x v="9"/>
    <x v="9"/>
    <s v="Europe"/>
    <n v="0"/>
    <n v="0"/>
    <n v="0"/>
    <n v="0.02"/>
    <n v="62766365"/>
    <n v="1.75"/>
    <n v="0"/>
    <n v="0.03"/>
    <n v="78"/>
    <n v="10"/>
    <n v="7.8"/>
    <n v="80.400000000000006"/>
    <n v="0.49"/>
    <n v="0.19"/>
    <n v="0.09"/>
    <n v="12.9"/>
    <n v="12.81"/>
    <n v="0.95"/>
    <n v="0.13"/>
    <s v="Europe to Europe"/>
    <n v="0"/>
    <n v="0"/>
    <n v="0"/>
    <n v="1"/>
    <n v="0"/>
    <n v="1"/>
    <n v="-0.01"/>
    <n v="0.12"/>
    <n v="0.05"/>
    <n v="0.02"/>
    <n v="0.02"/>
    <n v="-69"/>
    <n v="1.2"/>
    <n v="1.59"/>
    <n v="0.91"/>
    <n v="0.99"/>
    <n v="1.48"/>
    <n v="1.67"/>
    <n v="0.79"/>
    <n v="0.78"/>
    <n v="0.92"/>
    <n v="-0.02"/>
    <n v="11"/>
    <n v="0"/>
    <n v="0"/>
    <m/>
    <n v="0"/>
    <n v="0"/>
    <n v="0"/>
    <n v="11"/>
    <n v="0.15"/>
    <n v="0"/>
  </r>
  <r>
    <n v="2010"/>
    <x v="1"/>
    <x v="1"/>
    <s v="Europe"/>
    <n v="0"/>
    <n v="0"/>
    <n v="0"/>
    <n v="0.02"/>
    <n v="10474410"/>
    <n v="4.25"/>
    <n v="0"/>
    <n v="0.03"/>
    <n v="5"/>
    <n v="4"/>
    <n v="15"/>
    <n v="77.42"/>
    <n v="0.49"/>
    <n v="0.27"/>
    <n v="0.1"/>
    <n v="11.2"/>
    <n v="11.1"/>
    <n v="0.81"/>
    <n v="0.09"/>
    <x v="9"/>
    <x v="9"/>
    <s v="Europe"/>
    <n v="0"/>
    <n v="0"/>
    <n v="0"/>
    <n v="0.02"/>
    <n v="62766365"/>
    <n v="1.75"/>
    <n v="0"/>
    <n v="0.03"/>
    <n v="78"/>
    <n v="10"/>
    <n v="7.8"/>
    <n v="80.400000000000006"/>
    <n v="0.49"/>
    <n v="0.19"/>
    <n v="0.09"/>
    <n v="12.9"/>
    <n v="12.81"/>
    <n v="0.95"/>
    <n v="0.13"/>
    <s v="Europe to Europe"/>
    <n v="0"/>
    <n v="0"/>
    <n v="0"/>
    <n v="1"/>
    <n v="0"/>
    <n v="1"/>
    <n v="0"/>
    <n v="0.17"/>
    <n v="2.44"/>
    <n v="0"/>
    <n v="0"/>
    <n v="-73"/>
    <n v="0.4"/>
    <n v="1.92"/>
    <n v="0.96"/>
    <n v="1"/>
    <n v="1.43"/>
    <n v="1.1499999999999999"/>
    <n v="0.87"/>
    <n v="0.87"/>
    <n v="0.85"/>
    <n v="-0.04"/>
    <n v="100"/>
    <n v="0"/>
    <n v="0"/>
    <m/>
    <n v="0"/>
    <n v="0"/>
    <n v="0"/>
    <n v="100"/>
    <n v="0.95"/>
    <n v="0"/>
  </r>
  <r>
    <n v="2010"/>
    <x v="0"/>
    <x v="0"/>
    <s v="Europe"/>
    <n v="0"/>
    <n v="0"/>
    <n v="0"/>
    <n v="0.02"/>
    <n v="7395599"/>
    <n v="0.08"/>
    <n v="0.02"/>
    <n v="0.04"/>
    <n v="9"/>
    <n v="12"/>
    <n v="12.4"/>
    <n v="73.510000000000005"/>
    <n v="0.49"/>
    <n v="0.28000000000000003"/>
    <n v="0.15"/>
    <n v="10.199999999999999"/>
    <n v="10.050000000000001"/>
    <n v="0.88"/>
    <n v="0.11"/>
    <x v="10"/>
    <x v="10"/>
    <s v="Europe"/>
    <n v="0"/>
    <n v="0"/>
    <n v="0"/>
    <n v="0.04"/>
    <n v="81776930"/>
    <n v="2.78"/>
    <n v="0"/>
    <n v="0.03"/>
    <n v="38"/>
    <n v="6"/>
    <n v="13.2"/>
    <n v="79.989999999999995"/>
    <n v="0.49"/>
    <n v="0.23"/>
    <n v="0.11"/>
    <n v="8.3000000000000007"/>
    <n v="8.1999999999999993"/>
    <n v="0.92"/>
    <n v="0.1"/>
    <s v="Europe to Europe"/>
    <n v="0"/>
    <n v="0"/>
    <n v="0"/>
    <n v="1"/>
    <n v="0"/>
    <n v="1"/>
    <n v="-0.03"/>
    <n v="0.09"/>
    <n v="0.03"/>
    <n v="0.02"/>
    <n v="0.02"/>
    <n v="-29"/>
    <n v="2"/>
    <n v="0.94"/>
    <n v="0.92"/>
    <n v="0.99"/>
    <n v="1.2"/>
    <n v="1.42"/>
    <n v="1.23"/>
    <n v="1.23"/>
    <n v="0.96"/>
    <n v="0.01"/>
    <n v="192"/>
    <n v="11"/>
    <n v="0"/>
    <m/>
    <n v="0"/>
    <n v="0"/>
    <n v="0"/>
    <n v="203"/>
    <n v="2.74"/>
    <n v="0"/>
  </r>
  <r>
    <n v="2010"/>
    <x v="1"/>
    <x v="1"/>
    <s v="Europe"/>
    <n v="0"/>
    <n v="0"/>
    <n v="0"/>
    <n v="0.02"/>
    <n v="10474410"/>
    <n v="4.25"/>
    <n v="0"/>
    <n v="0.03"/>
    <n v="5"/>
    <n v="4"/>
    <n v="15"/>
    <n v="77.42"/>
    <n v="0.49"/>
    <n v="0.27"/>
    <n v="0.1"/>
    <n v="11.2"/>
    <n v="11.1"/>
    <n v="0.81"/>
    <n v="0.09"/>
    <x v="10"/>
    <x v="10"/>
    <s v="Europe"/>
    <n v="0"/>
    <n v="0"/>
    <n v="0"/>
    <n v="0.04"/>
    <n v="81776930"/>
    <n v="2.78"/>
    <n v="0"/>
    <n v="0.03"/>
    <n v="38"/>
    <n v="6"/>
    <n v="13.2"/>
    <n v="79.989999999999995"/>
    <n v="0.49"/>
    <n v="0.23"/>
    <n v="0.11"/>
    <n v="8.3000000000000007"/>
    <n v="8.1999999999999993"/>
    <n v="0.92"/>
    <n v="0.1"/>
    <s v="Europe to Europe"/>
    <n v="0"/>
    <n v="0"/>
    <n v="0"/>
    <n v="1"/>
    <n v="0"/>
    <n v="1"/>
    <n v="-0.02"/>
    <n v="0.13"/>
    <n v="1.53"/>
    <n v="0"/>
    <n v="0"/>
    <n v="-33"/>
    <n v="0.67"/>
    <n v="1.1399999999999999"/>
    <n v="0.97"/>
    <n v="1"/>
    <n v="1.1599999999999999"/>
    <n v="0.97"/>
    <n v="1.35"/>
    <n v="1.35"/>
    <n v="0.88"/>
    <n v="-0.01"/>
    <n v="169"/>
    <n v="5"/>
    <n v="0"/>
    <m/>
    <n v="0"/>
    <n v="0"/>
    <n v="0"/>
    <n v="174"/>
    <n v="1.66"/>
    <n v="0"/>
  </r>
  <r>
    <n v="2010"/>
    <x v="0"/>
    <x v="0"/>
    <s v="Europe"/>
    <n v="0"/>
    <n v="0"/>
    <n v="0"/>
    <n v="0.02"/>
    <n v="7395599"/>
    <n v="0.08"/>
    <n v="0.02"/>
    <n v="0.04"/>
    <n v="9"/>
    <n v="12"/>
    <n v="12.4"/>
    <n v="73.510000000000005"/>
    <n v="0.49"/>
    <n v="0.28000000000000003"/>
    <n v="0.15"/>
    <n v="10.199999999999999"/>
    <n v="10.050000000000001"/>
    <n v="0.88"/>
    <n v="0.11"/>
    <x v="30"/>
    <x v="30"/>
    <s v="Europe"/>
    <n v="0"/>
    <n v="0"/>
    <n v="0"/>
    <n v="0.01"/>
    <n v="10000023"/>
    <n v="31.6"/>
    <n v="0"/>
    <n v="0.03"/>
    <n v="12"/>
    <n v="13"/>
    <n v="25.5"/>
    <n v="74.209999999999994"/>
    <n v="0.47"/>
    <n v="0.31"/>
    <n v="0.13"/>
    <n v="9"/>
    <n v="8.8699999999999992"/>
    <n v="0.75"/>
    <n v="0.1"/>
    <s v="Europe to Europe"/>
    <n v="0"/>
    <n v="0"/>
    <n v="0"/>
    <n v="1"/>
    <n v="0"/>
    <n v="1"/>
    <n v="0"/>
    <n v="0.74"/>
    <n v="0"/>
    <n v="0.02"/>
    <n v="0.02"/>
    <n v="-3"/>
    <n v="0.92"/>
    <n v="0.49"/>
    <n v="0.99"/>
    <n v="1.03"/>
    <n v="0.89"/>
    <n v="1.1499999999999999"/>
    <n v="1.1299999999999999"/>
    <n v="1.1299999999999999"/>
    <n v="1.17"/>
    <n v="0.01"/>
    <n v="0"/>
    <n v="5"/>
    <n v="0"/>
    <m/>
    <n v="0"/>
    <n v="0"/>
    <n v="0"/>
    <n v="5"/>
    <n v="7.0000000000000007E-2"/>
    <n v="0"/>
  </r>
  <r>
    <n v="2010"/>
    <x v="0"/>
    <x v="0"/>
    <s v="Europe"/>
    <n v="0"/>
    <n v="0"/>
    <n v="0"/>
    <n v="0.02"/>
    <n v="7395599"/>
    <n v="0.08"/>
    <n v="0.02"/>
    <n v="0.04"/>
    <n v="9"/>
    <n v="12"/>
    <n v="12.4"/>
    <n v="73.510000000000005"/>
    <n v="0.49"/>
    <n v="0.28000000000000003"/>
    <n v="0.15"/>
    <n v="10.199999999999999"/>
    <n v="10.050000000000001"/>
    <n v="0.88"/>
    <n v="0.11"/>
    <x v="11"/>
    <x v="11"/>
    <s v="Europe"/>
    <n v="0"/>
    <n v="0"/>
    <n v="0"/>
    <n v="0.02"/>
    <n v="4560155"/>
    <n v="0.19"/>
    <n v="0.01"/>
    <n v="0.03"/>
    <n v="4"/>
    <n v="6"/>
    <n v="11.9"/>
    <n v="80.739999999999995"/>
    <n v="0.5"/>
    <n v="0.38"/>
    <n v="0.06"/>
    <n v="16.5"/>
    <n v="16.440000000000001"/>
    <n v="0.85"/>
    <n v="0.09"/>
    <s v="Europe to Europe"/>
    <n v="0"/>
    <n v="0"/>
    <n v="0"/>
    <n v="1"/>
    <n v="0"/>
    <n v="1"/>
    <n v="0"/>
    <n v="1.62"/>
    <n v="0.44"/>
    <n v="0.02"/>
    <n v="0.02"/>
    <n v="5"/>
    <n v="2"/>
    <n v="1.04"/>
    <n v="0.91"/>
    <n v="0.98"/>
    <n v="0.72"/>
    <n v="2.44"/>
    <n v="0.62"/>
    <n v="0.61"/>
    <n v="1.04"/>
    <n v="0.02"/>
    <n v="44"/>
    <n v="0"/>
    <n v="0"/>
    <m/>
    <n v="0"/>
    <n v="0"/>
    <n v="0"/>
    <n v="44"/>
    <n v="0.59"/>
    <n v="0"/>
  </r>
  <r>
    <n v="2010"/>
    <x v="1"/>
    <x v="1"/>
    <s v="Europe"/>
    <n v="0"/>
    <n v="0"/>
    <n v="0"/>
    <n v="0.02"/>
    <n v="10474410"/>
    <n v="4.25"/>
    <n v="0"/>
    <n v="0.03"/>
    <n v="5"/>
    <n v="4"/>
    <n v="15"/>
    <n v="77.42"/>
    <n v="0.49"/>
    <n v="0.27"/>
    <n v="0.1"/>
    <n v="11.2"/>
    <n v="11.1"/>
    <n v="0.81"/>
    <n v="0.09"/>
    <x v="11"/>
    <x v="11"/>
    <s v="Europe"/>
    <n v="0"/>
    <n v="0"/>
    <n v="0"/>
    <n v="0.02"/>
    <n v="4560155"/>
    <n v="0.19"/>
    <n v="0.01"/>
    <n v="0.03"/>
    <n v="4"/>
    <n v="6"/>
    <n v="11.9"/>
    <n v="80.739999999999995"/>
    <n v="0.5"/>
    <n v="0.38"/>
    <n v="0.06"/>
    <n v="16.5"/>
    <n v="16.440000000000001"/>
    <n v="0.85"/>
    <n v="0.09"/>
    <s v="Europe to Europe"/>
    <n v="0"/>
    <n v="0"/>
    <n v="0"/>
    <n v="1"/>
    <n v="0"/>
    <n v="1"/>
    <n v="0.01"/>
    <n v="2.2999999999999998"/>
    <n v="22.53"/>
    <n v="-0.01"/>
    <n v="0"/>
    <n v="1"/>
    <n v="0.67"/>
    <n v="1.26"/>
    <n v="0.96"/>
    <n v="0.99"/>
    <n v="0.7"/>
    <n v="1.67"/>
    <n v="0.68"/>
    <n v="0.68"/>
    <n v="0.96"/>
    <n v="0"/>
    <n v="120"/>
    <n v="0"/>
    <n v="0"/>
    <m/>
    <n v="0"/>
    <n v="0"/>
    <n v="0"/>
    <n v="120"/>
    <n v="1.1499999999999999"/>
    <n v="0"/>
  </r>
  <r>
    <n v="2010"/>
    <x v="0"/>
    <x v="0"/>
    <s v="Europe"/>
    <n v="0"/>
    <n v="0"/>
    <n v="0"/>
    <n v="0.02"/>
    <n v="7395599"/>
    <n v="0.08"/>
    <n v="0.02"/>
    <n v="0.04"/>
    <n v="9"/>
    <n v="12"/>
    <n v="12.4"/>
    <n v="73.510000000000005"/>
    <n v="0.49"/>
    <n v="0.28000000000000003"/>
    <n v="0.15"/>
    <n v="10.199999999999999"/>
    <n v="10.050000000000001"/>
    <n v="0.88"/>
    <n v="0.11"/>
    <x v="14"/>
    <x v="14"/>
    <s v="Europe"/>
    <n v="0"/>
    <n v="0"/>
    <n v="0"/>
    <n v="0.01"/>
    <n v="16615394"/>
    <n v="0.66"/>
    <n v="0"/>
    <n v="0.03"/>
    <n v="13"/>
    <n v="7"/>
    <n v="9.8000000000000007"/>
    <n v="80.7"/>
    <n v="0.5"/>
    <n v="0.13"/>
    <n v="0.08"/>
    <n v="11.1"/>
    <n v="11.02"/>
    <n v="0.97"/>
    <n v="0.12"/>
    <s v="Europe to Europe"/>
    <n v="0"/>
    <n v="0"/>
    <n v="0"/>
    <n v="1"/>
    <n v="0"/>
    <n v="1"/>
    <n v="0"/>
    <n v="0.45"/>
    <n v="0.13"/>
    <n v="0.02"/>
    <n v="0.02"/>
    <n v="-4"/>
    <n v="1.71"/>
    <n v="1.27"/>
    <n v="0.91"/>
    <n v="0.98"/>
    <n v="2.15"/>
    <n v="1.82"/>
    <n v="0.92"/>
    <n v="0.91"/>
    <n v="0.9"/>
    <n v="-0.01"/>
    <n v="5"/>
    <n v="0"/>
    <n v="0"/>
    <m/>
    <n v="0"/>
    <n v="0"/>
    <n v="0"/>
    <n v="5"/>
    <n v="7.0000000000000007E-2"/>
    <n v="0"/>
  </r>
  <r>
    <n v="2010"/>
    <x v="1"/>
    <x v="1"/>
    <s v="Europe"/>
    <n v="0"/>
    <n v="0"/>
    <n v="0"/>
    <n v="0.02"/>
    <n v="10474410"/>
    <n v="4.25"/>
    <n v="0"/>
    <n v="0.03"/>
    <n v="5"/>
    <n v="4"/>
    <n v="15"/>
    <n v="77.42"/>
    <n v="0.49"/>
    <n v="0.27"/>
    <n v="0.1"/>
    <n v="11.2"/>
    <n v="11.1"/>
    <n v="0.81"/>
    <n v="0.09"/>
    <x v="14"/>
    <x v="14"/>
    <s v="Europe"/>
    <n v="0"/>
    <n v="0"/>
    <n v="0"/>
    <n v="0.01"/>
    <n v="16615394"/>
    <n v="0.66"/>
    <n v="0"/>
    <n v="0.03"/>
    <n v="13"/>
    <n v="7"/>
    <n v="9.8000000000000007"/>
    <n v="80.7"/>
    <n v="0.5"/>
    <n v="0.13"/>
    <n v="0.08"/>
    <n v="11.1"/>
    <n v="11.02"/>
    <n v="0.97"/>
    <n v="0.12"/>
    <s v="Europe to Europe"/>
    <n v="0"/>
    <n v="0"/>
    <n v="0"/>
    <n v="1"/>
    <n v="0"/>
    <n v="1"/>
    <n v="0.01"/>
    <n v="0.63"/>
    <n v="6.4"/>
    <n v="0"/>
    <n v="0"/>
    <n v="-8"/>
    <n v="0.56999999999999995"/>
    <n v="1.53"/>
    <n v="0.96"/>
    <n v="0.99"/>
    <n v="2.08"/>
    <n v="1.24"/>
    <n v="1.01"/>
    <n v="1.01"/>
    <n v="0.83"/>
    <n v="-0.02"/>
    <n v="11"/>
    <n v="0"/>
    <n v="0"/>
    <m/>
    <n v="0"/>
    <n v="0"/>
    <n v="0"/>
    <n v="11"/>
    <n v="0.11"/>
    <n v="0"/>
  </r>
  <r>
    <n v="2010"/>
    <x v="0"/>
    <x v="0"/>
    <s v="Europe"/>
    <n v="0"/>
    <n v="0"/>
    <n v="0"/>
    <n v="0.02"/>
    <n v="7395599"/>
    <n v="0.08"/>
    <n v="0.02"/>
    <n v="0.04"/>
    <n v="9"/>
    <n v="12"/>
    <n v="12.4"/>
    <n v="73.510000000000005"/>
    <n v="0.49"/>
    <n v="0.28000000000000003"/>
    <n v="0.15"/>
    <n v="10.199999999999999"/>
    <n v="10.050000000000001"/>
    <n v="0.88"/>
    <n v="0.11"/>
    <x v="15"/>
    <x v="15"/>
    <s v="Europe"/>
    <n v="0"/>
    <n v="0"/>
    <n v="0"/>
    <n v="0.01"/>
    <n v="4889252"/>
    <n v="2.86"/>
    <n v="0"/>
    <n v="0.03"/>
    <n v="2"/>
    <n v="4"/>
    <n v="12.4"/>
    <n v="81"/>
    <n v="0.5"/>
    <n v="0.21"/>
    <n v="0.09"/>
    <n v="12.6"/>
    <n v="12.52"/>
    <n v="0.92"/>
    <n v="0.15"/>
    <s v="Europe to Europe"/>
    <n v="0"/>
    <n v="0"/>
    <n v="0"/>
    <n v="1"/>
    <n v="0"/>
    <n v="1"/>
    <n v="0.01"/>
    <n v="1.51"/>
    <n v="0.03"/>
    <n v="0.02"/>
    <n v="0.02"/>
    <n v="7"/>
    <n v="3"/>
    <n v="1"/>
    <n v="0.91"/>
    <n v="0.97"/>
    <n v="1.33"/>
    <n v="1.75"/>
    <n v="0.81"/>
    <n v="0.8"/>
    <n v="0.95"/>
    <n v="-0.04"/>
    <n v="12"/>
    <n v="0"/>
    <n v="0"/>
    <m/>
    <n v="0"/>
    <n v="0"/>
    <n v="0"/>
    <n v="12"/>
    <n v="0.16"/>
    <n v="0"/>
  </r>
  <r>
    <n v="2010"/>
    <x v="1"/>
    <x v="1"/>
    <s v="Europe"/>
    <n v="0"/>
    <n v="0"/>
    <n v="0"/>
    <n v="0.02"/>
    <n v="10474410"/>
    <n v="4.25"/>
    <n v="0"/>
    <n v="0.03"/>
    <n v="5"/>
    <n v="4"/>
    <n v="15"/>
    <n v="77.42"/>
    <n v="0.49"/>
    <n v="0.27"/>
    <n v="0.1"/>
    <n v="11.2"/>
    <n v="11.1"/>
    <n v="0.81"/>
    <n v="0.09"/>
    <x v="15"/>
    <x v="15"/>
    <s v="Europe"/>
    <n v="0"/>
    <n v="0"/>
    <n v="0"/>
    <n v="0.01"/>
    <n v="4889252"/>
    <n v="2.86"/>
    <n v="0"/>
    <n v="0.03"/>
    <n v="2"/>
    <n v="4"/>
    <n v="12.4"/>
    <n v="81"/>
    <n v="0.5"/>
    <n v="0.21"/>
    <n v="0.09"/>
    <n v="12.6"/>
    <n v="12.52"/>
    <n v="0.92"/>
    <n v="0.15"/>
    <s v="Europe to Europe"/>
    <n v="0"/>
    <n v="0"/>
    <n v="0"/>
    <n v="1"/>
    <n v="0"/>
    <n v="1"/>
    <n v="0.02"/>
    <n v="2.14"/>
    <n v="1.49"/>
    <n v="0"/>
    <n v="0"/>
    <n v="3"/>
    <n v="1"/>
    <n v="1.21"/>
    <n v="0.96"/>
    <n v="0.98"/>
    <n v="1.28"/>
    <n v="1.2"/>
    <n v="0.89"/>
    <n v="0.89"/>
    <n v="0.88"/>
    <n v="-0.06"/>
    <n v="0"/>
    <n v="5"/>
    <n v="0"/>
    <m/>
    <n v="0"/>
    <n v="0"/>
    <n v="0"/>
    <n v="5"/>
    <n v="0.05"/>
    <n v="0"/>
  </r>
  <r>
    <n v="2010"/>
    <x v="0"/>
    <x v="0"/>
    <s v="Europe"/>
    <n v="0"/>
    <n v="0"/>
    <n v="0"/>
    <n v="0.02"/>
    <n v="7395599"/>
    <n v="0.08"/>
    <n v="0.02"/>
    <n v="0.04"/>
    <n v="9"/>
    <n v="12"/>
    <n v="12.4"/>
    <n v="73.510000000000005"/>
    <n v="0.49"/>
    <n v="0.28000000000000003"/>
    <n v="0.15"/>
    <n v="10.199999999999999"/>
    <n v="10.050000000000001"/>
    <n v="0.88"/>
    <n v="0.11"/>
    <x v="16"/>
    <x v="16"/>
    <s v="Oceania"/>
    <n v="0"/>
    <n v="0"/>
    <n v="0"/>
    <n v="0.02"/>
    <n v="4350700"/>
    <n v="0.22"/>
    <n v="0"/>
    <n v="0.03"/>
    <n v="7"/>
    <n v="11"/>
    <n v="12.6"/>
    <n v="80.7"/>
    <n v="0.49"/>
    <n v="0.14000000000000001"/>
    <n v="7.0000000000000007E-2"/>
    <n v="14.68"/>
    <n v="14.61"/>
    <n v="0.9"/>
    <n v="0.16"/>
    <s v="Europe to Oceania"/>
    <n v="0"/>
    <n v="0"/>
    <n v="0"/>
    <n v="1"/>
    <n v="0"/>
    <n v="1"/>
    <n v="0"/>
    <n v="1.7"/>
    <n v="0.38"/>
    <n v="0.02"/>
    <n v="0.02"/>
    <n v="2"/>
    <n v="1.0900000000000001"/>
    <n v="0.98"/>
    <n v="0.91"/>
    <n v="0.99"/>
    <n v="2"/>
    <n v="2.2799999999999998"/>
    <n v="0.69"/>
    <n v="0.69"/>
    <n v="0.98"/>
    <n v="-0.05"/>
    <n v="7"/>
    <n v="0"/>
    <n v="0"/>
    <m/>
    <n v="0"/>
    <n v="0"/>
    <n v="0"/>
    <n v="7"/>
    <n v="0.09"/>
    <n v="0"/>
  </r>
  <r>
    <n v="2010"/>
    <x v="1"/>
    <x v="1"/>
    <s v="Europe"/>
    <n v="0"/>
    <n v="0"/>
    <n v="0"/>
    <n v="0.02"/>
    <n v="10474410"/>
    <n v="4.25"/>
    <n v="0"/>
    <n v="0.03"/>
    <n v="5"/>
    <n v="4"/>
    <n v="15"/>
    <n v="77.42"/>
    <n v="0.49"/>
    <n v="0.27"/>
    <n v="0.1"/>
    <n v="11.2"/>
    <n v="11.1"/>
    <n v="0.81"/>
    <n v="0.09"/>
    <x v="16"/>
    <x v="16"/>
    <s v="Oceania"/>
    <n v="0"/>
    <n v="0"/>
    <n v="0"/>
    <n v="0.02"/>
    <n v="4350700"/>
    <n v="0.22"/>
    <n v="0"/>
    <n v="0.03"/>
    <n v="7"/>
    <n v="11"/>
    <n v="12.6"/>
    <n v="80.7"/>
    <n v="0.49"/>
    <n v="0.14000000000000001"/>
    <n v="7.0000000000000007E-2"/>
    <n v="14.68"/>
    <n v="14.61"/>
    <n v="0.9"/>
    <n v="0.16"/>
    <s v="Europe to Oceania"/>
    <n v="0"/>
    <n v="0"/>
    <n v="0"/>
    <n v="1"/>
    <n v="0"/>
    <n v="1"/>
    <n v="0.01"/>
    <n v="2.41"/>
    <n v="19.260000000000002"/>
    <n v="0"/>
    <n v="0"/>
    <n v="-2"/>
    <n v="0.36"/>
    <n v="1.19"/>
    <n v="0.96"/>
    <n v="1"/>
    <n v="1.93"/>
    <n v="1.56"/>
    <n v="0.76"/>
    <n v="0.76"/>
    <n v="0.9"/>
    <n v="-0.06"/>
    <n v="66"/>
    <n v="14"/>
    <n v="0"/>
    <m/>
    <n v="0"/>
    <n v="0"/>
    <n v="0"/>
    <n v="80"/>
    <n v="0.76"/>
    <n v="0"/>
  </r>
  <r>
    <n v="2010"/>
    <x v="0"/>
    <x v="0"/>
    <s v="Europe"/>
    <n v="0"/>
    <n v="0"/>
    <n v="0"/>
    <n v="0.02"/>
    <n v="7395599"/>
    <n v="0.08"/>
    <n v="0.02"/>
    <n v="0.04"/>
    <n v="9"/>
    <n v="12"/>
    <n v="12.4"/>
    <n v="73.510000000000005"/>
    <n v="0.49"/>
    <n v="0.28000000000000003"/>
    <n v="0.15"/>
    <n v="10.199999999999999"/>
    <n v="10.050000000000001"/>
    <n v="0.88"/>
    <n v="0.11"/>
    <x v="17"/>
    <x v="17"/>
    <s v="Americas"/>
    <n v="0"/>
    <n v="0"/>
    <n v="0"/>
    <n v="0.08"/>
    <n v="29027680"/>
    <n v="0.38"/>
    <n v="0.06"/>
    <n v="0.09"/>
    <n v="620"/>
    <n v="104"/>
    <n v="3.5"/>
    <n v="74.41"/>
    <n v="0.5"/>
    <n v="0.24"/>
    <n v="0.05"/>
    <n v="20.62"/>
    <n v="20.57"/>
    <n v="0.86"/>
    <n v="0.14000000000000001"/>
    <s v="Europe to Americas"/>
    <n v="0"/>
    <n v="0"/>
    <n v="0"/>
    <n v="1"/>
    <n v="0"/>
    <n v="1"/>
    <n v="-7.0000000000000007E-2"/>
    <n v="0.25"/>
    <n v="0.22"/>
    <n v="-0.04"/>
    <n v="-0.05"/>
    <n v="-611"/>
    <n v="0.12"/>
    <n v="3.54"/>
    <n v="0.99"/>
    <n v="0.98"/>
    <n v="1.18"/>
    <n v="2.81"/>
    <n v="0.49"/>
    <n v="0.49"/>
    <n v="1.01"/>
    <n v="-0.02"/>
    <n v="5"/>
    <n v="0"/>
    <n v="0"/>
    <m/>
    <n v="0"/>
    <n v="0"/>
    <n v="0"/>
    <n v="5"/>
    <n v="7.0000000000000007E-2"/>
    <n v="0"/>
  </r>
  <r>
    <n v="2010"/>
    <x v="1"/>
    <x v="1"/>
    <s v="Europe"/>
    <n v="0"/>
    <n v="0"/>
    <n v="0"/>
    <n v="0.02"/>
    <n v="10474410"/>
    <n v="4.25"/>
    <n v="0"/>
    <n v="0.03"/>
    <n v="5"/>
    <n v="4"/>
    <n v="15"/>
    <n v="77.42"/>
    <n v="0.49"/>
    <n v="0.27"/>
    <n v="0.1"/>
    <n v="11.2"/>
    <n v="11.1"/>
    <n v="0.81"/>
    <n v="0.09"/>
    <x v="17"/>
    <x v="17"/>
    <s v="Americas"/>
    <n v="0"/>
    <n v="0"/>
    <n v="0"/>
    <n v="0.08"/>
    <n v="29027680"/>
    <n v="0.38"/>
    <n v="0.06"/>
    <n v="0.09"/>
    <n v="620"/>
    <n v="104"/>
    <n v="3.5"/>
    <n v="74.41"/>
    <n v="0.5"/>
    <n v="0.24"/>
    <n v="0.05"/>
    <n v="20.62"/>
    <n v="20.57"/>
    <n v="0.86"/>
    <n v="0.14000000000000001"/>
    <s v="Europe to Americas"/>
    <n v="0"/>
    <n v="0"/>
    <n v="0"/>
    <n v="1"/>
    <n v="0"/>
    <n v="1"/>
    <n v="-0.06"/>
    <n v="0.36"/>
    <n v="11.13"/>
    <n v="-0.06"/>
    <n v="-0.06"/>
    <n v="-615"/>
    <n v="0.04"/>
    <n v="4.29"/>
    <n v="1.04"/>
    <n v="0.98"/>
    <n v="1.1299999999999999"/>
    <n v="1.92"/>
    <n v="0.54"/>
    <n v="0.54"/>
    <n v="0.94"/>
    <n v="-0.04"/>
    <n v="5"/>
    <n v="0"/>
    <n v="0"/>
    <m/>
    <n v="0"/>
    <n v="0"/>
    <n v="0"/>
    <n v="5"/>
    <n v="0.05"/>
    <n v="0"/>
  </r>
  <r>
    <n v="2010"/>
    <x v="0"/>
    <x v="0"/>
    <s v="Europe"/>
    <n v="0"/>
    <n v="0"/>
    <n v="0"/>
    <n v="0.02"/>
    <n v="7395599"/>
    <n v="0.08"/>
    <n v="0.02"/>
    <n v="0.04"/>
    <n v="9"/>
    <n v="12"/>
    <n v="12.4"/>
    <n v="73.510000000000005"/>
    <n v="0.49"/>
    <n v="0.28000000000000003"/>
    <n v="0.15"/>
    <n v="10.199999999999999"/>
    <n v="10.050000000000001"/>
    <n v="0.88"/>
    <n v="0.11"/>
    <x v="22"/>
    <x v="22"/>
    <s v="Europe"/>
    <n v="0"/>
    <n v="0"/>
    <n v="0"/>
    <n v="0.06"/>
    <n v="9378126"/>
    <n v="3.83"/>
    <n v="0.01"/>
    <n v="0.03"/>
    <n v="5"/>
    <n v="4"/>
    <n v="14.7"/>
    <n v="81.45"/>
    <n v="0.5"/>
    <n v="0.15"/>
    <n v="0.1"/>
    <n v="12.3"/>
    <n v="12.2"/>
    <n v="0.79"/>
    <n v="0.13"/>
    <s v="Europe to Europe"/>
    <n v="0"/>
    <n v="0"/>
    <n v="0"/>
    <n v="1"/>
    <n v="0"/>
    <n v="1"/>
    <n v="-0.04"/>
    <n v="0.79"/>
    <n v="0.02"/>
    <n v="0.02"/>
    <n v="0.02"/>
    <n v="4"/>
    <n v="3"/>
    <n v="0.84"/>
    <n v="0.9"/>
    <n v="0.98"/>
    <n v="1.85"/>
    <n v="1.55"/>
    <n v="0.83"/>
    <n v="0.82"/>
    <n v="1.1000000000000001"/>
    <n v="-0.02"/>
    <n v="29"/>
    <n v="7"/>
    <n v="0"/>
    <m/>
    <n v="0"/>
    <n v="0"/>
    <n v="0"/>
    <n v="36"/>
    <n v="0.49"/>
    <n v="0"/>
  </r>
  <r>
    <n v="2010"/>
    <x v="0"/>
    <x v="0"/>
    <s v="Europe"/>
    <n v="0"/>
    <n v="0"/>
    <n v="0"/>
    <n v="0.02"/>
    <n v="7395599"/>
    <n v="0.08"/>
    <n v="0.02"/>
    <n v="0.04"/>
    <n v="9"/>
    <n v="12"/>
    <n v="12.4"/>
    <n v="73.510000000000005"/>
    <n v="0.49"/>
    <n v="0.28000000000000003"/>
    <n v="0.15"/>
    <n v="10.199999999999999"/>
    <n v="10.050000000000001"/>
    <n v="0.88"/>
    <n v="0.11"/>
    <x v="23"/>
    <x v="23"/>
    <s v="Europe"/>
    <n v="0"/>
    <n v="0"/>
    <n v="0"/>
    <n v="0.03"/>
    <n v="7824909"/>
    <n v="0.62"/>
    <n v="0"/>
    <n v="0.03"/>
    <n v="5"/>
    <n v="6"/>
    <n v="14.5"/>
    <n v="82.25"/>
    <n v="0.49"/>
    <n v="0.26"/>
    <n v="0.08"/>
    <n v="10.3"/>
    <n v="10.220000000000001"/>
    <n v="0.96"/>
    <n v="0.15"/>
    <s v="Europe to Europe"/>
    <n v="0"/>
    <n v="0"/>
    <n v="0"/>
    <n v="1"/>
    <n v="0"/>
    <n v="1"/>
    <n v="-0.02"/>
    <n v="0.95"/>
    <n v="0.14000000000000001"/>
    <n v="0.02"/>
    <n v="0.02"/>
    <n v="4"/>
    <n v="2"/>
    <n v="0.86"/>
    <n v="0.89"/>
    <n v="0.99"/>
    <n v="1.05"/>
    <n v="1.86"/>
    <n v="0.99"/>
    <n v="0.98"/>
    <n v="0.92"/>
    <n v="-0.04"/>
    <n v="12"/>
    <n v="7"/>
    <n v="0"/>
    <m/>
    <n v="0"/>
    <n v="0"/>
    <n v="0"/>
    <n v="19"/>
    <n v="0.26"/>
    <n v="0"/>
  </r>
  <r>
    <n v="2010"/>
    <x v="1"/>
    <x v="1"/>
    <s v="Europe"/>
    <n v="0"/>
    <n v="0"/>
    <n v="0"/>
    <n v="0.02"/>
    <n v="10474410"/>
    <n v="4.25"/>
    <n v="0"/>
    <n v="0.03"/>
    <n v="5"/>
    <n v="4"/>
    <n v="15"/>
    <n v="77.42"/>
    <n v="0.49"/>
    <n v="0.27"/>
    <n v="0.1"/>
    <n v="11.2"/>
    <n v="11.1"/>
    <n v="0.81"/>
    <n v="0.09"/>
    <x v="23"/>
    <x v="23"/>
    <s v="Europe"/>
    <n v="0"/>
    <n v="0"/>
    <n v="0"/>
    <n v="0.03"/>
    <n v="7824909"/>
    <n v="0.62"/>
    <n v="0"/>
    <n v="0.03"/>
    <n v="5"/>
    <n v="6"/>
    <n v="14.5"/>
    <n v="82.25"/>
    <n v="0.49"/>
    <n v="0.26"/>
    <n v="0.08"/>
    <n v="10.3"/>
    <n v="10.220000000000001"/>
    <n v="0.96"/>
    <n v="0.15"/>
    <s v="Europe to Europe"/>
    <n v="0"/>
    <n v="0"/>
    <n v="0"/>
    <n v="1"/>
    <n v="0"/>
    <n v="1"/>
    <n v="-0.01"/>
    <n v="1.34"/>
    <n v="6.88"/>
    <n v="0"/>
    <n v="0"/>
    <n v="0"/>
    <n v="0.67"/>
    <n v="1.03"/>
    <n v="0.94"/>
    <n v="1"/>
    <n v="1.01"/>
    <n v="1.28"/>
    <n v="1.0900000000000001"/>
    <n v="1.0900000000000001"/>
    <n v="0.85"/>
    <n v="-0.06"/>
    <n v="11"/>
    <n v="0"/>
    <n v="0"/>
    <m/>
    <n v="0"/>
    <n v="0"/>
    <n v="0"/>
    <n v="11"/>
    <n v="0.11"/>
    <n v="0"/>
  </r>
  <r>
    <n v="2010"/>
    <x v="0"/>
    <x v="0"/>
    <s v="Europe"/>
    <n v="0"/>
    <n v="0"/>
    <n v="0"/>
    <n v="0.02"/>
    <n v="7395599"/>
    <n v="0.08"/>
    <n v="0.02"/>
    <n v="0.04"/>
    <n v="9"/>
    <n v="12"/>
    <n v="12.4"/>
    <n v="73.510000000000005"/>
    <n v="0.49"/>
    <n v="0.28000000000000003"/>
    <n v="0.15"/>
    <n v="10.199999999999999"/>
    <n v="10.050000000000001"/>
    <n v="0.88"/>
    <n v="0.11"/>
    <x v="24"/>
    <x v="24"/>
    <s v="Americas"/>
    <n v="0"/>
    <n v="0"/>
    <n v="0"/>
    <n v="0.03"/>
    <n v="309327143"/>
    <n v="16.38"/>
    <n v="0.01"/>
    <n v="0.03"/>
    <n v="600"/>
    <n v="15"/>
    <n v="13.1"/>
    <n v="78.540000000000006"/>
    <n v="0.49"/>
    <n v="0.19"/>
    <n v="0.08"/>
    <n v="13"/>
    <n v="12.92"/>
    <n v="0.89"/>
    <n v="0"/>
    <s v="Europe to Americas"/>
    <n v="0"/>
    <n v="0"/>
    <n v="0"/>
    <n v="1"/>
    <n v="0"/>
    <n v="1"/>
    <n v="-0.01"/>
    <n v="0.02"/>
    <n v="0.01"/>
    <n v="0.01"/>
    <n v="0.02"/>
    <n v="-591"/>
    <n v="0.8"/>
    <n v="0.95"/>
    <n v="0.94"/>
    <n v="0.99"/>
    <n v="1.44"/>
    <n v="1.86"/>
    <n v="0.78"/>
    <n v="0.78"/>
    <n v="0.98"/>
    <n v="0.11"/>
    <n v="961"/>
    <n v="6"/>
    <n v="0"/>
    <m/>
    <n v="0"/>
    <n v="0"/>
    <n v="0"/>
    <n v="967"/>
    <n v="13.08"/>
    <n v="0"/>
  </r>
  <r>
    <n v="2010"/>
    <x v="1"/>
    <x v="1"/>
    <s v="Europe"/>
    <n v="0"/>
    <n v="0"/>
    <n v="0"/>
    <n v="0.02"/>
    <n v="10474410"/>
    <n v="4.25"/>
    <n v="0"/>
    <n v="0.03"/>
    <n v="5"/>
    <n v="4"/>
    <n v="15"/>
    <n v="77.42"/>
    <n v="0.49"/>
    <n v="0.27"/>
    <n v="0.1"/>
    <n v="11.2"/>
    <n v="11.1"/>
    <n v="0.81"/>
    <n v="0.09"/>
    <x v="24"/>
    <x v="24"/>
    <s v="Americas"/>
    <n v="0"/>
    <n v="0"/>
    <n v="0"/>
    <n v="0.03"/>
    <n v="309327143"/>
    <n v="16.38"/>
    <n v="0.01"/>
    <n v="0.03"/>
    <n v="600"/>
    <n v="15"/>
    <n v="13.1"/>
    <n v="78.540000000000006"/>
    <n v="0.49"/>
    <n v="0.19"/>
    <n v="0.08"/>
    <n v="13"/>
    <n v="12.92"/>
    <n v="0.89"/>
    <n v="0"/>
    <s v="Europe to Americas"/>
    <n v="0"/>
    <n v="0"/>
    <n v="0"/>
    <n v="1"/>
    <n v="0"/>
    <n v="1"/>
    <n v="0"/>
    <n v="0.03"/>
    <n v="0.26"/>
    <n v="-0.01"/>
    <n v="0"/>
    <n v="-595"/>
    <n v="0.27"/>
    <n v="1.1499999999999999"/>
    <n v="0.99"/>
    <n v="0.99"/>
    <n v="1.39"/>
    <n v="1.28"/>
    <n v="0.86"/>
    <n v="0.86"/>
    <n v="0.91"/>
    <n v="0.09"/>
    <n v="43"/>
    <n v="0"/>
    <n v="0"/>
    <m/>
    <n v="0"/>
    <n v="0"/>
    <n v="0"/>
    <n v="43"/>
    <n v="0.41"/>
    <n v="0"/>
  </r>
  <r>
    <n v="2011"/>
    <x v="0"/>
    <x v="0"/>
    <s v="Europe"/>
    <n v="0"/>
    <n v="0"/>
    <n v="0"/>
    <n v="0.02"/>
    <n v="7348328"/>
    <n v="0.09"/>
    <n v="0.02"/>
    <n v="0.04"/>
    <n v="8"/>
    <n v="12"/>
    <n v="11"/>
    <n v="74.16"/>
    <n v="0.49"/>
    <n v="0.27"/>
    <n v="0.15"/>
    <n v="9.6"/>
    <n v="9.4499999999999993"/>
    <n v="0.88"/>
    <n v="0.11"/>
    <x v="2"/>
    <x v="2"/>
    <s v="Europe"/>
    <n v="0"/>
    <n v="0"/>
    <n v="0"/>
    <n v="0.03"/>
    <n v="8391643"/>
    <n v="0.34"/>
    <n v="0"/>
    <n v="0.03"/>
    <n v="4"/>
    <n v="5"/>
    <n v="16.5"/>
    <n v="80.98"/>
    <n v="0.49"/>
    <n v="0.43"/>
    <n v="0.09"/>
    <n v="9.3000000000000007"/>
    <n v="9.2100000000000009"/>
    <n v="1.1200000000000001"/>
    <n v="0.11"/>
    <s v="Europe to Europe"/>
    <n v="0"/>
    <n v="0"/>
    <n v="0"/>
    <n v="1"/>
    <n v="0"/>
    <n v="1"/>
    <n v="-0.01"/>
    <n v="0.88"/>
    <n v="0.25"/>
    <n v="0.02"/>
    <n v="0.02"/>
    <n v="4"/>
    <n v="2.4"/>
    <n v="0.67"/>
    <n v="0.92"/>
    <n v="1"/>
    <n v="0.64"/>
    <n v="1.62"/>
    <n v="1.03"/>
    <n v="1.03"/>
    <n v="0.79"/>
    <n v="0"/>
    <n v="6"/>
    <n v="5"/>
    <n v="0"/>
    <m/>
    <n v="0"/>
    <n v="0"/>
    <n v="0"/>
    <n v="11"/>
    <n v="0.15"/>
    <n v="0"/>
  </r>
  <r>
    <n v="2011"/>
    <x v="0"/>
    <x v="0"/>
    <s v="Europe"/>
    <n v="0"/>
    <n v="0"/>
    <n v="0"/>
    <n v="0.02"/>
    <n v="7348328"/>
    <n v="0.09"/>
    <n v="0.02"/>
    <n v="0.04"/>
    <n v="8"/>
    <n v="12"/>
    <n v="11"/>
    <n v="74.16"/>
    <n v="0.49"/>
    <n v="0.27"/>
    <n v="0.15"/>
    <n v="9.6"/>
    <n v="9.4499999999999993"/>
    <n v="0.88"/>
    <n v="0.11"/>
    <x v="3"/>
    <x v="3"/>
    <s v="Europe"/>
    <n v="0"/>
    <n v="0"/>
    <n v="0"/>
    <n v="0.02"/>
    <n v="11038264"/>
    <n v="0.4"/>
    <n v="0"/>
    <n v="0.03"/>
    <n v="8"/>
    <n v="6"/>
    <n v="21.1"/>
    <n v="80.59"/>
    <n v="0.49"/>
    <n v="0.02"/>
    <n v="0.09"/>
    <n v="11.7"/>
    <n v="11.61"/>
    <n v="1.02"/>
    <n v="0.12"/>
    <s v="Europe to Europe"/>
    <n v="0"/>
    <n v="0"/>
    <n v="0"/>
    <n v="1"/>
    <n v="0"/>
    <n v="1"/>
    <n v="0"/>
    <n v="0.67"/>
    <n v="0.22"/>
    <n v="0.02"/>
    <n v="0.02"/>
    <n v="0"/>
    <n v="2"/>
    <n v="0.52"/>
    <n v="0.92"/>
    <n v="0.99"/>
    <n v="11.89"/>
    <n v="1.56"/>
    <n v="0.82"/>
    <n v="0.81"/>
    <n v="0.86"/>
    <n v="-0.01"/>
    <n v="22"/>
    <n v="7"/>
    <n v="0"/>
    <m/>
    <n v="0"/>
    <n v="0"/>
    <n v="0"/>
    <n v="29"/>
    <n v="0.39"/>
    <n v="0"/>
  </r>
  <r>
    <n v="2011"/>
    <x v="1"/>
    <x v="1"/>
    <s v="Europe"/>
    <n v="0"/>
    <n v="0"/>
    <n v="0"/>
    <n v="0.02"/>
    <n v="10496088"/>
    <n v="4.33"/>
    <n v="0"/>
    <n v="0.03"/>
    <n v="5"/>
    <n v="4"/>
    <n v="16.100000000000001"/>
    <n v="77.87"/>
    <n v="0.49"/>
    <n v="0.27"/>
    <n v="0.1"/>
    <n v="10.4"/>
    <n v="10.3"/>
    <n v="0.94"/>
    <n v="0.1"/>
    <x v="3"/>
    <x v="3"/>
    <s v="Europe"/>
    <n v="0"/>
    <n v="0"/>
    <n v="0"/>
    <n v="0.02"/>
    <n v="11038264"/>
    <n v="0.4"/>
    <n v="0"/>
    <n v="0.03"/>
    <n v="8"/>
    <n v="6"/>
    <n v="21.1"/>
    <n v="80.59"/>
    <n v="0.49"/>
    <n v="0.02"/>
    <n v="0.09"/>
    <n v="11.7"/>
    <n v="11.61"/>
    <n v="1.02"/>
    <n v="0.12"/>
    <s v="Europe to Europe"/>
    <n v="0"/>
    <n v="0"/>
    <n v="0"/>
    <n v="1"/>
    <n v="0"/>
    <n v="1"/>
    <n v="0"/>
    <n v="0.95"/>
    <n v="10.89"/>
    <n v="0"/>
    <n v="0"/>
    <n v="-3"/>
    <n v="0.67"/>
    <n v="0.76"/>
    <n v="0.97"/>
    <n v="1"/>
    <n v="11.65"/>
    <n v="1.0900000000000001"/>
    <n v="0.89"/>
    <n v="0.89"/>
    <n v="0.93"/>
    <n v="-0.02"/>
    <n v="11"/>
    <n v="0"/>
    <n v="0"/>
    <m/>
    <n v="0"/>
    <n v="0"/>
    <n v="0"/>
    <n v="11"/>
    <n v="0.1"/>
    <n v="0"/>
  </r>
  <r>
    <n v="2011"/>
    <x v="0"/>
    <x v="0"/>
    <s v="Europe"/>
    <n v="0"/>
    <n v="0"/>
    <n v="0"/>
    <n v="0.02"/>
    <n v="7348328"/>
    <n v="0.09"/>
    <n v="0.02"/>
    <n v="0.04"/>
    <n v="8"/>
    <n v="12"/>
    <n v="11"/>
    <n v="74.16"/>
    <n v="0.49"/>
    <n v="0.27"/>
    <n v="0.15"/>
    <n v="9.6"/>
    <n v="9.4499999999999993"/>
    <n v="0.88"/>
    <n v="0.11"/>
    <x v="4"/>
    <x v="4"/>
    <s v="Americas"/>
    <n v="0"/>
    <n v="0"/>
    <n v="0"/>
    <n v="0.03"/>
    <n v="34339328"/>
    <n v="1.85"/>
    <n v="0"/>
    <n v="0.03"/>
    <n v="43"/>
    <n v="11"/>
    <n v="11.3"/>
    <n v="81.45"/>
    <n v="0.5"/>
    <n v="0.19"/>
    <n v="7.0000000000000007E-2"/>
    <n v="11"/>
    <n v="10.93"/>
    <n v="0.81"/>
    <n v="0.12"/>
    <s v="Europe to Americas"/>
    <n v="0"/>
    <n v="0"/>
    <n v="0"/>
    <n v="1"/>
    <n v="0"/>
    <n v="1"/>
    <n v="-0.01"/>
    <n v="0.21"/>
    <n v="0.05"/>
    <n v="0.02"/>
    <n v="0.02"/>
    <n v="-35"/>
    <n v="1.0900000000000001"/>
    <n v="0.97"/>
    <n v="0.91"/>
    <n v="0.98"/>
    <n v="1.45"/>
    <n v="2.0699999999999998"/>
    <n v="0.87"/>
    <n v="0.86"/>
    <n v="1.08"/>
    <n v="-0.01"/>
    <n v="1011"/>
    <n v="69"/>
    <n v="0"/>
    <m/>
    <n v="0"/>
    <n v="0"/>
    <n v="0"/>
    <n v="1080"/>
    <n v="14.7"/>
    <n v="0"/>
  </r>
  <r>
    <n v="2011"/>
    <x v="1"/>
    <x v="1"/>
    <s v="Europe"/>
    <n v="0"/>
    <n v="0"/>
    <n v="0"/>
    <n v="0.02"/>
    <n v="10496088"/>
    <n v="4.33"/>
    <n v="0"/>
    <n v="0.03"/>
    <n v="5"/>
    <n v="4"/>
    <n v="16.100000000000001"/>
    <n v="77.87"/>
    <n v="0.49"/>
    <n v="0.27"/>
    <n v="0.1"/>
    <n v="10.4"/>
    <n v="10.3"/>
    <n v="0.94"/>
    <n v="0.1"/>
    <x v="4"/>
    <x v="4"/>
    <s v="Americas"/>
    <n v="0"/>
    <n v="0"/>
    <n v="0"/>
    <n v="0.03"/>
    <n v="34339328"/>
    <n v="1.85"/>
    <n v="0"/>
    <n v="0.03"/>
    <n v="43"/>
    <n v="11"/>
    <n v="11.3"/>
    <n v="81.45"/>
    <n v="0.5"/>
    <n v="0.19"/>
    <n v="7.0000000000000007E-2"/>
    <n v="11"/>
    <n v="10.93"/>
    <n v="0.81"/>
    <n v="0.12"/>
    <s v="Europe to Americas"/>
    <n v="0"/>
    <n v="0"/>
    <n v="0"/>
    <n v="1"/>
    <n v="0"/>
    <n v="1"/>
    <n v="-0.01"/>
    <n v="0.31"/>
    <n v="2.34"/>
    <n v="0"/>
    <n v="0"/>
    <n v="-38"/>
    <n v="0.36"/>
    <n v="1.42"/>
    <n v="0.96"/>
    <n v="0.99"/>
    <n v="1.42"/>
    <n v="1.44"/>
    <n v="0.95"/>
    <n v="0.94"/>
    <n v="1.1599999999999999"/>
    <n v="-0.02"/>
    <n v="237"/>
    <n v="651"/>
    <n v="0"/>
    <m/>
    <n v="0"/>
    <n v="0"/>
    <n v="0"/>
    <n v="888"/>
    <n v="8.4600000000000009"/>
    <n v="0"/>
  </r>
  <r>
    <n v="2011"/>
    <x v="0"/>
    <x v="0"/>
    <s v="Europe"/>
    <n v="0"/>
    <n v="0"/>
    <n v="0"/>
    <n v="0.02"/>
    <n v="7348328"/>
    <n v="0.09"/>
    <n v="0.02"/>
    <n v="0.04"/>
    <n v="8"/>
    <n v="12"/>
    <n v="11"/>
    <n v="74.16"/>
    <n v="0.49"/>
    <n v="0.27"/>
    <n v="0.15"/>
    <n v="9.6"/>
    <n v="9.4499999999999993"/>
    <n v="0.88"/>
    <n v="0.11"/>
    <x v="28"/>
    <x v="28"/>
    <s v="Americas"/>
    <n v="0"/>
    <n v="0"/>
    <n v="0"/>
    <n v="0.04"/>
    <n v="4633086"/>
    <n v="27.43"/>
    <n v="0.02"/>
    <n v="0.04"/>
    <n v="22"/>
    <n v="30"/>
    <n v="6.9"/>
    <n v="78.92"/>
    <n v="0.5"/>
    <n v="0.27"/>
    <n v="0.05"/>
    <n v="15.55"/>
    <n v="15.51"/>
    <n v="0.89"/>
    <n v="0.23"/>
    <s v="Europe to Americas"/>
    <n v="0"/>
    <n v="0"/>
    <n v="0"/>
    <n v="1"/>
    <n v="0"/>
    <n v="1"/>
    <n v="-0.02"/>
    <n v="1.59"/>
    <n v="0"/>
    <n v="0.01"/>
    <n v="0.01"/>
    <n v="-14"/>
    <n v="0.4"/>
    <n v="1.59"/>
    <n v="0.94"/>
    <n v="0.97"/>
    <n v="1.01"/>
    <n v="3.2"/>
    <n v="0.62"/>
    <n v="0.61"/>
    <n v="0.99"/>
    <n v="-0.12"/>
    <n v="13"/>
    <n v="0"/>
    <n v="0"/>
    <m/>
    <n v="0"/>
    <n v="0"/>
    <n v="0"/>
    <n v="13"/>
    <n v="0.18"/>
    <n v="0"/>
  </r>
  <r>
    <n v="2011"/>
    <x v="0"/>
    <x v="0"/>
    <s v="Europe"/>
    <n v="0"/>
    <n v="0"/>
    <n v="0"/>
    <n v="0.02"/>
    <n v="7348328"/>
    <n v="0.09"/>
    <n v="0.02"/>
    <n v="0.04"/>
    <n v="8"/>
    <n v="12"/>
    <n v="11"/>
    <n v="74.16"/>
    <n v="0.49"/>
    <n v="0.27"/>
    <n v="0.15"/>
    <n v="9.6"/>
    <n v="9.4499999999999993"/>
    <n v="0.88"/>
    <n v="0.11"/>
    <x v="5"/>
    <x v="5"/>
    <s v="Europe"/>
    <n v="0"/>
    <n v="0"/>
    <n v="0"/>
    <n v="0.02"/>
    <n v="10496088"/>
    <n v="4.33"/>
    <n v="0"/>
    <n v="0.03"/>
    <n v="5"/>
    <n v="4"/>
    <n v="16.100000000000001"/>
    <n v="77.87"/>
    <n v="0.49"/>
    <n v="0.27"/>
    <n v="0.1"/>
    <n v="10.4"/>
    <n v="10.3"/>
    <n v="0.94"/>
    <n v="0.1"/>
    <s v="Europe to Europe"/>
    <n v="0"/>
    <n v="0"/>
    <n v="0"/>
    <n v="1"/>
    <n v="0"/>
    <n v="1"/>
    <n v="0"/>
    <n v="0.7"/>
    <n v="0.02"/>
    <n v="0.02"/>
    <n v="0.02"/>
    <n v="3"/>
    <n v="3"/>
    <n v="0.68"/>
    <n v="0.95"/>
    <n v="0.99"/>
    <n v="1.02"/>
    <n v="1.44"/>
    <n v="0.92"/>
    <n v="0.92"/>
    <n v="0.93"/>
    <n v="0.01"/>
    <n v="25"/>
    <n v="0"/>
    <n v="0"/>
    <m/>
    <n v="0"/>
    <n v="0"/>
    <n v="0"/>
    <n v="25"/>
    <n v="0.34"/>
    <n v="0"/>
  </r>
  <r>
    <n v="2011"/>
    <x v="0"/>
    <x v="0"/>
    <s v="Europe"/>
    <n v="0"/>
    <n v="0"/>
    <n v="0"/>
    <n v="0.02"/>
    <n v="7348328"/>
    <n v="0.09"/>
    <n v="0.02"/>
    <n v="0.04"/>
    <n v="8"/>
    <n v="12"/>
    <n v="11"/>
    <n v="74.16"/>
    <n v="0.49"/>
    <n v="0.27"/>
    <n v="0.15"/>
    <n v="9.6"/>
    <n v="9.4499999999999993"/>
    <n v="0.88"/>
    <n v="0.11"/>
    <x v="7"/>
    <x v="7"/>
    <s v="Europe"/>
    <n v="0"/>
    <n v="0"/>
    <n v="0"/>
    <n v="0.03"/>
    <n v="5388272"/>
    <n v="0.22"/>
    <n v="0"/>
    <n v="0.03"/>
    <n v="2"/>
    <n v="4"/>
    <n v="17.899999999999999"/>
    <n v="80.47"/>
    <n v="0.49"/>
    <n v="0.16"/>
    <n v="0.09"/>
    <n v="11.1"/>
    <n v="11.01"/>
    <n v="1.02"/>
    <n v="0.12"/>
    <s v="Europe to Europe"/>
    <n v="0"/>
    <n v="0"/>
    <n v="0"/>
    <n v="1"/>
    <n v="0"/>
    <n v="1"/>
    <n v="0"/>
    <n v="1.36"/>
    <n v="0.4"/>
    <n v="0.02"/>
    <n v="0.02"/>
    <n v="6"/>
    <n v="3"/>
    <n v="0.61"/>
    <n v="0.92"/>
    <n v="0.99"/>
    <n v="1.74"/>
    <n v="1.56"/>
    <n v="0.86"/>
    <n v="0.86"/>
    <n v="0.86"/>
    <n v="-0.01"/>
    <n v="0"/>
    <n v="10"/>
    <n v="0"/>
    <m/>
    <n v="0"/>
    <n v="0"/>
    <n v="0"/>
    <n v="10"/>
    <n v="0.14000000000000001"/>
    <n v="0"/>
  </r>
  <r>
    <n v="2011"/>
    <x v="0"/>
    <x v="0"/>
    <s v="Europe"/>
    <n v="0"/>
    <n v="0"/>
    <n v="0"/>
    <n v="0.02"/>
    <n v="7348328"/>
    <n v="0.09"/>
    <n v="0.02"/>
    <n v="0.04"/>
    <n v="8"/>
    <n v="12"/>
    <n v="11"/>
    <n v="74.16"/>
    <n v="0.49"/>
    <n v="0.27"/>
    <n v="0.15"/>
    <n v="9.6"/>
    <n v="9.4499999999999993"/>
    <n v="0.88"/>
    <n v="0.11"/>
    <x v="8"/>
    <x v="8"/>
    <s v="Europe"/>
    <n v="0"/>
    <n v="0"/>
    <n v="0"/>
    <n v="0.02"/>
    <n v="65342789"/>
    <n v="2.13"/>
    <n v="0"/>
    <n v="0.03"/>
    <n v="73"/>
    <n v="9"/>
    <n v="18"/>
    <n v="82.11"/>
    <n v="0.48"/>
    <n v="0.21"/>
    <n v="0.08"/>
    <n v="12.7"/>
    <n v="12.62"/>
    <n v="0.99"/>
    <n v="0"/>
    <s v="Europe to Europe"/>
    <n v="0"/>
    <n v="0"/>
    <n v="0"/>
    <n v="1"/>
    <n v="0"/>
    <n v="1"/>
    <n v="0"/>
    <n v="0.11"/>
    <n v="0.04"/>
    <n v="0.02"/>
    <n v="0.02"/>
    <n v="-65"/>
    <n v="1.33"/>
    <n v="0.61"/>
    <n v="0.9"/>
    <n v="1.01"/>
    <n v="1.28"/>
    <n v="1.75"/>
    <n v="0.76"/>
    <n v="0.75"/>
    <n v="0.89"/>
    <n v="0.11"/>
    <n v="82"/>
    <n v="0"/>
    <n v="0"/>
    <m/>
    <n v="0"/>
    <n v="0"/>
    <n v="0"/>
    <n v="82"/>
    <n v="1.1200000000000001"/>
    <n v="0"/>
  </r>
  <r>
    <n v="2011"/>
    <x v="1"/>
    <x v="1"/>
    <s v="Europe"/>
    <n v="0"/>
    <n v="0"/>
    <n v="0"/>
    <n v="0.02"/>
    <n v="10496088"/>
    <n v="4.33"/>
    <n v="0"/>
    <n v="0.03"/>
    <n v="5"/>
    <n v="4"/>
    <n v="16.100000000000001"/>
    <n v="77.87"/>
    <n v="0.49"/>
    <n v="0.27"/>
    <n v="0.1"/>
    <n v="10.4"/>
    <n v="10.3"/>
    <n v="0.94"/>
    <n v="0.1"/>
    <x v="8"/>
    <x v="8"/>
    <s v="Europe"/>
    <n v="0"/>
    <n v="0"/>
    <n v="0"/>
    <n v="0.02"/>
    <n v="65342789"/>
    <n v="2.13"/>
    <n v="0"/>
    <n v="0.03"/>
    <n v="73"/>
    <n v="9"/>
    <n v="18"/>
    <n v="82.11"/>
    <n v="0.48"/>
    <n v="0.21"/>
    <n v="0.08"/>
    <n v="12.7"/>
    <n v="12.62"/>
    <n v="0.99"/>
    <n v="0"/>
    <s v="Europe to Europe"/>
    <n v="0"/>
    <n v="0"/>
    <n v="0"/>
    <n v="1"/>
    <n v="0"/>
    <n v="1"/>
    <n v="0"/>
    <n v="0.16"/>
    <n v="2.0299999999999998"/>
    <n v="0"/>
    <n v="0"/>
    <n v="-68"/>
    <n v="0.44"/>
    <n v="0.89"/>
    <n v="0.95"/>
    <n v="1.01"/>
    <n v="1.25"/>
    <n v="1.21"/>
    <n v="0.82"/>
    <n v="0.82"/>
    <n v="0.96"/>
    <n v="0.1"/>
    <n v="28"/>
    <n v="0"/>
    <n v="0"/>
    <m/>
    <n v="0"/>
    <n v="0"/>
    <n v="0"/>
    <n v="28"/>
    <n v="0.27"/>
    <n v="0"/>
  </r>
  <r>
    <n v="2011"/>
    <x v="0"/>
    <x v="0"/>
    <s v="Europe"/>
    <n v="0"/>
    <n v="0"/>
    <n v="0"/>
    <n v="0.02"/>
    <n v="7348328"/>
    <n v="0.09"/>
    <n v="0.02"/>
    <n v="0.04"/>
    <n v="8"/>
    <n v="12"/>
    <n v="11"/>
    <n v="74.16"/>
    <n v="0.49"/>
    <n v="0.27"/>
    <n v="0.15"/>
    <n v="9.6"/>
    <n v="9.4499999999999993"/>
    <n v="0.88"/>
    <n v="0.11"/>
    <x v="9"/>
    <x v="9"/>
    <s v="Europe"/>
    <n v="0"/>
    <n v="0"/>
    <n v="0"/>
    <n v="0.01"/>
    <n v="63258810"/>
    <n v="1.77"/>
    <n v="0"/>
    <n v="0.03"/>
    <n v="74"/>
    <n v="9"/>
    <n v="8.3000000000000007"/>
    <n v="80.95"/>
    <n v="0.49"/>
    <n v="0.18"/>
    <n v="0.09"/>
    <n v="12.8"/>
    <n v="12.71"/>
    <n v="0.99"/>
    <n v="0.12"/>
    <s v="Europe to Europe"/>
    <n v="0"/>
    <n v="0"/>
    <n v="0"/>
    <n v="1"/>
    <n v="0"/>
    <n v="1"/>
    <n v="0.01"/>
    <n v="0.12"/>
    <n v="0.05"/>
    <n v="0.02"/>
    <n v="0.02"/>
    <n v="-66"/>
    <n v="1.33"/>
    <n v="1.33"/>
    <n v="0.92"/>
    <n v="0.99"/>
    <n v="1.48"/>
    <n v="1.69"/>
    <n v="0.75"/>
    <n v="0.74"/>
    <n v="0.88"/>
    <n v="-0.01"/>
    <n v="11"/>
    <n v="5"/>
    <n v="0"/>
    <m/>
    <n v="0"/>
    <n v="0"/>
    <n v="0"/>
    <n v="16"/>
    <n v="0.22"/>
    <n v="0"/>
  </r>
  <r>
    <n v="2011"/>
    <x v="1"/>
    <x v="1"/>
    <s v="Europe"/>
    <n v="0"/>
    <n v="0"/>
    <n v="0"/>
    <n v="0.02"/>
    <n v="10496088"/>
    <n v="4.33"/>
    <n v="0"/>
    <n v="0.03"/>
    <n v="5"/>
    <n v="4"/>
    <n v="16.100000000000001"/>
    <n v="77.87"/>
    <n v="0.49"/>
    <n v="0.27"/>
    <n v="0.1"/>
    <n v="10.4"/>
    <n v="10.3"/>
    <n v="0.94"/>
    <n v="0.1"/>
    <x v="9"/>
    <x v="9"/>
    <s v="Europe"/>
    <n v="0"/>
    <n v="0"/>
    <n v="0"/>
    <n v="0.01"/>
    <n v="63258810"/>
    <n v="1.77"/>
    <n v="0"/>
    <n v="0.03"/>
    <n v="74"/>
    <n v="9"/>
    <n v="8.3000000000000007"/>
    <n v="80.95"/>
    <n v="0.49"/>
    <n v="0.18"/>
    <n v="0.09"/>
    <n v="12.8"/>
    <n v="12.71"/>
    <n v="0.99"/>
    <n v="0.12"/>
    <s v="Europe to Europe"/>
    <n v="0"/>
    <n v="0"/>
    <n v="0"/>
    <n v="1"/>
    <n v="0"/>
    <n v="1"/>
    <n v="0"/>
    <n v="0.17"/>
    <n v="2.44"/>
    <n v="0"/>
    <n v="0"/>
    <n v="-69"/>
    <n v="0.44"/>
    <n v="1.94"/>
    <n v="0.96"/>
    <n v="1"/>
    <n v="1.45"/>
    <n v="1.17"/>
    <n v="0.81"/>
    <n v="0.81"/>
    <n v="0.95"/>
    <n v="-0.03"/>
    <n v="95"/>
    <n v="0"/>
    <n v="0"/>
    <m/>
    <n v="0"/>
    <n v="0"/>
    <n v="0"/>
    <n v="95"/>
    <n v="0.91"/>
    <n v="0"/>
  </r>
  <r>
    <n v="2011"/>
    <x v="0"/>
    <x v="0"/>
    <s v="Europe"/>
    <n v="0"/>
    <n v="0"/>
    <n v="0"/>
    <n v="0.02"/>
    <n v="7348328"/>
    <n v="0.09"/>
    <n v="0.02"/>
    <n v="0.04"/>
    <n v="8"/>
    <n v="12"/>
    <n v="11"/>
    <n v="74.16"/>
    <n v="0.49"/>
    <n v="0.27"/>
    <n v="0.15"/>
    <n v="9.6"/>
    <n v="9.4499999999999993"/>
    <n v="0.88"/>
    <n v="0.11"/>
    <x v="10"/>
    <x v="10"/>
    <s v="Europe"/>
    <n v="0"/>
    <n v="0"/>
    <n v="0"/>
    <n v="0.04"/>
    <n v="80274983"/>
    <n v="2.89"/>
    <n v="0"/>
    <n v="0.03"/>
    <n v="38"/>
    <n v="6"/>
    <n v="13.2"/>
    <n v="80.44"/>
    <n v="0.49"/>
    <n v="0.23"/>
    <n v="0.11"/>
    <n v="8.3000000000000007"/>
    <n v="8.19"/>
    <n v="0.91"/>
    <n v="0.11"/>
    <s v="Europe to Europe"/>
    <n v="0"/>
    <n v="0"/>
    <n v="0"/>
    <n v="1"/>
    <n v="0"/>
    <n v="1"/>
    <n v="-0.02"/>
    <n v="0.09"/>
    <n v="0.03"/>
    <n v="0.02"/>
    <n v="0.02"/>
    <n v="-30"/>
    <n v="2"/>
    <n v="0.83"/>
    <n v="0.92"/>
    <n v="0.99"/>
    <n v="1.2"/>
    <n v="1.39"/>
    <n v="1.1599999999999999"/>
    <n v="1.1499999999999999"/>
    <n v="0.97"/>
    <n v="0"/>
    <n v="167"/>
    <n v="35"/>
    <n v="0"/>
    <m/>
    <n v="0"/>
    <n v="0"/>
    <n v="0"/>
    <n v="202"/>
    <n v="2.75"/>
    <n v="0"/>
  </r>
  <r>
    <n v="2011"/>
    <x v="1"/>
    <x v="1"/>
    <s v="Europe"/>
    <n v="0"/>
    <n v="0"/>
    <n v="0"/>
    <n v="0.02"/>
    <n v="10496088"/>
    <n v="4.33"/>
    <n v="0"/>
    <n v="0.03"/>
    <n v="5"/>
    <n v="4"/>
    <n v="16.100000000000001"/>
    <n v="77.87"/>
    <n v="0.49"/>
    <n v="0.27"/>
    <n v="0.1"/>
    <n v="10.4"/>
    <n v="10.3"/>
    <n v="0.94"/>
    <n v="0.1"/>
    <x v="10"/>
    <x v="10"/>
    <s v="Europe"/>
    <n v="0"/>
    <n v="0"/>
    <n v="0"/>
    <n v="0.04"/>
    <n v="80274983"/>
    <n v="2.89"/>
    <n v="0"/>
    <n v="0.03"/>
    <n v="38"/>
    <n v="6"/>
    <n v="13.2"/>
    <n v="80.44"/>
    <n v="0.49"/>
    <n v="0.23"/>
    <n v="0.11"/>
    <n v="8.3000000000000007"/>
    <n v="8.19"/>
    <n v="0.91"/>
    <n v="0.11"/>
    <s v="Europe to Europe"/>
    <n v="0"/>
    <n v="0"/>
    <n v="0"/>
    <n v="1"/>
    <n v="0"/>
    <n v="1"/>
    <n v="-0.02"/>
    <n v="0.13"/>
    <n v="1.5"/>
    <n v="0"/>
    <n v="0"/>
    <n v="-33"/>
    <n v="0.67"/>
    <n v="1.22"/>
    <n v="0.97"/>
    <n v="1"/>
    <n v="1.17"/>
    <n v="0.96"/>
    <n v="1.25"/>
    <n v="1.26"/>
    <n v="1.04"/>
    <n v="-0.01"/>
    <n v="167"/>
    <n v="0"/>
    <n v="0"/>
    <m/>
    <n v="0"/>
    <n v="0"/>
    <n v="0"/>
    <n v="167"/>
    <n v="1.59"/>
    <n v="0"/>
  </r>
  <r>
    <n v="2011"/>
    <x v="0"/>
    <x v="0"/>
    <s v="Europe"/>
    <n v="0"/>
    <n v="0"/>
    <n v="0"/>
    <n v="0.02"/>
    <n v="7348328"/>
    <n v="0.09"/>
    <n v="0.02"/>
    <n v="0.04"/>
    <n v="8"/>
    <n v="12"/>
    <n v="11"/>
    <n v="74.16"/>
    <n v="0.49"/>
    <n v="0.27"/>
    <n v="0.15"/>
    <n v="9.6"/>
    <n v="9.4499999999999993"/>
    <n v="0.88"/>
    <n v="0.11"/>
    <x v="11"/>
    <x v="11"/>
    <s v="Europe"/>
    <n v="0"/>
    <n v="0"/>
    <n v="0"/>
    <n v="0.01"/>
    <n v="4580084"/>
    <n v="0.19"/>
    <n v="0.01"/>
    <n v="0.03"/>
    <n v="5"/>
    <n v="7"/>
    <n v="12.5"/>
    <n v="80.75"/>
    <n v="0.5"/>
    <n v="0.38"/>
    <n v="0.06"/>
    <n v="16.2"/>
    <n v="16.14"/>
    <n v="0.97"/>
    <n v="0.12"/>
    <s v="Europe to Europe"/>
    <n v="0"/>
    <n v="0"/>
    <n v="0"/>
    <n v="1"/>
    <n v="0"/>
    <n v="1"/>
    <n v="0.01"/>
    <n v="1.6"/>
    <n v="0.45"/>
    <n v="0.02"/>
    <n v="0.02"/>
    <n v="3"/>
    <n v="1.71"/>
    <n v="0.88"/>
    <n v="0.92"/>
    <n v="0.98"/>
    <n v="0.72"/>
    <n v="2.37"/>
    <n v="0.59"/>
    <n v="0.59"/>
    <n v="0.91"/>
    <n v="-0.01"/>
    <n v="23"/>
    <n v="0"/>
    <n v="0"/>
    <m/>
    <n v="0"/>
    <n v="0"/>
    <n v="0"/>
    <n v="23"/>
    <n v="0.31"/>
    <n v="0"/>
  </r>
  <r>
    <n v="2011"/>
    <x v="1"/>
    <x v="1"/>
    <s v="Europe"/>
    <n v="0"/>
    <n v="0"/>
    <n v="0"/>
    <n v="0.02"/>
    <n v="10496088"/>
    <n v="4.33"/>
    <n v="0"/>
    <n v="0.03"/>
    <n v="5"/>
    <n v="4"/>
    <n v="16.100000000000001"/>
    <n v="77.87"/>
    <n v="0.49"/>
    <n v="0.27"/>
    <n v="0.1"/>
    <n v="10.4"/>
    <n v="10.3"/>
    <n v="0.94"/>
    <n v="0.1"/>
    <x v="11"/>
    <x v="11"/>
    <s v="Europe"/>
    <n v="0"/>
    <n v="0"/>
    <n v="0"/>
    <n v="0.01"/>
    <n v="4580084"/>
    <n v="0.19"/>
    <n v="0.01"/>
    <n v="0.03"/>
    <n v="5"/>
    <n v="7"/>
    <n v="12.5"/>
    <n v="80.75"/>
    <n v="0.5"/>
    <n v="0.38"/>
    <n v="0.06"/>
    <n v="16.2"/>
    <n v="16.14"/>
    <n v="0.97"/>
    <n v="0.12"/>
    <s v="Europe to Europe"/>
    <n v="0"/>
    <n v="0"/>
    <n v="0"/>
    <n v="1"/>
    <n v="0"/>
    <n v="1"/>
    <n v="0.01"/>
    <n v="2.29"/>
    <n v="22.68"/>
    <n v="-0.01"/>
    <n v="0"/>
    <n v="0"/>
    <n v="0.56999999999999995"/>
    <n v="1.29"/>
    <n v="0.96"/>
    <n v="0.99"/>
    <n v="0.7"/>
    <n v="1.65"/>
    <n v="0.64"/>
    <n v="0.64"/>
    <n v="0.97"/>
    <n v="-0.03"/>
    <n v="94"/>
    <n v="0"/>
    <n v="0"/>
    <m/>
    <n v="0"/>
    <n v="0"/>
    <n v="0"/>
    <n v="94"/>
    <n v="0.9"/>
    <n v="0"/>
  </r>
  <r>
    <n v="2011"/>
    <x v="0"/>
    <x v="0"/>
    <s v="Europe"/>
    <n v="0"/>
    <n v="0"/>
    <n v="0"/>
    <n v="0.02"/>
    <n v="7348328"/>
    <n v="0.09"/>
    <n v="0.02"/>
    <n v="0.04"/>
    <n v="8"/>
    <n v="12"/>
    <n v="11"/>
    <n v="74.16"/>
    <n v="0.49"/>
    <n v="0.27"/>
    <n v="0.15"/>
    <n v="9.6"/>
    <n v="9.4499999999999993"/>
    <n v="0.88"/>
    <n v="0.11"/>
    <x v="14"/>
    <x v="14"/>
    <s v="Europe"/>
    <n v="0"/>
    <n v="0"/>
    <n v="0"/>
    <n v="0.02"/>
    <n v="16693074"/>
    <n v="0.68"/>
    <n v="0"/>
    <n v="0.03"/>
    <n v="13"/>
    <n v="7"/>
    <n v="10.1"/>
    <n v="81.2"/>
    <n v="0.5"/>
    <n v="0.12"/>
    <n v="0.08"/>
    <n v="10.8"/>
    <n v="10.72"/>
    <n v="1.03"/>
    <n v="0.12"/>
    <s v="Europe to Europe"/>
    <n v="0"/>
    <n v="0"/>
    <n v="0"/>
    <n v="1"/>
    <n v="0"/>
    <n v="1"/>
    <n v="0.01"/>
    <n v="0.44"/>
    <n v="0.13"/>
    <n v="0.02"/>
    <n v="0.02"/>
    <n v="-5"/>
    <n v="1.71"/>
    <n v="1.0900000000000001"/>
    <n v="0.91"/>
    <n v="0.98"/>
    <n v="2.2599999999999998"/>
    <n v="1.81"/>
    <n v="0.89"/>
    <n v="0.88"/>
    <n v="0.85"/>
    <n v="-0.01"/>
    <n v="5"/>
    <n v="0"/>
    <n v="0"/>
    <m/>
    <n v="0"/>
    <n v="0"/>
    <n v="0"/>
    <n v="5"/>
    <n v="7.0000000000000007E-2"/>
    <n v="0"/>
  </r>
  <r>
    <n v="2011"/>
    <x v="0"/>
    <x v="0"/>
    <s v="Europe"/>
    <n v="0"/>
    <n v="0"/>
    <n v="0"/>
    <n v="0.02"/>
    <n v="7348328"/>
    <n v="0.09"/>
    <n v="0.02"/>
    <n v="0.04"/>
    <n v="8"/>
    <n v="12"/>
    <n v="11"/>
    <n v="74.16"/>
    <n v="0.49"/>
    <n v="0.27"/>
    <n v="0.15"/>
    <n v="9.6"/>
    <n v="9.4499999999999993"/>
    <n v="0.88"/>
    <n v="0.11"/>
    <x v="15"/>
    <x v="15"/>
    <s v="Europe"/>
    <n v="0"/>
    <n v="0"/>
    <n v="0"/>
    <n v="0.01"/>
    <n v="4953088"/>
    <n v="2.88"/>
    <n v="0"/>
    <n v="0.03"/>
    <n v="2"/>
    <n v="4"/>
    <n v="13.3"/>
    <n v="81.3"/>
    <n v="0.5"/>
    <n v="0.21"/>
    <n v="0.08"/>
    <n v="12.2"/>
    <n v="12.12"/>
    <n v="0.8"/>
    <n v="0.15"/>
    <s v="Europe to Europe"/>
    <n v="0"/>
    <n v="0"/>
    <n v="0"/>
    <n v="1"/>
    <n v="0"/>
    <n v="1"/>
    <n v="0.01"/>
    <n v="1.48"/>
    <n v="0.03"/>
    <n v="0.02"/>
    <n v="0.02"/>
    <n v="6"/>
    <n v="3"/>
    <n v="0.83"/>
    <n v="0.91"/>
    <n v="0.97"/>
    <n v="1.33"/>
    <n v="1.75"/>
    <n v="0.79"/>
    <n v="0.78"/>
    <n v="1.1000000000000001"/>
    <n v="-0.04"/>
    <n v="11"/>
    <n v="5"/>
    <n v="0"/>
    <m/>
    <n v="0"/>
    <n v="0"/>
    <n v="0"/>
    <n v="16"/>
    <n v="0.22"/>
    <n v="0"/>
  </r>
  <r>
    <n v="2011"/>
    <x v="0"/>
    <x v="0"/>
    <s v="Europe"/>
    <n v="0"/>
    <n v="0"/>
    <n v="0"/>
    <n v="0.02"/>
    <n v="7348328"/>
    <n v="0.09"/>
    <n v="0.02"/>
    <n v="0.04"/>
    <n v="8"/>
    <n v="12"/>
    <n v="11"/>
    <n v="74.16"/>
    <n v="0.49"/>
    <n v="0.27"/>
    <n v="0.15"/>
    <n v="9.6"/>
    <n v="9.4499999999999993"/>
    <n v="0.88"/>
    <n v="0.11"/>
    <x v="16"/>
    <x v="16"/>
    <s v="Oceania"/>
    <n v="0"/>
    <n v="0"/>
    <n v="0"/>
    <n v="0.02"/>
    <n v="4384000"/>
    <n v="0.23"/>
    <n v="0"/>
    <n v="0.03"/>
    <n v="6"/>
    <n v="10"/>
    <n v="11.4"/>
    <n v="80.900000000000006"/>
    <n v="0.49"/>
    <n v="0.14000000000000001"/>
    <n v="7.0000000000000007E-2"/>
    <n v="14"/>
    <n v="13.93"/>
    <n v="0.92"/>
    <n v="0.16"/>
    <s v="Europe to Oceania"/>
    <n v="0"/>
    <n v="0"/>
    <n v="0"/>
    <n v="1"/>
    <n v="0"/>
    <n v="1"/>
    <n v="0"/>
    <n v="1.68"/>
    <n v="0.38"/>
    <n v="0.02"/>
    <n v="0.02"/>
    <n v="2"/>
    <n v="1.2"/>
    <n v="0.96"/>
    <n v="0.92"/>
    <n v="0.99"/>
    <n v="1.97"/>
    <n v="2.14"/>
    <n v="0.69"/>
    <n v="0.68"/>
    <n v="0.96"/>
    <n v="-0.05"/>
    <n v="7"/>
    <n v="0"/>
    <n v="0"/>
    <m/>
    <n v="0"/>
    <n v="0"/>
    <n v="0"/>
    <n v="7"/>
    <n v="0.1"/>
    <n v="0"/>
  </r>
  <r>
    <n v="2011"/>
    <x v="1"/>
    <x v="1"/>
    <s v="Europe"/>
    <n v="0"/>
    <n v="0"/>
    <n v="0"/>
    <n v="0.02"/>
    <n v="10496088"/>
    <n v="4.33"/>
    <n v="0"/>
    <n v="0.03"/>
    <n v="5"/>
    <n v="4"/>
    <n v="16.100000000000001"/>
    <n v="77.87"/>
    <n v="0.49"/>
    <n v="0.27"/>
    <n v="0.1"/>
    <n v="10.4"/>
    <n v="10.3"/>
    <n v="0.94"/>
    <n v="0.1"/>
    <x v="16"/>
    <x v="16"/>
    <s v="Oceania"/>
    <n v="0"/>
    <n v="0"/>
    <n v="0"/>
    <n v="0.02"/>
    <n v="4384000"/>
    <n v="0.23"/>
    <n v="0"/>
    <n v="0.03"/>
    <n v="6"/>
    <n v="10"/>
    <n v="11.4"/>
    <n v="80.900000000000006"/>
    <n v="0.49"/>
    <n v="0.14000000000000001"/>
    <n v="7.0000000000000007E-2"/>
    <n v="14"/>
    <n v="13.93"/>
    <n v="0.92"/>
    <n v="0.16"/>
    <s v="Europe to Oceania"/>
    <n v="0"/>
    <n v="0"/>
    <n v="0"/>
    <n v="1"/>
    <n v="0"/>
    <n v="1"/>
    <n v="0"/>
    <n v="2.39"/>
    <n v="19.170000000000002"/>
    <n v="0"/>
    <n v="0"/>
    <n v="-1"/>
    <n v="0.4"/>
    <n v="1.41"/>
    <n v="0.96"/>
    <n v="1"/>
    <n v="1.93"/>
    <n v="1.49"/>
    <n v="0.74"/>
    <n v="0.74"/>
    <n v="1.03"/>
    <n v="-0.06"/>
    <n v="72"/>
    <n v="5"/>
    <n v="0"/>
    <m/>
    <n v="0"/>
    <n v="0"/>
    <n v="0"/>
    <n v="77"/>
    <n v="0.73"/>
    <n v="0"/>
  </r>
  <r>
    <n v="2011"/>
    <x v="0"/>
    <x v="0"/>
    <s v="Europe"/>
    <n v="0"/>
    <n v="0"/>
    <n v="0"/>
    <n v="0.02"/>
    <n v="7348328"/>
    <n v="0.09"/>
    <n v="0.02"/>
    <n v="0.04"/>
    <n v="8"/>
    <n v="12"/>
    <n v="11"/>
    <n v="74.16"/>
    <n v="0.49"/>
    <n v="0.27"/>
    <n v="0.15"/>
    <n v="9.6"/>
    <n v="9.4499999999999993"/>
    <n v="0.88"/>
    <n v="0.11"/>
    <x v="17"/>
    <x v="17"/>
    <s v="Americas"/>
    <n v="0"/>
    <n v="0"/>
    <n v="0"/>
    <n v="0.06"/>
    <n v="29264314"/>
    <n v="0.41"/>
    <n v="0.05"/>
    <n v="0.08"/>
    <n v="600"/>
    <n v="102"/>
    <n v="3.3"/>
    <n v="74.7"/>
    <n v="0.5"/>
    <n v="0.23"/>
    <n v="0.05"/>
    <n v="20.11"/>
    <n v="20.059999999999999"/>
    <n v="0.88"/>
    <n v="0.14000000000000001"/>
    <s v="Europe to Americas"/>
    <n v="0"/>
    <n v="0"/>
    <n v="0"/>
    <n v="1"/>
    <n v="0"/>
    <n v="1"/>
    <n v="-0.04"/>
    <n v="0.25"/>
    <n v="0.21"/>
    <n v="-0.03"/>
    <n v="-0.03"/>
    <n v="-592"/>
    <n v="0.12"/>
    <n v="3.33"/>
    <n v="0.99"/>
    <n v="0.98"/>
    <n v="1.17"/>
    <n v="2.77"/>
    <n v="0.48"/>
    <n v="0.47"/>
    <n v="1"/>
    <n v="-0.02"/>
    <n v="5"/>
    <n v="0"/>
    <n v="0"/>
    <m/>
    <n v="0"/>
    <n v="0"/>
    <n v="0"/>
    <n v="5"/>
    <n v="7.0000000000000007E-2"/>
    <n v="0"/>
  </r>
  <r>
    <n v="2011"/>
    <x v="1"/>
    <x v="1"/>
    <s v="Europe"/>
    <n v="0"/>
    <n v="0"/>
    <n v="0"/>
    <n v="0.02"/>
    <n v="10496088"/>
    <n v="4.33"/>
    <n v="0"/>
    <n v="0.03"/>
    <n v="5"/>
    <n v="4"/>
    <n v="16.100000000000001"/>
    <n v="77.87"/>
    <n v="0.49"/>
    <n v="0.27"/>
    <n v="0.1"/>
    <n v="10.4"/>
    <n v="10.3"/>
    <n v="0.94"/>
    <n v="0.1"/>
    <x v="17"/>
    <x v="17"/>
    <s v="Americas"/>
    <n v="0"/>
    <n v="0"/>
    <n v="0"/>
    <n v="0.06"/>
    <n v="29264314"/>
    <n v="0.41"/>
    <n v="0.05"/>
    <n v="0.08"/>
    <n v="600"/>
    <n v="102"/>
    <n v="3.3"/>
    <n v="74.7"/>
    <n v="0.5"/>
    <n v="0.23"/>
    <n v="0.05"/>
    <n v="20.11"/>
    <n v="20.059999999999999"/>
    <n v="0.88"/>
    <n v="0.14000000000000001"/>
    <s v="Europe to Americas"/>
    <n v="0"/>
    <n v="0"/>
    <n v="0"/>
    <n v="1"/>
    <n v="0"/>
    <n v="1"/>
    <n v="-0.05"/>
    <n v="0.36"/>
    <n v="10.65"/>
    <n v="-0.05"/>
    <n v="-0.05"/>
    <n v="-595"/>
    <n v="0.04"/>
    <n v="4.88"/>
    <n v="1.04"/>
    <n v="0.99"/>
    <n v="1.1499999999999999"/>
    <n v="1.92"/>
    <n v="0.52"/>
    <n v="0.51"/>
    <n v="1.07"/>
    <n v="-0.04"/>
    <n v="5"/>
    <n v="0"/>
    <n v="0"/>
    <m/>
    <n v="0"/>
    <n v="0"/>
    <n v="0"/>
    <n v="5"/>
    <n v="0.05"/>
    <n v="0"/>
  </r>
  <r>
    <n v="2011"/>
    <x v="0"/>
    <x v="0"/>
    <s v="Europe"/>
    <n v="0"/>
    <n v="0"/>
    <n v="0"/>
    <n v="0.02"/>
    <n v="7348328"/>
    <n v="0.09"/>
    <n v="0.02"/>
    <n v="0.04"/>
    <n v="8"/>
    <n v="12"/>
    <n v="11"/>
    <n v="74.16"/>
    <n v="0.49"/>
    <n v="0.27"/>
    <n v="0.15"/>
    <n v="9.6"/>
    <n v="9.4499999999999993"/>
    <n v="0.88"/>
    <n v="0.11"/>
    <x v="18"/>
    <x v="18"/>
    <s v="Africa"/>
    <n v="0"/>
    <n v="0"/>
    <n v="0"/>
    <n v="0.03"/>
    <n v="52003759"/>
    <n v="4.0999999999999996"/>
    <n v="0"/>
    <n v="0.04"/>
    <n v="1900"/>
    <n v="161"/>
    <n v="22.4"/>
    <n v="58.9"/>
    <n v="0.49"/>
    <n v="0.37"/>
    <n v="0.11"/>
    <n v="23.1"/>
    <n v="22.98"/>
    <n v="0.95"/>
    <n v="0.19"/>
    <s v="Europe to Africa"/>
    <n v="0"/>
    <n v="0"/>
    <n v="0"/>
    <n v="1"/>
    <n v="0"/>
    <n v="1"/>
    <n v="-0.01"/>
    <n v="0.14000000000000001"/>
    <n v="0.02"/>
    <n v="0.02"/>
    <n v="0.01"/>
    <n v="-1892"/>
    <n v="7.0000000000000007E-2"/>
    <n v="0.49"/>
    <n v="1.26"/>
    <n v="0.99"/>
    <n v="0.73"/>
    <n v="1.28"/>
    <n v="0.42"/>
    <n v="0.41"/>
    <n v="0.93"/>
    <n v="-0.08"/>
    <n v="0"/>
    <n v="5"/>
    <n v="0"/>
    <m/>
    <n v="0"/>
    <n v="0"/>
    <n v="0"/>
    <n v="5"/>
    <n v="7.0000000000000007E-2"/>
    <n v="0"/>
  </r>
  <r>
    <n v="2011"/>
    <x v="0"/>
    <x v="0"/>
    <s v="Europe"/>
    <n v="0"/>
    <n v="0"/>
    <n v="0"/>
    <n v="0.02"/>
    <n v="7348328"/>
    <n v="0.09"/>
    <n v="0.02"/>
    <n v="0.04"/>
    <n v="8"/>
    <n v="12"/>
    <n v="11"/>
    <n v="74.16"/>
    <n v="0.49"/>
    <n v="0.27"/>
    <n v="0.15"/>
    <n v="9.6"/>
    <n v="9.4499999999999993"/>
    <n v="0.88"/>
    <n v="0.11"/>
    <x v="22"/>
    <x v="22"/>
    <s v="Europe"/>
    <n v="0"/>
    <n v="0"/>
    <n v="0"/>
    <n v="0.03"/>
    <n v="9449213"/>
    <n v="3.95"/>
    <n v="0.01"/>
    <n v="0.03"/>
    <n v="5"/>
    <n v="5"/>
    <n v="14.2"/>
    <n v="81.8"/>
    <n v="0.5"/>
    <n v="0.15"/>
    <n v="0.1"/>
    <n v="11.8"/>
    <n v="11.71"/>
    <n v="0.85"/>
    <n v="0.13"/>
    <s v="Europe to Europe"/>
    <n v="0"/>
    <n v="0"/>
    <n v="0"/>
    <n v="1"/>
    <n v="0"/>
    <n v="1"/>
    <n v="-0.01"/>
    <n v="0.78"/>
    <n v="0.02"/>
    <n v="0.02"/>
    <n v="0.02"/>
    <n v="3"/>
    <n v="2.4"/>
    <n v="0.77"/>
    <n v="0.91"/>
    <n v="0.98"/>
    <n v="1.86"/>
    <n v="1.55"/>
    <n v="0.81"/>
    <n v="0.81"/>
    <n v="1.03"/>
    <n v="-0.02"/>
    <n v="40"/>
    <n v="6"/>
    <n v="0"/>
    <m/>
    <n v="0"/>
    <n v="0"/>
    <n v="0"/>
    <n v="46"/>
    <n v="0.63"/>
    <n v="0"/>
  </r>
  <r>
    <n v="2011"/>
    <x v="0"/>
    <x v="0"/>
    <s v="Europe"/>
    <n v="0"/>
    <n v="0"/>
    <n v="0"/>
    <n v="0.02"/>
    <n v="7348328"/>
    <n v="0.09"/>
    <n v="0.02"/>
    <n v="0.04"/>
    <n v="8"/>
    <n v="12"/>
    <n v="11"/>
    <n v="74.16"/>
    <n v="0.49"/>
    <n v="0.27"/>
    <n v="0.15"/>
    <n v="9.6"/>
    <n v="9.4499999999999993"/>
    <n v="0.88"/>
    <n v="0.11"/>
    <x v="23"/>
    <x v="23"/>
    <s v="Europe"/>
    <n v="0"/>
    <n v="0"/>
    <n v="0"/>
    <n v="0.02"/>
    <n v="7912398"/>
    <n v="0.63"/>
    <n v="0"/>
    <n v="0.03"/>
    <n v="5"/>
    <n v="6"/>
    <n v="14.6"/>
    <n v="82.7"/>
    <n v="0.49"/>
    <n v="0.26"/>
    <n v="0.08"/>
    <n v="10.199999999999999"/>
    <n v="10.119999999999999"/>
    <n v="1.17"/>
    <n v="0.15"/>
    <s v="Europe to Europe"/>
    <n v="0"/>
    <n v="0"/>
    <n v="0"/>
    <n v="1"/>
    <n v="0"/>
    <n v="1"/>
    <n v="0"/>
    <n v="0.93"/>
    <n v="0.14000000000000001"/>
    <n v="0.02"/>
    <n v="0.02"/>
    <n v="3"/>
    <n v="2"/>
    <n v="0.75"/>
    <n v="0.9"/>
    <n v="0.99"/>
    <n v="1.04"/>
    <n v="1.88"/>
    <n v="0.94"/>
    <n v="0.93"/>
    <n v="0.75"/>
    <n v="-0.04"/>
    <n v="17"/>
    <n v="30"/>
    <n v="0"/>
    <m/>
    <n v="0"/>
    <n v="0"/>
    <n v="0"/>
    <n v="47"/>
    <n v="0.64"/>
    <n v="0"/>
  </r>
  <r>
    <n v="2011"/>
    <x v="1"/>
    <x v="1"/>
    <s v="Europe"/>
    <n v="0"/>
    <n v="0"/>
    <n v="0"/>
    <n v="0.02"/>
    <n v="10496088"/>
    <n v="4.33"/>
    <n v="0"/>
    <n v="0.03"/>
    <n v="5"/>
    <n v="4"/>
    <n v="16.100000000000001"/>
    <n v="77.87"/>
    <n v="0.49"/>
    <n v="0.27"/>
    <n v="0.1"/>
    <n v="10.4"/>
    <n v="10.3"/>
    <n v="0.94"/>
    <n v="0.1"/>
    <x v="23"/>
    <x v="23"/>
    <s v="Europe"/>
    <n v="0"/>
    <n v="0"/>
    <n v="0"/>
    <n v="0.02"/>
    <n v="7912398"/>
    <n v="0.63"/>
    <n v="0"/>
    <n v="0.03"/>
    <n v="5"/>
    <n v="6"/>
    <n v="14.6"/>
    <n v="82.7"/>
    <n v="0.49"/>
    <n v="0.26"/>
    <n v="0.08"/>
    <n v="10.199999999999999"/>
    <n v="10.119999999999999"/>
    <n v="1.17"/>
    <n v="0.15"/>
    <s v="Europe to Europe"/>
    <n v="0"/>
    <n v="0"/>
    <n v="0"/>
    <n v="1"/>
    <n v="0"/>
    <n v="1"/>
    <n v="0"/>
    <n v="1.33"/>
    <n v="6.87"/>
    <n v="0"/>
    <n v="0"/>
    <n v="0"/>
    <n v="0.67"/>
    <n v="1.1000000000000001"/>
    <n v="0.94"/>
    <n v="1"/>
    <n v="1.02"/>
    <n v="1.31"/>
    <n v="1.02"/>
    <n v="1.02"/>
    <n v="0.81"/>
    <n v="-0.06"/>
    <n v="11"/>
    <n v="0"/>
    <n v="0"/>
    <m/>
    <n v="0"/>
    <n v="0"/>
    <n v="0"/>
    <n v="11"/>
    <n v="0.1"/>
    <n v="0"/>
  </r>
  <r>
    <n v="2011"/>
    <x v="0"/>
    <x v="0"/>
    <s v="Europe"/>
    <n v="0"/>
    <n v="0"/>
    <n v="0"/>
    <n v="0.02"/>
    <n v="7348328"/>
    <n v="0.09"/>
    <n v="0.02"/>
    <n v="0.04"/>
    <n v="8"/>
    <n v="12"/>
    <n v="11"/>
    <n v="74.16"/>
    <n v="0.49"/>
    <n v="0.27"/>
    <n v="0.15"/>
    <n v="9.6"/>
    <n v="9.4499999999999993"/>
    <n v="0.88"/>
    <n v="0.11"/>
    <x v="24"/>
    <x v="24"/>
    <s v="Americas"/>
    <n v="0"/>
    <n v="0"/>
    <n v="0"/>
    <n v="0.02"/>
    <n v="311583481"/>
    <n v="16.64"/>
    <n v="0.01"/>
    <n v="0.03"/>
    <n v="610"/>
    <n v="15"/>
    <n v="13.4"/>
    <n v="78.64"/>
    <n v="0.49"/>
    <n v="0.19"/>
    <n v="0.08"/>
    <n v="12.7"/>
    <n v="12.62"/>
    <n v="0.86"/>
    <n v="0"/>
    <s v="Europe to Americas"/>
    <n v="0"/>
    <n v="0"/>
    <n v="0"/>
    <n v="1"/>
    <n v="0"/>
    <n v="1"/>
    <n v="0.01"/>
    <n v="0.02"/>
    <n v="0.01"/>
    <n v="0.01"/>
    <n v="0.02"/>
    <n v="-602"/>
    <n v="0.8"/>
    <n v="0.82"/>
    <n v="0.94"/>
    <n v="0.99"/>
    <n v="1.44"/>
    <n v="1.82"/>
    <n v="0.76"/>
    <n v="0.75"/>
    <n v="1.02"/>
    <n v="0.11"/>
    <n v="877"/>
    <n v="6"/>
    <n v="0"/>
    <m/>
    <n v="0"/>
    <n v="0"/>
    <n v="0"/>
    <n v="883"/>
    <n v="12.02"/>
    <n v="0"/>
  </r>
  <r>
    <n v="2011"/>
    <x v="1"/>
    <x v="1"/>
    <s v="Europe"/>
    <n v="0"/>
    <n v="0"/>
    <n v="0"/>
    <n v="0.02"/>
    <n v="10496088"/>
    <n v="4.33"/>
    <n v="0"/>
    <n v="0.03"/>
    <n v="5"/>
    <n v="4"/>
    <n v="16.100000000000001"/>
    <n v="77.87"/>
    <n v="0.49"/>
    <n v="0.27"/>
    <n v="0.1"/>
    <n v="10.4"/>
    <n v="10.3"/>
    <n v="0.94"/>
    <n v="0.1"/>
    <x v="24"/>
    <x v="24"/>
    <s v="Americas"/>
    <n v="0"/>
    <n v="0"/>
    <n v="0"/>
    <n v="0.02"/>
    <n v="311583481"/>
    <n v="16.64"/>
    <n v="0.01"/>
    <n v="0.03"/>
    <n v="610"/>
    <n v="15"/>
    <n v="13.4"/>
    <n v="78.64"/>
    <n v="0.49"/>
    <n v="0.19"/>
    <n v="0.08"/>
    <n v="12.7"/>
    <n v="12.62"/>
    <n v="0.86"/>
    <n v="0"/>
    <s v="Europe to Americas"/>
    <n v="0"/>
    <n v="0"/>
    <n v="0"/>
    <n v="1"/>
    <n v="0"/>
    <n v="1"/>
    <n v="0"/>
    <n v="0.03"/>
    <n v="0.26"/>
    <n v="-0.01"/>
    <n v="0"/>
    <n v="-605"/>
    <n v="0.27"/>
    <n v="1.2"/>
    <n v="0.99"/>
    <n v="0.99"/>
    <n v="1.41"/>
    <n v="1.26"/>
    <n v="0.82"/>
    <n v="0.82"/>
    <n v="1.0900000000000001"/>
    <n v="0.1"/>
    <n v="38"/>
    <n v="0"/>
    <n v="0"/>
    <m/>
    <n v="0"/>
    <n v="0"/>
    <n v="0"/>
    <n v="38"/>
    <n v="0.36"/>
    <n v="0"/>
  </r>
  <r>
    <n v="2012"/>
    <x v="0"/>
    <x v="0"/>
    <s v="Europe"/>
    <n v="0"/>
    <n v="0"/>
    <n v="0"/>
    <n v="0.01"/>
    <n v="7305888"/>
    <n v="0.09"/>
    <n v="0.02"/>
    <n v="0.04"/>
    <n v="7"/>
    <n v="11"/>
    <n v="12.5"/>
    <n v="74.31"/>
    <n v="0.49"/>
    <n v="0.27"/>
    <n v="0.15"/>
    <n v="9.5"/>
    <n v="9.35"/>
    <n v="0.78"/>
    <n v="0.11"/>
    <x v="2"/>
    <x v="2"/>
    <s v="Europe"/>
    <n v="0"/>
    <n v="0"/>
    <n v="0"/>
    <n v="0.01"/>
    <n v="8429991"/>
    <n v="0.34"/>
    <n v="0.01"/>
    <n v="0.03"/>
    <n v="4"/>
    <n v="5"/>
    <n v="16.3"/>
    <n v="80.94"/>
    <n v="0.49"/>
    <n v="0.43"/>
    <n v="0.09"/>
    <n v="9.4"/>
    <n v="9.31"/>
    <n v="0.93"/>
    <n v="0.11"/>
    <s v="Europe to Europe"/>
    <n v="0"/>
    <n v="0"/>
    <n v="0"/>
    <n v="1"/>
    <n v="0"/>
    <n v="1"/>
    <n v="0"/>
    <n v="0.87"/>
    <n v="0.25"/>
    <n v="0.02"/>
    <n v="0.02"/>
    <n v="3"/>
    <n v="2.2000000000000002"/>
    <n v="0.77"/>
    <n v="0.92"/>
    <n v="1"/>
    <n v="0.63"/>
    <n v="1.6"/>
    <n v="1.01"/>
    <n v="1"/>
    <n v="0.84"/>
    <n v="0"/>
    <n v="6"/>
    <n v="5"/>
    <n v="0"/>
    <m/>
    <n v="0"/>
    <n v="0"/>
    <n v="0"/>
    <n v="11"/>
    <n v="0.15"/>
    <n v="0"/>
  </r>
  <r>
    <n v="2012"/>
    <x v="0"/>
    <x v="0"/>
    <s v="Europe"/>
    <n v="0"/>
    <n v="0"/>
    <n v="0"/>
    <n v="0.01"/>
    <n v="7305888"/>
    <n v="0.09"/>
    <n v="0.02"/>
    <n v="0.04"/>
    <n v="7"/>
    <n v="11"/>
    <n v="12.5"/>
    <n v="74.31"/>
    <n v="0.49"/>
    <n v="0.27"/>
    <n v="0.15"/>
    <n v="9.5"/>
    <n v="9.35"/>
    <n v="0.78"/>
    <n v="0.11"/>
    <x v="3"/>
    <x v="3"/>
    <s v="Europe"/>
    <n v="0"/>
    <n v="0"/>
    <n v="0"/>
    <n v="0.01"/>
    <n v="11106932"/>
    <n v="0.4"/>
    <n v="0"/>
    <n v="0.03"/>
    <n v="7"/>
    <n v="6"/>
    <n v="20.8"/>
    <n v="80.39"/>
    <n v="0.49"/>
    <n v="0.02"/>
    <n v="0.1"/>
    <n v="11.5"/>
    <n v="11.4"/>
    <n v="0.91"/>
    <n v="0"/>
    <s v="Europe to Europe"/>
    <n v="0"/>
    <n v="0"/>
    <n v="0"/>
    <n v="1"/>
    <n v="0"/>
    <n v="1"/>
    <n v="0"/>
    <n v="0.66"/>
    <n v="0.22"/>
    <n v="0.02"/>
    <n v="0.02"/>
    <n v="0"/>
    <n v="1.83"/>
    <n v="0.6"/>
    <n v="0.92"/>
    <n v="0.99"/>
    <n v="11.98"/>
    <n v="1.53"/>
    <n v="0.83"/>
    <n v="0.82"/>
    <n v="0.86"/>
    <n v="0.11"/>
    <n v="19"/>
    <n v="5"/>
    <n v="0"/>
    <m/>
    <n v="0"/>
    <n v="0"/>
    <n v="0"/>
    <n v="24"/>
    <n v="0.33"/>
    <n v="0"/>
  </r>
  <r>
    <n v="2012"/>
    <x v="1"/>
    <x v="1"/>
    <s v="Europe"/>
    <n v="0"/>
    <n v="0"/>
    <n v="0"/>
    <n v="-0.01"/>
    <n v="10510785"/>
    <n v="4.29"/>
    <n v="0"/>
    <n v="0.03"/>
    <n v="5"/>
    <n v="4"/>
    <n v="16.7"/>
    <n v="78.08"/>
    <n v="0.49"/>
    <n v="0.27"/>
    <n v="0.1"/>
    <n v="10.3"/>
    <n v="10.199999999999999"/>
    <n v="0.8"/>
    <n v="0.09"/>
    <x v="3"/>
    <x v="3"/>
    <s v="Europe"/>
    <n v="0"/>
    <n v="0"/>
    <n v="0"/>
    <n v="0.01"/>
    <n v="11106932"/>
    <n v="0.4"/>
    <n v="0"/>
    <n v="0.03"/>
    <n v="7"/>
    <n v="6"/>
    <n v="20.8"/>
    <n v="80.39"/>
    <n v="0.49"/>
    <n v="0.02"/>
    <n v="0.1"/>
    <n v="11.5"/>
    <n v="11.4"/>
    <n v="0.91"/>
    <n v="0"/>
    <s v="Europe to Europe"/>
    <n v="0"/>
    <n v="0"/>
    <n v="0"/>
    <n v="1"/>
    <n v="0"/>
    <n v="1"/>
    <n v="-0.02"/>
    <n v="0.95"/>
    <n v="10.73"/>
    <n v="0"/>
    <n v="0"/>
    <n v="-2"/>
    <n v="0.67"/>
    <n v="0.8"/>
    <n v="0.97"/>
    <n v="1"/>
    <n v="11.88"/>
    <n v="1.05"/>
    <n v="0.9"/>
    <n v="0.89"/>
    <n v="0.88"/>
    <n v="0.09"/>
    <n v="9"/>
    <n v="0"/>
    <n v="0"/>
    <m/>
    <n v="0"/>
    <n v="0"/>
    <n v="0"/>
    <n v="9"/>
    <n v="0.09"/>
    <n v="0"/>
  </r>
  <r>
    <n v="2012"/>
    <x v="0"/>
    <x v="0"/>
    <s v="Europe"/>
    <n v="0"/>
    <n v="0"/>
    <n v="0"/>
    <n v="0.01"/>
    <n v="7305888"/>
    <n v="0.09"/>
    <n v="0.02"/>
    <n v="0.04"/>
    <n v="7"/>
    <n v="11"/>
    <n v="12.5"/>
    <n v="74.31"/>
    <n v="0.49"/>
    <n v="0.27"/>
    <n v="0.15"/>
    <n v="9.5"/>
    <n v="9.35"/>
    <n v="0.78"/>
    <n v="0.11"/>
    <x v="4"/>
    <x v="4"/>
    <s v="Americas"/>
    <n v="0"/>
    <n v="0"/>
    <n v="0"/>
    <n v="0.02"/>
    <n v="34714222"/>
    <n v="1.88"/>
    <n v="0"/>
    <n v="0.03"/>
    <n v="44"/>
    <n v="11"/>
    <n v="11.8"/>
    <n v="81.650000000000006"/>
    <n v="0.5"/>
    <n v="0.19"/>
    <n v="7.0000000000000007E-2"/>
    <n v="11"/>
    <n v="10.93"/>
    <n v="0.86"/>
    <n v="0"/>
    <s v="Europe to Americas"/>
    <n v="0"/>
    <n v="0"/>
    <n v="0"/>
    <n v="1"/>
    <n v="0"/>
    <n v="1"/>
    <n v="-0.01"/>
    <n v="0.21"/>
    <n v="0.05"/>
    <n v="0.02"/>
    <n v="0.02"/>
    <n v="-37"/>
    <n v="1"/>
    <n v="1.06"/>
    <n v="0.91"/>
    <n v="0.98"/>
    <n v="1.43"/>
    <n v="2.11"/>
    <n v="0.86"/>
    <n v="0.86"/>
    <n v="0.91"/>
    <n v="0.11"/>
    <n v="928"/>
    <n v="62"/>
    <n v="0"/>
    <m/>
    <n v="0"/>
    <n v="0"/>
    <n v="0"/>
    <n v="990"/>
    <n v="13.55"/>
    <n v="0"/>
  </r>
  <r>
    <n v="2012"/>
    <x v="1"/>
    <x v="1"/>
    <s v="Europe"/>
    <n v="0"/>
    <n v="0"/>
    <n v="0"/>
    <n v="-0.01"/>
    <n v="10510785"/>
    <n v="4.29"/>
    <n v="0"/>
    <n v="0.03"/>
    <n v="5"/>
    <n v="4"/>
    <n v="16.7"/>
    <n v="78.08"/>
    <n v="0.49"/>
    <n v="0.27"/>
    <n v="0.1"/>
    <n v="10.3"/>
    <n v="10.199999999999999"/>
    <n v="0.8"/>
    <n v="0.09"/>
    <x v="4"/>
    <x v="4"/>
    <s v="Americas"/>
    <n v="0"/>
    <n v="0"/>
    <n v="0"/>
    <n v="0.02"/>
    <n v="34714222"/>
    <n v="1.88"/>
    <n v="0"/>
    <n v="0.03"/>
    <n v="44"/>
    <n v="11"/>
    <n v="11.8"/>
    <n v="81.650000000000006"/>
    <n v="0.5"/>
    <n v="0.19"/>
    <n v="7.0000000000000007E-2"/>
    <n v="11"/>
    <n v="10.93"/>
    <n v="0.86"/>
    <n v="0"/>
    <s v="Europe to Americas"/>
    <n v="0"/>
    <n v="0"/>
    <n v="0"/>
    <n v="1"/>
    <n v="0"/>
    <n v="1"/>
    <n v="-0.03"/>
    <n v="0.3"/>
    <n v="2.29"/>
    <n v="0"/>
    <n v="0"/>
    <n v="-39"/>
    <n v="0.36"/>
    <n v="1.42"/>
    <n v="0.96"/>
    <n v="0.99"/>
    <n v="1.42"/>
    <n v="1.45"/>
    <n v="0.94"/>
    <n v="0.93"/>
    <n v="0.93"/>
    <n v="0.09"/>
    <n v="222"/>
    <n v="188"/>
    <n v="0"/>
    <m/>
    <n v="0"/>
    <n v="0"/>
    <n v="0"/>
    <n v="410"/>
    <n v="3.9"/>
    <n v="0"/>
  </r>
  <r>
    <n v="2012"/>
    <x v="0"/>
    <x v="0"/>
    <s v="Europe"/>
    <n v="0"/>
    <n v="0"/>
    <n v="0"/>
    <n v="0.01"/>
    <n v="7305888"/>
    <n v="0.09"/>
    <n v="0.02"/>
    <n v="0.04"/>
    <n v="7"/>
    <n v="11"/>
    <n v="12.5"/>
    <n v="74.31"/>
    <n v="0.49"/>
    <n v="0.27"/>
    <n v="0.15"/>
    <n v="9.5"/>
    <n v="9.35"/>
    <n v="0.78"/>
    <n v="0.11"/>
    <x v="28"/>
    <x v="28"/>
    <s v="Americas"/>
    <n v="0"/>
    <n v="0"/>
    <n v="0"/>
    <n v="0.05"/>
    <n v="4688003"/>
    <n v="28.77"/>
    <n v="0.02"/>
    <n v="0.04"/>
    <n v="21"/>
    <n v="29"/>
    <n v="6.6"/>
    <n v="79.069999999999993"/>
    <n v="0.5"/>
    <n v="0.26"/>
    <n v="0.05"/>
    <n v="15.38"/>
    <n v="15.33"/>
    <n v="0.94"/>
    <n v="0.24"/>
    <s v="Europe to Americas"/>
    <n v="0"/>
    <n v="0"/>
    <n v="0"/>
    <n v="1"/>
    <n v="0"/>
    <n v="1"/>
    <n v="-0.04"/>
    <n v="1.56"/>
    <n v="0"/>
    <n v="0.01"/>
    <n v="0"/>
    <n v="-14"/>
    <n v="0.38"/>
    <n v="1.89"/>
    <n v="0.94"/>
    <n v="0.97"/>
    <n v="1.04"/>
    <n v="3.22"/>
    <n v="0.62"/>
    <n v="0.61"/>
    <n v="0.83"/>
    <n v="-0.13"/>
    <n v="13"/>
    <n v="0"/>
    <n v="0"/>
    <m/>
    <n v="0"/>
    <n v="0"/>
    <n v="0"/>
    <n v="13"/>
    <n v="0.18"/>
    <n v="0"/>
  </r>
  <r>
    <n v="2012"/>
    <x v="0"/>
    <x v="0"/>
    <s v="Europe"/>
    <n v="0"/>
    <n v="0"/>
    <n v="0"/>
    <n v="0.01"/>
    <n v="7305888"/>
    <n v="0.09"/>
    <n v="0.02"/>
    <n v="0.04"/>
    <n v="7"/>
    <n v="11"/>
    <n v="12.5"/>
    <n v="74.31"/>
    <n v="0.49"/>
    <n v="0.27"/>
    <n v="0.15"/>
    <n v="9.5"/>
    <n v="9.35"/>
    <n v="0.78"/>
    <n v="0.11"/>
    <x v="5"/>
    <x v="5"/>
    <s v="Europe"/>
    <n v="0"/>
    <n v="0"/>
    <n v="0"/>
    <n v="-0.01"/>
    <n v="10510785"/>
    <n v="4.29"/>
    <n v="0"/>
    <n v="0.03"/>
    <n v="5"/>
    <n v="4"/>
    <n v="16.7"/>
    <n v="78.08"/>
    <n v="0.49"/>
    <n v="0.27"/>
    <n v="0.1"/>
    <n v="10.3"/>
    <n v="10.199999999999999"/>
    <n v="0.8"/>
    <n v="0.09"/>
    <s v="Europe to Europe"/>
    <n v="0"/>
    <n v="0"/>
    <n v="0"/>
    <n v="1"/>
    <n v="0"/>
    <n v="1"/>
    <n v="0.02"/>
    <n v="0.7"/>
    <n v="0.02"/>
    <n v="0.02"/>
    <n v="0.02"/>
    <n v="2"/>
    <n v="2.75"/>
    <n v="0.75"/>
    <n v="0.95"/>
    <n v="0.99"/>
    <n v="1.01"/>
    <n v="1.46"/>
    <n v="0.92"/>
    <n v="0.92"/>
    <n v="0.98"/>
    <n v="0.01"/>
    <n v="26"/>
    <n v="0"/>
    <n v="0"/>
    <m/>
    <n v="0"/>
    <n v="0"/>
    <n v="0"/>
    <n v="26"/>
    <n v="0.36"/>
    <n v="0"/>
  </r>
  <r>
    <n v="2012"/>
    <x v="0"/>
    <x v="0"/>
    <s v="Europe"/>
    <n v="0"/>
    <n v="0"/>
    <n v="0"/>
    <n v="0.01"/>
    <n v="7305888"/>
    <n v="0.09"/>
    <n v="0.02"/>
    <n v="0.04"/>
    <n v="7"/>
    <n v="11"/>
    <n v="12.5"/>
    <n v="74.31"/>
    <n v="0.49"/>
    <n v="0.27"/>
    <n v="0.15"/>
    <n v="9.5"/>
    <n v="9.35"/>
    <n v="0.78"/>
    <n v="0.11"/>
    <x v="6"/>
    <x v="6"/>
    <s v="Europe"/>
    <n v="0"/>
    <n v="0"/>
    <n v="0"/>
    <n v="0"/>
    <n v="5591572"/>
    <n v="1.94"/>
    <n v="0"/>
    <n v="0.03"/>
    <n v="3"/>
    <n v="5"/>
    <n v="12.8"/>
    <n v="80.05"/>
    <n v="0.5"/>
    <n v="0.13"/>
    <n v="0.09"/>
    <n v="10.4"/>
    <n v="10.31"/>
    <n v="0.94"/>
    <n v="0.12"/>
    <s v="Europe to Europe"/>
    <n v="0"/>
    <n v="0"/>
    <n v="0"/>
    <n v="1"/>
    <n v="0"/>
    <n v="1"/>
    <n v="0.01"/>
    <n v="1.31"/>
    <n v="0.04"/>
    <n v="0.02"/>
    <n v="0.02"/>
    <n v="4"/>
    <n v="2.2000000000000002"/>
    <n v="0.98"/>
    <n v="0.93"/>
    <n v="0.98"/>
    <n v="2.1"/>
    <n v="1.6"/>
    <n v="0.91"/>
    <n v="0.91"/>
    <n v="0.83"/>
    <n v="-0.02"/>
    <n v="0"/>
    <n v="5"/>
    <n v="0"/>
    <m/>
    <n v="0"/>
    <n v="0"/>
    <n v="0"/>
    <n v="5"/>
    <n v="7.0000000000000007E-2"/>
    <n v="0"/>
  </r>
  <r>
    <n v="2012"/>
    <x v="0"/>
    <x v="0"/>
    <s v="Europe"/>
    <n v="0"/>
    <n v="0"/>
    <n v="0"/>
    <n v="0.01"/>
    <n v="7305888"/>
    <n v="0.09"/>
    <n v="0.02"/>
    <n v="0.04"/>
    <n v="7"/>
    <n v="11"/>
    <n v="12.5"/>
    <n v="74.31"/>
    <n v="0.49"/>
    <n v="0.27"/>
    <n v="0.15"/>
    <n v="9.5"/>
    <n v="9.35"/>
    <n v="0.78"/>
    <n v="0.11"/>
    <x v="7"/>
    <x v="7"/>
    <s v="Europe"/>
    <n v="0"/>
    <n v="0"/>
    <n v="0"/>
    <n v="-0.01"/>
    <n v="5413971"/>
    <n v="0.21"/>
    <n v="0"/>
    <n v="0.03"/>
    <n v="2"/>
    <n v="4"/>
    <n v="17"/>
    <n v="80.63"/>
    <n v="0.49"/>
    <n v="0.15"/>
    <n v="0.1"/>
    <n v="11"/>
    <n v="10.9"/>
    <n v="0.94"/>
    <n v="0.13"/>
    <s v="Europe to Europe"/>
    <n v="0"/>
    <n v="0"/>
    <n v="0"/>
    <n v="1"/>
    <n v="0"/>
    <n v="1"/>
    <n v="0.02"/>
    <n v="1.35"/>
    <n v="0.41"/>
    <n v="0.02"/>
    <n v="0.02"/>
    <n v="5"/>
    <n v="2.75"/>
    <n v="0.74"/>
    <n v="0.92"/>
    <n v="0.99"/>
    <n v="1.78"/>
    <n v="1.56"/>
    <n v="0.86"/>
    <n v="0.86"/>
    <n v="0.83"/>
    <n v="-0.02"/>
    <n v="0"/>
    <n v="7"/>
    <n v="0"/>
    <m/>
    <n v="0"/>
    <n v="0"/>
    <n v="0"/>
    <n v="7"/>
    <n v="0.1"/>
    <n v="0"/>
  </r>
  <r>
    <n v="2012"/>
    <x v="0"/>
    <x v="0"/>
    <s v="Europe"/>
    <n v="0"/>
    <n v="0"/>
    <n v="0"/>
    <n v="0.01"/>
    <n v="7305888"/>
    <n v="0.09"/>
    <n v="0.02"/>
    <n v="0.04"/>
    <n v="7"/>
    <n v="11"/>
    <n v="12.5"/>
    <n v="74.31"/>
    <n v="0.49"/>
    <n v="0.27"/>
    <n v="0.15"/>
    <n v="9.5"/>
    <n v="9.35"/>
    <n v="0.78"/>
    <n v="0.11"/>
    <x v="8"/>
    <x v="8"/>
    <s v="Europe"/>
    <n v="0"/>
    <n v="0"/>
    <n v="0"/>
    <n v="0"/>
    <n v="65659814"/>
    <n v="2.14"/>
    <n v="0"/>
    <n v="0.03"/>
    <n v="70"/>
    <n v="9"/>
    <n v="17.8"/>
    <n v="81.97"/>
    <n v="0.48"/>
    <n v="0.21"/>
    <n v="0.09"/>
    <n v="12.6"/>
    <n v="12.51"/>
    <n v="0.97"/>
    <n v="0"/>
    <s v="Europe to Europe"/>
    <n v="0"/>
    <n v="0"/>
    <n v="0"/>
    <n v="1"/>
    <n v="0"/>
    <n v="1"/>
    <n v="0"/>
    <n v="0.11"/>
    <n v="0.04"/>
    <n v="0.02"/>
    <n v="0.02"/>
    <n v="-63"/>
    <n v="1.22"/>
    <n v="0.7"/>
    <n v="0.91"/>
    <n v="1"/>
    <n v="1.28"/>
    <n v="1.72"/>
    <n v="0.75"/>
    <n v="0.75"/>
    <n v="0.81"/>
    <n v="0.11"/>
    <n v="78"/>
    <n v="0"/>
    <n v="0"/>
    <m/>
    <n v="0"/>
    <n v="0"/>
    <n v="0"/>
    <n v="78"/>
    <n v="1.07"/>
    <n v="0"/>
  </r>
  <r>
    <n v="2012"/>
    <x v="1"/>
    <x v="1"/>
    <s v="Europe"/>
    <n v="0"/>
    <n v="0"/>
    <n v="0"/>
    <n v="-0.01"/>
    <n v="10510785"/>
    <n v="4.29"/>
    <n v="0"/>
    <n v="0.03"/>
    <n v="5"/>
    <n v="4"/>
    <n v="16.7"/>
    <n v="78.08"/>
    <n v="0.49"/>
    <n v="0.27"/>
    <n v="0.1"/>
    <n v="10.3"/>
    <n v="10.199999999999999"/>
    <n v="0.8"/>
    <n v="0.09"/>
    <x v="8"/>
    <x v="8"/>
    <s v="Europe"/>
    <n v="0"/>
    <n v="0"/>
    <n v="0"/>
    <n v="0"/>
    <n v="65659814"/>
    <n v="2.14"/>
    <n v="0"/>
    <n v="0.03"/>
    <n v="70"/>
    <n v="9"/>
    <n v="17.8"/>
    <n v="81.97"/>
    <n v="0.48"/>
    <n v="0.21"/>
    <n v="0.09"/>
    <n v="12.6"/>
    <n v="12.51"/>
    <n v="0.97"/>
    <n v="0"/>
    <s v="Europe to Europe"/>
    <n v="0"/>
    <n v="0"/>
    <n v="0"/>
    <n v="1"/>
    <n v="0"/>
    <n v="1"/>
    <n v="-0.01"/>
    <n v="0.16"/>
    <n v="2.0099999999999998"/>
    <n v="0"/>
    <n v="0"/>
    <n v="-65"/>
    <n v="0.44"/>
    <n v="0.94"/>
    <n v="0.95"/>
    <n v="1.01"/>
    <n v="1.27"/>
    <n v="1.18"/>
    <n v="0.82"/>
    <n v="0.81"/>
    <n v="0.83"/>
    <n v="0.09"/>
    <n v="29"/>
    <n v="0"/>
    <n v="0"/>
    <m/>
    <n v="0"/>
    <n v="0"/>
    <n v="0"/>
    <n v="29"/>
    <n v="0.28000000000000003"/>
    <n v="0"/>
  </r>
  <r>
    <n v="2012"/>
    <x v="0"/>
    <x v="0"/>
    <s v="Europe"/>
    <n v="0"/>
    <n v="0"/>
    <n v="0"/>
    <n v="0.01"/>
    <n v="7305888"/>
    <n v="0.09"/>
    <n v="0.02"/>
    <n v="0.04"/>
    <n v="7"/>
    <n v="11"/>
    <n v="12.5"/>
    <n v="74.31"/>
    <n v="0.49"/>
    <n v="0.27"/>
    <n v="0.15"/>
    <n v="9.5"/>
    <n v="9.35"/>
    <n v="0.78"/>
    <n v="0.11"/>
    <x v="9"/>
    <x v="9"/>
    <s v="Europe"/>
    <n v="0"/>
    <n v="0"/>
    <n v="0"/>
    <n v="0.01"/>
    <n v="63700215"/>
    <n v="1.8"/>
    <n v="0"/>
    <n v="0.03"/>
    <n v="67"/>
    <n v="8"/>
    <n v="8.1999999999999993"/>
    <n v="80.900000000000006"/>
    <n v="0.49"/>
    <n v="0.18"/>
    <n v="0.09"/>
    <n v="12.8"/>
    <n v="12.71"/>
    <n v="0.86"/>
    <n v="0"/>
    <s v="Europe to Europe"/>
    <n v="0"/>
    <n v="0"/>
    <n v="0"/>
    <n v="1"/>
    <n v="0"/>
    <n v="1"/>
    <n v="-0.01"/>
    <n v="0.11"/>
    <n v="0.05"/>
    <n v="0.02"/>
    <n v="0.02"/>
    <n v="-60"/>
    <n v="1.38"/>
    <n v="1.52"/>
    <n v="0.92"/>
    <n v="0.99"/>
    <n v="1.49"/>
    <n v="1.69"/>
    <n v="0.74"/>
    <n v="0.74"/>
    <n v="0.91"/>
    <n v="0.11"/>
    <n v="11"/>
    <n v="6"/>
    <n v="0"/>
    <m/>
    <n v="0"/>
    <n v="0"/>
    <n v="0"/>
    <n v="17"/>
    <n v="0.23"/>
    <n v="0"/>
  </r>
  <r>
    <n v="2012"/>
    <x v="1"/>
    <x v="1"/>
    <s v="Europe"/>
    <n v="0"/>
    <n v="0"/>
    <n v="0"/>
    <n v="-0.01"/>
    <n v="10510785"/>
    <n v="4.29"/>
    <n v="0"/>
    <n v="0.03"/>
    <n v="5"/>
    <n v="4"/>
    <n v="16.7"/>
    <n v="78.08"/>
    <n v="0.49"/>
    <n v="0.27"/>
    <n v="0.1"/>
    <n v="10.3"/>
    <n v="10.199999999999999"/>
    <n v="0.8"/>
    <n v="0.09"/>
    <x v="9"/>
    <x v="9"/>
    <s v="Europe"/>
    <n v="0"/>
    <n v="0"/>
    <n v="0"/>
    <n v="0.01"/>
    <n v="63700215"/>
    <n v="1.8"/>
    <n v="0"/>
    <n v="0.03"/>
    <n v="67"/>
    <n v="8"/>
    <n v="8.1999999999999993"/>
    <n v="80.900000000000006"/>
    <n v="0.49"/>
    <n v="0.18"/>
    <n v="0.09"/>
    <n v="12.8"/>
    <n v="12.71"/>
    <n v="0.86"/>
    <n v="0"/>
    <s v="Europe to Europe"/>
    <n v="0"/>
    <n v="0"/>
    <n v="0"/>
    <n v="1"/>
    <n v="0"/>
    <n v="1"/>
    <n v="-0.02"/>
    <n v="0.17"/>
    <n v="2.39"/>
    <n v="0"/>
    <n v="0"/>
    <n v="-62"/>
    <n v="0.5"/>
    <n v="2.04"/>
    <n v="0.97"/>
    <n v="1"/>
    <n v="1.48"/>
    <n v="1.1599999999999999"/>
    <n v="0.8"/>
    <n v="0.8"/>
    <n v="0.93"/>
    <n v="0.09"/>
    <n v="35"/>
    <n v="0"/>
    <n v="0"/>
    <m/>
    <n v="0"/>
    <n v="0"/>
    <n v="0"/>
    <n v="35"/>
    <n v="0.33"/>
    <n v="0"/>
  </r>
  <r>
    <n v="2012"/>
    <x v="0"/>
    <x v="0"/>
    <s v="Europe"/>
    <n v="0"/>
    <n v="0"/>
    <n v="0"/>
    <n v="0.01"/>
    <n v="7305888"/>
    <n v="0.09"/>
    <n v="0.02"/>
    <n v="0.04"/>
    <n v="7"/>
    <n v="11"/>
    <n v="12.5"/>
    <n v="74.31"/>
    <n v="0.49"/>
    <n v="0.27"/>
    <n v="0.15"/>
    <n v="9.5"/>
    <n v="9.35"/>
    <n v="0.78"/>
    <n v="0.11"/>
    <x v="10"/>
    <x v="10"/>
    <s v="Europe"/>
    <n v="0"/>
    <n v="0"/>
    <n v="0"/>
    <n v="0"/>
    <n v="80425823"/>
    <n v="2.9"/>
    <n v="0"/>
    <n v="0.03"/>
    <n v="37"/>
    <n v="5"/>
    <n v="12.9"/>
    <n v="80.540000000000006"/>
    <n v="0.49"/>
    <n v="0.23"/>
    <n v="0.11"/>
    <n v="8.4"/>
    <n v="8.2899999999999991"/>
    <n v="0.95"/>
    <n v="0.11"/>
    <s v="Europe to Europe"/>
    <n v="0"/>
    <n v="0"/>
    <n v="0"/>
    <n v="1"/>
    <n v="0"/>
    <n v="1"/>
    <n v="0"/>
    <n v="0.09"/>
    <n v="0.03"/>
    <n v="0.02"/>
    <n v="0.02"/>
    <n v="-30"/>
    <n v="2.2000000000000002"/>
    <n v="0.97"/>
    <n v="0.92"/>
    <n v="0.99"/>
    <n v="1.18"/>
    <n v="1.39"/>
    <n v="1.1299999999999999"/>
    <n v="1.1299999999999999"/>
    <n v="0.82"/>
    <n v="0"/>
    <n v="181"/>
    <n v="24"/>
    <n v="0"/>
    <m/>
    <n v="0"/>
    <n v="0"/>
    <n v="0"/>
    <n v="205"/>
    <n v="2.81"/>
    <n v="0"/>
  </r>
  <r>
    <n v="2012"/>
    <x v="1"/>
    <x v="1"/>
    <s v="Europe"/>
    <n v="0"/>
    <n v="0"/>
    <n v="0"/>
    <n v="-0.01"/>
    <n v="10510785"/>
    <n v="4.29"/>
    <n v="0"/>
    <n v="0.03"/>
    <n v="5"/>
    <n v="4"/>
    <n v="16.7"/>
    <n v="78.08"/>
    <n v="0.49"/>
    <n v="0.27"/>
    <n v="0.1"/>
    <n v="10.3"/>
    <n v="10.199999999999999"/>
    <n v="0.8"/>
    <n v="0.09"/>
    <x v="10"/>
    <x v="10"/>
    <s v="Europe"/>
    <n v="0"/>
    <n v="0"/>
    <n v="0"/>
    <n v="0"/>
    <n v="80425823"/>
    <n v="2.9"/>
    <n v="0"/>
    <n v="0.03"/>
    <n v="37"/>
    <n v="5"/>
    <n v="12.9"/>
    <n v="80.540000000000006"/>
    <n v="0.49"/>
    <n v="0.23"/>
    <n v="0.11"/>
    <n v="8.4"/>
    <n v="8.2899999999999991"/>
    <n v="0.95"/>
    <n v="0.11"/>
    <s v="Europe to Europe"/>
    <n v="0"/>
    <n v="0"/>
    <n v="0"/>
    <n v="1"/>
    <n v="0"/>
    <n v="1"/>
    <n v="-0.01"/>
    <n v="0.13"/>
    <n v="1.48"/>
    <n v="0"/>
    <n v="0"/>
    <n v="-32"/>
    <n v="0.8"/>
    <n v="1.29"/>
    <n v="0.97"/>
    <n v="1"/>
    <n v="1.17"/>
    <n v="0.95"/>
    <n v="1.23"/>
    <n v="1.23"/>
    <n v="0.84"/>
    <n v="-0.02"/>
    <n v="165"/>
    <n v="0"/>
    <n v="0"/>
    <m/>
    <n v="0"/>
    <n v="0"/>
    <n v="0"/>
    <n v="165"/>
    <n v="1.57"/>
    <n v="0"/>
  </r>
  <r>
    <n v="2012"/>
    <x v="0"/>
    <x v="0"/>
    <s v="Europe"/>
    <n v="0"/>
    <n v="0"/>
    <n v="0"/>
    <n v="0.01"/>
    <n v="7305888"/>
    <n v="0.09"/>
    <n v="0.02"/>
    <n v="0.04"/>
    <n v="7"/>
    <n v="11"/>
    <n v="12.5"/>
    <n v="74.31"/>
    <n v="0.49"/>
    <n v="0.27"/>
    <n v="0.15"/>
    <n v="9.5"/>
    <n v="9.35"/>
    <n v="0.78"/>
    <n v="0.11"/>
    <x v="11"/>
    <x v="11"/>
    <s v="Europe"/>
    <n v="0"/>
    <n v="0"/>
    <n v="0"/>
    <n v="0"/>
    <n v="4599533"/>
    <n v="0.19"/>
    <n v="0"/>
    <n v="0.03"/>
    <n v="5"/>
    <n v="6"/>
    <n v="12.4"/>
    <n v="80.849999999999994"/>
    <n v="0.5"/>
    <n v="0.38"/>
    <n v="0.06"/>
    <n v="15.6"/>
    <n v="15.54"/>
    <n v="0.84"/>
    <n v="0.14000000000000001"/>
    <s v="Europe to Europe"/>
    <n v="0"/>
    <n v="0"/>
    <n v="0"/>
    <n v="1"/>
    <n v="0"/>
    <n v="1"/>
    <n v="0.01"/>
    <n v="1.59"/>
    <n v="0.45"/>
    <n v="0.02"/>
    <n v="0.02"/>
    <n v="2"/>
    <n v="1.83"/>
    <n v="1.01"/>
    <n v="0.92"/>
    <n v="0.98"/>
    <n v="0.71"/>
    <n v="2.38"/>
    <n v="0.61"/>
    <n v="0.6"/>
    <n v="0.93"/>
    <n v="-0.03"/>
    <n v="5"/>
    <n v="0"/>
    <n v="0"/>
    <m/>
    <n v="0"/>
    <n v="0"/>
    <n v="0"/>
    <n v="5"/>
    <n v="7.0000000000000007E-2"/>
    <n v="0"/>
  </r>
  <r>
    <n v="2012"/>
    <x v="1"/>
    <x v="1"/>
    <s v="Europe"/>
    <n v="0"/>
    <n v="0"/>
    <n v="0"/>
    <n v="-0.01"/>
    <n v="10510785"/>
    <n v="4.29"/>
    <n v="0"/>
    <n v="0.03"/>
    <n v="5"/>
    <n v="4"/>
    <n v="16.7"/>
    <n v="78.08"/>
    <n v="0.49"/>
    <n v="0.27"/>
    <n v="0.1"/>
    <n v="10.3"/>
    <n v="10.199999999999999"/>
    <n v="0.8"/>
    <n v="0.09"/>
    <x v="11"/>
    <x v="11"/>
    <s v="Europe"/>
    <n v="0"/>
    <n v="0"/>
    <n v="0"/>
    <n v="0"/>
    <n v="4599533"/>
    <n v="0.19"/>
    <n v="0"/>
    <n v="0.03"/>
    <n v="5"/>
    <n v="6"/>
    <n v="12.4"/>
    <n v="80.849999999999994"/>
    <n v="0.5"/>
    <n v="0.38"/>
    <n v="0.06"/>
    <n v="15.6"/>
    <n v="15.54"/>
    <n v="0.84"/>
    <n v="0.14000000000000001"/>
    <s v="Europe to Europe"/>
    <n v="0"/>
    <n v="0"/>
    <n v="0"/>
    <n v="1"/>
    <n v="0"/>
    <n v="1"/>
    <n v="-0.01"/>
    <n v="2.29"/>
    <n v="22.52"/>
    <n v="0"/>
    <n v="0"/>
    <n v="0"/>
    <n v="0.67"/>
    <n v="1.35"/>
    <n v="0.97"/>
    <n v="0.99"/>
    <n v="0.7"/>
    <n v="1.63"/>
    <n v="0.66"/>
    <n v="0.66"/>
    <n v="0.95"/>
    <n v="-0.04"/>
    <n v="45"/>
    <n v="0"/>
    <n v="0"/>
    <m/>
    <n v="0"/>
    <n v="0"/>
    <n v="0"/>
    <n v="45"/>
    <n v="0.43"/>
    <n v="0"/>
  </r>
  <r>
    <n v="2012"/>
    <x v="0"/>
    <x v="0"/>
    <s v="Europe"/>
    <n v="0"/>
    <n v="0"/>
    <n v="0"/>
    <n v="0.01"/>
    <n v="7305888"/>
    <n v="0.09"/>
    <n v="0.02"/>
    <n v="0.04"/>
    <n v="7"/>
    <n v="11"/>
    <n v="12.5"/>
    <n v="74.31"/>
    <n v="0.49"/>
    <n v="0.27"/>
    <n v="0.15"/>
    <n v="9.5"/>
    <n v="9.35"/>
    <n v="0.78"/>
    <n v="0.11"/>
    <x v="14"/>
    <x v="14"/>
    <s v="Europe"/>
    <n v="0"/>
    <n v="0"/>
    <n v="0"/>
    <n v="-0.01"/>
    <n v="16754962"/>
    <n v="0.67"/>
    <n v="0"/>
    <n v="0.03"/>
    <n v="12"/>
    <n v="7"/>
    <n v="10.7"/>
    <n v="81.099999999999994"/>
    <n v="0.5"/>
    <n v="0.11"/>
    <n v="0.08"/>
    <n v="10.5"/>
    <n v="10.42"/>
    <n v="0.96"/>
    <n v="0.12"/>
    <s v="Europe to Europe"/>
    <n v="0"/>
    <n v="0"/>
    <n v="0"/>
    <n v="1"/>
    <n v="0"/>
    <n v="1"/>
    <n v="0.02"/>
    <n v="0.44"/>
    <n v="0.13"/>
    <n v="0.02"/>
    <n v="0.02"/>
    <n v="-5"/>
    <n v="1.57"/>
    <n v="1.17"/>
    <n v="0.92"/>
    <n v="0.98"/>
    <n v="2.37"/>
    <n v="1.79"/>
    <n v="0.9"/>
    <n v="0.9"/>
    <n v="0.81"/>
    <n v="-0.01"/>
    <n v="5"/>
    <n v="0"/>
    <n v="0"/>
    <m/>
    <n v="0"/>
    <n v="0"/>
    <n v="0"/>
    <n v="5"/>
    <n v="7.0000000000000007E-2"/>
    <n v="0"/>
  </r>
  <r>
    <n v="2012"/>
    <x v="0"/>
    <x v="0"/>
    <s v="Europe"/>
    <n v="0"/>
    <n v="0"/>
    <n v="0"/>
    <n v="0.01"/>
    <n v="7305888"/>
    <n v="0.09"/>
    <n v="0.02"/>
    <n v="0.04"/>
    <n v="7"/>
    <n v="11"/>
    <n v="12.5"/>
    <n v="74.31"/>
    <n v="0.49"/>
    <n v="0.27"/>
    <n v="0.15"/>
    <n v="9.5"/>
    <n v="9.35"/>
    <n v="0.78"/>
    <n v="0.11"/>
    <x v="15"/>
    <x v="15"/>
    <s v="Europe"/>
    <n v="0"/>
    <n v="0"/>
    <n v="0"/>
    <n v="0.03"/>
    <n v="5018573"/>
    <n v="2.96"/>
    <n v="0"/>
    <n v="0.03"/>
    <n v="2"/>
    <n v="3"/>
    <n v="11.4"/>
    <n v="81.45"/>
    <n v="0.5"/>
    <n v="0.2"/>
    <n v="0.08"/>
    <n v="12"/>
    <n v="11.92"/>
    <n v="0.84"/>
    <n v="0.17"/>
    <s v="Europe to Europe"/>
    <n v="0"/>
    <n v="0"/>
    <n v="0"/>
    <n v="1"/>
    <n v="0"/>
    <n v="1"/>
    <n v="-0.02"/>
    <n v="1.46"/>
    <n v="0.03"/>
    <n v="0.02"/>
    <n v="0.02"/>
    <n v="5"/>
    <n v="3.67"/>
    <n v="1.1000000000000001"/>
    <n v="0.91"/>
    <n v="0.97"/>
    <n v="1.34"/>
    <n v="1.79"/>
    <n v="0.79"/>
    <n v="0.78"/>
    <n v="0.93"/>
    <n v="-7.0000000000000007E-2"/>
    <n v="8"/>
    <n v="0"/>
    <n v="0"/>
    <m/>
    <n v="0"/>
    <n v="0"/>
    <n v="0"/>
    <n v="8"/>
    <n v="0.11"/>
    <n v="0"/>
  </r>
  <r>
    <n v="2012"/>
    <x v="0"/>
    <x v="0"/>
    <s v="Europe"/>
    <n v="0"/>
    <n v="0"/>
    <n v="0"/>
    <n v="0.01"/>
    <n v="7305888"/>
    <n v="0.09"/>
    <n v="0.02"/>
    <n v="0.04"/>
    <n v="7"/>
    <n v="11"/>
    <n v="12.5"/>
    <n v="74.31"/>
    <n v="0.49"/>
    <n v="0.27"/>
    <n v="0.15"/>
    <n v="9.5"/>
    <n v="9.35"/>
    <n v="0.78"/>
    <n v="0.11"/>
    <x v="16"/>
    <x v="16"/>
    <s v="Oceania"/>
    <n v="0"/>
    <n v="0"/>
    <n v="0"/>
    <n v="0.02"/>
    <n v="4408100"/>
    <n v="0.23"/>
    <n v="0"/>
    <n v="0.03"/>
    <n v="6"/>
    <n v="10"/>
    <n v="12.7"/>
    <n v="81.16"/>
    <n v="0.49"/>
    <n v="0.14000000000000001"/>
    <n v="7.0000000000000007E-2"/>
    <n v="13.87"/>
    <n v="13.8"/>
    <n v="0.91"/>
    <n v="0.18"/>
    <s v="Europe to Oceania"/>
    <n v="0"/>
    <n v="0"/>
    <n v="0"/>
    <n v="1"/>
    <n v="0"/>
    <n v="1"/>
    <n v="-0.01"/>
    <n v="1.66"/>
    <n v="0.37"/>
    <n v="0.02"/>
    <n v="0.02"/>
    <n v="1"/>
    <n v="1.1000000000000001"/>
    <n v="0.98"/>
    <n v="0.92"/>
    <n v="0.99"/>
    <n v="1.95"/>
    <n v="2.2000000000000002"/>
    <n v="0.68"/>
    <n v="0.68"/>
    <n v="0.86"/>
    <n v="-7.0000000000000007E-2"/>
    <n v="7"/>
    <n v="0"/>
    <n v="0"/>
    <m/>
    <n v="0"/>
    <n v="0"/>
    <n v="0"/>
    <n v="7"/>
    <n v="0.1"/>
    <n v="0"/>
  </r>
  <r>
    <n v="2012"/>
    <x v="1"/>
    <x v="1"/>
    <s v="Europe"/>
    <n v="0"/>
    <n v="0"/>
    <n v="0"/>
    <n v="-0.01"/>
    <n v="10510785"/>
    <n v="4.29"/>
    <n v="0"/>
    <n v="0.03"/>
    <n v="5"/>
    <n v="4"/>
    <n v="16.7"/>
    <n v="78.08"/>
    <n v="0.49"/>
    <n v="0.27"/>
    <n v="0.1"/>
    <n v="10.3"/>
    <n v="10.199999999999999"/>
    <n v="0.8"/>
    <n v="0.09"/>
    <x v="16"/>
    <x v="16"/>
    <s v="Oceania"/>
    <n v="0"/>
    <n v="0"/>
    <n v="0"/>
    <n v="0.02"/>
    <n v="4408100"/>
    <n v="0.23"/>
    <n v="0"/>
    <n v="0.03"/>
    <n v="6"/>
    <n v="10"/>
    <n v="12.7"/>
    <n v="81.16"/>
    <n v="0.49"/>
    <n v="0.14000000000000001"/>
    <n v="7.0000000000000007E-2"/>
    <n v="13.87"/>
    <n v="13.8"/>
    <n v="0.91"/>
    <n v="0.18"/>
    <s v="Europe to Oceania"/>
    <n v="0"/>
    <n v="0"/>
    <n v="0"/>
    <n v="1"/>
    <n v="0"/>
    <n v="1"/>
    <n v="-0.03"/>
    <n v="2.38"/>
    <n v="18.600000000000001"/>
    <n v="0"/>
    <n v="0"/>
    <n v="-1"/>
    <n v="0.4"/>
    <n v="1.31"/>
    <n v="0.96"/>
    <n v="1"/>
    <n v="1.94"/>
    <n v="1.51"/>
    <n v="0.74"/>
    <n v="0.74"/>
    <n v="0.88"/>
    <n v="-0.08"/>
    <n v="69"/>
    <n v="6"/>
    <n v="0"/>
    <m/>
    <n v="0"/>
    <n v="0"/>
    <n v="0"/>
    <n v="75"/>
    <n v="0.71"/>
    <n v="0"/>
  </r>
  <r>
    <n v="2012"/>
    <x v="0"/>
    <x v="0"/>
    <s v="Europe"/>
    <n v="0"/>
    <n v="0"/>
    <n v="0"/>
    <n v="0.01"/>
    <n v="7305888"/>
    <n v="0.09"/>
    <n v="0.02"/>
    <n v="0.04"/>
    <n v="7"/>
    <n v="11"/>
    <n v="12.5"/>
    <n v="74.31"/>
    <n v="0.49"/>
    <n v="0.27"/>
    <n v="0.15"/>
    <n v="9.5"/>
    <n v="9.35"/>
    <n v="0.78"/>
    <n v="0.11"/>
    <x v="17"/>
    <x v="17"/>
    <s v="Americas"/>
    <n v="0"/>
    <n v="0"/>
    <n v="0"/>
    <n v="0.06"/>
    <n v="29506790"/>
    <n v="0.43"/>
    <n v="0.05"/>
    <n v="7.0000000000000007E-2"/>
    <n v="580"/>
    <n v="100"/>
    <n v="3.2"/>
    <n v="74.98"/>
    <n v="0.5"/>
    <n v="0.23"/>
    <n v="0.05"/>
    <n v="19.62"/>
    <n v="19.559999999999999"/>
    <n v="0.93"/>
    <n v="0.14000000000000001"/>
    <s v="Europe to Americas"/>
    <n v="0"/>
    <n v="0"/>
    <n v="0"/>
    <n v="1"/>
    <n v="0"/>
    <n v="1"/>
    <n v="-0.05"/>
    <n v="0.25"/>
    <n v="0.2"/>
    <n v="-0.03"/>
    <n v="-0.03"/>
    <n v="-573"/>
    <n v="0.11"/>
    <n v="3.91"/>
    <n v="0.99"/>
    <n v="0.98"/>
    <n v="1.17"/>
    <n v="2.83"/>
    <n v="0.48"/>
    <n v="0.48"/>
    <n v="0.84"/>
    <n v="-0.04"/>
    <n v="5"/>
    <n v="0"/>
    <n v="0"/>
    <m/>
    <n v="0"/>
    <n v="0"/>
    <n v="0"/>
    <n v="5"/>
    <n v="7.0000000000000007E-2"/>
    <n v="0"/>
  </r>
  <r>
    <n v="2012"/>
    <x v="1"/>
    <x v="1"/>
    <s v="Europe"/>
    <n v="0"/>
    <n v="0"/>
    <n v="0"/>
    <n v="-0.01"/>
    <n v="10510785"/>
    <n v="4.29"/>
    <n v="0"/>
    <n v="0.03"/>
    <n v="5"/>
    <n v="4"/>
    <n v="16.7"/>
    <n v="78.08"/>
    <n v="0.49"/>
    <n v="0.27"/>
    <n v="0.1"/>
    <n v="10.3"/>
    <n v="10.199999999999999"/>
    <n v="0.8"/>
    <n v="0.09"/>
    <x v="17"/>
    <x v="17"/>
    <s v="Americas"/>
    <n v="0"/>
    <n v="0"/>
    <n v="0"/>
    <n v="0.06"/>
    <n v="29506790"/>
    <n v="0.43"/>
    <n v="0.05"/>
    <n v="7.0000000000000007E-2"/>
    <n v="580"/>
    <n v="100"/>
    <n v="3.2"/>
    <n v="74.98"/>
    <n v="0.5"/>
    <n v="0.23"/>
    <n v="0.05"/>
    <n v="19.62"/>
    <n v="19.559999999999999"/>
    <n v="0.93"/>
    <n v="0.14000000000000001"/>
    <s v="Europe to Americas"/>
    <n v="0"/>
    <n v="0"/>
    <n v="0"/>
    <n v="1"/>
    <n v="0"/>
    <n v="1"/>
    <n v="-7.0000000000000007E-2"/>
    <n v="0.36"/>
    <n v="9.9600000000000009"/>
    <n v="-0.05"/>
    <n v="-0.04"/>
    <n v="-575"/>
    <n v="0.04"/>
    <n v="5.22"/>
    <n v="1.04"/>
    <n v="0.99"/>
    <n v="1.1599999999999999"/>
    <n v="1.94"/>
    <n v="0.53"/>
    <n v="0.52"/>
    <n v="0.86"/>
    <n v="-0.05"/>
    <n v="5"/>
    <n v="0"/>
    <n v="0"/>
    <m/>
    <n v="0"/>
    <n v="0"/>
    <n v="0"/>
    <n v="5"/>
    <n v="0.05"/>
    <n v="0"/>
  </r>
  <r>
    <n v="2012"/>
    <x v="0"/>
    <x v="0"/>
    <s v="Europe"/>
    <n v="0"/>
    <n v="0"/>
    <n v="0"/>
    <n v="0.01"/>
    <n v="7305888"/>
    <n v="0.09"/>
    <n v="0.02"/>
    <n v="0.04"/>
    <n v="7"/>
    <n v="11"/>
    <n v="12.5"/>
    <n v="74.31"/>
    <n v="0.49"/>
    <n v="0.27"/>
    <n v="0.15"/>
    <n v="9.5"/>
    <n v="9.35"/>
    <n v="0.78"/>
    <n v="0.11"/>
    <x v="18"/>
    <x v="18"/>
    <s v="Africa"/>
    <n v="0"/>
    <n v="0"/>
    <n v="0"/>
    <n v="0.02"/>
    <n v="52832659"/>
    <n v="4.2"/>
    <n v="0"/>
    <n v="0.04"/>
    <n v="1700"/>
    <n v="143"/>
    <n v="22.9"/>
    <n v="60.06"/>
    <n v="0.49"/>
    <n v="0.37"/>
    <n v="0.11"/>
    <n v="22.82"/>
    <n v="22.71"/>
    <n v="0.99"/>
    <n v="0.2"/>
    <s v="Europe to Africa"/>
    <n v="0"/>
    <n v="0"/>
    <n v="0"/>
    <n v="1"/>
    <n v="0"/>
    <n v="1"/>
    <n v="-0.02"/>
    <n v="0.14000000000000001"/>
    <n v="0.02"/>
    <n v="0.02"/>
    <n v="0"/>
    <n v="-1693"/>
    <n v="0.08"/>
    <n v="0.55000000000000004"/>
    <n v="1.24"/>
    <n v="0.99"/>
    <n v="0.74"/>
    <n v="1.37"/>
    <n v="0.42"/>
    <n v="0.41"/>
    <n v="0.79"/>
    <n v="-0.09"/>
    <n v="0"/>
    <n v="5"/>
    <n v="0"/>
    <m/>
    <n v="0"/>
    <n v="0"/>
    <n v="0"/>
    <n v="5"/>
    <n v="7.0000000000000007E-2"/>
    <n v="0"/>
  </r>
  <r>
    <n v="2012"/>
    <x v="0"/>
    <x v="0"/>
    <s v="Europe"/>
    <n v="0"/>
    <n v="0"/>
    <n v="0"/>
    <n v="0.01"/>
    <n v="7305888"/>
    <n v="0.09"/>
    <n v="0.02"/>
    <n v="0.04"/>
    <n v="7"/>
    <n v="11"/>
    <n v="12.5"/>
    <n v="74.31"/>
    <n v="0.49"/>
    <n v="0.27"/>
    <n v="0.15"/>
    <n v="9.5"/>
    <n v="9.35"/>
    <n v="0.78"/>
    <n v="0.11"/>
    <x v="21"/>
    <x v="21"/>
    <s v="Africa"/>
    <n v="0"/>
    <n v="1"/>
    <n v="0"/>
    <n v="0.05"/>
    <n v="1079285"/>
    <n v="0.04"/>
    <n v="0"/>
    <n v="0.18"/>
    <n v="140"/>
    <n v="435"/>
    <n v="47.6"/>
    <n v="49.86"/>
    <n v="0.47"/>
    <n v="0.77"/>
    <n v="0.14000000000000001"/>
    <n v="29.11"/>
    <n v="28.97"/>
    <n v="1"/>
    <n v="0"/>
    <s v="Europe to Africa"/>
    <n v="0"/>
    <n v="0"/>
    <n v="1"/>
    <n v="0"/>
    <n v="1"/>
    <n v="0"/>
    <n v="-0.05"/>
    <n v="6.77"/>
    <n v="2.34"/>
    <n v="0.02"/>
    <n v="-0.14000000000000001"/>
    <n v="-133"/>
    <n v="0.03"/>
    <n v="0.26"/>
    <n v="1.49"/>
    <n v="1.03"/>
    <n v="0.35"/>
    <n v="1.05"/>
    <n v="0.33"/>
    <n v="0.32"/>
    <n v="0.78"/>
    <n v="0.11"/>
    <n v="5"/>
    <n v="0"/>
    <n v="0"/>
    <m/>
    <n v="0"/>
    <n v="0"/>
    <n v="0"/>
    <n v="5"/>
    <n v="7.0000000000000007E-2"/>
    <n v="0"/>
  </r>
  <r>
    <n v="2012"/>
    <x v="0"/>
    <x v="0"/>
    <s v="Europe"/>
    <n v="0"/>
    <n v="0"/>
    <n v="0"/>
    <n v="0.01"/>
    <n v="7305888"/>
    <n v="0.09"/>
    <n v="0.02"/>
    <n v="0.04"/>
    <n v="7"/>
    <n v="11"/>
    <n v="12.5"/>
    <n v="74.31"/>
    <n v="0.49"/>
    <n v="0.27"/>
    <n v="0.15"/>
    <n v="9.5"/>
    <n v="9.35"/>
    <n v="0.78"/>
    <n v="0.11"/>
    <x v="22"/>
    <x v="22"/>
    <s v="Europe"/>
    <n v="0"/>
    <n v="0"/>
    <n v="0"/>
    <n v="-0.01"/>
    <n v="9519374"/>
    <n v="3.93"/>
    <n v="0.01"/>
    <n v="0.03"/>
    <n v="5"/>
    <n v="5"/>
    <n v="15"/>
    <n v="81.7"/>
    <n v="0.5"/>
    <n v="0.14000000000000001"/>
    <n v="0.1"/>
    <n v="11.9"/>
    <n v="11.8"/>
    <n v="0.9"/>
    <n v="0.15"/>
    <s v="Europe to Europe"/>
    <n v="0"/>
    <n v="0"/>
    <n v="0"/>
    <n v="1"/>
    <n v="0"/>
    <n v="1"/>
    <n v="0.01"/>
    <n v="0.77"/>
    <n v="0.02"/>
    <n v="0.02"/>
    <n v="0.02"/>
    <n v="2"/>
    <n v="2.2000000000000002"/>
    <n v="0.83"/>
    <n v="0.91"/>
    <n v="0.98"/>
    <n v="1.88"/>
    <n v="1.55"/>
    <n v="0.8"/>
    <n v="0.79"/>
    <n v="0.87"/>
    <n v="-0.04"/>
    <n v="33"/>
    <n v="5"/>
    <n v="0"/>
    <m/>
    <n v="0"/>
    <n v="0"/>
    <n v="0"/>
    <n v="38"/>
    <n v="0.52"/>
    <n v="0"/>
  </r>
  <r>
    <n v="2012"/>
    <x v="0"/>
    <x v="0"/>
    <s v="Europe"/>
    <n v="0"/>
    <n v="0"/>
    <n v="0"/>
    <n v="0.01"/>
    <n v="7305888"/>
    <n v="0.09"/>
    <n v="0.02"/>
    <n v="0.04"/>
    <n v="7"/>
    <n v="11"/>
    <n v="12.5"/>
    <n v="74.31"/>
    <n v="0.49"/>
    <n v="0.27"/>
    <n v="0.15"/>
    <n v="9.5"/>
    <n v="9.35"/>
    <n v="0.78"/>
    <n v="0.11"/>
    <x v="23"/>
    <x v="23"/>
    <s v="Europe"/>
    <n v="0"/>
    <n v="0"/>
    <n v="0"/>
    <n v="0.01"/>
    <n v="7996861"/>
    <n v="0.64"/>
    <n v="0"/>
    <n v="0.03"/>
    <n v="5"/>
    <n v="6"/>
    <n v="14.7"/>
    <n v="82.7"/>
    <n v="0.49"/>
    <n v="0.26"/>
    <n v="0.08"/>
    <n v="10.3"/>
    <n v="10.220000000000001"/>
    <n v="1.02"/>
    <n v="0.15"/>
    <s v="Europe to Europe"/>
    <n v="0"/>
    <n v="0"/>
    <n v="0"/>
    <n v="1"/>
    <n v="0"/>
    <n v="1"/>
    <n v="0"/>
    <n v="0.91"/>
    <n v="0.14000000000000001"/>
    <n v="0.02"/>
    <n v="0.02"/>
    <n v="2"/>
    <n v="1.83"/>
    <n v="0.85"/>
    <n v="0.9"/>
    <n v="0.99"/>
    <n v="1.03"/>
    <n v="1.88"/>
    <n v="0.92"/>
    <n v="0.91"/>
    <n v="0.77"/>
    <n v="-0.05"/>
    <n v="17"/>
    <n v="0"/>
    <n v="0"/>
    <m/>
    <n v="0"/>
    <n v="0"/>
    <n v="0"/>
    <n v="17"/>
    <n v="0.23"/>
    <n v="0"/>
  </r>
  <r>
    <n v="2012"/>
    <x v="1"/>
    <x v="1"/>
    <s v="Europe"/>
    <n v="0"/>
    <n v="0"/>
    <n v="0"/>
    <n v="-0.01"/>
    <n v="10510785"/>
    <n v="4.29"/>
    <n v="0"/>
    <n v="0.03"/>
    <n v="5"/>
    <n v="4"/>
    <n v="16.7"/>
    <n v="78.08"/>
    <n v="0.49"/>
    <n v="0.27"/>
    <n v="0.1"/>
    <n v="10.3"/>
    <n v="10.199999999999999"/>
    <n v="0.8"/>
    <n v="0.09"/>
    <x v="23"/>
    <x v="23"/>
    <s v="Europe"/>
    <n v="0"/>
    <n v="0"/>
    <n v="0"/>
    <n v="0.01"/>
    <n v="7996861"/>
    <n v="0.64"/>
    <n v="0"/>
    <n v="0.03"/>
    <n v="5"/>
    <n v="6"/>
    <n v="14.7"/>
    <n v="82.7"/>
    <n v="0.49"/>
    <n v="0.26"/>
    <n v="0.08"/>
    <n v="10.3"/>
    <n v="10.220000000000001"/>
    <n v="1.02"/>
    <n v="0.15"/>
    <s v="Europe to Europe"/>
    <n v="0"/>
    <n v="0"/>
    <n v="0"/>
    <n v="1"/>
    <n v="0"/>
    <n v="1"/>
    <n v="-0.02"/>
    <n v="1.31"/>
    <n v="6.74"/>
    <n v="0"/>
    <n v="0"/>
    <n v="0"/>
    <n v="0.67"/>
    <n v="1.1399999999999999"/>
    <n v="0.94"/>
    <n v="1"/>
    <n v="1.02"/>
    <n v="1.29"/>
    <n v="1"/>
    <n v="1"/>
    <n v="0.78"/>
    <n v="-0.06"/>
    <n v="8"/>
    <n v="0"/>
    <n v="0"/>
    <m/>
    <n v="0"/>
    <n v="0"/>
    <n v="0"/>
    <n v="8"/>
    <n v="0.08"/>
    <n v="0"/>
  </r>
  <r>
    <n v="2012"/>
    <x v="0"/>
    <x v="0"/>
    <s v="Europe"/>
    <n v="0"/>
    <n v="0"/>
    <n v="0"/>
    <n v="0.01"/>
    <n v="7305888"/>
    <n v="0.09"/>
    <n v="0.02"/>
    <n v="0.04"/>
    <n v="7"/>
    <n v="11"/>
    <n v="12.5"/>
    <n v="74.31"/>
    <n v="0.49"/>
    <n v="0.27"/>
    <n v="0.15"/>
    <n v="9.5"/>
    <n v="9.35"/>
    <n v="0.78"/>
    <n v="0.11"/>
    <x v="24"/>
    <x v="24"/>
    <s v="Americas"/>
    <n v="0"/>
    <n v="0"/>
    <n v="0"/>
    <n v="0.02"/>
    <n v="313877662"/>
    <n v="17.02"/>
    <n v="0.01"/>
    <n v="0.03"/>
    <n v="620"/>
    <n v="16"/>
    <n v="13.5"/>
    <n v="78.739999999999995"/>
    <n v="0.49"/>
    <n v="0.19"/>
    <n v="0.08"/>
    <n v="12.6"/>
    <n v="12.52"/>
    <n v="0.85"/>
    <n v="0"/>
    <s v="Europe to Americas"/>
    <n v="0"/>
    <n v="0"/>
    <n v="0"/>
    <n v="1"/>
    <n v="0"/>
    <n v="1"/>
    <n v="-0.02"/>
    <n v="0.02"/>
    <n v="0.01"/>
    <n v="0.01"/>
    <n v="0.02"/>
    <n v="-613"/>
    <n v="0.69"/>
    <n v="0.93"/>
    <n v="0.94"/>
    <n v="0.99"/>
    <n v="1.43"/>
    <n v="1.85"/>
    <n v="0.75"/>
    <n v="0.75"/>
    <n v="0.92"/>
    <n v="0.11"/>
    <n v="796"/>
    <n v="12"/>
    <n v="0"/>
    <m/>
    <n v="0"/>
    <n v="0"/>
    <n v="0"/>
    <n v="808"/>
    <n v="11.06"/>
    <n v="0"/>
  </r>
  <r>
    <n v="2012"/>
    <x v="1"/>
    <x v="1"/>
    <s v="Europe"/>
    <n v="0"/>
    <n v="0"/>
    <n v="0"/>
    <n v="-0.01"/>
    <n v="10510785"/>
    <n v="4.29"/>
    <n v="0"/>
    <n v="0.03"/>
    <n v="5"/>
    <n v="4"/>
    <n v="16.7"/>
    <n v="78.08"/>
    <n v="0.49"/>
    <n v="0.27"/>
    <n v="0.1"/>
    <n v="10.3"/>
    <n v="10.199999999999999"/>
    <n v="0.8"/>
    <n v="0.09"/>
    <x v="24"/>
    <x v="24"/>
    <s v="Americas"/>
    <n v="0"/>
    <n v="0"/>
    <n v="0"/>
    <n v="0.02"/>
    <n v="313877662"/>
    <n v="17.02"/>
    <n v="0.01"/>
    <n v="0.03"/>
    <n v="620"/>
    <n v="16"/>
    <n v="13.5"/>
    <n v="78.739999999999995"/>
    <n v="0.49"/>
    <n v="0.19"/>
    <n v="0.08"/>
    <n v="12.6"/>
    <n v="12.52"/>
    <n v="0.85"/>
    <n v="0"/>
    <s v="Europe to Americas"/>
    <n v="0"/>
    <n v="0"/>
    <n v="0"/>
    <n v="1"/>
    <n v="0"/>
    <n v="1"/>
    <n v="-0.03"/>
    <n v="0.03"/>
    <n v="0.25"/>
    <n v="-0.01"/>
    <n v="0"/>
    <n v="-615"/>
    <n v="0.25"/>
    <n v="1.24"/>
    <n v="0.99"/>
    <n v="0.99"/>
    <n v="1.42"/>
    <n v="1.27"/>
    <n v="0.82"/>
    <n v="0.81"/>
    <n v="0.94"/>
    <n v="0.09"/>
    <n v="33"/>
    <n v="0"/>
    <n v="0"/>
    <m/>
    <n v="0"/>
    <n v="0"/>
    <n v="0"/>
    <n v="33"/>
    <n v="0.31"/>
    <n v="0"/>
  </r>
  <r>
    <n v="2013"/>
    <x v="0"/>
    <x v="0"/>
    <s v="Europe"/>
    <n v="0"/>
    <n v="0"/>
    <n v="0"/>
    <n v="-0.01"/>
    <n v="7265115"/>
    <n v="0.09"/>
    <n v="0.02"/>
    <n v="0.03"/>
    <n v="7"/>
    <n v="10"/>
    <n v="10.5"/>
    <n v="74.86"/>
    <n v="0.49"/>
    <n v="0.27"/>
    <n v="0.14000000000000001"/>
    <n v="9.1999999999999993"/>
    <n v="9.06"/>
    <n v="1.03"/>
    <n v="0.11"/>
    <x v="2"/>
    <x v="2"/>
    <s v="Europe"/>
    <n v="0"/>
    <n v="0"/>
    <n v="0"/>
    <n v="0"/>
    <n v="8479823"/>
    <n v="0.34"/>
    <n v="0"/>
    <n v="0.03"/>
    <n v="4"/>
    <n v="5"/>
    <n v="16.2"/>
    <n v="81.14"/>
    <n v="0.49"/>
    <n v="0.43"/>
    <n v="0.09"/>
    <n v="9.4"/>
    <n v="9.31"/>
    <n v="0.93"/>
    <n v="0.11"/>
    <s v="Europe to Europe"/>
    <n v="0"/>
    <n v="0"/>
    <n v="0"/>
    <n v="1"/>
    <n v="0"/>
    <n v="1"/>
    <n v="-0.01"/>
    <n v="0.86"/>
    <n v="0.25"/>
    <n v="0.02"/>
    <n v="0.01"/>
    <n v="3"/>
    <n v="2"/>
    <n v="0.65"/>
    <n v="0.92"/>
    <n v="1"/>
    <n v="0.63"/>
    <n v="1.53"/>
    <n v="0.98"/>
    <n v="0.97"/>
    <n v="1.1000000000000001"/>
    <n v="0.01"/>
    <n v="5"/>
    <n v="5"/>
    <n v="0"/>
    <m/>
    <n v="0"/>
    <n v="0"/>
    <n v="0"/>
    <n v="10"/>
    <n v="0.14000000000000001"/>
    <n v="0"/>
  </r>
  <r>
    <n v="2013"/>
    <x v="0"/>
    <x v="0"/>
    <s v="Europe"/>
    <n v="0"/>
    <n v="0"/>
    <n v="0"/>
    <n v="-0.01"/>
    <n v="7265115"/>
    <n v="0.09"/>
    <n v="0.02"/>
    <n v="0.03"/>
    <n v="7"/>
    <n v="10"/>
    <n v="10.5"/>
    <n v="74.86"/>
    <n v="0.49"/>
    <n v="0.27"/>
    <n v="0.14000000000000001"/>
    <n v="9.1999999999999993"/>
    <n v="9.06"/>
    <n v="1.03"/>
    <n v="0.11"/>
    <x v="3"/>
    <x v="3"/>
    <s v="Europe"/>
    <n v="0"/>
    <n v="0"/>
    <n v="0"/>
    <n v="0"/>
    <n v="11159407"/>
    <n v="0.4"/>
    <n v="0"/>
    <n v="0.03"/>
    <n v="7"/>
    <n v="6"/>
    <n v="19.5"/>
    <n v="80.59"/>
    <n v="0.49"/>
    <n v="0.02"/>
    <n v="0.1"/>
    <n v="11.3"/>
    <n v="11.2"/>
    <n v="0.98"/>
    <n v="0.12"/>
    <s v="Europe to Europe"/>
    <n v="0"/>
    <n v="0"/>
    <n v="0"/>
    <n v="1"/>
    <n v="0"/>
    <n v="1"/>
    <n v="-0.01"/>
    <n v="0.65"/>
    <n v="0.21"/>
    <n v="0.02"/>
    <n v="0.01"/>
    <n v="0"/>
    <n v="1.67"/>
    <n v="0.54"/>
    <n v="0.93"/>
    <n v="0.99"/>
    <n v="12.07"/>
    <n v="1.47"/>
    <n v="0.81"/>
    <n v="0.81"/>
    <n v="1.05"/>
    <n v="0"/>
    <n v="16"/>
    <n v="5"/>
    <n v="0"/>
    <m/>
    <n v="0"/>
    <n v="0"/>
    <n v="0"/>
    <n v="21"/>
    <n v="0.28999999999999998"/>
    <n v="0"/>
  </r>
  <r>
    <n v="2013"/>
    <x v="0"/>
    <x v="0"/>
    <s v="Europe"/>
    <n v="0"/>
    <n v="0"/>
    <n v="0"/>
    <n v="-0.01"/>
    <n v="7265115"/>
    <n v="0.09"/>
    <n v="0.02"/>
    <n v="0.03"/>
    <n v="7"/>
    <n v="10"/>
    <n v="10.5"/>
    <n v="74.86"/>
    <n v="0.49"/>
    <n v="0.27"/>
    <n v="0.14000000000000001"/>
    <n v="9.1999999999999993"/>
    <n v="9.06"/>
    <n v="1.03"/>
    <n v="0.11"/>
    <x v="4"/>
    <x v="4"/>
    <s v="Americas"/>
    <n v="0"/>
    <n v="0"/>
    <n v="0"/>
    <n v="0.02"/>
    <n v="35082954"/>
    <n v="1.92"/>
    <n v="0.01"/>
    <n v="0.03"/>
    <n v="42"/>
    <n v="11"/>
    <n v="12.1"/>
    <n v="81.75"/>
    <n v="0.5"/>
    <n v="0.19"/>
    <n v="7.0000000000000007E-2"/>
    <n v="10.8"/>
    <n v="10.73"/>
    <n v="1.07"/>
    <n v="0"/>
    <s v="Europe to Americas"/>
    <n v="0"/>
    <n v="0"/>
    <n v="0"/>
    <n v="1"/>
    <n v="0"/>
    <n v="1"/>
    <n v="-0.03"/>
    <n v="0.21"/>
    <n v="0.04"/>
    <n v="0.01"/>
    <n v="0.01"/>
    <n v="-35"/>
    <n v="0.91"/>
    <n v="0.87"/>
    <n v="0.92"/>
    <n v="0.98"/>
    <n v="1.42"/>
    <n v="2"/>
    <n v="0.85"/>
    <n v="0.84"/>
    <n v="0.97"/>
    <n v="0.11"/>
    <n v="813"/>
    <n v="38"/>
    <n v="0"/>
    <m/>
    <n v="0"/>
    <n v="0"/>
    <n v="0"/>
    <n v="851"/>
    <n v="11.71"/>
    <n v="0"/>
  </r>
  <r>
    <n v="2013"/>
    <x v="1"/>
    <x v="1"/>
    <s v="Europe"/>
    <n v="0"/>
    <n v="0"/>
    <n v="0"/>
    <n v="0"/>
    <n v="10514272"/>
    <n v="4.29"/>
    <n v="0"/>
    <n v="0.03"/>
    <n v="4"/>
    <n v="4"/>
    <n v="15.7"/>
    <n v="78.180000000000007"/>
    <n v="0.49"/>
    <n v="0.27"/>
    <n v="0.1"/>
    <n v="10.199999999999999"/>
    <n v="10.1"/>
    <n v="0.91"/>
    <n v="0.09"/>
    <x v="4"/>
    <x v="4"/>
    <s v="Americas"/>
    <n v="0"/>
    <n v="0"/>
    <n v="0"/>
    <n v="0.02"/>
    <n v="35082954"/>
    <n v="1.92"/>
    <n v="0.01"/>
    <n v="0.03"/>
    <n v="42"/>
    <n v="11"/>
    <n v="12.1"/>
    <n v="81.75"/>
    <n v="0.5"/>
    <n v="0.19"/>
    <n v="7.0000000000000007E-2"/>
    <n v="10.8"/>
    <n v="10.73"/>
    <n v="1.07"/>
    <n v="0"/>
    <s v="Europe to Americas"/>
    <n v="0"/>
    <n v="0"/>
    <n v="0"/>
    <n v="1"/>
    <n v="0"/>
    <n v="1"/>
    <n v="-0.02"/>
    <n v="0.3"/>
    <n v="2.23"/>
    <n v="-0.01"/>
    <n v="0"/>
    <n v="-38"/>
    <n v="0.36"/>
    <n v="1.3"/>
    <n v="0.96"/>
    <n v="0.99"/>
    <n v="1.42"/>
    <n v="1.44"/>
    <n v="0.94"/>
    <n v="0.94"/>
    <n v="0.85"/>
    <n v="0.09"/>
    <n v="238"/>
    <n v="88"/>
    <n v="0"/>
    <m/>
    <n v="0"/>
    <n v="0"/>
    <n v="0"/>
    <n v="326"/>
    <n v="3.1"/>
    <n v="0"/>
  </r>
  <r>
    <n v="2013"/>
    <x v="0"/>
    <x v="0"/>
    <s v="Europe"/>
    <n v="0"/>
    <n v="0"/>
    <n v="0"/>
    <n v="-0.01"/>
    <n v="7265115"/>
    <n v="0.09"/>
    <n v="0.02"/>
    <n v="0.03"/>
    <n v="7"/>
    <n v="10"/>
    <n v="10.5"/>
    <n v="74.86"/>
    <n v="0.49"/>
    <n v="0.27"/>
    <n v="0.14000000000000001"/>
    <n v="9.1999999999999993"/>
    <n v="9.06"/>
    <n v="1.03"/>
    <n v="0.11"/>
    <x v="28"/>
    <x v="28"/>
    <s v="Americas"/>
    <n v="0"/>
    <n v="0"/>
    <n v="0"/>
    <n v="0.02"/>
    <n v="4742111"/>
    <n v="29.48"/>
    <n v="0.02"/>
    <n v="0.04"/>
    <n v="21"/>
    <n v="29"/>
    <n v="6.7"/>
    <n v="79.23"/>
    <n v="0.5"/>
    <n v="0.25"/>
    <n v="0.05"/>
    <n v="15.19"/>
    <n v="15.15"/>
    <n v="0.94"/>
    <n v="0.23"/>
    <s v="Europe to Americas"/>
    <n v="0"/>
    <n v="0"/>
    <n v="0"/>
    <n v="1"/>
    <n v="0"/>
    <n v="1"/>
    <n v="-0.03"/>
    <n v="1.53"/>
    <n v="0"/>
    <n v="0"/>
    <n v="-0.01"/>
    <n v="-14"/>
    <n v="0.34"/>
    <n v="1.57"/>
    <n v="0.94"/>
    <n v="0.97"/>
    <n v="1.07"/>
    <n v="3.05"/>
    <n v="0.61"/>
    <n v="0.6"/>
    <n v="1.1000000000000001"/>
    <n v="-0.11"/>
    <n v="13"/>
    <n v="0"/>
    <n v="0"/>
    <m/>
    <n v="0"/>
    <n v="0"/>
    <n v="0"/>
    <n v="13"/>
    <n v="0.18"/>
    <n v="0"/>
  </r>
  <r>
    <n v="2013"/>
    <x v="0"/>
    <x v="0"/>
    <s v="Europe"/>
    <n v="0"/>
    <n v="0"/>
    <n v="0"/>
    <n v="-0.01"/>
    <n v="7265115"/>
    <n v="0.09"/>
    <n v="0.02"/>
    <n v="0.03"/>
    <n v="7"/>
    <n v="10"/>
    <n v="10.5"/>
    <n v="74.86"/>
    <n v="0.49"/>
    <n v="0.27"/>
    <n v="0.14000000000000001"/>
    <n v="9.1999999999999993"/>
    <n v="9.06"/>
    <n v="1.03"/>
    <n v="0.11"/>
    <x v="5"/>
    <x v="5"/>
    <s v="Europe"/>
    <n v="0"/>
    <n v="0"/>
    <n v="0"/>
    <n v="0"/>
    <n v="10514272"/>
    <n v="4.29"/>
    <n v="0"/>
    <n v="0.03"/>
    <n v="4"/>
    <n v="4"/>
    <n v="15.7"/>
    <n v="78.180000000000007"/>
    <n v="0.49"/>
    <n v="0.27"/>
    <n v="0.1"/>
    <n v="10.199999999999999"/>
    <n v="10.1"/>
    <n v="0.91"/>
    <n v="0.09"/>
    <s v="Europe to Europe"/>
    <n v="0"/>
    <n v="0"/>
    <n v="0"/>
    <n v="1"/>
    <n v="0"/>
    <n v="1"/>
    <n v="-0.01"/>
    <n v="0.69"/>
    <n v="0.02"/>
    <n v="0.02"/>
    <n v="0.01"/>
    <n v="3"/>
    <n v="2.5"/>
    <n v="0.67"/>
    <n v="0.96"/>
    <n v="0.99"/>
    <n v="1"/>
    <n v="1.38"/>
    <n v="0.9"/>
    <n v="0.9"/>
    <n v="1.1299999999999999"/>
    <n v="0.02"/>
    <n v="26"/>
    <n v="0"/>
    <n v="0"/>
    <m/>
    <n v="0"/>
    <n v="0"/>
    <n v="0"/>
    <n v="26"/>
    <n v="0.36"/>
    <n v="0"/>
  </r>
  <r>
    <n v="2013"/>
    <x v="0"/>
    <x v="0"/>
    <s v="Europe"/>
    <n v="0"/>
    <n v="0"/>
    <n v="0"/>
    <n v="-0.01"/>
    <n v="7265115"/>
    <n v="0.09"/>
    <n v="0.02"/>
    <n v="0.03"/>
    <n v="7"/>
    <n v="10"/>
    <n v="10.5"/>
    <n v="74.86"/>
    <n v="0.49"/>
    <n v="0.27"/>
    <n v="0.14000000000000001"/>
    <n v="9.1999999999999993"/>
    <n v="9.06"/>
    <n v="1.03"/>
    <n v="0.11"/>
    <x v="6"/>
    <x v="6"/>
    <s v="Europe"/>
    <n v="0"/>
    <n v="0"/>
    <n v="0"/>
    <n v="0.01"/>
    <n v="5614932"/>
    <n v="1.96"/>
    <n v="0"/>
    <n v="0.03"/>
    <n v="3"/>
    <n v="4"/>
    <n v="12.1"/>
    <n v="80.3"/>
    <n v="0.5"/>
    <n v="0.13"/>
    <n v="0.09"/>
    <n v="10"/>
    <n v="9.91"/>
    <n v="0.94"/>
    <n v="0.15"/>
    <s v="Europe to Europe"/>
    <n v="0"/>
    <n v="0"/>
    <n v="0"/>
    <n v="1"/>
    <n v="0"/>
    <n v="1"/>
    <n v="-0.01"/>
    <n v="1.29"/>
    <n v="0.04"/>
    <n v="0.02"/>
    <n v="0.01"/>
    <n v="4"/>
    <n v="2.5"/>
    <n v="0.87"/>
    <n v="0.93"/>
    <n v="0.98"/>
    <n v="2.1"/>
    <n v="1.55"/>
    <n v="0.92"/>
    <n v="0.91"/>
    <n v="1.1000000000000001"/>
    <n v="-0.04"/>
    <n v="0"/>
    <n v="5"/>
    <n v="0"/>
    <m/>
    <n v="0"/>
    <n v="0"/>
    <n v="0"/>
    <n v="5"/>
    <n v="7.0000000000000007E-2"/>
    <n v="0"/>
  </r>
  <r>
    <n v="2013"/>
    <x v="0"/>
    <x v="0"/>
    <s v="Europe"/>
    <n v="0"/>
    <n v="0"/>
    <n v="0"/>
    <n v="-0.01"/>
    <n v="7265115"/>
    <n v="0.09"/>
    <n v="0.02"/>
    <n v="0.03"/>
    <n v="7"/>
    <n v="10"/>
    <n v="10.5"/>
    <n v="74.86"/>
    <n v="0.49"/>
    <n v="0.27"/>
    <n v="0.14000000000000001"/>
    <n v="9.1999999999999993"/>
    <n v="9.06"/>
    <n v="1.03"/>
    <n v="0.11"/>
    <x v="8"/>
    <x v="8"/>
    <s v="Europe"/>
    <n v="0"/>
    <n v="0"/>
    <n v="0"/>
    <n v="0.01"/>
    <n v="65998685"/>
    <n v="2.15"/>
    <n v="0"/>
    <n v="0.03"/>
    <n v="67"/>
    <n v="9"/>
    <n v="17"/>
    <n v="82.22"/>
    <n v="0.48"/>
    <n v="0.21"/>
    <n v="0.09"/>
    <n v="12.4"/>
    <n v="12.31"/>
    <n v="0.95"/>
    <n v="0"/>
    <s v="Europe to Europe"/>
    <n v="0"/>
    <n v="0"/>
    <n v="0"/>
    <n v="1"/>
    <n v="0"/>
    <n v="1"/>
    <n v="-0.01"/>
    <n v="0.11"/>
    <n v="0.04"/>
    <n v="0.02"/>
    <n v="0.01"/>
    <n v="-60"/>
    <n v="1.1100000000000001"/>
    <n v="0.62"/>
    <n v="0.91"/>
    <n v="1"/>
    <n v="1.28"/>
    <n v="1.66"/>
    <n v="0.74"/>
    <n v="0.74"/>
    <n v="1.08"/>
    <n v="0.11"/>
    <n v="78"/>
    <n v="0"/>
    <n v="0"/>
    <m/>
    <n v="0"/>
    <n v="0"/>
    <n v="0"/>
    <n v="78"/>
    <n v="1.07"/>
    <n v="0"/>
  </r>
  <r>
    <n v="2013"/>
    <x v="1"/>
    <x v="1"/>
    <s v="Europe"/>
    <n v="0"/>
    <n v="0"/>
    <n v="0"/>
    <n v="0"/>
    <n v="10514272"/>
    <n v="4.29"/>
    <n v="0"/>
    <n v="0.03"/>
    <n v="4"/>
    <n v="4"/>
    <n v="15.7"/>
    <n v="78.180000000000007"/>
    <n v="0.49"/>
    <n v="0.27"/>
    <n v="0.1"/>
    <n v="10.199999999999999"/>
    <n v="10.1"/>
    <n v="0.91"/>
    <n v="0.09"/>
    <x v="8"/>
    <x v="8"/>
    <s v="Europe"/>
    <n v="0"/>
    <n v="0"/>
    <n v="0"/>
    <n v="0.01"/>
    <n v="65998685"/>
    <n v="2.15"/>
    <n v="0"/>
    <n v="0.03"/>
    <n v="67"/>
    <n v="9"/>
    <n v="17"/>
    <n v="82.22"/>
    <n v="0.48"/>
    <n v="0.21"/>
    <n v="0.09"/>
    <n v="12.4"/>
    <n v="12.31"/>
    <n v="0.95"/>
    <n v="0"/>
    <s v="Europe to Europe"/>
    <n v="0"/>
    <n v="0"/>
    <n v="0"/>
    <n v="1"/>
    <n v="0"/>
    <n v="1"/>
    <n v="-0.01"/>
    <n v="0.16"/>
    <n v="1.99"/>
    <n v="0"/>
    <n v="0"/>
    <n v="-63"/>
    <n v="0.44"/>
    <n v="0.92"/>
    <n v="0.95"/>
    <n v="1.01"/>
    <n v="1.28"/>
    <n v="1.2"/>
    <n v="0.82"/>
    <n v="0.82"/>
    <n v="0.96"/>
    <n v="0.09"/>
    <n v="29"/>
    <n v="0"/>
    <n v="0"/>
    <m/>
    <n v="0"/>
    <n v="0"/>
    <n v="0"/>
    <n v="29"/>
    <n v="0.28000000000000003"/>
    <n v="0"/>
  </r>
  <r>
    <n v="2013"/>
    <x v="0"/>
    <x v="0"/>
    <s v="Europe"/>
    <n v="0"/>
    <n v="0"/>
    <n v="0"/>
    <n v="-0.01"/>
    <n v="7265115"/>
    <n v="0.09"/>
    <n v="0.02"/>
    <n v="0.03"/>
    <n v="7"/>
    <n v="10"/>
    <n v="10.5"/>
    <n v="74.86"/>
    <n v="0.49"/>
    <n v="0.27"/>
    <n v="0.14000000000000001"/>
    <n v="9.1999999999999993"/>
    <n v="9.06"/>
    <n v="1.03"/>
    <n v="0.11"/>
    <x v="9"/>
    <x v="9"/>
    <s v="Europe"/>
    <n v="0"/>
    <n v="0"/>
    <n v="0"/>
    <n v="0.02"/>
    <n v="64128273"/>
    <n v="1.83"/>
    <n v="0"/>
    <n v="0.03"/>
    <n v="64"/>
    <n v="8"/>
    <n v="8.8000000000000007"/>
    <n v="81"/>
    <n v="0.49"/>
    <n v="0.18"/>
    <n v="0.09"/>
    <n v="12.1"/>
    <n v="12.01"/>
    <n v="0.9"/>
    <n v="0.13"/>
    <s v="Europe to Europe"/>
    <n v="0"/>
    <n v="0"/>
    <n v="0"/>
    <n v="1"/>
    <n v="0"/>
    <n v="1"/>
    <n v="-0.02"/>
    <n v="0.11"/>
    <n v="0.05"/>
    <n v="0.02"/>
    <n v="0.01"/>
    <n v="-57"/>
    <n v="1.25"/>
    <n v="1.19"/>
    <n v="0.92"/>
    <n v="0.99"/>
    <n v="1.49"/>
    <n v="1.6"/>
    <n v="0.76"/>
    <n v="0.75"/>
    <n v="1.1499999999999999"/>
    <n v="-0.01"/>
    <n v="9"/>
    <n v="5"/>
    <n v="0"/>
    <m/>
    <n v="0"/>
    <n v="0"/>
    <n v="0"/>
    <n v="14"/>
    <n v="0.19"/>
    <n v="0"/>
  </r>
  <r>
    <n v="2013"/>
    <x v="1"/>
    <x v="1"/>
    <s v="Europe"/>
    <n v="0"/>
    <n v="0"/>
    <n v="0"/>
    <n v="0"/>
    <n v="10514272"/>
    <n v="4.29"/>
    <n v="0"/>
    <n v="0.03"/>
    <n v="4"/>
    <n v="4"/>
    <n v="15.7"/>
    <n v="78.180000000000007"/>
    <n v="0.49"/>
    <n v="0.27"/>
    <n v="0.1"/>
    <n v="10.199999999999999"/>
    <n v="10.1"/>
    <n v="0.91"/>
    <n v="0.09"/>
    <x v="9"/>
    <x v="9"/>
    <s v="Europe"/>
    <n v="0"/>
    <n v="0"/>
    <n v="0"/>
    <n v="0.02"/>
    <n v="64128273"/>
    <n v="1.83"/>
    <n v="0"/>
    <n v="0.03"/>
    <n v="64"/>
    <n v="8"/>
    <n v="8.8000000000000007"/>
    <n v="81"/>
    <n v="0.49"/>
    <n v="0.18"/>
    <n v="0.09"/>
    <n v="12.1"/>
    <n v="12.01"/>
    <n v="0.9"/>
    <n v="0.13"/>
    <s v="Europe to Europe"/>
    <n v="0"/>
    <n v="0"/>
    <n v="0"/>
    <n v="1"/>
    <n v="0"/>
    <n v="1"/>
    <n v="-0.02"/>
    <n v="0.16"/>
    <n v="2.34"/>
    <n v="0"/>
    <n v="0"/>
    <n v="-60"/>
    <n v="0.5"/>
    <n v="1.78"/>
    <n v="0.97"/>
    <n v="1"/>
    <n v="1.49"/>
    <n v="1.1599999999999999"/>
    <n v="0.84"/>
    <n v="0.84"/>
    <n v="1.02"/>
    <n v="-0.03"/>
    <n v="5"/>
    <n v="5"/>
    <n v="0"/>
    <m/>
    <n v="0"/>
    <n v="0"/>
    <n v="0"/>
    <n v="10"/>
    <n v="0.1"/>
    <n v="0"/>
  </r>
  <r>
    <n v="2013"/>
    <x v="0"/>
    <x v="0"/>
    <s v="Europe"/>
    <n v="0"/>
    <n v="0"/>
    <n v="0"/>
    <n v="-0.01"/>
    <n v="7265115"/>
    <n v="0.09"/>
    <n v="0.02"/>
    <n v="0.03"/>
    <n v="7"/>
    <n v="10"/>
    <n v="10.5"/>
    <n v="74.86"/>
    <n v="0.49"/>
    <n v="0.27"/>
    <n v="0.14000000000000001"/>
    <n v="9.1999999999999993"/>
    <n v="9.06"/>
    <n v="1.03"/>
    <n v="0.11"/>
    <x v="10"/>
    <x v="10"/>
    <s v="Europe"/>
    <n v="0"/>
    <n v="0"/>
    <n v="0"/>
    <n v="0"/>
    <n v="80645605"/>
    <n v="2.92"/>
    <n v="0"/>
    <n v="0.03"/>
    <n v="37"/>
    <n v="5"/>
    <n v="13.4"/>
    <n v="80.489999999999995"/>
    <n v="0.49"/>
    <n v="0.23"/>
    <n v="0.11"/>
    <n v="8.5"/>
    <n v="8.39"/>
    <n v="0.96"/>
    <n v="0.11"/>
    <s v="Europe to Europe"/>
    <n v="0"/>
    <n v="0"/>
    <n v="0"/>
    <n v="1"/>
    <n v="0"/>
    <n v="1"/>
    <n v="-0.01"/>
    <n v="0.09"/>
    <n v="0.03"/>
    <n v="0.02"/>
    <n v="0.01"/>
    <n v="-30"/>
    <n v="2"/>
    <n v="0.78"/>
    <n v="0.93"/>
    <n v="0.99"/>
    <n v="1.17"/>
    <n v="1.3"/>
    <n v="1.08"/>
    <n v="1.08"/>
    <n v="1.07"/>
    <n v="0"/>
    <n v="94"/>
    <n v="27"/>
    <n v="0"/>
    <m/>
    <n v="0"/>
    <n v="0"/>
    <n v="0"/>
    <n v="121"/>
    <n v="1.67"/>
    <n v="0"/>
  </r>
  <r>
    <n v="2013"/>
    <x v="1"/>
    <x v="1"/>
    <s v="Europe"/>
    <n v="0"/>
    <n v="0"/>
    <n v="0"/>
    <n v="0"/>
    <n v="10514272"/>
    <n v="4.29"/>
    <n v="0"/>
    <n v="0.03"/>
    <n v="4"/>
    <n v="4"/>
    <n v="15.7"/>
    <n v="78.180000000000007"/>
    <n v="0.49"/>
    <n v="0.27"/>
    <n v="0.1"/>
    <n v="10.199999999999999"/>
    <n v="10.1"/>
    <n v="0.91"/>
    <n v="0.09"/>
    <x v="10"/>
    <x v="10"/>
    <s v="Europe"/>
    <n v="0"/>
    <n v="0"/>
    <n v="0"/>
    <n v="0"/>
    <n v="80645605"/>
    <n v="2.92"/>
    <n v="0"/>
    <n v="0.03"/>
    <n v="37"/>
    <n v="5"/>
    <n v="13.4"/>
    <n v="80.489999999999995"/>
    <n v="0.49"/>
    <n v="0.23"/>
    <n v="0.11"/>
    <n v="8.5"/>
    <n v="8.39"/>
    <n v="0.96"/>
    <n v="0.11"/>
    <s v="Europe to Europe"/>
    <n v="0"/>
    <n v="0"/>
    <n v="0"/>
    <n v="1"/>
    <n v="0"/>
    <n v="1"/>
    <n v="0"/>
    <n v="0.13"/>
    <n v="1.47"/>
    <n v="0"/>
    <n v="0"/>
    <n v="-33"/>
    <n v="0.8"/>
    <n v="1.17"/>
    <n v="0.97"/>
    <n v="1"/>
    <n v="1.17"/>
    <n v="0.94"/>
    <n v="1.2"/>
    <n v="1.2"/>
    <n v="0.95"/>
    <n v="-0.01"/>
    <n v="510"/>
    <n v="5"/>
    <n v="0"/>
    <m/>
    <n v="0"/>
    <n v="0"/>
    <n v="0"/>
    <n v="515"/>
    <n v="4.9000000000000004"/>
    <n v="0"/>
  </r>
  <r>
    <n v="2013"/>
    <x v="0"/>
    <x v="0"/>
    <s v="Europe"/>
    <n v="0"/>
    <n v="0"/>
    <n v="0"/>
    <n v="-0.01"/>
    <n v="7265115"/>
    <n v="0.09"/>
    <n v="0.02"/>
    <n v="0.03"/>
    <n v="7"/>
    <n v="10"/>
    <n v="10.5"/>
    <n v="74.86"/>
    <n v="0.49"/>
    <n v="0.27"/>
    <n v="0.14000000000000001"/>
    <n v="9.1999999999999993"/>
    <n v="9.06"/>
    <n v="1.03"/>
    <n v="0.11"/>
    <x v="11"/>
    <x v="11"/>
    <s v="Europe"/>
    <n v="0"/>
    <n v="0"/>
    <n v="0"/>
    <n v="0.01"/>
    <n v="4623816"/>
    <n v="0.19"/>
    <n v="0.01"/>
    <n v="0.03"/>
    <n v="4"/>
    <n v="6"/>
    <n v="11.4"/>
    <n v="80.95"/>
    <n v="0.5"/>
    <n v="0.38"/>
    <n v="0.06"/>
    <n v="14.9"/>
    <n v="14.84"/>
    <n v="0.95"/>
    <n v="0.13"/>
    <s v="Europe to Europe"/>
    <n v="0"/>
    <n v="0"/>
    <n v="0"/>
    <n v="1"/>
    <n v="0"/>
    <n v="1"/>
    <n v="-0.02"/>
    <n v="1.57"/>
    <n v="0.44"/>
    <n v="0.01"/>
    <n v="0.01"/>
    <n v="3"/>
    <n v="1.67"/>
    <n v="0.92"/>
    <n v="0.92"/>
    <n v="0.98"/>
    <n v="0.7"/>
    <n v="2.25"/>
    <n v="0.62"/>
    <n v="0.61"/>
    <n v="1.08"/>
    <n v="-0.02"/>
    <n v="39"/>
    <n v="0"/>
    <n v="0"/>
    <m/>
    <n v="0"/>
    <n v="0"/>
    <n v="0"/>
    <n v="39"/>
    <n v="0.54"/>
    <n v="0"/>
  </r>
  <r>
    <n v="2013"/>
    <x v="1"/>
    <x v="1"/>
    <s v="Europe"/>
    <n v="0"/>
    <n v="0"/>
    <n v="0"/>
    <n v="0"/>
    <n v="10514272"/>
    <n v="4.29"/>
    <n v="0"/>
    <n v="0.03"/>
    <n v="4"/>
    <n v="4"/>
    <n v="15.7"/>
    <n v="78.180000000000007"/>
    <n v="0.49"/>
    <n v="0.27"/>
    <n v="0.1"/>
    <n v="10.199999999999999"/>
    <n v="10.1"/>
    <n v="0.91"/>
    <n v="0.09"/>
    <x v="11"/>
    <x v="11"/>
    <s v="Europe"/>
    <n v="0"/>
    <n v="0"/>
    <n v="0"/>
    <n v="0.01"/>
    <n v="4623816"/>
    <n v="0.19"/>
    <n v="0.01"/>
    <n v="0.03"/>
    <n v="4"/>
    <n v="6"/>
    <n v="11.4"/>
    <n v="80.95"/>
    <n v="0.5"/>
    <n v="0.38"/>
    <n v="0.06"/>
    <n v="14.9"/>
    <n v="14.84"/>
    <n v="0.95"/>
    <n v="0.13"/>
    <s v="Europe to Europe"/>
    <n v="0"/>
    <n v="0"/>
    <n v="0"/>
    <n v="1"/>
    <n v="0"/>
    <n v="1"/>
    <n v="-0.01"/>
    <n v="2.27"/>
    <n v="22.22"/>
    <n v="-0.01"/>
    <n v="0"/>
    <n v="0"/>
    <n v="0.67"/>
    <n v="1.38"/>
    <n v="0.97"/>
    <n v="0.99"/>
    <n v="0.71"/>
    <n v="1.63"/>
    <n v="0.68"/>
    <n v="0.68"/>
    <n v="0.95"/>
    <n v="-0.04"/>
    <n v="102"/>
    <n v="0"/>
    <n v="0"/>
    <m/>
    <n v="0"/>
    <n v="0"/>
    <n v="0"/>
    <n v="102"/>
    <n v="0.97"/>
    <n v="0"/>
  </r>
  <r>
    <n v="2013"/>
    <x v="0"/>
    <x v="0"/>
    <s v="Europe"/>
    <n v="0"/>
    <n v="0"/>
    <n v="0"/>
    <n v="-0.01"/>
    <n v="7265115"/>
    <n v="0.09"/>
    <n v="0.02"/>
    <n v="0.03"/>
    <n v="7"/>
    <n v="10"/>
    <n v="10.5"/>
    <n v="74.86"/>
    <n v="0.49"/>
    <n v="0.27"/>
    <n v="0.14000000000000001"/>
    <n v="9.1999999999999993"/>
    <n v="9.06"/>
    <n v="1.03"/>
    <n v="0.11"/>
    <x v="14"/>
    <x v="14"/>
    <s v="Europe"/>
    <n v="0"/>
    <n v="0"/>
    <n v="0"/>
    <n v="0"/>
    <n v="16804432"/>
    <n v="0.67"/>
    <n v="0"/>
    <n v="0.03"/>
    <n v="11"/>
    <n v="6"/>
    <n v="11.8"/>
    <n v="81.3"/>
    <n v="0.5"/>
    <n v="0.11"/>
    <n v="0.08"/>
    <n v="10.199999999999999"/>
    <n v="10.119999999999999"/>
    <n v="0.98"/>
    <n v="0.12"/>
    <s v="Europe to Europe"/>
    <n v="0"/>
    <n v="0"/>
    <n v="0"/>
    <n v="1"/>
    <n v="0"/>
    <n v="1"/>
    <n v="0"/>
    <n v="0.43"/>
    <n v="0.13"/>
    <n v="0.02"/>
    <n v="0.01"/>
    <n v="-4"/>
    <n v="1.67"/>
    <n v="0.89"/>
    <n v="0.92"/>
    <n v="0.98"/>
    <n v="2.4700000000000002"/>
    <n v="1.71"/>
    <n v="0.9"/>
    <n v="0.9"/>
    <n v="1.05"/>
    <n v="-0.01"/>
    <n v="5"/>
    <n v="0"/>
    <n v="0"/>
    <m/>
    <n v="0"/>
    <n v="0"/>
    <n v="0"/>
    <n v="5"/>
    <n v="7.0000000000000007E-2"/>
    <n v="0"/>
  </r>
  <r>
    <n v="2013"/>
    <x v="0"/>
    <x v="0"/>
    <s v="Europe"/>
    <n v="0"/>
    <n v="0"/>
    <n v="0"/>
    <n v="-0.01"/>
    <n v="7265115"/>
    <n v="0.09"/>
    <n v="0.02"/>
    <n v="0.03"/>
    <n v="7"/>
    <n v="10"/>
    <n v="10.5"/>
    <n v="74.86"/>
    <n v="0.49"/>
    <n v="0.27"/>
    <n v="0.14000000000000001"/>
    <n v="9.1999999999999993"/>
    <n v="9.06"/>
    <n v="1.03"/>
    <n v="0.11"/>
    <x v="15"/>
    <x v="15"/>
    <s v="Europe"/>
    <n v="0"/>
    <n v="0"/>
    <n v="0"/>
    <n v="0.01"/>
    <n v="5079623"/>
    <n v="2.99"/>
    <n v="0"/>
    <n v="0.03"/>
    <n v="2"/>
    <n v="3"/>
    <n v="11.8"/>
    <n v="81.75"/>
    <n v="0.5"/>
    <n v="0.2"/>
    <n v="0.08"/>
    <n v="11.6"/>
    <n v="11.52"/>
    <n v="0.79"/>
    <n v="0.17"/>
    <s v="Europe to Europe"/>
    <n v="0"/>
    <n v="0"/>
    <n v="0"/>
    <n v="1"/>
    <n v="0"/>
    <n v="1"/>
    <n v="-0.02"/>
    <n v="1.43"/>
    <n v="0.03"/>
    <n v="0.02"/>
    <n v="0.01"/>
    <n v="5"/>
    <n v="3.33"/>
    <n v="0.89"/>
    <n v="0.92"/>
    <n v="0.97"/>
    <n v="1.35"/>
    <n v="1.78"/>
    <n v="0.79"/>
    <n v="0.79"/>
    <n v="1.3"/>
    <n v="-0.06"/>
    <n v="11"/>
    <n v="0"/>
    <n v="0"/>
    <m/>
    <n v="0"/>
    <n v="0"/>
    <n v="0"/>
    <n v="11"/>
    <n v="0.15"/>
    <n v="0"/>
  </r>
  <r>
    <n v="2013"/>
    <x v="0"/>
    <x v="0"/>
    <s v="Europe"/>
    <n v="0"/>
    <n v="0"/>
    <n v="0"/>
    <n v="-0.01"/>
    <n v="7265115"/>
    <n v="0.09"/>
    <n v="0.02"/>
    <n v="0.03"/>
    <n v="7"/>
    <n v="10"/>
    <n v="10.5"/>
    <n v="74.86"/>
    <n v="0.49"/>
    <n v="0.27"/>
    <n v="0.14000000000000001"/>
    <n v="9.1999999999999993"/>
    <n v="9.06"/>
    <n v="1.03"/>
    <n v="0.11"/>
    <x v="16"/>
    <x v="16"/>
    <s v="Oceania"/>
    <n v="0"/>
    <n v="0"/>
    <n v="0"/>
    <n v="0.03"/>
    <n v="4442100"/>
    <n v="0.24"/>
    <n v="0"/>
    <n v="0.03"/>
    <n v="5"/>
    <n v="9"/>
    <n v="12.2"/>
    <n v="81.41"/>
    <n v="0.49"/>
    <n v="0.14000000000000001"/>
    <n v="7.0000000000000007E-2"/>
    <n v="13.2"/>
    <n v="13.13"/>
    <n v="0.93"/>
    <n v="0.17"/>
    <s v="Europe to Oceania"/>
    <n v="0"/>
    <n v="0"/>
    <n v="0"/>
    <n v="1"/>
    <n v="0"/>
    <n v="1"/>
    <n v="-0.03"/>
    <n v="1.64"/>
    <n v="0.36"/>
    <n v="0.02"/>
    <n v="0.01"/>
    <n v="2"/>
    <n v="1.1100000000000001"/>
    <n v="0.86"/>
    <n v="0.92"/>
    <n v="0.99"/>
    <n v="1.94"/>
    <n v="2.17"/>
    <n v="0.7"/>
    <n v="0.69"/>
    <n v="1.1000000000000001"/>
    <n v="-0.05"/>
    <n v="7"/>
    <n v="0"/>
    <n v="0"/>
    <m/>
    <n v="0"/>
    <n v="0"/>
    <n v="0"/>
    <n v="7"/>
    <n v="0.1"/>
    <n v="0"/>
  </r>
  <r>
    <n v="2013"/>
    <x v="1"/>
    <x v="1"/>
    <s v="Europe"/>
    <n v="0"/>
    <n v="0"/>
    <n v="0"/>
    <n v="0"/>
    <n v="10514272"/>
    <n v="4.29"/>
    <n v="0"/>
    <n v="0.03"/>
    <n v="4"/>
    <n v="4"/>
    <n v="15.7"/>
    <n v="78.180000000000007"/>
    <n v="0.49"/>
    <n v="0.27"/>
    <n v="0.1"/>
    <n v="10.199999999999999"/>
    <n v="10.1"/>
    <n v="0.91"/>
    <n v="0.09"/>
    <x v="16"/>
    <x v="16"/>
    <s v="Oceania"/>
    <n v="0"/>
    <n v="0"/>
    <n v="0"/>
    <n v="0.03"/>
    <n v="4442100"/>
    <n v="0.24"/>
    <n v="0"/>
    <n v="0.03"/>
    <n v="5"/>
    <n v="9"/>
    <n v="12.2"/>
    <n v="81.41"/>
    <n v="0.49"/>
    <n v="0.14000000000000001"/>
    <n v="7.0000000000000007E-2"/>
    <n v="13.2"/>
    <n v="13.13"/>
    <n v="0.93"/>
    <n v="0.17"/>
    <s v="Europe to Oceania"/>
    <n v="0"/>
    <n v="0"/>
    <n v="0"/>
    <n v="1"/>
    <n v="0"/>
    <n v="1"/>
    <n v="-0.03"/>
    <n v="2.37"/>
    <n v="18.100000000000001"/>
    <n v="0"/>
    <n v="0"/>
    <n v="-1"/>
    <n v="0.44"/>
    <n v="1.29"/>
    <n v="0.96"/>
    <n v="1"/>
    <n v="1.94"/>
    <n v="1.56"/>
    <n v="0.77"/>
    <n v="0.77"/>
    <n v="0.98"/>
    <n v="-7.0000000000000007E-2"/>
    <n v="63"/>
    <n v="0"/>
    <n v="0"/>
    <m/>
    <n v="0"/>
    <n v="0"/>
    <n v="0"/>
    <n v="63"/>
    <n v="0.6"/>
    <n v="0"/>
  </r>
  <r>
    <n v="2013"/>
    <x v="0"/>
    <x v="0"/>
    <s v="Europe"/>
    <n v="0"/>
    <n v="0"/>
    <n v="0"/>
    <n v="-0.01"/>
    <n v="7265115"/>
    <n v="0.09"/>
    <n v="0.02"/>
    <n v="0.03"/>
    <n v="7"/>
    <n v="10"/>
    <n v="10.5"/>
    <n v="74.86"/>
    <n v="0.49"/>
    <n v="0.27"/>
    <n v="0.14000000000000001"/>
    <n v="9.1999999999999993"/>
    <n v="9.06"/>
    <n v="1.03"/>
    <n v="0.11"/>
    <x v="18"/>
    <x v="18"/>
    <s v="Africa"/>
    <n v="0"/>
    <n v="0"/>
    <n v="0"/>
    <n v="0.02"/>
    <n v="53687125"/>
    <n v="4.3"/>
    <n v="0"/>
    <n v="0.04"/>
    <n v="1600"/>
    <n v="133"/>
    <n v="23.7"/>
    <n v="61.1"/>
    <n v="0.49"/>
    <n v="0.36"/>
    <n v="0.1"/>
    <n v="22.48"/>
    <n v="22.38"/>
    <n v="1.03"/>
    <n v="0.19"/>
    <s v="Europe to Africa"/>
    <n v="0"/>
    <n v="0"/>
    <n v="0"/>
    <n v="1"/>
    <n v="0"/>
    <n v="1"/>
    <n v="-0.03"/>
    <n v="0.14000000000000001"/>
    <n v="0.02"/>
    <n v="0.02"/>
    <n v="-0.01"/>
    <n v="-1593"/>
    <n v="0.08"/>
    <n v="0.44"/>
    <n v="1.23"/>
    <n v="0.99"/>
    <n v="0.74"/>
    <n v="1.38"/>
    <n v="0.41"/>
    <n v="0.4"/>
    <n v="1"/>
    <n v="-7.0000000000000007E-2"/>
    <n v="0"/>
    <n v="5"/>
    <n v="0"/>
    <m/>
    <n v="0"/>
    <n v="0"/>
    <n v="0"/>
    <n v="5"/>
    <n v="7.0000000000000007E-2"/>
    <n v="0"/>
  </r>
  <r>
    <n v="2013"/>
    <x v="0"/>
    <x v="0"/>
    <s v="Europe"/>
    <n v="0"/>
    <n v="0"/>
    <n v="0"/>
    <n v="-0.01"/>
    <n v="7265115"/>
    <n v="0.09"/>
    <n v="0.02"/>
    <n v="0.03"/>
    <n v="7"/>
    <n v="10"/>
    <n v="10.5"/>
    <n v="74.86"/>
    <n v="0.49"/>
    <n v="0.27"/>
    <n v="0.14000000000000001"/>
    <n v="9.1999999999999993"/>
    <n v="9.06"/>
    <n v="1.03"/>
    <n v="0.11"/>
    <x v="21"/>
    <x v="21"/>
    <s v="Africa"/>
    <n v="0"/>
    <n v="1"/>
    <n v="0"/>
    <n v="0.04"/>
    <n v="1086843"/>
    <n v="0.04"/>
    <n v="0"/>
    <n v="0.15"/>
    <n v="130"/>
    <n v="432"/>
    <n v="44.6"/>
    <n v="51.7"/>
    <n v="0.48"/>
    <n v="0.77"/>
    <n v="0.13"/>
    <n v="28.53"/>
    <n v="28.4"/>
    <n v="1.02"/>
    <n v="0"/>
    <s v="Europe to Africa"/>
    <n v="0"/>
    <n v="0"/>
    <n v="1"/>
    <n v="0"/>
    <n v="1"/>
    <n v="0"/>
    <n v="-0.04"/>
    <n v="6.68"/>
    <n v="2.2400000000000002"/>
    <n v="0.02"/>
    <n v="-0.12"/>
    <n v="-123"/>
    <n v="0.02"/>
    <n v="0.24"/>
    <n v="1.45"/>
    <n v="1.02"/>
    <n v="0.35"/>
    <n v="1.0900000000000001"/>
    <n v="0.32"/>
    <n v="0.32"/>
    <n v="1.01"/>
    <n v="0.11"/>
    <n v="5"/>
    <n v="0"/>
    <n v="0"/>
    <m/>
    <n v="0"/>
    <n v="0"/>
    <n v="0"/>
    <n v="5"/>
    <n v="7.0000000000000007E-2"/>
    <n v="0"/>
  </r>
  <r>
    <n v="2013"/>
    <x v="0"/>
    <x v="0"/>
    <s v="Europe"/>
    <n v="0"/>
    <n v="0"/>
    <n v="0"/>
    <n v="-0.01"/>
    <n v="7265115"/>
    <n v="0.09"/>
    <n v="0.02"/>
    <n v="0.03"/>
    <n v="7"/>
    <n v="10"/>
    <n v="10.5"/>
    <n v="74.86"/>
    <n v="0.49"/>
    <n v="0.27"/>
    <n v="0.14000000000000001"/>
    <n v="9.1999999999999993"/>
    <n v="9.06"/>
    <n v="1.03"/>
    <n v="0.11"/>
    <x v="22"/>
    <x v="22"/>
    <s v="Europe"/>
    <n v="0"/>
    <n v="0"/>
    <n v="0"/>
    <n v="0.01"/>
    <n v="9600379"/>
    <n v="3.97"/>
    <n v="0.01"/>
    <n v="0.03"/>
    <n v="5"/>
    <n v="5"/>
    <n v="15.9"/>
    <n v="81.96"/>
    <n v="0.5"/>
    <n v="0.14000000000000001"/>
    <n v="0.09"/>
    <n v="11.8"/>
    <n v="11.71"/>
    <n v="0.89"/>
    <n v="0.15"/>
    <s v="Europe to Europe"/>
    <n v="0"/>
    <n v="0"/>
    <n v="0"/>
    <n v="1"/>
    <n v="0"/>
    <n v="1"/>
    <n v="-0.02"/>
    <n v="0.76"/>
    <n v="0.02"/>
    <n v="0.01"/>
    <n v="0.01"/>
    <n v="2"/>
    <n v="2"/>
    <n v="0.66"/>
    <n v="0.91"/>
    <n v="0.97"/>
    <n v="1.9"/>
    <n v="1.53"/>
    <n v="0.78"/>
    <n v="0.77"/>
    <n v="1.1599999999999999"/>
    <n v="-0.04"/>
    <n v="26"/>
    <n v="7"/>
    <n v="0"/>
    <m/>
    <n v="0"/>
    <n v="0"/>
    <n v="0"/>
    <n v="33"/>
    <n v="0.45"/>
    <n v="0"/>
  </r>
  <r>
    <n v="2013"/>
    <x v="0"/>
    <x v="0"/>
    <s v="Europe"/>
    <n v="0"/>
    <n v="0"/>
    <n v="0"/>
    <n v="-0.01"/>
    <n v="7265115"/>
    <n v="0.09"/>
    <n v="0.02"/>
    <n v="0.03"/>
    <n v="7"/>
    <n v="10"/>
    <n v="10.5"/>
    <n v="74.86"/>
    <n v="0.49"/>
    <n v="0.27"/>
    <n v="0.14000000000000001"/>
    <n v="9.1999999999999993"/>
    <n v="9.06"/>
    <n v="1.03"/>
    <n v="0.11"/>
    <x v="23"/>
    <x v="23"/>
    <s v="Europe"/>
    <n v="0"/>
    <n v="0"/>
    <n v="0"/>
    <n v="0.02"/>
    <n v="8089346"/>
    <n v="0.65"/>
    <n v="0"/>
    <n v="0.03"/>
    <n v="5"/>
    <n v="6"/>
    <n v="15.1"/>
    <n v="82.8"/>
    <n v="0.49"/>
    <n v="0.26"/>
    <n v="0.08"/>
    <n v="10.199999999999999"/>
    <n v="10.119999999999999"/>
    <n v="0.92"/>
    <n v="0.15"/>
    <s v="Europe to Europe"/>
    <n v="0"/>
    <n v="0"/>
    <n v="0"/>
    <n v="1"/>
    <n v="0"/>
    <n v="1"/>
    <n v="-0.02"/>
    <n v="0.9"/>
    <n v="0.13"/>
    <n v="0.02"/>
    <n v="0.01"/>
    <n v="2"/>
    <n v="1.67"/>
    <n v="0.7"/>
    <n v="0.9"/>
    <n v="0.99"/>
    <n v="1.01"/>
    <n v="1.8"/>
    <n v="0.9"/>
    <n v="0.89"/>
    <n v="1.1200000000000001"/>
    <n v="-0.04"/>
    <n v="14"/>
    <n v="7"/>
    <n v="0"/>
    <m/>
    <n v="0"/>
    <n v="0"/>
    <n v="0"/>
    <n v="21"/>
    <n v="0.28999999999999998"/>
    <n v="0"/>
  </r>
  <r>
    <n v="2013"/>
    <x v="1"/>
    <x v="1"/>
    <s v="Europe"/>
    <n v="0"/>
    <n v="0"/>
    <n v="0"/>
    <n v="0"/>
    <n v="10514272"/>
    <n v="4.29"/>
    <n v="0"/>
    <n v="0.03"/>
    <n v="4"/>
    <n v="4"/>
    <n v="15.7"/>
    <n v="78.180000000000007"/>
    <n v="0.49"/>
    <n v="0.27"/>
    <n v="0.1"/>
    <n v="10.199999999999999"/>
    <n v="10.1"/>
    <n v="0.91"/>
    <n v="0.09"/>
    <x v="23"/>
    <x v="23"/>
    <s v="Europe"/>
    <n v="0"/>
    <n v="0"/>
    <n v="0"/>
    <n v="0.02"/>
    <n v="8089346"/>
    <n v="0.65"/>
    <n v="0"/>
    <n v="0.03"/>
    <n v="5"/>
    <n v="6"/>
    <n v="15.1"/>
    <n v="82.8"/>
    <n v="0.49"/>
    <n v="0.26"/>
    <n v="0.08"/>
    <n v="10.199999999999999"/>
    <n v="10.119999999999999"/>
    <n v="0.92"/>
    <n v="0.15"/>
    <s v="Europe to Europe"/>
    <n v="0"/>
    <n v="0"/>
    <n v="0"/>
    <n v="1"/>
    <n v="0"/>
    <n v="1"/>
    <n v="-0.02"/>
    <n v="1.3"/>
    <n v="6.61"/>
    <n v="0"/>
    <n v="0"/>
    <n v="-1"/>
    <n v="0.67"/>
    <n v="1.04"/>
    <n v="0.94"/>
    <n v="0.99"/>
    <n v="1.01"/>
    <n v="1.3"/>
    <n v="1"/>
    <n v="1"/>
    <n v="0.99"/>
    <n v="-0.06"/>
    <n v="8"/>
    <n v="0"/>
    <n v="0"/>
    <m/>
    <n v="0"/>
    <n v="0"/>
    <n v="0"/>
    <n v="8"/>
    <n v="0.08"/>
    <n v="0"/>
  </r>
  <r>
    <n v="2013"/>
    <x v="0"/>
    <x v="0"/>
    <s v="Europe"/>
    <n v="0"/>
    <n v="0"/>
    <n v="0"/>
    <n v="-0.01"/>
    <n v="7265115"/>
    <n v="0.09"/>
    <n v="0.02"/>
    <n v="0.03"/>
    <n v="7"/>
    <n v="10"/>
    <n v="10.5"/>
    <n v="74.86"/>
    <n v="0.49"/>
    <n v="0.27"/>
    <n v="0.14000000000000001"/>
    <n v="9.1999999999999993"/>
    <n v="9.06"/>
    <n v="1.03"/>
    <n v="0.11"/>
    <x v="27"/>
    <x v="27"/>
    <s v="Europe"/>
    <n v="0"/>
    <n v="0"/>
    <n v="0"/>
    <n v="0"/>
    <n v="45489648"/>
    <n v="2.87"/>
    <n v="0"/>
    <n v="0.03"/>
    <n v="110"/>
    <n v="23"/>
    <n v="22.6"/>
    <n v="71.16"/>
    <n v="0.46"/>
    <n v="0.31"/>
    <n v="0.15"/>
    <n v="11.1"/>
    <n v="10.95"/>
    <n v="1"/>
    <n v="0.14000000000000001"/>
    <s v="Europe to Europe"/>
    <n v="0"/>
    <n v="0"/>
    <n v="0"/>
    <n v="1"/>
    <n v="0"/>
    <n v="1"/>
    <n v="-0.01"/>
    <n v="0.16"/>
    <n v="0.03"/>
    <n v="0.02"/>
    <n v="0.01"/>
    <n v="-103"/>
    <n v="0.43"/>
    <n v="0.46"/>
    <n v="1.05"/>
    <n v="1.05"/>
    <n v="0.86"/>
    <n v="0.99"/>
    <n v="0.83"/>
    <n v="0.83"/>
    <n v="1.03"/>
    <n v="-0.02"/>
    <n v="0"/>
    <n v="5"/>
    <n v="0"/>
    <m/>
    <n v="0"/>
    <n v="0"/>
    <n v="0"/>
    <n v="5"/>
    <n v="7.0000000000000007E-2"/>
    <n v="0"/>
  </r>
  <r>
    <n v="2013"/>
    <x v="0"/>
    <x v="0"/>
    <s v="Europe"/>
    <n v="0"/>
    <n v="0"/>
    <n v="0"/>
    <n v="-0.01"/>
    <n v="7265115"/>
    <n v="0.09"/>
    <n v="0.02"/>
    <n v="0.03"/>
    <n v="7"/>
    <n v="10"/>
    <n v="10.5"/>
    <n v="74.86"/>
    <n v="0.49"/>
    <n v="0.27"/>
    <n v="0.14000000000000001"/>
    <n v="9.1999999999999993"/>
    <n v="9.06"/>
    <n v="1.03"/>
    <n v="0.11"/>
    <x v="24"/>
    <x v="24"/>
    <s v="Americas"/>
    <n v="0"/>
    <n v="0"/>
    <n v="0"/>
    <n v="0.02"/>
    <n v="316059947"/>
    <n v="17.329999999999998"/>
    <n v="0.01"/>
    <n v="0.03"/>
    <n v="630"/>
    <n v="16"/>
    <n v="13.5"/>
    <n v="78.739999999999995"/>
    <n v="0.49"/>
    <n v="0.19"/>
    <n v="0.08"/>
    <n v="12.4"/>
    <n v="12.32"/>
    <n v="0.93"/>
    <n v="0"/>
    <s v="Europe to Americas"/>
    <n v="0"/>
    <n v="0"/>
    <n v="0"/>
    <n v="1"/>
    <n v="0"/>
    <n v="1"/>
    <n v="-0.02"/>
    <n v="0.02"/>
    <n v="0"/>
    <n v="0.01"/>
    <n v="0.01"/>
    <n v="-623"/>
    <n v="0.63"/>
    <n v="0.78"/>
    <n v="0.95"/>
    <n v="0.98"/>
    <n v="1.43"/>
    <n v="1.75"/>
    <n v="0.74"/>
    <n v="0.74"/>
    <n v="1.1000000000000001"/>
    <n v="0.11"/>
    <n v="714"/>
    <n v="68"/>
    <n v="0"/>
    <m/>
    <n v="0"/>
    <n v="0"/>
    <n v="0"/>
    <n v="782"/>
    <n v="10.76"/>
    <n v="0"/>
  </r>
  <r>
    <n v="2013"/>
    <x v="1"/>
    <x v="1"/>
    <s v="Europe"/>
    <n v="0"/>
    <n v="0"/>
    <n v="0"/>
    <n v="0"/>
    <n v="10514272"/>
    <n v="4.29"/>
    <n v="0"/>
    <n v="0.03"/>
    <n v="4"/>
    <n v="4"/>
    <n v="15.7"/>
    <n v="78.180000000000007"/>
    <n v="0.49"/>
    <n v="0.27"/>
    <n v="0.1"/>
    <n v="10.199999999999999"/>
    <n v="10.1"/>
    <n v="0.91"/>
    <n v="0.09"/>
    <x v="24"/>
    <x v="24"/>
    <s v="Americas"/>
    <n v="0"/>
    <n v="0"/>
    <n v="0"/>
    <n v="0.02"/>
    <n v="316059947"/>
    <n v="17.329999999999998"/>
    <n v="0.01"/>
    <n v="0.03"/>
    <n v="630"/>
    <n v="16"/>
    <n v="13.5"/>
    <n v="78.739999999999995"/>
    <n v="0.49"/>
    <n v="0.19"/>
    <n v="0.08"/>
    <n v="12.4"/>
    <n v="12.32"/>
    <n v="0.93"/>
    <n v="0"/>
    <s v="Europe to Americas"/>
    <n v="0"/>
    <n v="0"/>
    <n v="0"/>
    <n v="1"/>
    <n v="0"/>
    <n v="1"/>
    <n v="-0.02"/>
    <n v="0.03"/>
    <n v="0.25"/>
    <n v="-0.01"/>
    <n v="0"/>
    <n v="-626"/>
    <n v="0.25"/>
    <n v="1.1599999999999999"/>
    <n v="0.99"/>
    <n v="0.99"/>
    <n v="1.43"/>
    <n v="1.27"/>
    <n v="0.82"/>
    <n v="0.82"/>
    <n v="0.97"/>
    <n v="0.09"/>
    <n v="29"/>
    <n v="13"/>
    <n v="0"/>
    <m/>
    <n v="0"/>
    <n v="0"/>
    <n v="0"/>
    <n v="42"/>
    <n v="0.4"/>
    <n v="0"/>
  </r>
  <r>
    <n v="2014"/>
    <x v="1"/>
    <x v="1"/>
    <s v="Europe"/>
    <n v="0"/>
    <n v="0"/>
    <n v="0"/>
    <n v="0.02"/>
    <n v="10525347"/>
    <n v="4.3899999999999997"/>
    <n v="0"/>
    <n v="0.03"/>
    <n v="4"/>
    <n v="4"/>
    <n v="14.8"/>
    <n v="78.819999999999993"/>
    <n v="0.49"/>
    <n v="0.27"/>
    <n v="0.1"/>
    <n v="10.4"/>
    <n v="10.3"/>
    <n v="1.04"/>
    <n v="0.09"/>
    <x v="1"/>
    <x v="1"/>
    <s v="Oceania"/>
    <n v="0"/>
    <n v="0"/>
    <n v="0"/>
    <n v="0.03"/>
    <n v="23475686"/>
    <n v="1.76"/>
    <n v="0.01"/>
    <n v="0.03"/>
    <n v="20"/>
    <n v="6"/>
    <n v="12.7"/>
    <n v="82.3"/>
    <n v="0.5"/>
    <n v="0.14000000000000001"/>
    <n v="7.0000000000000007E-2"/>
    <n v="13.2"/>
    <n v="13.13"/>
    <n v="0.99"/>
    <n v="0.14000000000000001"/>
    <s v="Europe to Oceania"/>
    <n v="0"/>
    <n v="0"/>
    <n v="0"/>
    <n v="1"/>
    <n v="0"/>
    <n v="1"/>
    <n v="0"/>
    <n v="0.45"/>
    <n v="2.5"/>
    <n v="-0.01"/>
    <n v="0"/>
    <n v="-16"/>
    <n v="0.67"/>
    <n v="1.17"/>
    <n v="0.96"/>
    <n v="0.99"/>
    <n v="1.85"/>
    <n v="1.52"/>
    <n v="0.79"/>
    <n v="0.78"/>
    <n v="1.05"/>
    <n v="-0.05"/>
    <n v="0"/>
    <n v="5"/>
    <n v="0"/>
    <m/>
    <n v="0"/>
    <n v="0"/>
    <n v="0"/>
    <n v="5"/>
    <n v="0.05"/>
    <n v="0"/>
  </r>
  <r>
    <n v="2014"/>
    <x v="0"/>
    <x v="0"/>
    <s v="Europe"/>
    <n v="0"/>
    <n v="0"/>
    <n v="0"/>
    <n v="0.01"/>
    <n v="7223938"/>
    <n v="0.09"/>
    <n v="0.02"/>
    <n v="0.03"/>
    <n v="7"/>
    <n v="11"/>
    <n v="10.4"/>
    <n v="74.47"/>
    <n v="0.49"/>
    <n v="0.26"/>
    <n v="0.15"/>
    <n v="9.4"/>
    <n v="9.25"/>
    <n v="1.01"/>
    <n v="0"/>
    <x v="2"/>
    <x v="2"/>
    <s v="Europe"/>
    <n v="0"/>
    <n v="0"/>
    <n v="0"/>
    <n v="0.01"/>
    <n v="8546356"/>
    <n v="0.34"/>
    <n v="0"/>
    <n v="0.03"/>
    <n v="4"/>
    <n v="5"/>
    <n v="16.5"/>
    <n v="81.489999999999995"/>
    <n v="0.49"/>
    <n v="0.42"/>
    <n v="0.09"/>
    <n v="9.6"/>
    <n v="9.51"/>
    <n v="1.08"/>
    <n v="0.1"/>
    <s v="Europe to Europe"/>
    <n v="0"/>
    <n v="0"/>
    <n v="0"/>
    <n v="1"/>
    <n v="0"/>
    <n v="1"/>
    <n v="0"/>
    <n v="0.85"/>
    <n v="0.25"/>
    <n v="0.01"/>
    <n v="0.01"/>
    <n v="3"/>
    <n v="2.2000000000000002"/>
    <n v="0.63"/>
    <n v="0.91"/>
    <n v="0.99"/>
    <n v="0.62"/>
    <n v="1.64"/>
    <n v="0.98"/>
    <n v="0.97"/>
    <n v="0.94"/>
    <n v="-0.1"/>
    <n v="5"/>
    <n v="0"/>
    <n v="0"/>
    <m/>
    <n v="0"/>
    <n v="0"/>
    <n v="0"/>
    <n v="5"/>
    <n v="7.0000000000000007E-2"/>
    <n v="0"/>
  </r>
  <r>
    <n v="2014"/>
    <x v="0"/>
    <x v="0"/>
    <s v="Europe"/>
    <n v="0"/>
    <n v="0"/>
    <n v="0"/>
    <n v="0.01"/>
    <n v="7223938"/>
    <n v="0.09"/>
    <n v="0.02"/>
    <n v="0.03"/>
    <n v="7"/>
    <n v="11"/>
    <n v="10.4"/>
    <n v="74.47"/>
    <n v="0.49"/>
    <n v="0.26"/>
    <n v="0.15"/>
    <n v="9.4"/>
    <n v="9.25"/>
    <n v="1.01"/>
    <n v="0"/>
    <x v="3"/>
    <x v="3"/>
    <s v="Europe"/>
    <n v="0"/>
    <n v="0"/>
    <n v="0"/>
    <n v="0.02"/>
    <n v="11209057"/>
    <n v="0.41"/>
    <n v="0"/>
    <n v="0.03"/>
    <n v="7"/>
    <n v="6"/>
    <n v="19.399999999999999"/>
    <n v="81.290000000000006"/>
    <n v="0.49"/>
    <n v="0.02"/>
    <n v="0.09"/>
    <n v="11.2"/>
    <n v="11.11"/>
    <n v="1.0900000000000001"/>
    <n v="0.12"/>
    <s v="Europe to Europe"/>
    <n v="0"/>
    <n v="0"/>
    <n v="0"/>
    <n v="1"/>
    <n v="0"/>
    <n v="1"/>
    <n v="-0.01"/>
    <n v="0.64"/>
    <n v="0.21"/>
    <n v="0.02"/>
    <n v="0.01"/>
    <n v="0"/>
    <n v="1.83"/>
    <n v="0.54"/>
    <n v="0.92"/>
    <n v="0.99"/>
    <n v="12.16"/>
    <n v="1.62"/>
    <n v="0.84"/>
    <n v="0.83"/>
    <n v="0.93"/>
    <n v="-0.12"/>
    <n v="18"/>
    <n v="6"/>
    <n v="0"/>
    <m/>
    <n v="0"/>
    <n v="0"/>
    <n v="0"/>
    <n v="24"/>
    <n v="0.33"/>
    <n v="0"/>
  </r>
  <r>
    <n v="2014"/>
    <x v="0"/>
    <x v="0"/>
    <s v="Europe"/>
    <n v="0"/>
    <n v="0"/>
    <n v="0"/>
    <n v="0.01"/>
    <n v="7223938"/>
    <n v="0.09"/>
    <n v="0.02"/>
    <n v="0.03"/>
    <n v="7"/>
    <n v="11"/>
    <n v="10.4"/>
    <n v="74.47"/>
    <n v="0.49"/>
    <n v="0.26"/>
    <n v="0.15"/>
    <n v="9.4"/>
    <n v="9.25"/>
    <n v="1.01"/>
    <n v="0"/>
    <x v="4"/>
    <x v="4"/>
    <s v="Americas"/>
    <n v="0"/>
    <n v="0"/>
    <n v="0"/>
    <n v="0.03"/>
    <n v="35437435"/>
    <n v="1.98"/>
    <n v="0"/>
    <n v="0.03"/>
    <n v="41"/>
    <n v="11"/>
    <n v="12.7"/>
    <n v="81.8"/>
    <n v="0.5"/>
    <n v="0.19"/>
    <n v="7.0000000000000007E-2"/>
    <n v="10.8"/>
    <n v="10.73"/>
    <n v="0.93"/>
    <n v="0"/>
    <s v="Europe to Americas"/>
    <n v="0"/>
    <n v="0"/>
    <n v="0"/>
    <n v="1"/>
    <n v="0"/>
    <n v="1"/>
    <n v="-0.02"/>
    <n v="0.2"/>
    <n v="0.04"/>
    <n v="0.01"/>
    <n v="0.01"/>
    <n v="-34"/>
    <n v="1"/>
    <n v="0.82"/>
    <n v="0.91"/>
    <n v="0.98"/>
    <n v="1.4"/>
    <n v="2.0699999999999998"/>
    <n v="0.87"/>
    <n v="0.86"/>
    <n v="1.08"/>
    <n v="0"/>
    <n v="668"/>
    <n v="8"/>
    <n v="0"/>
    <m/>
    <n v="0"/>
    <n v="0"/>
    <n v="0"/>
    <n v="676"/>
    <n v="9.36"/>
    <n v="0"/>
  </r>
  <r>
    <n v="2014"/>
    <x v="1"/>
    <x v="1"/>
    <s v="Europe"/>
    <n v="0"/>
    <n v="0"/>
    <n v="0"/>
    <n v="0.02"/>
    <n v="10525347"/>
    <n v="4.3899999999999997"/>
    <n v="0"/>
    <n v="0.03"/>
    <n v="4"/>
    <n v="4"/>
    <n v="14.8"/>
    <n v="78.819999999999993"/>
    <n v="0.49"/>
    <n v="0.27"/>
    <n v="0.1"/>
    <n v="10.4"/>
    <n v="10.3"/>
    <n v="1.04"/>
    <n v="0.09"/>
    <x v="4"/>
    <x v="4"/>
    <s v="Americas"/>
    <n v="0"/>
    <n v="0"/>
    <n v="0"/>
    <n v="0.03"/>
    <n v="35437435"/>
    <n v="1.98"/>
    <n v="0"/>
    <n v="0.03"/>
    <n v="41"/>
    <n v="11"/>
    <n v="12.7"/>
    <n v="81.8"/>
    <n v="0.5"/>
    <n v="0.19"/>
    <n v="7.0000000000000007E-2"/>
    <n v="10.8"/>
    <n v="10.73"/>
    <n v="0.93"/>
    <n v="0"/>
    <s v="Europe to Americas"/>
    <n v="0"/>
    <n v="0"/>
    <n v="0"/>
    <n v="1"/>
    <n v="0"/>
    <n v="1"/>
    <n v="-0.01"/>
    <n v="0.3"/>
    <n v="2.2200000000000002"/>
    <n v="0"/>
    <n v="0"/>
    <n v="-37"/>
    <n v="0.36"/>
    <n v="1.17"/>
    <n v="0.96"/>
    <n v="0.99"/>
    <n v="1.42"/>
    <n v="1.37"/>
    <n v="0.96"/>
    <n v="0.96"/>
    <n v="1.1100000000000001"/>
    <n v="0.09"/>
    <n v="254"/>
    <n v="59"/>
    <n v="0"/>
    <m/>
    <n v="0"/>
    <n v="0"/>
    <n v="0"/>
    <n v="313"/>
    <n v="2.97"/>
    <n v="0"/>
  </r>
  <r>
    <n v="2014"/>
    <x v="0"/>
    <x v="0"/>
    <s v="Europe"/>
    <n v="0"/>
    <n v="0"/>
    <n v="0"/>
    <n v="0.01"/>
    <n v="7223938"/>
    <n v="0.09"/>
    <n v="0.02"/>
    <n v="0.03"/>
    <n v="7"/>
    <n v="11"/>
    <n v="10.4"/>
    <n v="74.47"/>
    <n v="0.49"/>
    <n v="0.26"/>
    <n v="0.15"/>
    <n v="9.4"/>
    <n v="9.25"/>
    <n v="1.01"/>
    <n v="0"/>
    <x v="28"/>
    <x v="28"/>
    <s v="Americas"/>
    <n v="0"/>
    <n v="0"/>
    <n v="0"/>
    <n v="0.04"/>
    <n v="4795390"/>
    <n v="30.53"/>
    <n v="0.02"/>
    <n v="0.04"/>
    <n v="21"/>
    <n v="29"/>
    <n v="5.6"/>
    <n v="79.400000000000006"/>
    <n v="0.5"/>
    <n v="0.24"/>
    <n v="0.05"/>
    <n v="14.99"/>
    <n v="14.94"/>
    <n v="0.99"/>
    <n v="0.23"/>
    <s v="Europe to Americas"/>
    <n v="0"/>
    <n v="0"/>
    <n v="0"/>
    <n v="1"/>
    <n v="0"/>
    <n v="1"/>
    <n v="-0.03"/>
    <n v="1.51"/>
    <n v="0"/>
    <n v="0"/>
    <n v="-0.01"/>
    <n v="-14"/>
    <n v="0.38"/>
    <n v="1.86"/>
    <n v="0.94"/>
    <n v="0.97"/>
    <n v="1.1000000000000001"/>
    <n v="3.15"/>
    <n v="0.63"/>
    <n v="0.62"/>
    <n v="1.02"/>
    <n v="-0.23"/>
    <n v="13"/>
    <n v="0"/>
    <n v="0"/>
    <m/>
    <n v="0"/>
    <n v="0"/>
    <n v="0"/>
    <n v="13"/>
    <n v="0.18"/>
    <n v="0"/>
  </r>
  <r>
    <n v="2014"/>
    <x v="0"/>
    <x v="0"/>
    <s v="Europe"/>
    <n v="0"/>
    <n v="0"/>
    <n v="0"/>
    <n v="0.01"/>
    <n v="7223938"/>
    <n v="0.09"/>
    <n v="0.02"/>
    <n v="0.03"/>
    <n v="7"/>
    <n v="11"/>
    <n v="10.4"/>
    <n v="74.47"/>
    <n v="0.49"/>
    <n v="0.26"/>
    <n v="0.15"/>
    <n v="9.4"/>
    <n v="9.25"/>
    <n v="1.01"/>
    <n v="0"/>
    <x v="5"/>
    <x v="5"/>
    <s v="Europe"/>
    <n v="0"/>
    <n v="0"/>
    <n v="0"/>
    <n v="0.02"/>
    <n v="10525347"/>
    <n v="4.3899999999999997"/>
    <n v="0"/>
    <n v="0.03"/>
    <n v="4"/>
    <n v="4"/>
    <n v="14.8"/>
    <n v="78.819999999999993"/>
    <n v="0.49"/>
    <n v="0.27"/>
    <n v="0.1"/>
    <n v="10.4"/>
    <n v="10.3"/>
    <n v="1.04"/>
    <n v="0.09"/>
    <s v="Europe to Europe"/>
    <n v="0"/>
    <n v="0"/>
    <n v="0"/>
    <n v="1"/>
    <n v="0"/>
    <n v="1"/>
    <n v="-0.01"/>
    <n v="0.69"/>
    <n v="0.02"/>
    <n v="0.02"/>
    <n v="0.01"/>
    <n v="3"/>
    <n v="2.75"/>
    <n v="0.7"/>
    <n v="0.94"/>
    <n v="0.99"/>
    <n v="0.99"/>
    <n v="1.51"/>
    <n v="0.9"/>
    <n v="0.9"/>
    <n v="0.97"/>
    <n v="-0.09"/>
    <n v="15"/>
    <n v="0"/>
    <n v="0"/>
    <m/>
    <n v="0"/>
    <n v="0"/>
    <n v="0"/>
    <n v="15"/>
    <n v="0.21"/>
    <n v="0"/>
  </r>
  <r>
    <n v="2014"/>
    <x v="0"/>
    <x v="0"/>
    <s v="Europe"/>
    <n v="0"/>
    <n v="0"/>
    <n v="0"/>
    <n v="0.01"/>
    <n v="7223938"/>
    <n v="0.09"/>
    <n v="0.02"/>
    <n v="0.03"/>
    <n v="7"/>
    <n v="11"/>
    <n v="10.4"/>
    <n v="74.47"/>
    <n v="0.49"/>
    <n v="0.26"/>
    <n v="0.15"/>
    <n v="9.4"/>
    <n v="9.25"/>
    <n v="1.01"/>
    <n v="0"/>
    <x v="7"/>
    <x v="7"/>
    <s v="Europe"/>
    <n v="0"/>
    <n v="0"/>
    <n v="0"/>
    <n v="0"/>
    <n v="5461512"/>
    <n v="0.21"/>
    <n v="0"/>
    <n v="0.03"/>
    <n v="2"/>
    <n v="3"/>
    <n v="15.4"/>
    <n v="81.180000000000007"/>
    <n v="0.49"/>
    <n v="0.15"/>
    <n v="0.1"/>
    <n v="10.5"/>
    <n v="10.4"/>
    <n v="1.07"/>
    <n v="0.12"/>
    <s v="Europe to Europe"/>
    <n v="0"/>
    <n v="0"/>
    <n v="0"/>
    <n v="1"/>
    <n v="0"/>
    <n v="1"/>
    <n v="0.01"/>
    <n v="1.32"/>
    <n v="0.41"/>
    <n v="0.02"/>
    <n v="0.01"/>
    <n v="5"/>
    <n v="3.67"/>
    <n v="0.68"/>
    <n v="0.92"/>
    <n v="0.99"/>
    <n v="1.78"/>
    <n v="1.57"/>
    <n v="0.9"/>
    <n v="0.89"/>
    <n v="0.95"/>
    <n v="-0.12"/>
    <n v="0"/>
    <n v="5"/>
    <n v="0"/>
    <m/>
    <n v="0"/>
    <n v="0"/>
    <n v="0"/>
    <n v="5"/>
    <n v="7.0000000000000007E-2"/>
    <n v="0"/>
  </r>
  <r>
    <n v="2014"/>
    <x v="0"/>
    <x v="0"/>
    <s v="Europe"/>
    <n v="0"/>
    <n v="0"/>
    <n v="0"/>
    <n v="0.01"/>
    <n v="7223938"/>
    <n v="0.09"/>
    <n v="0.02"/>
    <n v="0.03"/>
    <n v="7"/>
    <n v="11"/>
    <n v="10.4"/>
    <n v="74.47"/>
    <n v="0.49"/>
    <n v="0.26"/>
    <n v="0.15"/>
    <n v="9.4"/>
    <n v="9.25"/>
    <n v="1.01"/>
    <n v="0"/>
    <x v="8"/>
    <x v="8"/>
    <s v="Europe"/>
    <n v="0"/>
    <n v="0"/>
    <n v="0"/>
    <n v="0.01"/>
    <n v="66312067"/>
    <n v="2.17"/>
    <n v="0"/>
    <n v="0.03"/>
    <n v="65"/>
    <n v="8"/>
    <n v="15.6"/>
    <n v="82.72"/>
    <n v="0.48"/>
    <n v="0.21"/>
    <n v="0.08"/>
    <n v="12.4"/>
    <n v="12.32"/>
    <n v="1.05"/>
    <n v="0"/>
    <s v="Europe to Europe"/>
    <n v="0"/>
    <n v="0"/>
    <n v="0"/>
    <n v="1"/>
    <n v="0"/>
    <n v="1"/>
    <n v="0"/>
    <n v="0.11"/>
    <n v="0.04"/>
    <n v="0.02"/>
    <n v="0.01"/>
    <n v="-58"/>
    <n v="1.38"/>
    <n v="0.67"/>
    <n v="0.9"/>
    <n v="1"/>
    <n v="1.28"/>
    <n v="1.8"/>
    <n v="0.76"/>
    <n v="0.75"/>
    <n v="0.97"/>
    <n v="0"/>
    <n v="78"/>
    <n v="0"/>
    <n v="0"/>
    <m/>
    <n v="0"/>
    <n v="0"/>
    <n v="0"/>
    <n v="78"/>
    <n v="1.08"/>
    <n v="0"/>
  </r>
  <r>
    <n v="2014"/>
    <x v="1"/>
    <x v="1"/>
    <s v="Europe"/>
    <n v="0"/>
    <n v="0"/>
    <n v="0"/>
    <n v="0.02"/>
    <n v="10525347"/>
    <n v="4.3899999999999997"/>
    <n v="0"/>
    <n v="0.03"/>
    <n v="4"/>
    <n v="4"/>
    <n v="14.8"/>
    <n v="78.819999999999993"/>
    <n v="0.49"/>
    <n v="0.27"/>
    <n v="0.1"/>
    <n v="10.4"/>
    <n v="10.3"/>
    <n v="1.04"/>
    <n v="0.09"/>
    <x v="8"/>
    <x v="8"/>
    <s v="Europe"/>
    <n v="0"/>
    <n v="0"/>
    <n v="0"/>
    <n v="0.01"/>
    <n v="66312067"/>
    <n v="2.17"/>
    <n v="0"/>
    <n v="0.03"/>
    <n v="65"/>
    <n v="8"/>
    <n v="15.6"/>
    <n v="82.72"/>
    <n v="0.48"/>
    <n v="0.21"/>
    <n v="0.08"/>
    <n v="12.4"/>
    <n v="12.32"/>
    <n v="1.05"/>
    <n v="0"/>
    <s v="Europe to Europe"/>
    <n v="0"/>
    <n v="0"/>
    <n v="0"/>
    <n v="1"/>
    <n v="0"/>
    <n v="1"/>
    <n v="0.01"/>
    <n v="0.16"/>
    <n v="2.02"/>
    <n v="0"/>
    <n v="0"/>
    <n v="-61"/>
    <n v="0.5"/>
    <n v="0.95"/>
    <n v="0.95"/>
    <n v="1.01"/>
    <n v="1.29"/>
    <n v="1.19"/>
    <n v="0.84"/>
    <n v="0.84"/>
    <n v="0.99"/>
    <n v="0.09"/>
    <n v="30"/>
    <n v="0"/>
    <n v="0"/>
    <m/>
    <n v="0"/>
    <n v="0"/>
    <n v="0"/>
    <n v="30"/>
    <n v="0.28999999999999998"/>
    <n v="0"/>
  </r>
  <r>
    <n v="2014"/>
    <x v="0"/>
    <x v="0"/>
    <s v="Europe"/>
    <n v="0"/>
    <n v="0"/>
    <n v="0"/>
    <n v="0.01"/>
    <n v="7223938"/>
    <n v="0.09"/>
    <n v="0.02"/>
    <n v="0.03"/>
    <n v="7"/>
    <n v="11"/>
    <n v="10.4"/>
    <n v="74.47"/>
    <n v="0.49"/>
    <n v="0.26"/>
    <n v="0.15"/>
    <n v="9.4"/>
    <n v="9.25"/>
    <n v="1.01"/>
    <n v="0"/>
    <x v="9"/>
    <x v="9"/>
    <s v="Europe"/>
    <n v="0"/>
    <n v="0"/>
    <n v="0"/>
    <n v="0.03"/>
    <n v="64602298"/>
    <n v="1.89"/>
    <n v="0"/>
    <n v="0.03"/>
    <n v="63"/>
    <n v="8"/>
    <n v="8.6"/>
    <n v="81.3"/>
    <n v="0.49"/>
    <n v="0.18"/>
    <n v="0.09"/>
    <n v="12"/>
    <n v="11.91"/>
    <n v="1.04"/>
    <n v="0.13"/>
    <s v="Europe to Europe"/>
    <n v="0"/>
    <n v="0"/>
    <n v="0"/>
    <n v="1"/>
    <n v="0"/>
    <n v="1"/>
    <n v="-0.02"/>
    <n v="0.11"/>
    <n v="0.05"/>
    <n v="0.01"/>
    <n v="0.01"/>
    <n v="-56"/>
    <n v="1.38"/>
    <n v="1.21"/>
    <n v="0.92"/>
    <n v="0.99"/>
    <n v="1.49"/>
    <n v="1.72"/>
    <n v="0.78"/>
    <n v="0.78"/>
    <n v="0.97"/>
    <n v="-0.13"/>
    <n v="7"/>
    <n v="0"/>
    <n v="0"/>
    <m/>
    <n v="0"/>
    <n v="0"/>
    <n v="0"/>
    <n v="7"/>
    <n v="0.1"/>
    <n v="0"/>
  </r>
  <r>
    <n v="2014"/>
    <x v="0"/>
    <x v="0"/>
    <s v="Europe"/>
    <n v="0"/>
    <n v="0"/>
    <n v="0"/>
    <n v="0.01"/>
    <n v="7223938"/>
    <n v="0.09"/>
    <n v="0.02"/>
    <n v="0.03"/>
    <n v="7"/>
    <n v="11"/>
    <n v="10.4"/>
    <n v="74.47"/>
    <n v="0.49"/>
    <n v="0.26"/>
    <n v="0.15"/>
    <n v="9.4"/>
    <n v="9.25"/>
    <n v="1.01"/>
    <n v="0"/>
    <x v="10"/>
    <x v="10"/>
    <s v="Europe"/>
    <n v="0"/>
    <n v="0"/>
    <n v="0"/>
    <n v="0.02"/>
    <n v="80982500"/>
    <n v="2.98"/>
    <n v="0"/>
    <n v="0.03"/>
    <n v="36"/>
    <n v="5"/>
    <n v="13.4"/>
    <n v="81.09"/>
    <n v="0.49"/>
    <n v="0.23"/>
    <n v="0.11"/>
    <n v="8.8000000000000007"/>
    <n v="8.69"/>
    <n v="1.08"/>
    <n v="0.11"/>
    <s v="Europe to Europe"/>
    <n v="0"/>
    <n v="0"/>
    <n v="0"/>
    <n v="1"/>
    <n v="0"/>
    <n v="1"/>
    <n v="-0.01"/>
    <n v="0.09"/>
    <n v="0.03"/>
    <n v="0.02"/>
    <n v="0.01"/>
    <n v="-29"/>
    <n v="2.2000000000000002"/>
    <n v="0.78"/>
    <n v="0.92"/>
    <n v="0.99"/>
    <n v="1.1599999999999999"/>
    <n v="1.41"/>
    <n v="1.07"/>
    <n v="1.06"/>
    <n v="0.94"/>
    <n v="-0.11"/>
    <n v="91"/>
    <n v="36"/>
    <n v="0"/>
    <m/>
    <n v="0"/>
    <n v="0"/>
    <n v="0"/>
    <n v="127"/>
    <n v="1.76"/>
    <n v="0"/>
  </r>
  <r>
    <n v="2014"/>
    <x v="1"/>
    <x v="1"/>
    <s v="Europe"/>
    <n v="0"/>
    <n v="0"/>
    <n v="0"/>
    <n v="0.02"/>
    <n v="10525347"/>
    <n v="4.3899999999999997"/>
    <n v="0"/>
    <n v="0.03"/>
    <n v="4"/>
    <n v="4"/>
    <n v="14.8"/>
    <n v="78.819999999999993"/>
    <n v="0.49"/>
    <n v="0.27"/>
    <n v="0.1"/>
    <n v="10.4"/>
    <n v="10.3"/>
    <n v="1.04"/>
    <n v="0.09"/>
    <x v="10"/>
    <x v="10"/>
    <s v="Europe"/>
    <n v="0"/>
    <n v="0"/>
    <n v="0"/>
    <n v="0.02"/>
    <n v="80982500"/>
    <n v="2.98"/>
    <n v="0"/>
    <n v="0.03"/>
    <n v="36"/>
    <n v="5"/>
    <n v="13.4"/>
    <n v="81.09"/>
    <n v="0.49"/>
    <n v="0.23"/>
    <n v="0.11"/>
    <n v="8.8000000000000007"/>
    <n v="8.69"/>
    <n v="1.08"/>
    <n v="0.11"/>
    <s v="Europe to Europe"/>
    <n v="0"/>
    <n v="0"/>
    <n v="0"/>
    <n v="1"/>
    <n v="0"/>
    <n v="1"/>
    <n v="0"/>
    <n v="0.13"/>
    <n v="1.47"/>
    <n v="0"/>
    <n v="0"/>
    <n v="-32"/>
    <n v="0.8"/>
    <n v="1.1000000000000001"/>
    <n v="0.97"/>
    <n v="1"/>
    <n v="1.17"/>
    <n v="0.93"/>
    <n v="1.18"/>
    <n v="1.18"/>
    <n v="0.97"/>
    <n v="-0.02"/>
    <n v="859"/>
    <n v="15"/>
    <n v="0"/>
    <m/>
    <n v="0"/>
    <n v="0"/>
    <n v="0"/>
    <n v="874"/>
    <n v="8.3000000000000007"/>
    <n v="0"/>
  </r>
  <r>
    <n v="2014"/>
    <x v="0"/>
    <x v="0"/>
    <s v="Europe"/>
    <n v="0"/>
    <n v="0"/>
    <n v="0"/>
    <n v="0.01"/>
    <n v="7223938"/>
    <n v="0.09"/>
    <n v="0.02"/>
    <n v="0.03"/>
    <n v="7"/>
    <n v="11"/>
    <n v="10.4"/>
    <n v="74.47"/>
    <n v="0.49"/>
    <n v="0.26"/>
    <n v="0.15"/>
    <n v="9.4"/>
    <n v="9.25"/>
    <n v="1.01"/>
    <n v="0"/>
    <x v="11"/>
    <x v="11"/>
    <s v="Europe"/>
    <n v="0"/>
    <n v="0"/>
    <n v="0"/>
    <n v="0.09"/>
    <n v="4657740"/>
    <n v="0.21"/>
    <n v="0"/>
    <n v="0.03"/>
    <n v="4"/>
    <n v="6"/>
    <n v="11"/>
    <n v="81.349999999999994"/>
    <n v="0.5"/>
    <n v="0.38"/>
    <n v="0.06"/>
    <n v="14.4"/>
    <n v="14.34"/>
    <n v="1"/>
    <n v="0.13"/>
    <s v="Europe to Europe"/>
    <n v="0"/>
    <n v="0"/>
    <n v="0"/>
    <n v="1"/>
    <n v="0"/>
    <n v="1"/>
    <n v="-0.08"/>
    <n v="1.55"/>
    <n v="0.41"/>
    <n v="0.01"/>
    <n v="0.01"/>
    <n v="3"/>
    <n v="1.83"/>
    <n v="0.95"/>
    <n v="0.92"/>
    <n v="0.98"/>
    <n v="0.7"/>
    <n v="2.4"/>
    <n v="0.65"/>
    <n v="0.65"/>
    <n v="1.02"/>
    <n v="-0.13"/>
    <n v="35"/>
    <n v="0"/>
    <n v="0"/>
    <m/>
    <n v="0"/>
    <n v="0"/>
    <n v="0"/>
    <n v="35"/>
    <n v="0.48"/>
    <n v="0"/>
  </r>
  <r>
    <n v="2014"/>
    <x v="1"/>
    <x v="1"/>
    <s v="Europe"/>
    <n v="0"/>
    <n v="0"/>
    <n v="0"/>
    <n v="0.02"/>
    <n v="10525347"/>
    <n v="4.3899999999999997"/>
    <n v="0"/>
    <n v="0.03"/>
    <n v="4"/>
    <n v="4"/>
    <n v="14.8"/>
    <n v="78.819999999999993"/>
    <n v="0.49"/>
    <n v="0.27"/>
    <n v="0.1"/>
    <n v="10.4"/>
    <n v="10.3"/>
    <n v="1.04"/>
    <n v="0.09"/>
    <x v="11"/>
    <x v="11"/>
    <s v="Europe"/>
    <n v="0"/>
    <n v="0"/>
    <n v="0"/>
    <n v="0.09"/>
    <n v="4657740"/>
    <n v="0.21"/>
    <n v="0"/>
    <n v="0.03"/>
    <n v="4"/>
    <n v="6"/>
    <n v="11"/>
    <n v="81.349999999999994"/>
    <n v="0.5"/>
    <n v="0.38"/>
    <n v="0.06"/>
    <n v="14.4"/>
    <n v="14.34"/>
    <n v="1"/>
    <n v="0.13"/>
    <s v="Europe to Europe"/>
    <n v="0"/>
    <n v="0"/>
    <n v="0"/>
    <n v="1"/>
    <n v="0"/>
    <n v="1"/>
    <n v="-0.06"/>
    <n v="2.2599999999999998"/>
    <n v="20.91"/>
    <n v="0"/>
    <n v="0"/>
    <n v="0"/>
    <n v="0.67"/>
    <n v="1.35"/>
    <n v="0.97"/>
    <n v="0.99"/>
    <n v="0.71"/>
    <n v="1.59"/>
    <n v="0.72"/>
    <n v="0.72"/>
    <n v="1.05"/>
    <n v="-0.04"/>
    <n v="100"/>
    <n v="0"/>
    <n v="0"/>
    <m/>
    <n v="0"/>
    <n v="0"/>
    <n v="0"/>
    <n v="100"/>
    <n v="0.95"/>
    <n v="0"/>
  </r>
  <r>
    <n v="2014"/>
    <x v="0"/>
    <x v="0"/>
    <s v="Europe"/>
    <n v="0"/>
    <n v="0"/>
    <n v="0"/>
    <n v="0.01"/>
    <n v="7223938"/>
    <n v="0.09"/>
    <n v="0.02"/>
    <n v="0.03"/>
    <n v="7"/>
    <n v="11"/>
    <n v="10.4"/>
    <n v="74.47"/>
    <n v="0.49"/>
    <n v="0.26"/>
    <n v="0.15"/>
    <n v="9.4"/>
    <n v="9.25"/>
    <n v="1.01"/>
    <n v="0"/>
    <x v="14"/>
    <x v="14"/>
    <s v="Europe"/>
    <n v="0"/>
    <n v="0"/>
    <n v="0"/>
    <n v="0.01"/>
    <n v="16865008"/>
    <n v="0.68"/>
    <n v="0"/>
    <n v="0.03"/>
    <n v="11"/>
    <n v="6"/>
    <n v="11.6"/>
    <n v="81.709999999999994"/>
    <n v="0.5"/>
    <n v="0.1"/>
    <n v="0.08"/>
    <n v="10.4"/>
    <n v="10.32"/>
    <n v="1.03"/>
    <n v="0.12"/>
    <s v="Europe to Europe"/>
    <n v="0"/>
    <n v="0"/>
    <n v="0"/>
    <n v="1"/>
    <n v="0"/>
    <n v="1"/>
    <n v="0"/>
    <n v="0.43"/>
    <n v="0.13"/>
    <n v="0.02"/>
    <n v="0.01"/>
    <n v="-4"/>
    <n v="1.83"/>
    <n v="0.9"/>
    <n v="0.91"/>
    <n v="0.98"/>
    <n v="2.56"/>
    <n v="1.82"/>
    <n v="0.9"/>
    <n v="0.9"/>
    <n v="0.99"/>
    <n v="-0.12"/>
    <n v="5"/>
    <n v="0"/>
    <n v="0"/>
    <m/>
    <n v="0"/>
    <n v="0"/>
    <n v="0"/>
    <n v="5"/>
    <n v="7.0000000000000007E-2"/>
    <n v="0"/>
  </r>
  <r>
    <n v="2014"/>
    <x v="0"/>
    <x v="0"/>
    <s v="Europe"/>
    <n v="0"/>
    <n v="0"/>
    <n v="0"/>
    <n v="0.01"/>
    <n v="7223938"/>
    <n v="0.09"/>
    <n v="0.02"/>
    <n v="0.03"/>
    <n v="7"/>
    <n v="11"/>
    <n v="10.4"/>
    <n v="74.47"/>
    <n v="0.49"/>
    <n v="0.26"/>
    <n v="0.15"/>
    <n v="9.4"/>
    <n v="9.25"/>
    <n v="1.01"/>
    <n v="0"/>
    <x v="15"/>
    <x v="15"/>
    <s v="Europe"/>
    <n v="0"/>
    <n v="0"/>
    <n v="0"/>
    <n v="0.02"/>
    <n v="5137232"/>
    <n v="3.05"/>
    <n v="0"/>
    <n v="0.03"/>
    <n v="2"/>
    <n v="3"/>
    <n v="11.6"/>
    <n v="82.1"/>
    <n v="0.5"/>
    <n v="0.19"/>
    <n v="0.08"/>
    <n v="11.5"/>
    <n v="11.42"/>
    <n v="0.97"/>
    <n v="0.17"/>
    <s v="Europe to Europe"/>
    <n v="0"/>
    <n v="0"/>
    <n v="0"/>
    <n v="1"/>
    <n v="0"/>
    <n v="1"/>
    <n v="-0.01"/>
    <n v="1.41"/>
    <n v="0.03"/>
    <n v="0.02"/>
    <n v="0.01"/>
    <n v="5"/>
    <n v="3.67"/>
    <n v="0.9"/>
    <n v="0.91"/>
    <n v="0.97"/>
    <n v="1.36"/>
    <n v="1.91"/>
    <n v="0.82"/>
    <n v="0.81"/>
    <n v="1.04"/>
    <n v="-0.17"/>
    <n v="11"/>
    <n v="0"/>
    <n v="0"/>
    <m/>
    <n v="0"/>
    <n v="0"/>
    <n v="0"/>
    <n v="11"/>
    <n v="0.15"/>
    <n v="0"/>
  </r>
  <r>
    <n v="2014"/>
    <x v="0"/>
    <x v="0"/>
    <s v="Europe"/>
    <n v="0"/>
    <n v="0"/>
    <n v="0"/>
    <n v="0.01"/>
    <n v="7223938"/>
    <n v="0.09"/>
    <n v="0.02"/>
    <n v="0.03"/>
    <n v="7"/>
    <n v="11"/>
    <n v="10.4"/>
    <n v="74.47"/>
    <n v="0.49"/>
    <n v="0.26"/>
    <n v="0.15"/>
    <n v="9.4"/>
    <n v="9.25"/>
    <n v="1.01"/>
    <n v="0"/>
    <x v="16"/>
    <x v="16"/>
    <s v="Oceania"/>
    <n v="0"/>
    <n v="0"/>
    <n v="0"/>
    <n v="0.04"/>
    <n v="4516500"/>
    <n v="0.25"/>
    <n v="0"/>
    <n v="0.03"/>
    <n v="6"/>
    <n v="10"/>
    <n v="11.3"/>
    <n v="81.400000000000006"/>
    <n v="0.49"/>
    <n v="0.14000000000000001"/>
    <n v="7.0000000000000007E-2"/>
    <n v="12.67"/>
    <n v="12.6"/>
    <n v="1.02"/>
    <n v="0.16"/>
    <s v="Europe to Oceania"/>
    <n v="0"/>
    <n v="0"/>
    <n v="0"/>
    <n v="1"/>
    <n v="0"/>
    <n v="1"/>
    <n v="-0.03"/>
    <n v="1.6"/>
    <n v="0.35"/>
    <n v="0.02"/>
    <n v="0.01"/>
    <n v="1"/>
    <n v="1.1000000000000001"/>
    <n v="0.92"/>
    <n v="0.91"/>
    <n v="0.99"/>
    <n v="1.92"/>
    <n v="2.2000000000000002"/>
    <n v="0.74"/>
    <n v="0.73"/>
    <n v="1"/>
    <n v="-0.16"/>
    <n v="7"/>
    <n v="0"/>
    <n v="0"/>
    <m/>
    <n v="0"/>
    <n v="0"/>
    <n v="0"/>
    <n v="7"/>
    <n v="0.1"/>
    <n v="0"/>
  </r>
  <r>
    <n v="2014"/>
    <x v="1"/>
    <x v="1"/>
    <s v="Europe"/>
    <n v="0"/>
    <n v="0"/>
    <n v="0"/>
    <n v="0.02"/>
    <n v="10525347"/>
    <n v="4.3899999999999997"/>
    <n v="0"/>
    <n v="0.03"/>
    <n v="4"/>
    <n v="4"/>
    <n v="14.8"/>
    <n v="78.819999999999993"/>
    <n v="0.49"/>
    <n v="0.27"/>
    <n v="0.1"/>
    <n v="10.4"/>
    <n v="10.3"/>
    <n v="1.04"/>
    <n v="0.09"/>
    <x v="16"/>
    <x v="16"/>
    <s v="Oceania"/>
    <n v="0"/>
    <n v="0"/>
    <n v="0"/>
    <n v="0.04"/>
    <n v="4516500"/>
    <n v="0.25"/>
    <n v="0"/>
    <n v="0.03"/>
    <n v="6"/>
    <n v="10"/>
    <n v="11.3"/>
    <n v="81.400000000000006"/>
    <n v="0.49"/>
    <n v="0.14000000000000001"/>
    <n v="7.0000000000000007E-2"/>
    <n v="12.67"/>
    <n v="12.6"/>
    <n v="1.02"/>
    <n v="0.16"/>
    <s v="Europe to Oceania"/>
    <n v="0"/>
    <n v="0"/>
    <n v="0"/>
    <n v="1"/>
    <n v="0"/>
    <n v="1"/>
    <n v="-0.02"/>
    <n v="2.33"/>
    <n v="17.829999999999998"/>
    <n v="0"/>
    <n v="0"/>
    <n v="-2"/>
    <n v="0.4"/>
    <n v="1.31"/>
    <n v="0.97"/>
    <n v="1"/>
    <n v="1.94"/>
    <n v="1.46"/>
    <n v="0.82"/>
    <n v="0.82"/>
    <n v="1.02"/>
    <n v="-7.0000000000000007E-2"/>
    <n v="47"/>
    <n v="0"/>
    <n v="0"/>
    <m/>
    <n v="0"/>
    <n v="0"/>
    <n v="0"/>
    <n v="47"/>
    <n v="0.45"/>
    <n v="0"/>
  </r>
  <r>
    <n v="2014"/>
    <x v="0"/>
    <x v="0"/>
    <s v="Europe"/>
    <n v="0"/>
    <n v="0"/>
    <n v="0"/>
    <n v="0.01"/>
    <n v="7223938"/>
    <n v="0.09"/>
    <n v="0.02"/>
    <n v="0.03"/>
    <n v="7"/>
    <n v="11"/>
    <n v="10.4"/>
    <n v="74.47"/>
    <n v="0.49"/>
    <n v="0.26"/>
    <n v="0.15"/>
    <n v="9.4"/>
    <n v="9.25"/>
    <n v="1.01"/>
    <n v="0"/>
    <x v="18"/>
    <x v="18"/>
    <s v="Africa"/>
    <n v="0"/>
    <n v="0"/>
    <n v="0"/>
    <n v="0.01"/>
    <n v="54544184"/>
    <n v="4.3600000000000003"/>
    <n v="0.19"/>
    <n v="0.05"/>
    <n v="1500"/>
    <n v="128"/>
    <n v="24.1"/>
    <n v="61.97"/>
    <n v="0.49"/>
    <n v="0.36"/>
    <n v="0.1"/>
    <n v="22.11"/>
    <n v="22.01"/>
    <n v="1.0900000000000001"/>
    <n v="0.19"/>
    <s v="Europe to Africa"/>
    <n v="0"/>
    <n v="0"/>
    <n v="0"/>
    <n v="1"/>
    <n v="0"/>
    <n v="1"/>
    <n v="0"/>
    <n v="0.13"/>
    <n v="0.02"/>
    <n v="-0.17"/>
    <n v="-0.01"/>
    <n v="-1493"/>
    <n v="0.09"/>
    <n v="0.43"/>
    <n v="1.2"/>
    <n v="0.99"/>
    <n v="0.74"/>
    <n v="1.5"/>
    <n v="0.43"/>
    <n v="0.42"/>
    <n v="0.93"/>
    <n v="-0.19"/>
    <n v="5"/>
    <n v="5"/>
    <n v="0"/>
    <m/>
    <n v="0"/>
    <n v="0"/>
    <n v="0"/>
    <n v="10"/>
    <n v="0.14000000000000001"/>
    <n v="0"/>
  </r>
  <r>
    <n v="2014"/>
    <x v="1"/>
    <x v="1"/>
    <s v="Europe"/>
    <n v="0"/>
    <n v="0"/>
    <n v="0"/>
    <n v="0.02"/>
    <n v="10525347"/>
    <n v="4.3899999999999997"/>
    <n v="0"/>
    <n v="0.03"/>
    <n v="4"/>
    <n v="4"/>
    <n v="14.8"/>
    <n v="78.819999999999993"/>
    <n v="0.49"/>
    <n v="0.27"/>
    <n v="0.1"/>
    <n v="10.4"/>
    <n v="10.3"/>
    <n v="1.04"/>
    <n v="0.09"/>
    <x v="18"/>
    <x v="18"/>
    <s v="Africa"/>
    <n v="0"/>
    <n v="0"/>
    <n v="0"/>
    <n v="0.01"/>
    <n v="54544184"/>
    <n v="4.3600000000000003"/>
    <n v="0.19"/>
    <n v="0.05"/>
    <n v="1500"/>
    <n v="128"/>
    <n v="24.1"/>
    <n v="61.97"/>
    <n v="0.49"/>
    <n v="0.36"/>
    <n v="0.1"/>
    <n v="22.11"/>
    <n v="22.01"/>
    <n v="1.0900000000000001"/>
    <n v="0.19"/>
    <s v="Europe to Africa"/>
    <n v="0"/>
    <n v="0"/>
    <n v="0"/>
    <n v="1"/>
    <n v="0"/>
    <n v="1"/>
    <n v="0.01"/>
    <n v="0.19"/>
    <n v="1.01"/>
    <n v="-0.19"/>
    <n v="-0.02"/>
    <n v="-1496"/>
    <n v="0.03"/>
    <n v="0.61"/>
    <n v="1.27"/>
    <n v="1"/>
    <n v="0.75"/>
    <n v="1"/>
    <n v="0.47"/>
    <n v="0.47"/>
    <n v="0.96"/>
    <n v="-0.1"/>
    <n v="0"/>
    <n v="5"/>
    <n v="0"/>
    <m/>
    <n v="0"/>
    <n v="0"/>
    <n v="0"/>
    <n v="5"/>
    <n v="0.05"/>
    <n v="0"/>
  </r>
  <r>
    <n v="2014"/>
    <x v="0"/>
    <x v="0"/>
    <s v="Europe"/>
    <n v="0"/>
    <n v="0"/>
    <n v="0"/>
    <n v="0.01"/>
    <n v="7223938"/>
    <n v="0.09"/>
    <n v="0.02"/>
    <n v="0.03"/>
    <n v="7"/>
    <n v="11"/>
    <n v="10.4"/>
    <n v="74.47"/>
    <n v="0.49"/>
    <n v="0.26"/>
    <n v="0.15"/>
    <n v="9.4"/>
    <n v="9.25"/>
    <n v="1.01"/>
    <n v="0"/>
    <x v="22"/>
    <x v="22"/>
    <s v="Europe"/>
    <n v="0"/>
    <n v="0"/>
    <n v="0"/>
    <n v="0.03"/>
    <n v="9696110"/>
    <n v="4.08"/>
    <n v="0.01"/>
    <n v="0.03"/>
    <n v="5"/>
    <n v="5"/>
    <n v="14.8"/>
    <n v="82.25"/>
    <n v="0.5"/>
    <n v="0.14000000000000001"/>
    <n v="0.09"/>
    <n v="11.9"/>
    <n v="11.81"/>
    <n v="1"/>
    <n v="0.15"/>
    <s v="Europe to Europe"/>
    <n v="0"/>
    <n v="0"/>
    <n v="0"/>
    <n v="1"/>
    <n v="0"/>
    <n v="1"/>
    <n v="-0.02"/>
    <n v="0.75"/>
    <n v="0.02"/>
    <n v="0.01"/>
    <n v="0.01"/>
    <n v="2"/>
    <n v="2.2000000000000002"/>
    <n v="0.7"/>
    <n v="0.91"/>
    <n v="0.97"/>
    <n v="1.92"/>
    <n v="1.64"/>
    <n v="0.79"/>
    <n v="0.78"/>
    <n v="1.01"/>
    <n v="-0.15"/>
    <n v="23"/>
    <n v="5"/>
    <n v="0"/>
    <m/>
    <n v="0"/>
    <n v="0"/>
    <n v="0"/>
    <n v="28"/>
    <n v="0.39"/>
    <n v="0"/>
  </r>
  <r>
    <n v="2014"/>
    <x v="0"/>
    <x v="0"/>
    <s v="Europe"/>
    <n v="0"/>
    <n v="0"/>
    <n v="0"/>
    <n v="0.01"/>
    <n v="7223938"/>
    <n v="0.09"/>
    <n v="0.02"/>
    <n v="0.03"/>
    <n v="7"/>
    <n v="11"/>
    <n v="10.4"/>
    <n v="74.47"/>
    <n v="0.49"/>
    <n v="0.26"/>
    <n v="0.15"/>
    <n v="9.4"/>
    <n v="9.25"/>
    <n v="1.01"/>
    <n v="0"/>
    <x v="23"/>
    <x v="23"/>
    <s v="Europe"/>
    <n v="0"/>
    <n v="0"/>
    <n v="0"/>
    <n v="0.02"/>
    <n v="8188649"/>
    <n v="0.66"/>
    <n v="0"/>
    <n v="0.03"/>
    <n v="5"/>
    <n v="5"/>
    <n v="14.7"/>
    <n v="83.2"/>
    <n v="0.49"/>
    <n v="0.26"/>
    <n v="0.08"/>
    <n v="10.4"/>
    <n v="10.32"/>
    <n v="1.1000000000000001"/>
    <n v="0.15"/>
    <s v="Europe to Europe"/>
    <n v="0"/>
    <n v="0"/>
    <n v="0"/>
    <n v="1"/>
    <n v="0"/>
    <n v="1"/>
    <n v="-0.01"/>
    <n v="0.88"/>
    <n v="0.13"/>
    <n v="0.02"/>
    <n v="0.01"/>
    <n v="2"/>
    <n v="2.2000000000000002"/>
    <n v="0.71"/>
    <n v="0.9"/>
    <n v="0.98"/>
    <n v="1"/>
    <n v="1.94"/>
    <n v="0.9"/>
    <n v="0.9"/>
    <n v="0.92"/>
    <n v="-0.15"/>
    <n v="11"/>
    <n v="0"/>
    <n v="0"/>
    <m/>
    <n v="0"/>
    <n v="0"/>
    <n v="0"/>
    <n v="11"/>
    <n v="0.15"/>
    <n v="0"/>
  </r>
  <r>
    <n v="2014"/>
    <x v="1"/>
    <x v="1"/>
    <s v="Europe"/>
    <n v="0"/>
    <n v="0"/>
    <n v="0"/>
    <n v="0.02"/>
    <n v="10525347"/>
    <n v="4.3899999999999997"/>
    <n v="0"/>
    <n v="0.03"/>
    <n v="4"/>
    <n v="4"/>
    <n v="14.8"/>
    <n v="78.819999999999993"/>
    <n v="0.49"/>
    <n v="0.27"/>
    <n v="0.1"/>
    <n v="10.4"/>
    <n v="10.3"/>
    <n v="1.04"/>
    <n v="0.09"/>
    <x v="23"/>
    <x v="23"/>
    <s v="Europe"/>
    <n v="0"/>
    <n v="0"/>
    <n v="0"/>
    <n v="0.02"/>
    <n v="8188649"/>
    <n v="0.66"/>
    <n v="0"/>
    <n v="0.03"/>
    <n v="5"/>
    <n v="5"/>
    <n v="14.7"/>
    <n v="83.2"/>
    <n v="0.49"/>
    <n v="0.26"/>
    <n v="0.08"/>
    <n v="10.4"/>
    <n v="10.32"/>
    <n v="1.1000000000000001"/>
    <n v="0.15"/>
    <s v="Europe to Europe"/>
    <n v="0"/>
    <n v="0"/>
    <n v="0"/>
    <n v="1"/>
    <n v="0"/>
    <n v="1"/>
    <n v="0"/>
    <n v="1.29"/>
    <n v="6.6"/>
    <n v="0"/>
    <n v="0"/>
    <n v="-1"/>
    <n v="0.8"/>
    <n v="1.01"/>
    <n v="0.95"/>
    <n v="0.99"/>
    <n v="1.01"/>
    <n v="1.28"/>
    <n v="1"/>
    <n v="1"/>
    <n v="0.95"/>
    <n v="-0.06"/>
    <n v="8"/>
    <n v="0"/>
    <n v="0"/>
    <m/>
    <n v="0"/>
    <n v="0"/>
    <n v="0"/>
    <n v="8"/>
    <n v="0.08"/>
    <n v="0"/>
  </r>
  <r>
    <n v="2014"/>
    <x v="0"/>
    <x v="0"/>
    <s v="Europe"/>
    <n v="0"/>
    <n v="0"/>
    <n v="0"/>
    <n v="0.01"/>
    <n v="7223938"/>
    <n v="0.09"/>
    <n v="0.02"/>
    <n v="0.03"/>
    <n v="7"/>
    <n v="11"/>
    <n v="10.4"/>
    <n v="74.47"/>
    <n v="0.49"/>
    <n v="0.26"/>
    <n v="0.15"/>
    <n v="9.4"/>
    <n v="9.25"/>
    <n v="1.01"/>
    <n v="0"/>
    <x v="24"/>
    <x v="24"/>
    <s v="Americas"/>
    <n v="0"/>
    <n v="0"/>
    <n v="0"/>
    <n v="0.02"/>
    <n v="318386329"/>
    <n v="17.73"/>
    <n v="0.01"/>
    <n v="0.03"/>
    <n v="640"/>
    <n v="16"/>
    <n v="14"/>
    <n v="78.84"/>
    <n v="0.49"/>
    <n v="0.19"/>
    <n v="0.08"/>
    <n v="12.5"/>
    <n v="12.42"/>
    <n v="0.98"/>
    <n v="0"/>
    <s v="Europe to Americas"/>
    <n v="0"/>
    <n v="0"/>
    <n v="0"/>
    <n v="1"/>
    <n v="0"/>
    <n v="1"/>
    <n v="-0.01"/>
    <n v="0.02"/>
    <n v="0"/>
    <n v="0"/>
    <n v="0.01"/>
    <n v="-633"/>
    <n v="0.69"/>
    <n v="0.74"/>
    <n v="0.94"/>
    <n v="0.98"/>
    <n v="1.42"/>
    <n v="1.83"/>
    <n v="0.75"/>
    <n v="0.74"/>
    <n v="1.04"/>
    <n v="0"/>
    <n v="652"/>
    <n v="122"/>
    <n v="0"/>
    <m/>
    <n v="0"/>
    <n v="0"/>
    <n v="0"/>
    <n v="774"/>
    <n v="10.71"/>
    <n v="0"/>
  </r>
  <r>
    <n v="2014"/>
    <x v="1"/>
    <x v="1"/>
    <s v="Europe"/>
    <n v="0"/>
    <n v="0"/>
    <n v="0"/>
    <n v="0.02"/>
    <n v="10525347"/>
    <n v="4.3899999999999997"/>
    <n v="0"/>
    <n v="0.03"/>
    <n v="4"/>
    <n v="4"/>
    <n v="14.8"/>
    <n v="78.819999999999993"/>
    <n v="0.49"/>
    <n v="0.27"/>
    <n v="0.1"/>
    <n v="10.4"/>
    <n v="10.3"/>
    <n v="1.04"/>
    <n v="0.09"/>
    <x v="24"/>
    <x v="24"/>
    <s v="Americas"/>
    <n v="0"/>
    <n v="0"/>
    <n v="0"/>
    <n v="0.02"/>
    <n v="318386329"/>
    <n v="17.73"/>
    <n v="0.01"/>
    <n v="0.03"/>
    <n v="640"/>
    <n v="16"/>
    <n v="14"/>
    <n v="78.84"/>
    <n v="0.49"/>
    <n v="0.19"/>
    <n v="0.08"/>
    <n v="12.5"/>
    <n v="12.42"/>
    <n v="0.98"/>
    <n v="0"/>
    <s v="Europe to Americas"/>
    <n v="0"/>
    <n v="0"/>
    <n v="0"/>
    <n v="1"/>
    <n v="0"/>
    <n v="1"/>
    <n v="0"/>
    <n v="0.03"/>
    <n v="0.25"/>
    <n v="-0.01"/>
    <n v="0"/>
    <n v="-636"/>
    <n v="0.25"/>
    <n v="1.06"/>
    <n v="1"/>
    <n v="0.99"/>
    <n v="1.44"/>
    <n v="1.21"/>
    <n v="0.83"/>
    <n v="0.83"/>
    <n v="1.07"/>
    <n v="0.09"/>
    <n v="23"/>
    <n v="13"/>
    <n v="0"/>
    <m/>
    <n v="0"/>
    <n v="0"/>
    <n v="0"/>
    <n v="36"/>
    <n v="0.34"/>
    <n v="0"/>
  </r>
  <r>
    <n v="2015"/>
    <x v="1"/>
    <x v="1"/>
    <s v="Europe"/>
    <n v="0"/>
    <n v="0"/>
    <n v="0"/>
    <n v="0.05"/>
    <n v="10546059"/>
    <n v="4.63"/>
    <n v="0"/>
    <n v="0.03"/>
    <n v="4"/>
    <n v="4"/>
    <n v="13.6"/>
    <n v="78.58"/>
    <n v="0.49"/>
    <n v="0.27"/>
    <n v="0.11"/>
    <n v="10.5"/>
    <n v="10.4"/>
    <n v="0.95"/>
    <n v="0.14000000000000001"/>
    <x v="1"/>
    <x v="1"/>
    <s v="Oceania"/>
    <n v="0"/>
    <n v="0"/>
    <n v="0"/>
    <n v="0.02"/>
    <n v="23815995"/>
    <n v="1.79"/>
    <n v="0"/>
    <n v="0.03"/>
    <n v="20"/>
    <n v="6"/>
    <n v="13.2"/>
    <n v="82.4"/>
    <n v="0.5"/>
    <n v="0.14000000000000001"/>
    <n v="7.0000000000000007E-2"/>
    <n v="12.9"/>
    <n v="12.83"/>
    <n v="0.99"/>
    <n v="0.14000000000000001"/>
    <s v="Europe to Oceania"/>
    <n v="0"/>
    <n v="0"/>
    <n v="0"/>
    <n v="1"/>
    <n v="0"/>
    <n v="1"/>
    <n v="0.03"/>
    <n v="0.44"/>
    <n v="2.58"/>
    <n v="0"/>
    <n v="0"/>
    <n v="-16"/>
    <n v="0.67"/>
    <n v="1.03"/>
    <n v="0.95"/>
    <n v="0.99"/>
    <n v="1.85"/>
    <n v="1.59"/>
    <n v="0.81"/>
    <n v="0.81"/>
    <n v="0.96"/>
    <n v="0"/>
    <n v="0"/>
    <n v="5"/>
    <n v="0"/>
    <m/>
    <n v="0"/>
    <n v="0"/>
    <n v="0"/>
    <n v="5"/>
    <n v="0.05"/>
    <n v="0"/>
  </r>
  <r>
    <n v="2015"/>
    <x v="0"/>
    <x v="0"/>
    <s v="Europe"/>
    <n v="0"/>
    <n v="0"/>
    <n v="0"/>
    <n v="0.03"/>
    <n v="7177991"/>
    <n v="0.09"/>
    <n v="0.03"/>
    <n v="0.03"/>
    <n v="7"/>
    <n v="10"/>
    <n v="9.8000000000000007"/>
    <n v="74.61"/>
    <n v="0.49"/>
    <n v="0.26"/>
    <n v="0.15"/>
    <n v="9.1999999999999993"/>
    <n v="9.0500000000000007"/>
    <n v="0.97"/>
    <n v="0"/>
    <x v="3"/>
    <x v="3"/>
    <s v="Europe"/>
    <n v="0"/>
    <n v="0"/>
    <n v="0"/>
    <n v="0.02"/>
    <n v="11274196"/>
    <n v="0.42"/>
    <n v="0"/>
    <n v="0.03"/>
    <n v="7"/>
    <n v="5"/>
    <n v="18.600000000000001"/>
    <n v="80.989999999999995"/>
    <n v="0.49"/>
    <n v="0.02"/>
    <n v="0.1"/>
    <n v="10.8"/>
    <n v="10.7"/>
    <n v="1"/>
    <n v="0.12"/>
    <s v="Europe to Europe"/>
    <n v="0"/>
    <n v="0"/>
    <n v="0"/>
    <n v="1"/>
    <n v="0"/>
    <n v="1"/>
    <n v="0.01"/>
    <n v="0.64"/>
    <n v="0.22"/>
    <n v="0.03"/>
    <n v="0.01"/>
    <n v="0"/>
    <n v="2"/>
    <n v="0.53"/>
    <n v="0.92"/>
    <n v="0.99"/>
    <n v="12.25"/>
    <n v="1.56"/>
    <n v="0.85"/>
    <n v="0.85"/>
    <n v="0.97"/>
    <n v="-0.12"/>
    <n v="19"/>
    <n v="6"/>
    <n v="0"/>
    <m/>
    <n v="0"/>
    <n v="0"/>
    <n v="0"/>
    <n v="25"/>
    <n v="0.35"/>
    <n v="0"/>
  </r>
  <r>
    <n v="2015"/>
    <x v="1"/>
    <x v="1"/>
    <s v="Europe"/>
    <n v="0"/>
    <n v="0"/>
    <n v="0"/>
    <n v="0.05"/>
    <n v="10546059"/>
    <n v="4.63"/>
    <n v="0"/>
    <n v="0.03"/>
    <n v="4"/>
    <n v="4"/>
    <n v="13.6"/>
    <n v="78.58"/>
    <n v="0.49"/>
    <n v="0.27"/>
    <n v="0.11"/>
    <n v="10.5"/>
    <n v="10.4"/>
    <n v="0.95"/>
    <n v="0.14000000000000001"/>
    <x v="3"/>
    <x v="3"/>
    <s v="Europe"/>
    <n v="0"/>
    <n v="0"/>
    <n v="0"/>
    <n v="0.02"/>
    <n v="11274196"/>
    <n v="0.42"/>
    <n v="0"/>
    <n v="0.03"/>
    <n v="7"/>
    <n v="5"/>
    <n v="18.600000000000001"/>
    <n v="80.989999999999995"/>
    <n v="0.49"/>
    <n v="0.02"/>
    <n v="0.1"/>
    <n v="10.8"/>
    <n v="10.7"/>
    <n v="1"/>
    <n v="0.12"/>
    <s v="Europe to Europe"/>
    <n v="0"/>
    <n v="0"/>
    <n v="0"/>
    <n v="1"/>
    <n v="0"/>
    <n v="1"/>
    <n v="0.03"/>
    <n v="0.94"/>
    <n v="11.1"/>
    <n v="0"/>
    <n v="0"/>
    <n v="-3"/>
    <n v="0.8"/>
    <n v="0.73"/>
    <n v="0.97"/>
    <n v="1"/>
    <n v="12.49"/>
    <n v="1.07"/>
    <n v="0.97"/>
    <n v="0.97"/>
    <n v="0.95"/>
    <n v="0.02"/>
    <n v="6"/>
    <n v="0"/>
    <n v="0"/>
    <m/>
    <n v="0"/>
    <n v="0"/>
    <n v="0"/>
    <n v="6"/>
    <n v="0.06"/>
    <n v="0"/>
  </r>
  <r>
    <n v="2015"/>
    <x v="0"/>
    <x v="0"/>
    <s v="Europe"/>
    <n v="0"/>
    <n v="0"/>
    <n v="0"/>
    <n v="0.03"/>
    <n v="7177991"/>
    <n v="0.09"/>
    <n v="0.03"/>
    <n v="0.03"/>
    <n v="7"/>
    <n v="10"/>
    <n v="9.8000000000000007"/>
    <n v="74.61"/>
    <n v="0.49"/>
    <n v="0.26"/>
    <n v="0.15"/>
    <n v="9.1999999999999993"/>
    <n v="9.0500000000000007"/>
    <n v="0.97"/>
    <n v="0"/>
    <x v="31"/>
    <x v="31"/>
    <s v="Americas"/>
    <n v="0"/>
    <n v="0"/>
    <n v="0"/>
    <n v="-0.04"/>
    <n v="204471759"/>
    <n v="4.1100000000000003"/>
    <n v="0.03"/>
    <n v="0.03"/>
    <n v="1900"/>
    <n v="63"/>
    <n v="5.9"/>
    <n v="74.989999999999995"/>
    <n v="0.49"/>
    <n v="0.14000000000000001"/>
    <n v="0.06"/>
    <n v="14.47"/>
    <n v="14.41"/>
    <n v="1.03"/>
    <n v="0.16"/>
    <s v="Europe to Americas"/>
    <n v="0"/>
    <n v="0"/>
    <n v="0"/>
    <n v="1"/>
    <n v="0"/>
    <n v="1"/>
    <n v="7.0000000000000007E-2"/>
    <n v="0.04"/>
    <n v="0.02"/>
    <n v="0"/>
    <n v="0.01"/>
    <n v="-1893"/>
    <n v="0.16"/>
    <n v="1.66"/>
    <n v="0.99"/>
    <n v="0.99"/>
    <n v="1.83"/>
    <n v="2.4500000000000002"/>
    <n v="0.64"/>
    <n v="0.63"/>
    <n v="0.95"/>
    <n v="-0.16"/>
    <n v="0"/>
    <n v="5"/>
    <n v="0"/>
    <m/>
    <n v="0"/>
    <n v="0"/>
    <n v="0"/>
    <n v="5"/>
    <n v="7.0000000000000007E-2"/>
    <n v="0"/>
  </r>
  <r>
    <n v="2015"/>
    <x v="0"/>
    <x v="0"/>
    <s v="Europe"/>
    <n v="0"/>
    <n v="0"/>
    <n v="0"/>
    <n v="0.03"/>
    <n v="7177991"/>
    <n v="0.09"/>
    <n v="0.03"/>
    <n v="0.03"/>
    <n v="7"/>
    <n v="10"/>
    <n v="9.8000000000000007"/>
    <n v="74.61"/>
    <n v="0.49"/>
    <n v="0.26"/>
    <n v="0.15"/>
    <n v="9.1999999999999993"/>
    <n v="9.0500000000000007"/>
    <n v="0.97"/>
    <n v="0"/>
    <x v="4"/>
    <x v="4"/>
    <s v="Americas"/>
    <n v="0"/>
    <n v="0"/>
    <n v="0"/>
    <n v="0.01"/>
    <n v="35702908"/>
    <n v="1.99"/>
    <n v="0"/>
    <n v="0.03"/>
    <n v="41"/>
    <n v="11"/>
    <n v="13"/>
    <n v="81.900000000000006"/>
    <n v="0.5"/>
    <n v="0.19"/>
    <n v="7.0000000000000007E-2"/>
    <n v="10.7"/>
    <n v="10.63"/>
    <n v="0.99"/>
    <n v="0"/>
    <s v="Europe to Americas"/>
    <n v="0"/>
    <n v="0"/>
    <n v="0"/>
    <n v="1"/>
    <n v="0"/>
    <n v="1"/>
    <n v="0.03"/>
    <n v="0.2"/>
    <n v="0.05"/>
    <n v="0.03"/>
    <n v="0.01"/>
    <n v="-34"/>
    <n v="0.91"/>
    <n v="0.75"/>
    <n v="0.91"/>
    <n v="0.98"/>
    <n v="1.39"/>
    <n v="2.0699999999999998"/>
    <n v="0.86"/>
    <n v="0.85"/>
    <n v="0.98"/>
    <n v="0"/>
    <n v="432"/>
    <n v="5"/>
    <n v="0"/>
    <m/>
    <n v="0"/>
    <n v="0"/>
    <n v="0"/>
    <n v="437"/>
    <n v="6.09"/>
    <n v="0"/>
  </r>
  <r>
    <n v="2015"/>
    <x v="1"/>
    <x v="1"/>
    <s v="Europe"/>
    <n v="0"/>
    <n v="0"/>
    <n v="0"/>
    <n v="0.05"/>
    <n v="10546059"/>
    <n v="4.63"/>
    <n v="0"/>
    <n v="0.03"/>
    <n v="4"/>
    <n v="4"/>
    <n v="13.6"/>
    <n v="78.58"/>
    <n v="0.49"/>
    <n v="0.27"/>
    <n v="0.11"/>
    <n v="10.5"/>
    <n v="10.4"/>
    <n v="0.95"/>
    <n v="0.14000000000000001"/>
    <x v="4"/>
    <x v="4"/>
    <s v="Americas"/>
    <n v="0"/>
    <n v="0"/>
    <n v="0"/>
    <n v="0.01"/>
    <n v="35702908"/>
    <n v="1.99"/>
    <n v="0"/>
    <n v="0.03"/>
    <n v="41"/>
    <n v="11"/>
    <n v="13"/>
    <n v="81.900000000000006"/>
    <n v="0.5"/>
    <n v="0.19"/>
    <n v="7.0000000000000007E-2"/>
    <n v="10.7"/>
    <n v="10.63"/>
    <n v="0.99"/>
    <n v="0"/>
    <s v="Europe to Americas"/>
    <n v="0"/>
    <n v="0"/>
    <n v="0"/>
    <n v="1"/>
    <n v="0"/>
    <n v="1"/>
    <n v="0.05"/>
    <n v="0.3"/>
    <n v="2.3199999999999998"/>
    <n v="0"/>
    <n v="0"/>
    <n v="-37"/>
    <n v="0.36"/>
    <n v="1.05"/>
    <n v="0.96"/>
    <n v="0.99"/>
    <n v="1.42"/>
    <n v="1.42"/>
    <n v="0.98"/>
    <n v="0.98"/>
    <n v="0.96"/>
    <n v="0.14000000000000001"/>
    <n v="259"/>
    <n v="83"/>
    <n v="0"/>
    <m/>
    <n v="0"/>
    <n v="0"/>
    <n v="0"/>
    <n v="342"/>
    <n v="3.24"/>
    <n v="0"/>
  </r>
  <r>
    <n v="2015"/>
    <x v="0"/>
    <x v="0"/>
    <s v="Europe"/>
    <n v="0"/>
    <n v="0"/>
    <n v="0"/>
    <n v="0.03"/>
    <n v="7177991"/>
    <n v="0.09"/>
    <n v="0.03"/>
    <n v="0.03"/>
    <n v="7"/>
    <n v="10"/>
    <n v="9.8000000000000007"/>
    <n v="74.61"/>
    <n v="0.49"/>
    <n v="0.26"/>
    <n v="0.15"/>
    <n v="9.1999999999999993"/>
    <n v="9.0500000000000007"/>
    <n v="0.97"/>
    <n v="0"/>
    <x v="5"/>
    <x v="5"/>
    <s v="Europe"/>
    <n v="0"/>
    <n v="0"/>
    <n v="0"/>
    <n v="0.05"/>
    <n v="10546059"/>
    <n v="4.63"/>
    <n v="0"/>
    <n v="0.03"/>
    <n v="4"/>
    <n v="4"/>
    <n v="13.6"/>
    <n v="78.58"/>
    <n v="0.49"/>
    <n v="0.27"/>
    <n v="0.11"/>
    <n v="10.5"/>
    <n v="10.4"/>
    <n v="0.95"/>
    <n v="0.14000000000000001"/>
    <s v="Europe to Europe"/>
    <n v="0"/>
    <n v="0"/>
    <n v="0"/>
    <n v="1"/>
    <n v="0"/>
    <n v="1"/>
    <n v="-0.02"/>
    <n v="0.68"/>
    <n v="0.02"/>
    <n v="0.03"/>
    <n v="0.01"/>
    <n v="3"/>
    <n v="2.5"/>
    <n v="0.72"/>
    <n v="0.95"/>
    <n v="0.99"/>
    <n v="0.98"/>
    <n v="1.46"/>
    <n v="0.88"/>
    <n v="0.87"/>
    <n v="1.03"/>
    <n v="-0.14000000000000001"/>
    <n v="16"/>
    <n v="0"/>
    <n v="0"/>
    <m/>
    <n v="0"/>
    <n v="0"/>
    <n v="0"/>
    <n v="16"/>
    <n v="0.22"/>
    <n v="0"/>
  </r>
  <r>
    <n v="2015"/>
    <x v="0"/>
    <x v="0"/>
    <s v="Europe"/>
    <n v="0"/>
    <n v="0"/>
    <n v="0"/>
    <n v="0.03"/>
    <n v="7177991"/>
    <n v="0.09"/>
    <n v="0.03"/>
    <n v="0.03"/>
    <n v="7"/>
    <n v="10"/>
    <n v="9.8000000000000007"/>
    <n v="74.61"/>
    <n v="0.49"/>
    <n v="0.26"/>
    <n v="0.15"/>
    <n v="9.1999999999999993"/>
    <n v="9.0500000000000007"/>
    <n v="0.97"/>
    <n v="0"/>
    <x v="7"/>
    <x v="7"/>
    <s v="Europe"/>
    <n v="0"/>
    <n v="0"/>
    <n v="0"/>
    <n v="0.01"/>
    <n v="5479531"/>
    <n v="0.21"/>
    <n v="0"/>
    <n v="0.03"/>
    <n v="2"/>
    <n v="3"/>
    <n v="14"/>
    <n v="81.48"/>
    <n v="0.49"/>
    <n v="0.15"/>
    <n v="0.1"/>
    <n v="10.1"/>
    <n v="10"/>
    <n v="0.97"/>
    <n v="0.12"/>
    <s v="Europe to Europe"/>
    <n v="0"/>
    <n v="0"/>
    <n v="0"/>
    <n v="1"/>
    <n v="0"/>
    <n v="1"/>
    <n v="0.03"/>
    <n v="1.31"/>
    <n v="0.42"/>
    <n v="0.03"/>
    <n v="0.01"/>
    <n v="5"/>
    <n v="3.33"/>
    <n v="0.7"/>
    <n v="0.92"/>
    <n v="0.99"/>
    <n v="1.76"/>
    <n v="1.59"/>
    <n v="0.91"/>
    <n v="0.9"/>
    <n v="1"/>
    <n v="-0.12"/>
    <n v="0"/>
    <n v="5"/>
    <n v="0"/>
    <m/>
    <n v="0"/>
    <n v="0"/>
    <n v="0"/>
    <n v="5"/>
    <n v="7.0000000000000007E-2"/>
    <n v="0"/>
  </r>
  <r>
    <n v="2015"/>
    <x v="0"/>
    <x v="0"/>
    <s v="Europe"/>
    <n v="0"/>
    <n v="0"/>
    <n v="0"/>
    <n v="0.03"/>
    <n v="7177991"/>
    <n v="0.09"/>
    <n v="0.03"/>
    <n v="0.03"/>
    <n v="7"/>
    <n v="10"/>
    <n v="9.8000000000000007"/>
    <n v="74.61"/>
    <n v="0.49"/>
    <n v="0.26"/>
    <n v="0.15"/>
    <n v="9.1999999999999993"/>
    <n v="9.0500000000000007"/>
    <n v="0.97"/>
    <n v="0"/>
    <x v="8"/>
    <x v="8"/>
    <s v="Europe"/>
    <n v="0"/>
    <n v="0"/>
    <n v="0"/>
    <n v="0.01"/>
    <n v="66548272"/>
    <n v="2.2000000000000002"/>
    <n v="0"/>
    <n v="0.03"/>
    <n v="62"/>
    <n v="8"/>
    <n v="15.8"/>
    <n v="82.32"/>
    <n v="0.48"/>
    <n v="0.2"/>
    <n v="0.09"/>
    <n v="12"/>
    <n v="11.91"/>
    <n v="1.04"/>
    <n v="0"/>
    <s v="Europe to Europe"/>
    <n v="0"/>
    <n v="0"/>
    <n v="0"/>
    <n v="1"/>
    <n v="0"/>
    <n v="1"/>
    <n v="0.02"/>
    <n v="0.11"/>
    <n v="0.04"/>
    <n v="0.03"/>
    <n v="0.01"/>
    <n v="-55"/>
    <n v="1.25"/>
    <n v="0.62"/>
    <n v="0.91"/>
    <n v="1"/>
    <n v="1.28"/>
    <n v="1.72"/>
    <n v="0.77"/>
    <n v="0.76"/>
    <n v="0.94"/>
    <n v="0"/>
    <n v="73"/>
    <n v="0"/>
    <n v="0"/>
    <m/>
    <n v="0"/>
    <n v="0"/>
    <n v="0"/>
    <n v="73"/>
    <n v="1.02"/>
    <n v="0"/>
  </r>
  <r>
    <n v="2015"/>
    <x v="1"/>
    <x v="1"/>
    <s v="Europe"/>
    <n v="0"/>
    <n v="0"/>
    <n v="0"/>
    <n v="0.05"/>
    <n v="10546059"/>
    <n v="4.63"/>
    <n v="0"/>
    <n v="0.03"/>
    <n v="4"/>
    <n v="4"/>
    <n v="13.6"/>
    <n v="78.58"/>
    <n v="0.49"/>
    <n v="0.27"/>
    <n v="0.11"/>
    <n v="10.5"/>
    <n v="10.4"/>
    <n v="0.95"/>
    <n v="0.14000000000000001"/>
    <x v="8"/>
    <x v="8"/>
    <s v="Europe"/>
    <n v="0"/>
    <n v="0"/>
    <n v="0"/>
    <n v="0.01"/>
    <n v="66548272"/>
    <n v="2.2000000000000002"/>
    <n v="0"/>
    <n v="0.03"/>
    <n v="62"/>
    <n v="8"/>
    <n v="15.8"/>
    <n v="82.32"/>
    <n v="0.48"/>
    <n v="0.2"/>
    <n v="0.09"/>
    <n v="12"/>
    <n v="11.91"/>
    <n v="1.04"/>
    <n v="0"/>
    <s v="Europe to Europe"/>
    <n v="0"/>
    <n v="0"/>
    <n v="0"/>
    <n v="1"/>
    <n v="0"/>
    <n v="1"/>
    <n v="0.04"/>
    <n v="0.16"/>
    <n v="2.1"/>
    <n v="0"/>
    <n v="0"/>
    <n v="-58"/>
    <n v="0.5"/>
    <n v="0.86"/>
    <n v="0.95"/>
    <n v="1.01"/>
    <n v="1.3"/>
    <n v="1.18"/>
    <n v="0.88"/>
    <n v="0.87"/>
    <n v="0.91"/>
    <n v="0.14000000000000001"/>
    <n v="29"/>
    <n v="0"/>
    <n v="0"/>
    <m/>
    <n v="0"/>
    <n v="0"/>
    <n v="0"/>
    <n v="29"/>
    <n v="0.27"/>
    <n v="0"/>
  </r>
  <r>
    <n v="2015"/>
    <x v="0"/>
    <x v="0"/>
    <s v="Europe"/>
    <n v="0"/>
    <n v="0"/>
    <n v="0"/>
    <n v="0.03"/>
    <n v="7177991"/>
    <n v="0.09"/>
    <n v="0.03"/>
    <n v="0.03"/>
    <n v="7"/>
    <n v="10"/>
    <n v="9.8000000000000007"/>
    <n v="74.61"/>
    <n v="0.49"/>
    <n v="0.26"/>
    <n v="0.15"/>
    <n v="9.1999999999999993"/>
    <n v="9.0500000000000007"/>
    <n v="0.97"/>
    <n v="0"/>
    <x v="9"/>
    <x v="9"/>
    <s v="Europe"/>
    <n v="0"/>
    <n v="0"/>
    <n v="0"/>
    <n v="0.03"/>
    <n v="65116219"/>
    <n v="1.94"/>
    <n v="0"/>
    <n v="0.03"/>
    <n v="60"/>
    <n v="8"/>
    <n v="8.8000000000000007"/>
    <n v="80.959999999999994"/>
    <n v="0.49"/>
    <n v="0.17"/>
    <n v="0.09"/>
    <n v="11.9"/>
    <n v="11.81"/>
    <n v="1.03"/>
    <n v="0.13"/>
    <s v="Europe to Europe"/>
    <n v="0"/>
    <n v="0"/>
    <n v="0"/>
    <n v="1"/>
    <n v="0"/>
    <n v="1"/>
    <n v="0.01"/>
    <n v="0.11"/>
    <n v="0.05"/>
    <n v="0.03"/>
    <n v="0.01"/>
    <n v="-53"/>
    <n v="1.25"/>
    <n v="1.1100000000000001"/>
    <n v="0.92"/>
    <n v="0.99"/>
    <n v="1.5"/>
    <n v="1.66"/>
    <n v="0.77"/>
    <n v="0.77"/>
    <n v="0.94"/>
    <n v="-0.13"/>
    <n v="5"/>
    <n v="0"/>
    <n v="0"/>
    <m/>
    <n v="0"/>
    <n v="0"/>
    <n v="0"/>
    <n v="5"/>
    <n v="7.0000000000000007E-2"/>
    <n v="0"/>
  </r>
  <r>
    <n v="2015"/>
    <x v="0"/>
    <x v="0"/>
    <s v="Europe"/>
    <n v="0"/>
    <n v="0"/>
    <n v="0"/>
    <n v="0.03"/>
    <n v="7177991"/>
    <n v="0.09"/>
    <n v="0.03"/>
    <n v="0.03"/>
    <n v="7"/>
    <n v="10"/>
    <n v="9.8000000000000007"/>
    <n v="74.61"/>
    <n v="0.49"/>
    <n v="0.26"/>
    <n v="0.15"/>
    <n v="9.1999999999999993"/>
    <n v="9.0500000000000007"/>
    <n v="0.97"/>
    <n v="0"/>
    <x v="10"/>
    <x v="10"/>
    <s v="Europe"/>
    <n v="0"/>
    <n v="0"/>
    <n v="0"/>
    <n v="0.01"/>
    <n v="81686611"/>
    <n v="3.03"/>
    <n v="0"/>
    <n v="0.03"/>
    <n v="38"/>
    <n v="5"/>
    <n v="13.3"/>
    <n v="80.64"/>
    <n v="0.49"/>
    <n v="0.23"/>
    <n v="0.11"/>
    <n v="9"/>
    <n v="8.89"/>
    <n v="0.98"/>
    <n v="0.11"/>
    <s v="Europe to Europe"/>
    <n v="0"/>
    <n v="0"/>
    <n v="0"/>
    <n v="1"/>
    <n v="0"/>
    <n v="1"/>
    <n v="0.02"/>
    <n v="0.09"/>
    <n v="0.03"/>
    <n v="0.03"/>
    <n v="0.01"/>
    <n v="-31"/>
    <n v="2"/>
    <n v="0.74"/>
    <n v="0.93"/>
    <n v="0.99"/>
    <n v="1.1399999999999999"/>
    <n v="1.35"/>
    <n v="1.02"/>
    <n v="1.02"/>
    <n v="1"/>
    <n v="-0.11"/>
    <n v="85"/>
    <n v="22"/>
    <n v="0"/>
    <m/>
    <n v="0"/>
    <n v="0"/>
    <n v="0"/>
    <n v="107"/>
    <n v="1.49"/>
    <n v="0"/>
  </r>
  <r>
    <n v="2015"/>
    <x v="1"/>
    <x v="1"/>
    <s v="Europe"/>
    <n v="0"/>
    <n v="0"/>
    <n v="0"/>
    <n v="0.05"/>
    <n v="10546059"/>
    <n v="4.63"/>
    <n v="0"/>
    <n v="0.03"/>
    <n v="4"/>
    <n v="4"/>
    <n v="13.6"/>
    <n v="78.58"/>
    <n v="0.49"/>
    <n v="0.27"/>
    <n v="0.11"/>
    <n v="10.5"/>
    <n v="10.4"/>
    <n v="0.95"/>
    <n v="0.14000000000000001"/>
    <x v="10"/>
    <x v="10"/>
    <s v="Europe"/>
    <n v="0"/>
    <n v="0"/>
    <n v="0"/>
    <n v="0.01"/>
    <n v="81686611"/>
    <n v="3.03"/>
    <n v="0"/>
    <n v="0.03"/>
    <n v="38"/>
    <n v="5"/>
    <n v="13.3"/>
    <n v="80.64"/>
    <n v="0.49"/>
    <n v="0.23"/>
    <n v="0.11"/>
    <n v="9"/>
    <n v="8.89"/>
    <n v="0.98"/>
    <n v="0.11"/>
    <s v="Europe to Europe"/>
    <n v="0"/>
    <n v="0"/>
    <n v="0"/>
    <n v="1"/>
    <n v="0"/>
    <n v="1"/>
    <n v="0.04"/>
    <n v="0.13"/>
    <n v="1.53"/>
    <n v="0"/>
    <n v="0"/>
    <n v="-34"/>
    <n v="0.8"/>
    <n v="1.02"/>
    <n v="0.97"/>
    <n v="1"/>
    <n v="1.1599999999999999"/>
    <n v="0.93"/>
    <n v="1.17"/>
    <n v="1.17"/>
    <n v="0.97"/>
    <n v="0.03"/>
    <n v="837"/>
    <n v="5"/>
    <n v="0"/>
    <m/>
    <n v="0"/>
    <n v="0"/>
    <n v="0"/>
    <n v="842"/>
    <n v="7.98"/>
    <n v="0"/>
  </r>
  <r>
    <n v="2015"/>
    <x v="0"/>
    <x v="0"/>
    <s v="Europe"/>
    <n v="0"/>
    <n v="0"/>
    <n v="0"/>
    <n v="0.03"/>
    <n v="7177991"/>
    <n v="0.09"/>
    <n v="0.03"/>
    <n v="0.03"/>
    <n v="7"/>
    <n v="10"/>
    <n v="9.8000000000000007"/>
    <n v="74.61"/>
    <n v="0.49"/>
    <n v="0.26"/>
    <n v="0.15"/>
    <n v="9.1999999999999993"/>
    <n v="9.0500000000000007"/>
    <n v="0.97"/>
    <n v="0"/>
    <x v="11"/>
    <x v="11"/>
    <s v="Europe"/>
    <n v="0"/>
    <n v="0"/>
    <n v="0"/>
    <n v="0.25"/>
    <n v="4701957"/>
    <n v="0.26"/>
    <n v="0"/>
    <n v="0.03"/>
    <n v="4"/>
    <n v="6"/>
    <n v="9.3000000000000007"/>
    <n v="81.45"/>
    <n v="0.49"/>
    <n v="0.37"/>
    <n v="0.06"/>
    <n v="13.9"/>
    <n v="13.84"/>
    <n v="1.04"/>
    <n v="0.13"/>
    <s v="Europe to Europe"/>
    <n v="0"/>
    <n v="0"/>
    <n v="0"/>
    <n v="1"/>
    <n v="0"/>
    <n v="1"/>
    <n v="-0.22"/>
    <n v="1.53"/>
    <n v="0.34"/>
    <n v="0.03"/>
    <n v="0.01"/>
    <n v="3"/>
    <n v="1.67"/>
    <n v="1.05"/>
    <n v="0.92"/>
    <n v="0.98"/>
    <n v="0.69"/>
    <n v="2.39"/>
    <n v="0.66"/>
    <n v="0.65"/>
    <n v="0.93"/>
    <n v="-0.13"/>
    <n v="35"/>
    <n v="0"/>
    <n v="0"/>
    <m/>
    <n v="0"/>
    <n v="0"/>
    <n v="0"/>
    <n v="35"/>
    <n v="0.49"/>
    <n v="0"/>
  </r>
  <r>
    <n v="2015"/>
    <x v="1"/>
    <x v="1"/>
    <s v="Europe"/>
    <n v="0"/>
    <n v="0"/>
    <n v="0"/>
    <n v="0.05"/>
    <n v="10546059"/>
    <n v="4.63"/>
    <n v="0"/>
    <n v="0.03"/>
    <n v="4"/>
    <n v="4"/>
    <n v="13.6"/>
    <n v="78.58"/>
    <n v="0.49"/>
    <n v="0.27"/>
    <n v="0.11"/>
    <n v="10.5"/>
    <n v="10.4"/>
    <n v="0.95"/>
    <n v="0.14000000000000001"/>
    <x v="11"/>
    <x v="11"/>
    <s v="Europe"/>
    <n v="0"/>
    <n v="0"/>
    <n v="0"/>
    <n v="0.25"/>
    <n v="4701957"/>
    <n v="0.26"/>
    <n v="0"/>
    <n v="0.03"/>
    <n v="4"/>
    <n v="6"/>
    <n v="9.3000000000000007"/>
    <n v="81.45"/>
    <n v="0.49"/>
    <n v="0.37"/>
    <n v="0.06"/>
    <n v="13.9"/>
    <n v="13.84"/>
    <n v="1.04"/>
    <n v="0.13"/>
    <s v="Europe to Europe"/>
    <n v="0"/>
    <n v="0"/>
    <n v="0"/>
    <n v="1"/>
    <n v="0"/>
    <n v="1"/>
    <n v="-0.2"/>
    <n v="2.2400000000000002"/>
    <n v="17.600000000000001"/>
    <n v="0"/>
    <n v="0"/>
    <n v="0"/>
    <n v="0.67"/>
    <n v="1.46"/>
    <n v="0.96"/>
    <n v="0.99"/>
    <n v="0.71"/>
    <n v="1.64"/>
    <n v="0.76"/>
    <n v="0.75"/>
    <n v="0.91"/>
    <n v="0.01"/>
    <n v="100"/>
    <n v="0"/>
    <n v="0"/>
    <m/>
    <n v="0"/>
    <n v="0"/>
    <n v="0"/>
    <n v="100"/>
    <n v="0.95"/>
    <n v="0"/>
  </r>
  <r>
    <n v="2015"/>
    <x v="0"/>
    <x v="0"/>
    <s v="Europe"/>
    <n v="0"/>
    <n v="0"/>
    <n v="0"/>
    <n v="0.03"/>
    <n v="7177991"/>
    <n v="0.09"/>
    <n v="0.03"/>
    <n v="0.03"/>
    <n v="7"/>
    <n v="10"/>
    <n v="9.8000000000000007"/>
    <n v="74.61"/>
    <n v="0.49"/>
    <n v="0.26"/>
    <n v="0.15"/>
    <n v="9.1999999999999993"/>
    <n v="9.0500000000000007"/>
    <n v="0.97"/>
    <n v="0"/>
    <x v="15"/>
    <x v="15"/>
    <s v="Europe"/>
    <n v="0"/>
    <n v="0"/>
    <n v="0"/>
    <n v="0.02"/>
    <n v="5188607"/>
    <n v="3.11"/>
    <n v="0"/>
    <n v="0.03"/>
    <n v="2"/>
    <n v="3"/>
    <n v="12.5"/>
    <n v="82.3"/>
    <n v="0.5"/>
    <n v="0.19"/>
    <n v="0.08"/>
    <n v="11.3"/>
    <n v="11.22"/>
    <n v="1.02"/>
    <n v="0.16"/>
    <s v="Europe to Europe"/>
    <n v="0"/>
    <n v="0"/>
    <n v="0"/>
    <n v="1"/>
    <n v="0"/>
    <n v="1"/>
    <n v="0.01"/>
    <n v="1.38"/>
    <n v="0.03"/>
    <n v="0.03"/>
    <n v="0.01"/>
    <n v="5"/>
    <n v="3.33"/>
    <n v="0.78"/>
    <n v="0.91"/>
    <n v="0.97"/>
    <n v="1.38"/>
    <n v="1.96"/>
    <n v="0.81"/>
    <n v="0.81"/>
    <n v="0.95"/>
    <n v="-0.16"/>
    <n v="11"/>
    <n v="0"/>
    <n v="0"/>
    <m/>
    <n v="0"/>
    <n v="0"/>
    <n v="0"/>
    <n v="11"/>
    <n v="0.15"/>
    <n v="0"/>
  </r>
  <r>
    <n v="2015"/>
    <x v="0"/>
    <x v="0"/>
    <s v="Europe"/>
    <n v="0"/>
    <n v="0"/>
    <n v="0"/>
    <n v="0.03"/>
    <n v="7177991"/>
    <n v="0.09"/>
    <n v="0.03"/>
    <n v="0.03"/>
    <n v="7"/>
    <n v="10"/>
    <n v="9.8000000000000007"/>
    <n v="74.61"/>
    <n v="0.49"/>
    <n v="0.26"/>
    <n v="0.15"/>
    <n v="9.1999999999999993"/>
    <n v="9.0500000000000007"/>
    <n v="0.97"/>
    <n v="0"/>
    <x v="16"/>
    <x v="16"/>
    <s v="Oceania"/>
    <n v="0"/>
    <n v="0"/>
    <n v="0"/>
    <n v="0.04"/>
    <n v="4609400"/>
    <n v="0.26"/>
    <n v="0"/>
    <n v="0.03"/>
    <n v="6"/>
    <n v="10"/>
    <n v="11.7"/>
    <n v="81.459999999999994"/>
    <n v="0.49"/>
    <n v="0.14000000000000001"/>
    <n v="7.0000000000000007E-2"/>
    <n v="13.23"/>
    <n v="13.16"/>
    <n v="0.96"/>
    <n v="0.16"/>
    <s v="Europe to Oceania"/>
    <n v="0"/>
    <n v="0"/>
    <n v="0"/>
    <n v="1"/>
    <n v="0"/>
    <n v="1"/>
    <n v="0"/>
    <n v="1.56"/>
    <n v="0.35"/>
    <n v="0.03"/>
    <n v="0.01"/>
    <n v="1"/>
    <n v="1"/>
    <n v="0.84"/>
    <n v="0.92"/>
    <n v="0.99"/>
    <n v="1.9"/>
    <n v="2.23"/>
    <n v="0.7"/>
    <n v="0.69"/>
    <n v="1.01"/>
    <n v="-0.16"/>
    <n v="6"/>
    <n v="5"/>
    <n v="0"/>
    <m/>
    <n v="0"/>
    <n v="0"/>
    <n v="0"/>
    <n v="11"/>
    <n v="0.15"/>
    <n v="0"/>
  </r>
  <r>
    <n v="2015"/>
    <x v="1"/>
    <x v="1"/>
    <s v="Europe"/>
    <n v="0"/>
    <n v="0"/>
    <n v="0"/>
    <n v="0.05"/>
    <n v="10546059"/>
    <n v="4.63"/>
    <n v="0"/>
    <n v="0.03"/>
    <n v="4"/>
    <n v="4"/>
    <n v="13.6"/>
    <n v="78.58"/>
    <n v="0.49"/>
    <n v="0.27"/>
    <n v="0.11"/>
    <n v="10.5"/>
    <n v="10.4"/>
    <n v="0.95"/>
    <n v="0.14000000000000001"/>
    <x v="16"/>
    <x v="16"/>
    <s v="Oceania"/>
    <n v="0"/>
    <n v="0"/>
    <n v="0"/>
    <n v="0.04"/>
    <n v="4609400"/>
    <n v="0.26"/>
    <n v="0"/>
    <n v="0.03"/>
    <n v="6"/>
    <n v="10"/>
    <n v="11.7"/>
    <n v="81.459999999999994"/>
    <n v="0.49"/>
    <n v="0.14000000000000001"/>
    <n v="7.0000000000000007E-2"/>
    <n v="13.23"/>
    <n v="13.16"/>
    <n v="0.96"/>
    <n v="0.16"/>
    <s v="Europe to Oceania"/>
    <n v="0"/>
    <n v="0"/>
    <n v="0"/>
    <n v="1"/>
    <n v="0"/>
    <n v="1"/>
    <n v="0.02"/>
    <n v="2.29"/>
    <n v="18.11"/>
    <n v="0"/>
    <n v="0"/>
    <n v="-2"/>
    <n v="0.4"/>
    <n v="1.1599999999999999"/>
    <n v="0.96"/>
    <n v="1"/>
    <n v="1.94"/>
    <n v="1.53"/>
    <n v="0.79"/>
    <n v="0.79"/>
    <n v="0.98"/>
    <n v="-0.03"/>
    <n v="23"/>
    <n v="0"/>
    <n v="0"/>
    <m/>
    <n v="0"/>
    <n v="0"/>
    <n v="0"/>
    <n v="23"/>
    <n v="0.22"/>
    <n v="0"/>
  </r>
  <r>
    <n v="2015"/>
    <x v="0"/>
    <x v="0"/>
    <s v="Europe"/>
    <n v="0"/>
    <n v="0"/>
    <n v="0"/>
    <n v="0.03"/>
    <n v="7177991"/>
    <n v="0.09"/>
    <n v="0.03"/>
    <n v="0.03"/>
    <n v="7"/>
    <n v="10"/>
    <n v="9.8000000000000007"/>
    <n v="74.61"/>
    <n v="0.49"/>
    <n v="0.26"/>
    <n v="0.15"/>
    <n v="9.1999999999999993"/>
    <n v="9.0500000000000007"/>
    <n v="0.97"/>
    <n v="0"/>
    <x v="18"/>
    <x v="18"/>
    <s v="Africa"/>
    <n v="0"/>
    <n v="0"/>
    <n v="0"/>
    <n v="0.01"/>
    <n v="55386369"/>
    <n v="4.42"/>
    <n v="0"/>
    <n v="0.05"/>
    <n v="1500"/>
    <n v="125"/>
    <n v="24.5"/>
    <n v="62.65"/>
    <n v="0.49"/>
    <n v="0.35"/>
    <n v="0.1"/>
    <n v="21.72"/>
    <n v="21.62"/>
    <n v="1"/>
    <n v="0.19"/>
    <s v="Europe to Africa"/>
    <n v="0"/>
    <n v="0"/>
    <n v="0"/>
    <n v="1"/>
    <n v="0"/>
    <n v="1"/>
    <n v="0.02"/>
    <n v="0.13"/>
    <n v="0.02"/>
    <n v="0.03"/>
    <n v="-0.02"/>
    <n v="-1493"/>
    <n v="0.08"/>
    <n v="0.4"/>
    <n v="1.19"/>
    <n v="0.99"/>
    <n v="0.74"/>
    <n v="1.57"/>
    <n v="0.42"/>
    <n v="0.42"/>
    <n v="0.97"/>
    <n v="-0.19"/>
    <n v="5"/>
    <n v="5"/>
    <n v="0"/>
    <m/>
    <n v="0"/>
    <n v="0"/>
    <n v="0"/>
    <n v="10"/>
    <n v="0.14000000000000001"/>
    <n v="0"/>
  </r>
  <r>
    <n v="2015"/>
    <x v="1"/>
    <x v="1"/>
    <s v="Europe"/>
    <n v="0"/>
    <n v="0"/>
    <n v="0"/>
    <n v="0.05"/>
    <n v="10546059"/>
    <n v="4.63"/>
    <n v="0"/>
    <n v="0.03"/>
    <n v="4"/>
    <n v="4"/>
    <n v="13.6"/>
    <n v="78.58"/>
    <n v="0.49"/>
    <n v="0.27"/>
    <n v="0.11"/>
    <n v="10.5"/>
    <n v="10.4"/>
    <n v="0.95"/>
    <n v="0.14000000000000001"/>
    <x v="18"/>
    <x v="18"/>
    <s v="Africa"/>
    <n v="0"/>
    <n v="0"/>
    <n v="0"/>
    <n v="0.01"/>
    <n v="55386369"/>
    <n v="4.42"/>
    <n v="0"/>
    <n v="0.05"/>
    <n v="1500"/>
    <n v="125"/>
    <n v="24.5"/>
    <n v="62.65"/>
    <n v="0.49"/>
    <n v="0.35"/>
    <n v="0.1"/>
    <n v="21.72"/>
    <n v="21.62"/>
    <n v="1"/>
    <n v="0.19"/>
    <s v="Europe to Africa"/>
    <n v="0"/>
    <n v="0"/>
    <n v="0"/>
    <n v="1"/>
    <n v="0"/>
    <n v="1"/>
    <n v="0.04"/>
    <n v="0.19"/>
    <n v="1.05"/>
    <n v="0"/>
    <n v="-0.03"/>
    <n v="-1496"/>
    <n v="0.03"/>
    <n v="0.56000000000000005"/>
    <n v="1.25"/>
    <n v="1"/>
    <n v="0.75"/>
    <n v="1.07"/>
    <n v="0.48"/>
    <n v="0.48"/>
    <n v="0.95"/>
    <n v="-0.05"/>
    <n v="0"/>
    <n v="5"/>
    <n v="0"/>
    <m/>
    <n v="0"/>
    <n v="0"/>
    <n v="0"/>
    <n v="5"/>
    <n v="0.05"/>
    <n v="0"/>
  </r>
  <r>
    <n v="2015"/>
    <x v="0"/>
    <x v="0"/>
    <s v="Europe"/>
    <n v="0"/>
    <n v="0"/>
    <n v="0"/>
    <n v="0.03"/>
    <n v="7177991"/>
    <n v="0.09"/>
    <n v="0.03"/>
    <n v="0.03"/>
    <n v="7"/>
    <n v="10"/>
    <n v="9.8000000000000007"/>
    <n v="74.61"/>
    <n v="0.49"/>
    <n v="0.26"/>
    <n v="0.15"/>
    <n v="9.1999999999999993"/>
    <n v="9.0500000000000007"/>
    <n v="0.97"/>
    <n v="0"/>
    <x v="22"/>
    <x v="22"/>
    <s v="Europe"/>
    <n v="0"/>
    <n v="0"/>
    <n v="0"/>
    <n v="0.04"/>
    <n v="9799186"/>
    <n v="4.26"/>
    <n v="0"/>
    <n v="0.03"/>
    <n v="5"/>
    <n v="4"/>
    <n v="15.7"/>
    <n v="82.2"/>
    <n v="0.5"/>
    <n v="0.13"/>
    <n v="0.09"/>
    <n v="11.7"/>
    <n v="11.61"/>
    <n v="1.04"/>
    <n v="0.15"/>
    <s v="Europe to Europe"/>
    <n v="0"/>
    <n v="0"/>
    <n v="0"/>
    <n v="1"/>
    <n v="0"/>
    <n v="1"/>
    <n v="-0.01"/>
    <n v="0.73"/>
    <n v="0.02"/>
    <n v="0.03"/>
    <n v="0.01"/>
    <n v="2"/>
    <n v="2.5"/>
    <n v="0.62"/>
    <n v="0.91"/>
    <n v="0.97"/>
    <n v="1.93"/>
    <n v="1.65"/>
    <n v="0.79"/>
    <n v="0.78"/>
    <n v="0.93"/>
    <n v="-0.15"/>
    <n v="22"/>
    <n v="5"/>
    <n v="0"/>
    <m/>
    <n v="0"/>
    <n v="0"/>
    <n v="0"/>
    <n v="27"/>
    <n v="0.38"/>
    <n v="0"/>
  </r>
  <r>
    <n v="2015"/>
    <x v="0"/>
    <x v="0"/>
    <s v="Europe"/>
    <n v="0"/>
    <n v="0"/>
    <n v="0"/>
    <n v="0.03"/>
    <n v="7177991"/>
    <n v="0.09"/>
    <n v="0.03"/>
    <n v="0.03"/>
    <n v="7"/>
    <n v="10"/>
    <n v="9.8000000000000007"/>
    <n v="74.61"/>
    <n v="0.49"/>
    <n v="0.26"/>
    <n v="0.15"/>
    <n v="9.1999999999999993"/>
    <n v="9.0500000000000007"/>
    <n v="0.97"/>
    <n v="0"/>
    <x v="23"/>
    <x v="23"/>
    <s v="Europe"/>
    <n v="0"/>
    <n v="0"/>
    <n v="0"/>
    <n v="0.02"/>
    <n v="8282396"/>
    <n v="0.68"/>
    <n v="0"/>
    <n v="0.03"/>
    <n v="5"/>
    <n v="5"/>
    <n v="15"/>
    <n v="82.9"/>
    <n v="0.49"/>
    <n v="0.26"/>
    <n v="0.08"/>
    <n v="10.5"/>
    <n v="10.42"/>
    <n v="0.97"/>
    <n v="0.15"/>
    <s v="Europe to Europe"/>
    <n v="0"/>
    <n v="0"/>
    <n v="0"/>
    <n v="1"/>
    <n v="0"/>
    <n v="1"/>
    <n v="0.02"/>
    <n v="0.87"/>
    <n v="0.13"/>
    <n v="0.03"/>
    <n v="0.01"/>
    <n v="2"/>
    <n v="2"/>
    <n v="0.65"/>
    <n v="0.9"/>
    <n v="0.98"/>
    <n v="0.99"/>
    <n v="1.87"/>
    <n v="0.88"/>
    <n v="0.87"/>
    <n v="1.01"/>
    <n v="-0.15"/>
    <n v="11"/>
    <n v="0"/>
    <n v="0"/>
    <m/>
    <n v="0"/>
    <n v="0"/>
    <n v="0"/>
    <n v="11"/>
    <n v="0.15"/>
    <n v="0"/>
  </r>
  <r>
    <n v="2015"/>
    <x v="1"/>
    <x v="1"/>
    <s v="Europe"/>
    <n v="0"/>
    <n v="0"/>
    <n v="0"/>
    <n v="0.05"/>
    <n v="10546059"/>
    <n v="4.63"/>
    <n v="0"/>
    <n v="0.03"/>
    <n v="4"/>
    <n v="4"/>
    <n v="13.6"/>
    <n v="78.58"/>
    <n v="0.49"/>
    <n v="0.27"/>
    <n v="0.11"/>
    <n v="10.5"/>
    <n v="10.4"/>
    <n v="0.95"/>
    <n v="0.14000000000000001"/>
    <x v="23"/>
    <x v="23"/>
    <s v="Europe"/>
    <n v="0"/>
    <n v="0"/>
    <n v="0"/>
    <n v="0.02"/>
    <n v="8282396"/>
    <n v="0.68"/>
    <n v="0"/>
    <n v="0.03"/>
    <n v="5"/>
    <n v="5"/>
    <n v="15"/>
    <n v="82.9"/>
    <n v="0.49"/>
    <n v="0.26"/>
    <n v="0.08"/>
    <n v="10.5"/>
    <n v="10.42"/>
    <n v="0.97"/>
    <n v="0.15"/>
    <s v="Europe to Europe"/>
    <n v="0"/>
    <n v="0"/>
    <n v="0"/>
    <n v="1"/>
    <n v="0"/>
    <n v="1"/>
    <n v="0.04"/>
    <n v="1.27"/>
    <n v="6.84"/>
    <n v="0"/>
    <n v="0"/>
    <n v="-1"/>
    <n v="0.8"/>
    <n v="0.91"/>
    <n v="0.95"/>
    <n v="0.99"/>
    <n v="1.01"/>
    <n v="1.28"/>
    <n v="1"/>
    <n v="1"/>
    <n v="0.98"/>
    <n v="-0.02"/>
    <n v="6"/>
    <n v="0"/>
    <n v="0"/>
    <m/>
    <n v="0"/>
    <n v="0"/>
    <n v="0"/>
    <n v="6"/>
    <n v="0.06"/>
    <n v="0"/>
  </r>
  <r>
    <n v="2015"/>
    <x v="0"/>
    <x v="0"/>
    <s v="Europe"/>
    <n v="0"/>
    <n v="0"/>
    <n v="0"/>
    <n v="0.03"/>
    <n v="7177991"/>
    <n v="0.09"/>
    <n v="0.03"/>
    <n v="0.03"/>
    <n v="7"/>
    <n v="10"/>
    <n v="9.8000000000000007"/>
    <n v="74.61"/>
    <n v="0.49"/>
    <n v="0.26"/>
    <n v="0.15"/>
    <n v="9.1999999999999993"/>
    <n v="9.0500000000000007"/>
    <n v="0.97"/>
    <n v="0"/>
    <x v="24"/>
    <x v="24"/>
    <s v="Americas"/>
    <n v="0"/>
    <n v="0"/>
    <n v="0"/>
    <n v="0.03"/>
    <n v="320738994"/>
    <n v="18.21"/>
    <n v="0.01"/>
    <n v="0.03"/>
    <n v="680"/>
    <n v="18"/>
    <n v="14.4"/>
    <n v="78.69"/>
    <n v="0.49"/>
    <n v="0.18"/>
    <n v="0.08"/>
    <n v="12.4"/>
    <n v="12.32"/>
    <n v="0.96"/>
    <n v="0.14000000000000001"/>
    <s v="Europe to Americas"/>
    <n v="0"/>
    <n v="0"/>
    <n v="0"/>
    <n v="1"/>
    <n v="0"/>
    <n v="1"/>
    <n v="0.01"/>
    <n v="0.02"/>
    <n v="0"/>
    <n v="0.02"/>
    <n v="0.01"/>
    <n v="-673"/>
    <n v="0.56000000000000005"/>
    <n v="0.68"/>
    <n v="0.95"/>
    <n v="0.98"/>
    <n v="1.42"/>
    <n v="1.81"/>
    <n v="0.74"/>
    <n v="0.73"/>
    <n v="1.01"/>
    <n v="-0.14000000000000001"/>
    <n v="544"/>
    <n v="149"/>
    <n v="0"/>
    <m/>
    <n v="0"/>
    <n v="0"/>
    <n v="0"/>
    <n v="693"/>
    <n v="9.65"/>
    <n v="0"/>
  </r>
  <r>
    <n v="2015"/>
    <x v="1"/>
    <x v="1"/>
    <s v="Europe"/>
    <n v="0"/>
    <n v="0"/>
    <n v="0"/>
    <n v="0.05"/>
    <n v="10546059"/>
    <n v="4.63"/>
    <n v="0"/>
    <n v="0.03"/>
    <n v="4"/>
    <n v="4"/>
    <n v="13.6"/>
    <n v="78.58"/>
    <n v="0.49"/>
    <n v="0.27"/>
    <n v="0.11"/>
    <n v="10.5"/>
    <n v="10.4"/>
    <n v="0.95"/>
    <n v="0.14000000000000001"/>
    <x v="24"/>
    <x v="24"/>
    <s v="Americas"/>
    <n v="0"/>
    <n v="0"/>
    <n v="0"/>
    <n v="0.03"/>
    <n v="320738994"/>
    <n v="18.21"/>
    <n v="0.01"/>
    <n v="0.03"/>
    <n v="680"/>
    <n v="18"/>
    <n v="14.4"/>
    <n v="78.69"/>
    <n v="0.49"/>
    <n v="0.18"/>
    <n v="0.08"/>
    <n v="12.4"/>
    <n v="12.32"/>
    <n v="0.96"/>
    <n v="0.14000000000000001"/>
    <s v="Europe to Americas"/>
    <n v="0"/>
    <n v="0"/>
    <n v="0"/>
    <n v="1"/>
    <n v="0"/>
    <n v="1"/>
    <n v="0.03"/>
    <n v="0.03"/>
    <n v="0.25"/>
    <n v="-0.01"/>
    <n v="0"/>
    <n v="-676"/>
    <n v="0.22"/>
    <n v="0.94"/>
    <n v="1"/>
    <n v="0.99"/>
    <n v="1.45"/>
    <n v="1.24"/>
    <n v="0.85"/>
    <n v="0.84"/>
    <n v="0.99"/>
    <n v="0"/>
    <n v="20"/>
    <n v="21"/>
    <n v="0"/>
    <m/>
    <n v="0"/>
    <n v="0"/>
    <n v="0"/>
    <n v="41"/>
    <n v="0.39"/>
    <n v="0"/>
  </r>
  <r>
    <n v="2016"/>
    <x v="0"/>
    <x v="0"/>
    <s v="Europe"/>
    <n v="0"/>
    <n v="0"/>
    <n v="0"/>
    <n v="0.03"/>
    <n v="7127822"/>
    <n v="0.09"/>
    <n v="0.02"/>
    <n v="0.04"/>
    <n v="7"/>
    <n v="10"/>
    <n v="9.6999999999999993"/>
    <n v="74.81"/>
    <n v="0.49"/>
    <n v="0.26"/>
    <n v="0.15"/>
    <n v="9.1"/>
    <n v="8.9499999999999993"/>
    <n v="1.02"/>
    <n v="0"/>
    <x v="1"/>
    <x v="1"/>
    <s v="Oceania"/>
    <n v="0"/>
    <n v="0"/>
    <n v="0"/>
    <n v="0.03"/>
    <n v="24190907"/>
    <n v="1.84"/>
    <n v="0.01"/>
    <n v="0.03"/>
    <n v="21"/>
    <n v="6"/>
    <n v="12.2"/>
    <n v="82.45"/>
    <n v="0.5"/>
    <n v="0.14000000000000001"/>
    <n v="7.0000000000000007E-2"/>
    <n v="12.9"/>
    <n v="12.83"/>
    <n v="1.02"/>
    <n v="0.14000000000000001"/>
    <s v="Europe to Oceania"/>
    <n v="0"/>
    <n v="0"/>
    <n v="0"/>
    <n v="1"/>
    <n v="0"/>
    <n v="1"/>
    <n v="0"/>
    <n v="0.28999999999999998"/>
    <n v="0.05"/>
    <n v="0.01"/>
    <n v="0.01"/>
    <n v="-14"/>
    <n v="1.67"/>
    <n v="0.8"/>
    <n v="0.91"/>
    <n v="0.98"/>
    <n v="1.81"/>
    <n v="2.29"/>
    <n v="0.71"/>
    <n v="0.7"/>
    <n v="0.99"/>
    <n v="-0.14000000000000001"/>
    <n v="0"/>
    <n v="5"/>
    <n v="0"/>
    <m/>
    <n v="0"/>
    <n v="0"/>
    <n v="0"/>
    <n v="5"/>
    <n v="7.0000000000000007E-2"/>
    <n v="0"/>
  </r>
  <r>
    <n v="2016"/>
    <x v="1"/>
    <x v="1"/>
    <s v="Europe"/>
    <n v="0"/>
    <n v="0"/>
    <n v="0"/>
    <n v="0.03"/>
    <n v="10566332"/>
    <n v="4.74"/>
    <n v="0"/>
    <n v="0.03"/>
    <n v="4"/>
    <n v="4"/>
    <n v="13"/>
    <n v="79.03"/>
    <n v="0.49"/>
    <n v="0.26"/>
    <n v="0.1"/>
    <n v="10.7"/>
    <n v="10.6"/>
    <n v="1.01"/>
    <n v="0.14000000000000001"/>
    <x v="1"/>
    <x v="1"/>
    <s v="Oceania"/>
    <n v="0"/>
    <n v="0"/>
    <n v="0"/>
    <n v="0.03"/>
    <n v="24190907"/>
    <n v="1.84"/>
    <n v="0.01"/>
    <n v="0.03"/>
    <n v="21"/>
    <n v="6"/>
    <n v="12.2"/>
    <n v="82.45"/>
    <n v="0.5"/>
    <n v="0.14000000000000001"/>
    <n v="7.0000000000000007E-2"/>
    <n v="12.9"/>
    <n v="12.83"/>
    <n v="1.02"/>
    <n v="0.14000000000000001"/>
    <s v="Europe to Oceania"/>
    <n v="0"/>
    <n v="0"/>
    <n v="0"/>
    <n v="1"/>
    <n v="0"/>
    <n v="1"/>
    <n v="0"/>
    <n v="0.44"/>
    <n v="2.57"/>
    <n v="-0.01"/>
    <n v="0"/>
    <n v="-17"/>
    <n v="0.67"/>
    <n v="1.07"/>
    <n v="0.96"/>
    <n v="0.99"/>
    <n v="1.86"/>
    <n v="1.55"/>
    <n v="0.83"/>
    <n v="0.83"/>
    <n v="0.99"/>
    <n v="0"/>
    <n v="0"/>
    <n v="5"/>
    <n v="0"/>
    <m/>
    <n v="0"/>
    <n v="0"/>
    <n v="0"/>
    <n v="5"/>
    <n v="0.05"/>
    <n v="0"/>
  </r>
  <r>
    <n v="2016"/>
    <x v="0"/>
    <x v="0"/>
    <s v="Europe"/>
    <n v="0"/>
    <n v="0"/>
    <n v="0"/>
    <n v="0.03"/>
    <n v="7127822"/>
    <n v="0.09"/>
    <n v="0.02"/>
    <n v="0.04"/>
    <n v="7"/>
    <n v="10"/>
    <n v="9.6999999999999993"/>
    <n v="74.81"/>
    <n v="0.49"/>
    <n v="0.26"/>
    <n v="0.15"/>
    <n v="9.1"/>
    <n v="8.9499999999999993"/>
    <n v="1.02"/>
    <n v="0"/>
    <x v="3"/>
    <x v="3"/>
    <s v="Europe"/>
    <n v="0"/>
    <n v="0"/>
    <n v="0"/>
    <n v="0.01"/>
    <n v="11331422"/>
    <n v="0.42"/>
    <n v="0"/>
    <n v="0.03"/>
    <n v="7"/>
    <n v="5"/>
    <n v="19.3"/>
    <n v="81.44"/>
    <n v="0.49"/>
    <n v="0.02"/>
    <n v="0.1"/>
    <n v="10.8"/>
    <n v="10.71"/>
    <n v="0.91"/>
    <n v="0.12"/>
    <s v="Europe to Europe"/>
    <n v="0"/>
    <n v="0"/>
    <n v="0"/>
    <n v="1"/>
    <n v="0"/>
    <n v="1"/>
    <n v="0.02"/>
    <n v="0.63"/>
    <n v="0.22"/>
    <n v="0.02"/>
    <n v="0.01"/>
    <n v="0"/>
    <n v="2"/>
    <n v="0.5"/>
    <n v="0.92"/>
    <n v="0.99"/>
    <n v="12.34"/>
    <n v="1.59"/>
    <n v="0.84"/>
    <n v="0.84"/>
    <n v="1.1200000000000001"/>
    <n v="-0.12"/>
    <n v="14"/>
    <n v="5"/>
    <n v="0"/>
    <m/>
    <n v="0"/>
    <n v="0"/>
    <n v="0"/>
    <n v="19"/>
    <n v="0.27"/>
    <n v="0"/>
  </r>
  <r>
    <n v="2016"/>
    <x v="1"/>
    <x v="1"/>
    <s v="Europe"/>
    <n v="0"/>
    <n v="0"/>
    <n v="0"/>
    <n v="0.03"/>
    <n v="10566332"/>
    <n v="4.74"/>
    <n v="0"/>
    <n v="0.03"/>
    <n v="4"/>
    <n v="4"/>
    <n v="13"/>
    <n v="79.03"/>
    <n v="0.49"/>
    <n v="0.26"/>
    <n v="0.1"/>
    <n v="10.7"/>
    <n v="10.6"/>
    <n v="1.01"/>
    <n v="0.14000000000000001"/>
    <x v="3"/>
    <x v="3"/>
    <s v="Europe"/>
    <n v="0"/>
    <n v="0"/>
    <n v="0"/>
    <n v="0.01"/>
    <n v="11331422"/>
    <n v="0.42"/>
    <n v="0"/>
    <n v="0.03"/>
    <n v="7"/>
    <n v="5"/>
    <n v="19.3"/>
    <n v="81.44"/>
    <n v="0.49"/>
    <n v="0.02"/>
    <n v="0.1"/>
    <n v="10.8"/>
    <n v="10.71"/>
    <n v="0.91"/>
    <n v="0.12"/>
    <s v="Europe to Europe"/>
    <n v="0"/>
    <n v="0"/>
    <n v="0"/>
    <n v="1"/>
    <n v="0"/>
    <n v="1"/>
    <n v="0.01"/>
    <n v="0.93"/>
    <n v="11.24"/>
    <n v="0"/>
    <n v="0"/>
    <n v="-3"/>
    <n v="0.8"/>
    <n v="0.67"/>
    <n v="0.97"/>
    <n v="1"/>
    <n v="12.7"/>
    <n v="1.07"/>
    <n v="0.99"/>
    <n v="0.99"/>
    <n v="1.1200000000000001"/>
    <n v="0.02"/>
    <n v="6"/>
    <n v="0"/>
    <n v="0"/>
    <m/>
    <n v="0"/>
    <n v="0"/>
    <n v="0"/>
    <n v="6"/>
    <n v="0.06"/>
    <n v="0"/>
  </r>
  <r>
    <n v="2016"/>
    <x v="0"/>
    <x v="0"/>
    <s v="Europe"/>
    <n v="0"/>
    <n v="0"/>
    <n v="0"/>
    <n v="0.03"/>
    <n v="7127822"/>
    <n v="0.09"/>
    <n v="0.02"/>
    <n v="0.04"/>
    <n v="7"/>
    <n v="10"/>
    <n v="9.6999999999999993"/>
    <n v="74.81"/>
    <n v="0.49"/>
    <n v="0.26"/>
    <n v="0.15"/>
    <n v="9.1"/>
    <n v="8.9499999999999993"/>
    <n v="1.02"/>
    <n v="0"/>
    <x v="31"/>
    <x v="31"/>
    <s v="Americas"/>
    <n v="0"/>
    <n v="0"/>
    <n v="0"/>
    <n v="-0.03"/>
    <n v="206163056"/>
    <n v="3.98"/>
    <n v="0.04"/>
    <n v="0.03"/>
    <n v="1800"/>
    <n v="62"/>
    <n v="6"/>
    <n v="75.23"/>
    <n v="0.49"/>
    <n v="0.14000000000000001"/>
    <n v="0.06"/>
    <n v="14.31"/>
    <n v="14.24"/>
    <n v="0.99"/>
    <n v="0.16"/>
    <s v="Europe to Americas"/>
    <n v="0"/>
    <n v="0"/>
    <n v="0"/>
    <n v="1"/>
    <n v="0"/>
    <n v="1"/>
    <n v="0.06"/>
    <n v="0.03"/>
    <n v="0.02"/>
    <n v="-0.02"/>
    <n v="0.01"/>
    <n v="-1793"/>
    <n v="0.16"/>
    <n v="1.62"/>
    <n v="0.99"/>
    <n v="0.99"/>
    <n v="1.84"/>
    <n v="2.39"/>
    <n v="0.64"/>
    <n v="0.63"/>
    <n v="1.03"/>
    <n v="-0.16"/>
    <n v="0"/>
    <n v="5"/>
    <n v="0"/>
    <m/>
    <n v="0"/>
    <n v="0"/>
    <n v="0"/>
    <n v="5"/>
    <n v="7.0000000000000007E-2"/>
    <n v="0"/>
  </r>
  <r>
    <n v="2016"/>
    <x v="0"/>
    <x v="0"/>
    <s v="Europe"/>
    <n v="0"/>
    <n v="0"/>
    <n v="0"/>
    <n v="0.03"/>
    <n v="7127822"/>
    <n v="0.09"/>
    <n v="0.02"/>
    <n v="0.04"/>
    <n v="7"/>
    <n v="10"/>
    <n v="9.6999999999999993"/>
    <n v="74.81"/>
    <n v="0.49"/>
    <n v="0.26"/>
    <n v="0.15"/>
    <n v="9.1"/>
    <n v="8.9499999999999993"/>
    <n v="1.02"/>
    <n v="0"/>
    <x v="4"/>
    <x v="4"/>
    <s v="Americas"/>
    <n v="0"/>
    <n v="0"/>
    <n v="0"/>
    <n v="0.01"/>
    <n v="36109487"/>
    <n v="2.0099999999999998"/>
    <n v="0"/>
    <n v="0.03"/>
    <n v="40"/>
    <n v="10"/>
    <n v="11.9"/>
    <n v="81.900000000000006"/>
    <n v="0.5"/>
    <n v="0.19"/>
    <n v="7.0000000000000007E-2"/>
    <n v="10.6"/>
    <n v="10.53"/>
    <n v="1.08"/>
    <n v="0"/>
    <s v="Europe to Americas"/>
    <n v="0"/>
    <n v="0"/>
    <n v="0"/>
    <n v="1"/>
    <n v="0"/>
    <n v="1"/>
    <n v="0.02"/>
    <n v="0.2"/>
    <n v="0.05"/>
    <n v="0.02"/>
    <n v="0.01"/>
    <n v="-33"/>
    <n v="1"/>
    <n v="0.82"/>
    <n v="0.91"/>
    <n v="0.98"/>
    <n v="1.37"/>
    <n v="2.04"/>
    <n v="0.86"/>
    <n v="0.85"/>
    <n v="0.94"/>
    <n v="0"/>
    <n v="132"/>
    <n v="26"/>
    <n v="0"/>
    <m/>
    <n v="0"/>
    <n v="0"/>
    <n v="0"/>
    <n v="158"/>
    <n v="2.2200000000000002"/>
    <n v="0"/>
  </r>
  <r>
    <n v="2016"/>
    <x v="1"/>
    <x v="1"/>
    <s v="Europe"/>
    <n v="0"/>
    <n v="0"/>
    <n v="0"/>
    <n v="0.03"/>
    <n v="10566332"/>
    <n v="4.74"/>
    <n v="0"/>
    <n v="0.03"/>
    <n v="4"/>
    <n v="4"/>
    <n v="13"/>
    <n v="79.03"/>
    <n v="0.49"/>
    <n v="0.26"/>
    <n v="0.1"/>
    <n v="10.7"/>
    <n v="10.6"/>
    <n v="1.01"/>
    <n v="0.14000000000000001"/>
    <x v="4"/>
    <x v="4"/>
    <s v="Americas"/>
    <n v="0"/>
    <n v="0"/>
    <n v="0"/>
    <n v="0.01"/>
    <n v="36109487"/>
    <n v="2.0099999999999998"/>
    <n v="0"/>
    <n v="0.03"/>
    <n v="40"/>
    <n v="10"/>
    <n v="11.9"/>
    <n v="81.900000000000006"/>
    <n v="0.5"/>
    <n v="0.19"/>
    <n v="7.0000000000000007E-2"/>
    <n v="10.6"/>
    <n v="10.53"/>
    <n v="1.08"/>
    <n v="0"/>
    <s v="Europe to Americas"/>
    <n v="0"/>
    <n v="0"/>
    <n v="0"/>
    <n v="1"/>
    <n v="0"/>
    <n v="1"/>
    <n v="0.02"/>
    <n v="0.28999999999999998"/>
    <n v="2.36"/>
    <n v="0"/>
    <n v="0"/>
    <n v="-36"/>
    <n v="0.4"/>
    <n v="1.0900000000000001"/>
    <n v="0.96"/>
    <n v="0.99"/>
    <n v="1.41"/>
    <n v="1.38"/>
    <n v="1.01"/>
    <n v="1.01"/>
    <n v="0.94"/>
    <n v="0.14000000000000001"/>
    <n v="382"/>
    <n v="193"/>
    <n v="0"/>
    <m/>
    <n v="0"/>
    <n v="0"/>
    <n v="0"/>
    <n v="575"/>
    <n v="5.44"/>
    <n v="0"/>
  </r>
  <r>
    <n v="2016"/>
    <x v="0"/>
    <x v="0"/>
    <s v="Europe"/>
    <n v="0"/>
    <n v="0"/>
    <n v="0"/>
    <n v="0.03"/>
    <n v="7127822"/>
    <n v="0.09"/>
    <n v="0.02"/>
    <n v="0.04"/>
    <n v="7"/>
    <n v="10"/>
    <n v="9.6999999999999993"/>
    <n v="74.81"/>
    <n v="0.49"/>
    <n v="0.26"/>
    <n v="0.15"/>
    <n v="9.1"/>
    <n v="8.9499999999999993"/>
    <n v="1.02"/>
    <n v="0"/>
    <x v="5"/>
    <x v="5"/>
    <s v="Europe"/>
    <n v="0"/>
    <n v="0"/>
    <n v="0"/>
    <n v="0.03"/>
    <n v="10566332"/>
    <n v="4.74"/>
    <n v="0"/>
    <n v="0.03"/>
    <n v="4"/>
    <n v="4"/>
    <n v="13"/>
    <n v="79.03"/>
    <n v="0.49"/>
    <n v="0.26"/>
    <n v="0.1"/>
    <n v="10.7"/>
    <n v="10.6"/>
    <n v="1.01"/>
    <n v="0.14000000000000001"/>
    <s v="Europe to Europe"/>
    <n v="0"/>
    <n v="0"/>
    <n v="0"/>
    <n v="1"/>
    <n v="0"/>
    <n v="1"/>
    <n v="0.01"/>
    <n v="0.67"/>
    <n v="0.02"/>
    <n v="0.02"/>
    <n v="0.01"/>
    <n v="3"/>
    <n v="2.5"/>
    <n v="0.75"/>
    <n v="0.95"/>
    <n v="0.99"/>
    <n v="0.97"/>
    <n v="1.48"/>
    <n v="0.85"/>
    <n v="0.84"/>
    <n v="1"/>
    <n v="-0.14000000000000001"/>
    <n v="16"/>
    <n v="0"/>
    <n v="0"/>
    <m/>
    <n v="0"/>
    <n v="0"/>
    <n v="0"/>
    <n v="16"/>
    <n v="0.22"/>
    <n v="0"/>
  </r>
  <r>
    <n v="2016"/>
    <x v="0"/>
    <x v="0"/>
    <s v="Europe"/>
    <n v="0"/>
    <n v="0"/>
    <n v="0"/>
    <n v="0.03"/>
    <n v="7127822"/>
    <n v="0.09"/>
    <n v="0.02"/>
    <n v="0.04"/>
    <n v="7"/>
    <n v="10"/>
    <n v="9.6999999999999993"/>
    <n v="74.81"/>
    <n v="0.49"/>
    <n v="0.26"/>
    <n v="0.15"/>
    <n v="9.1"/>
    <n v="8.9499999999999993"/>
    <n v="1.02"/>
    <n v="0"/>
    <x v="7"/>
    <x v="7"/>
    <s v="Europe"/>
    <n v="0"/>
    <n v="0"/>
    <n v="0"/>
    <n v="0.03"/>
    <n v="5495303"/>
    <n v="0.22"/>
    <n v="0"/>
    <n v="0.03"/>
    <n v="2"/>
    <n v="3"/>
    <n v="15.2"/>
    <n v="81.430000000000007"/>
    <n v="0.49"/>
    <n v="0.15"/>
    <n v="0.1"/>
    <n v="9.6"/>
    <n v="9.5"/>
    <n v="0.96"/>
    <n v="0.12"/>
    <s v="Europe to Europe"/>
    <n v="0"/>
    <n v="0"/>
    <n v="0"/>
    <n v="1"/>
    <n v="0"/>
    <n v="1"/>
    <n v="0"/>
    <n v="1.3"/>
    <n v="0.42"/>
    <n v="0.02"/>
    <n v="0.01"/>
    <n v="5"/>
    <n v="3.33"/>
    <n v="0.64"/>
    <n v="0.92"/>
    <n v="0.99"/>
    <n v="1.74"/>
    <n v="1.54"/>
    <n v="0.95"/>
    <n v="0.94"/>
    <n v="1.06"/>
    <n v="-0.12"/>
    <n v="0"/>
    <n v="5"/>
    <n v="0"/>
    <m/>
    <n v="0"/>
    <n v="0"/>
    <n v="0"/>
    <n v="5"/>
    <n v="7.0000000000000007E-2"/>
    <n v="0"/>
  </r>
  <r>
    <n v="2016"/>
    <x v="0"/>
    <x v="0"/>
    <s v="Europe"/>
    <n v="0"/>
    <n v="0"/>
    <n v="0"/>
    <n v="0.03"/>
    <n v="7127822"/>
    <n v="0.09"/>
    <n v="0.02"/>
    <n v="0.04"/>
    <n v="7"/>
    <n v="10"/>
    <n v="9.6999999999999993"/>
    <n v="74.81"/>
    <n v="0.49"/>
    <n v="0.26"/>
    <n v="0.15"/>
    <n v="9.1"/>
    <n v="8.9499999999999993"/>
    <n v="1.02"/>
    <n v="0"/>
    <x v="8"/>
    <x v="8"/>
    <s v="Europe"/>
    <n v="0"/>
    <n v="0"/>
    <n v="0"/>
    <n v="0.01"/>
    <n v="66724104"/>
    <n v="2.2200000000000002"/>
    <n v="0"/>
    <n v="0.03"/>
    <n v="60"/>
    <n v="8"/>
    <n v="14.9"/>
    <n v="82.57"/>
    <n v="0.48"/>
    <n v="0.2"/>
    <n v="0.09"/>
    <n v="11.8"/>
    <n v="11.71"/>
    <n v="0.91"/>
    <n v="0"/>
    <s v="Europe to Europe"/>
    <n v="0"/>
    <n v="0"/>
    <n v="0"/>
    <n v="1"/>
    <n v="0"/>
    <n v="1"/>
    <n v="0.02"/>
    <n v="0.11"/>
    <n v="0.04"/>
    <n v="0.02"/>
    <n v="0.01"/>
    <n v="-53"/>
    <n v="1.25"/>
    <n v="0.65"/>
    <n v="0.91"/>
    <n v="1"/>
    <n v="1.28"/>
    <n v="1.7"/>
    <n v="0.77"/>
    <n v="0.76"/>
    <n v="1.1100000000000001"/>
    <n v="0"/>
    <n v="73"/>
    <n v="0"/>
    <n v="0"/>
    <m/>
    <n v="0"/>
    <n v="0"/>
    <n v="0"/>
    <n v="73"/>
    <n v="1.02"/>
    <n v="0"/>
  </r>
  <r>
    <n v="2016"/>
    <x v="1"/>
    <x v="1"/>
    <s v="Europe"/>
    <n v="0"/>
    <n v="0"/>
    <n v="0"/>
    <n v="0.03"/>
    <n v="10566332"/>
    <n v="4.74"/>
    <n v="0"/>
    <n v="0.03"/>
    <n v="4"/>
    <n v="4"/>
    <n v="13"/>
    <n v="79.03"/>
    <n v="0.49"/>
    <n v="0.26"/>
    <n v="0.1"/>
    <n v="10.7"/>
    <n v="10.6"/>
    <n v="1.01"/>
    <n v="0.14000000000000001"/>
    <x v="8"/>
    <x v="8"/>
    <s v="Europe"/>
    <n v="0"/>
    <n v="0"/>
    <n v="0"/>
    <n v="0.01"/>
    <n v="66724104"/>
    <n v="2.2200000000000002"/>
    <n v="0"/>
    <n v="0.03"/>
    <n v="60"/>
    <n v="8"/>
    <n v="14.9"/>
    <n v="82.57"/>
    <n v="0.48"/>
    <n v="0.2"/>
    <n v="0.09"/>
    <n v="11.8"/>
    <n v="11.71"/>
    <n v="0.91"/>
    <n v="0"/>
    <s v="Europe to Europe"/>
    <n v="0"/>
    <n v="0"/>
    <n v="0"/>
    <n v="1"/>
    <n v="0"/>
    <n v="1"/>
    <n v="0.01"/>
    <n v="0.16"/>
    <n v="2.13"/>
    <n v="0"/>
    <n v="0"/>
    <n v="-56"/>
    <n v="0.5"/>
    <n v="0.87"/>
    <n v="0.96"/>
    <n v="1.01"/>
    <n v="1.32"/>
    <n v="1.1499999999999999"/>
    <n v="0.91"/>
    <n v="0.9"/>
    <n v="1.1100000000000001"/>
    <n v="0.14000000000000001"/>
    <n v="28"/>
    <n v="0"/>
    <n v="0"/>
    <m/>
    <n v="0"/>
    <n v="0"/>
    <n v="0"/>
    <n v="28"/>
    <n v="0.26"/>
    <n v="0"/>
  </r>
  <r>
    <n v="2016"/>
    <x v="0"/>
    <x v="0"/>
    <s v="Europe"/>
    <n v="0"/>
    <n v="0"/>
    <n v="0"/>
    <n v="0.03"/>
    <n v="7127822"/>
    <n v="0.09"/>
    <n v="0.02"/>
    <n v="0.04"/>
    <n v="7"/>
    <n v="10"/>
    <n v="9.6999999999999993"/>
    <n v="74.81"/>
    <n v="0.49"/>
    <n v="0.26"/>
    <n v="0.15"/>
    <n v="9.1"/>
    <n v="8.9499999999999993"/>
    <n v="1.02"/>
    <n v="0"/>
    <x v="10"/>
    <x v="10"/>
    <s v="Europe"/>
    <n v="0"/>
    <n v="0"/>
    <n v="0"/>
    <n v="0.02"/>
    <n v="82348669"/>
    <n v="3.09"/>
    <n v="0"/>
    <n v="0.03"/>
    <n v="37"/>
    <n v="5"/>
    <n v="13"/>
    <n v="80.989999999999995"/>
    <n v="0.49"/>
    <n v="0.23"/>
    <n v="0.11"/>
    <n v="9.6"/>
    <n v="9.49"/>
    <n v="0.95"/>
    <n v="0.11"/>
    <s v="Europe to Europe"/>
    <n v="0"/>
    <n v="0"/>
    <n v="0"/>
    <n v="1"/>
    <n v="0"/>
    <n v="1"/>
    <n v="0.01"/>
    <n v="0.09"/>
    <n v="0.03"/>
    <n v="0.02"/>
    <n v="0.01"/>
    <n v="-30"/>
    <n v="2"/>
    <n v="0.75"/>
    <n v="0.92"/>
    <n v="0.99"/>
    <n v="1.1299999999999999"/>
    <n v="1.36"/>
    <n v="0.95"/>
    <n v="0.94"/>
    <n v="1.07"/>
    <n v="-0.11"/>
    <n v="85"/>
    <n v="17"/>
    <n v="0"/>
    <m/>
    <n v="0"/>
    <n v="0"/>
    <n v="0"/>
    <n v="102"/>
    <n v="1.43"/>
    <n v="0"/>
  </r>
  <r>
    <n v="2016"/>
    <x v="1"/>
    <x v="1"/>
    <s v="Europe"/>
    <n v="0"/>
    <n v="0"/>
    <n v="0"/>
    <n v="0.03"/>
    <n v="10566332"/>
    <n v="4.74"/>
    <n v="0"/>
    <n v="0.03"/>
    <n v="4"/>
    <n v="4"/>
    <n v="13"/>
    <n v="79.03"/>
    <n v="0.49"/>
    <n v="0.26"/>
    <n v="0.1"/>
    <n v="10.7"/>
    <n v="10.6"/>
    <n v="1.01"/>
    <n v="0.14000000000000001"/>
    <x v="10"/>
    <x v="10"/>
    <s v="Europe"/>
    <n v="0"/>
    <n v="0"/>
    <n v="0"/>
    <n v="0.02"/>
    <n v="82348669"/>
    <n v="3.09"/>
    <n v="0"/>
    <n v="0.03"/>
    <n v="37"/>
    <n v="5"/>
    <n v="13"/>
    <n v="80.989999999999995"/>
    <n v="0.49"/>
    <n v="0.23"/>
    <n v="0.11"/>
    <n v="9.6"/>
    <n v="9.49"/>
    <n v="0.95"/>
    <n v="0.11"/>
    <s v="Europe to Europe"/>
    <n v="0"/>
    <n v="0"/>
    <n v="0"/>
    <n v="1"/>
    <n v="0"/>
    <n v="1"/>
    <n v="0"/>
    <n v="0.13"/>
    <n v="1.53"/>
    <n v="0"/>
    <n v="0"/>
    <n v="-33"/>
    <n v="0.8"/>
    <n v="1"/>
    <n v="0.98"/>
    <n v="1"/>
    <n v="1.1599999999999999"/>
    <n v="0.92"/>
    <n v="1.1100000000000001"/>
    <n v="1.1200000000000001"/>
    <n v="1.07"/>
    <n v="0.03"/>
    <n v="811"/>
    <n v="11"/>
    <n v="0"/>
    <m/>
    <n v="0"/>
    <n v="0"/>
    <n v="0"/>
    <n v="822"/>
    <n v="7.78"/>
    <n v="0"/>
  </r>
  <r>
    <n v="2016"/>
    <x v="0"/>
    <x v="0"/>
    <s v="Europe"/>
    <n v="0"/>
    <n v="0"/>
    <n v="0"/>
    <n v="0.03"/>
    <n v="7127822"/>
    <n v="0.09"/>
    <n v="0.02"/>
    <n v="0.04"/>
    <n v="7"/>
    <n v="10"/>
    <n v="9.6999999999999993"/>
    <n v="74.81"/>
    <n v="0.49"/>
    <n v="0.26"/>
    <n v="0.15"/>
    <n v="9.1"/>
    <n v="8.9499999999999993"/>
    <n v="1.02"/>
    <n v="0"/>
    <x v="15"/>
    <x v="15"/>
    <s v="Europe"/>
    <n v="0"/>
    <n v="0"/>
    <n v="0"/>
    <n v="0.01"/>
    <n v="5234519"/>
    <n v="3.14"/>
    <n v="0"/>
    <n v="0.03"/>
    <n v="2"/>
    <n v="3"/>
    <n v="12.6"/>
    <n v="82.41"/>
    <n v="0.5"/>
    <n v="0.19"/>
    <n v="0.08"/>
    <n v="11.3"/>
    <n v="11.22"/>
    <n v="1.01"/>
    <n v="0.16"/>
    <s v="Europe to Europe"/>
    <n v="0"/>
    <n v="0"/>
    <n v="0"/>
    <n v="1"/>
    <n v="0"/>
    <n v="1"/>
    <n v="0.02"/>
    <n v="1.36"/>
    <n v="0.03"/>
    <n v="0.02"/>
    <n v="0.01"/>
    <n v="5"/>
    <n v="3.33"/>
    <n v="0.77"/>
    <n v="0.91"/>
    <n v="0.96"/>
    <n v="1.39"/>
    <n v="1.94"/>
    <n v="0.81"/>
    <n v="0.8"/>
    <n v="1.01"/>
    <n v="-0.16"/>
    <n v="13"/>
    <n v="0"/>
    <n v="0"/>
    <m/>
    <n v="0"/>
    <n v="0"/>
    <n v="0"/>
    <n v="13"/>
    <n v="0.18"/>
    <n v="0"/>
  </r>
  <r>
    <n v="2016"/>
    <x v="1"/>
    <x v="1"/>
    <s v="Europe"/>
    <n v="0"/>
    <n v="0"/>
    <n v="0"/>
    <n v="0.03"/>
    <n v="10566332"/>
    <n v="4.74"/>
    <n v="0"/>
    <n v="0.03"/>
    <n v="4"/>
    <n v="4"/>
    <n v="13"/>
    <n v="79.03"/>
    <n v="0.49"/>
    <n v="0.26"/>
    <n v="0.1"/>
    <n v="10.7"/>
    <n v="10.6"/>
    <n v="1.01"/>
    <n v="0.14000000000000001"/>
    <x v="16"/>
    <x v="16"/>
    <s v="Oceania"/>
    <n v="0"/>
    <n v="0"/>
    <n v="0"/>
    <n v="0.04"/>
    <n v="4714100"/>
    <n v="0.26"/>
    <n v="0"/>
    <n v="0.03"/>
    <n v="6"/>
    <n v="10"/>
    <n v="12.2"/>
    <n v="81.61"/>
    <n v="0.49"/>
    <n v="0.14000000000000001"/>
    <n v="7.0000000000000007E-2"/>
    <n v="12.6"/>
    <n v="12.53"/>
    <n v="1.02"/>
    <n v="0.17"/>
    <s v="Europe to Oceania"/>
    <n v="0"/>
    <n v="0"/>
    <n v="0"/>
    <n v="1"/>
    <n v="0"/>
    <n v="1"/>
    <n v="-0.01"/>
    <n v="2.2400000000000002"/>
    <n v="17.899999999999999"/>
    <n v="0"/>
    <n v="0"/>
    <n v="-2"/>
    <n v="0.4"/>
    <n v="1.07"/>
    <n v="0.97"/>
    <n v="1"/>
    <n v="1.94"/>
    <n v="1.54"/>
    <n v="0.85"/>
    <n v="0.85"/>
    <n v="0.99"/>
    <n v="-0.03"/>
    <n v="17"/>
    <n v="5"/>
    <n v="0"/>
    <m/>
    <n v="0"/>
    <n v="0"/>
    <n v="0"/>
    <n v="22"/>
    <n v="0.21"/>
    <n v="0"/>
  </r>
  <r>
    <n v="2016"/>
    <x v="0"/>
    <x v="0"/>
    <s v="Europe"/>
    <n v="0"/>
    <n v="0"/>
    <n v="0"/>
    <n v="0.03"/>
    <n v="7127822"/>
    <n v="0.09"/>
    <n v="0.02"/>
    <n v="0.04"/>
    <n v="7"/>
    <n v="10"/>
    <n v="9.6999999999999993"/>
    <n v="74.81"/>
    <n v="0.49"/>
    <n v="0.26"/>
    <n v="0.15"/>
    <n v="9.1"/>
    <n v="8.9499999999999993"/>
    <n v="1.02"/>
    <n v="0"/>
    <x v="18"/>
    <x v="18"/>
    <s v="Africa"/>
    <n v="0"/>
    <n v="0"/>
    <n v="0"/>
    <n v="0.01"/>
    <n v="56207649"/>
    <n v="4.45"/>
    <n v="0"/>
    <n v="0.05"/>
    <n v="1500"/>
    <n v="122"/>
    <n v="24.4"/>
    <n v="63.15"/>
    <n v="0.49"/>
    <n v="0.35"/>
    <n v="0.1"/>
    <n v="21.31"/>
    <n v="21.22"/>
    <n v="0.91"/>
    <n v="0.18"/>
    <s v="Europe to Africa"/>
    <n v="0"/>
    <n v="0"/>
    <n v="0"/>
    <n v="1"/>
    <n v="0"/>
    <n v="1"/>
    <n v="0.02"/>
    <n v="0.13"/>
    <n v="0.02"/>
    <n v="0.02"/>
    <n v="-0.02"/>
    <n v="-1493"/>
    <n v="0.08"/>
    <n v="0.4"/>
    <n v="1.18"/>
    <n v="0.99"/>
    <n v="0.74"/>
    <n v="1.57"/>
    <n v="0.43"/>
    <n v="0.42"/>
    <n v="1.1100000000000001"/>
    <n v="-0.18"/>
    <n v="5"/>
    <n v="0"/>
    <n v="0"/>
    <m/>
    <n v="0"/>
    <n v="0"/>
    <n v="0"/>
    <n v="5"/>
    <n v="7.0000000000000007E-2"/>
    <n v="0"/>
  </r>
  <r>
    <n v="2016"/>
    <x v="0"/>
    <x v="0"/>
    <s v="Europe"/>
    <n v="0"/>
    <n v="0"/>
    <n v="0"/>
    <n v="0.03"/>
    <n v="7127822"/>
    <n v="0.09"/>
    <n v="0.02"/>
    <n v="0.04"/>
    <n v="7"/>
    <n v="10"/>
    <n v="9.6999999999999993"/>
    <n v="74.81"/>
    <n v="0.49"/>
    <n v="0.26"/>
    <n v="0.15"/>
    <n v="9.1"/>
    <n v="8.9499999999999993"/>
    <n v="1.02"/>
    <n v="0"/>
    <x v="19"/>
    <x v="19"/>
    <s v="Europe"/>
    <n v="0"/>
    <n v="0"/>
    <n v="0"/>
    <n v="0.03"/>
    <n v="46484062"/>
    <n v="1.1100000000000001"/>
    <n v="0.01"/>
    <n v="0.03"/>
    <n v="15"/>
    <n v="4"/>
    <n v="7.8"/>
    <n v="83.33"/>
    <n v="0.49"/>
    <n v="0.2"/>
    <n v="0.09"/>
    <n v="8.8000000000000007"/>
    <n v="8.7100000000000009"/>
    <n v="1.06"/>
    <n v="0.1"/>
    <s v="Europe to Europe"/>
    <n v="0"/>
    <n v="0"/>
    <n v="0"/>
    <n v="1"/>
    <n v="0"/>
    <n v="1"/>
    <n v="0"/>
    <n v="0.15"/>
    <n v="0.08"/>
    <n v="0.01"/>
    <n v="0.01"/>
    <n v="-8"/>
    <n v="2.5"/>
    <n v="1.24"/>
    <n v="0.9"/>
    <n v="0.99"/>
    <n v="1.27"/>
    <n v="1.72"/>
    <n v="1.03"/>
    <n v="1.03"/>
    <n v="0.96"/>
    <n v="-0.1"/>
    <n v="0"/>
    <n v="5"/>
    <n v="0"/>
    <m/>
    <n v="0"/>
    <n v="0"/>
    <n v="0"/>
    <n v="5"/>
    <n v="7.0000000000000007E-2"/>
    <n v="0"/>
  </r>
  <r>
    <n v="2016"/>
    <x v="0"/>
    <x v="0"/>
    <s v="Europe"/>
    <n v="0"/>
    <n v="0"/>
    <n v="0"/>
    <n v="0.03"/>
    <n v="7127822"/>
    <n v="0.09"/>
    <n v="0.02"/>
    <n v="0.04"/>
    <n v="7"/>
    <n v="10"/>
    <n v="9.6999999999999993"/>
    <n v="74.81"/>
    <n v="0.49"/>
    <n v="0.26"/>
    <n v="0.15"/>
    <n v="9.1"/>
    <n v="8.9499999999999993"/>
    <n v="1.02"/>
    <n v="0"/>
    <x v="22"/>
    <x v="22"/>
    <s v="Europe"/>
    <n v="0"/>
    <n v="0"/>
    <n v="0"/>
    <n v="0.02"/>
    <n v="9923085"/>
    <n v="4.3499999999999996"/>
    <n v="0"/>
    <n v="0.03"/>
    <n v="5"/>
    <n v="4"/>
    <n v="14.6"/>
    <n v="82.31"/>
    <n v="0.5"/>
    <n v="0.13"/>
    <n v="0.09"/>
    <n v="11.8"/>
    <n v="11.71"/>
    <n v="0.96"/>
    <n v="0.16"/>
    <s v="Europe to Europe"/>
    <n v="0"/>
    <n v="0"/>
    <n v="0"/>
    <n v="1"/>
    <n v="0"/>
    <n v="1"/>
    <n v="0.01"/>
    <n v="0.72"/>
    <n v="0.02"/>
    <n v="0.02"/>
    <n v="0.01"/>
    <n v="2"/>
    <n v="2.5"/>
    <n v="0.66"/>
    <n v="0.91"/>
    <n v="0.97"/>
    <n v="1.95"/>
    <n v="1.64"/>
    <n v="0.77"/>
    <n v="0.76"/>
    <n v="1.06"/>
    <n v="-0.16"/>
    <n v="19"/>
    <n v="5"/>
    <n v="0"/>
    <m/>
    <n v="0"/>
    <n v="0"/>
    <n v="0"/>
    <n v="24"/>
    <n v="0.34"/>
    <n v="0"/>
  </r>
  <r>
    <n v="2016"/>
    <x v="0"/>
    <x v="0"/>
    <s v="Europe"/>
    <n v="0"/>
    <n v="0"/>
    <n v="0"/>
    <n v="0.03"/>
    <n v="7127822"/>
    <n v="0.09"/>
    <n v="0.02"/>
    <n v="0.04"/>
    <n v="7"/>
    <n v="10"/>
    <n v="9.6999999999999993"/>
    <n v="74.81"/>
    <n v="0.49"/>
    <n v="0.26"/>
    <n v="0.15"/>
    <n v="9.1"/>
    <n v="8.9499999999999993"/>
    <n v="1.02"/>
    <n v="0"/>
    <x v="23"/>
    <x v="23"/>
    <s v="Europe"/>
    <n v="0"/>
    <n v="0"/>
    <n v="0"/>
    <n v="0.02"/>
    <n v="8373338"/>
    <n v="0.69"/>
    <n v="0"/>
    <n v="0.03"/>
    <n v="5"/>
    <n v="5"/>
    <n v="14.1"/>
    <n v="83.6"/>
    <n v="0.5"/>
    <n v="0.26"/>
    <n v="0.08"/>
    <n v="10.5"/>
    <n v="10.42"/>
    <n v="0.93"/>
    <n v="0.15"/>
    <s v="Europe to Europe"/>
    <n v="0"/>
    <n v="0"/>
    <n v="0"/>
    <n v="1"/>
    <n v="0"/>
    <n v="1"/>
    <n v="0.01"/>
    <n v="0.85"/>
    <n v="0.13"/>
    <n v="0.02"/>
    <n v="0.01"/>
    <n v="2"/>
    <n v="2"/>
    <n v="0.69"/>
    <n v="0.89"/>
    <n v="0.98"/>
    <n v="0.98"/>
    <n v="1.94"/>
    <n v="0.87"/>
    <n v="0.86"/>
    <n v="1.0900000000000001"/>
    <n v="-0.15"/>
    <n v="10"/>
    <n v="0"/>
    <n v="0"/>
    <m/>
    <n v="0"/>
    <n v="0"/>
    <n v="0"/>
    <n v="10"/>
    <n v="0.14000000000000001"/>
    <n v="0"/>
  </r>
  <r>
    <n v="2016"/>
    <x v="1"/>
    <x v="1"/>
    <s v="Europe"/>
    <n v="0"/>
    <n v="0"/>
    <n v="0"/>
    <n v="0.03"/>
    <n v="10566332"/>
    <n v="4.74"/>
    <n v="0"/>
    <n v="0.03"/>
    <n v="4"/>
    <n v="4"/>
    <n v="13"/>
    <n v="79.03"/>
    <n v="0.49"/>
    <n v="0.26"/>
    <n v="0.1"/>
    <n v="10.7"/>
    <n v="10.6"/>
    <n v="1.01"/>
    <n v="0.14000000000000001"/>
    <x v="23"/>
    <x v="23"/>
    <s v="Europe"/>
    <n v="0"/>
    <n v="0"/>
    <n v="0"/>
    <n v="0.02"/>
    <n v="8373338"/>
    <n v="0.69"/>
    <n v="0"/>
    <n v="0.03"/>
    <n v="5"/>
    <n v="5"/>
    <n v="14.1"/>
    <n v="83.6"/>
    <n v="0.5"/>
    <n v="0.26"/>
    <n v="0.08"/>
    <n v="10.5"/>
    <n v="10.42"/>
    <n v="0.93"/>
    <n v="0.15"/>
    <s v="Europe to Europe"/>
    <n v="0"/>
    <n v="0"/>
    <n v="0"/>
    <n v="1"/>
    <n v="0"/>
    <n v="1"/>
    <n v="0"/>
    <n v="1.26"/>
    <n v="6.88"/>
    <n v="0"/>
    <n v="0"/>
    <n v="-1"/>
    <n v="0.8"/>
    <n v="0.92"/>
    <n v="0.95"/>
    <n v="0.99"/>
    <n v="1.01"/>
    <n v="1.31"/>
    <n v="1.02"/>
    <n v="1.02"/>
    <n v="1.08"/>
    <n v="-0.01"/>
    <n v="7"/>
    <n v="0"/>
    <n v="0"/>
    <m/>
    <n v="0"/>
    <n v="0"/>
    <n v="0"/>
    <n v="7"/>
    <n v="7.0000000000000007E-2"/>
    <n v="0"/>
  </r>
  <r>
    <n v="2016"/>
    <x v="0"/>
    <x v="0"/>
    <s v="Europe"/>
    <n v="0"/>
    <n v="0"/>
    <n v="0"/>
    <n v="0.03"/>
    <n v="7127822"/>
    <n v="0.09"/>
    <n v="0.02"/>
    <n v="0.04"/>
    <n v="7"/>
    <n v="10"/>
    <n v="9.6999999999999993"/>
    <n v="74.81"/>
    <n v="0.49"/>
    <n v="0.26"/>
    <n v="0.15"/>
    <n v="9.1"/>
    <n v="8.9499999999999993"/>
    <n v="1.02"/>
    <n v="0"/>
    <x v="24"/>
    <x v="24"/>
    <s v="Americas"/>
    <n v="0"/>
    <n v="0"/>
    <n v="0"/>
    <n v="0.02"/>
    <n v="323071755"/>
    <n v="18.510000000000002"/>
    <n v="0.01"/>
    <n v="0.03"/>
    <n v="730"/>
    <n v="19"/>
    <n v="15.1"/>
    <n v="78.540000000000006"/>
    <n v="0.49"/>
    <n v="0.18"/>
    <n v="0.08"/>
    <n v="12.2"/>
    <n v="12.12"/>
    <n v="1.07"/>
    <n v="0.13"/>
    <s v="Europe to Americas"/>
    <n v="0"/>
    <n v="0"/>
    <n v="0"/>
    <n v="1"/>
    <n v="0"/>
    <n v="1"/>
    <n v="0.01"/>
    <n v="0.02"/>
    <n v="0"/>
    <n v="0.01"/>
    <n v="0.01"/>
    <n v="-723"/>
    <n v="0.53"/>
    <n v="0.64"/>
    <n v="0.95"/>
    <n v="0.98"/>
    <n v="1.42"/>
    <n v="1.78"/>
    <n v="0.75"/>
    <n v="0.74"/>
    <n v="0.95"/>
    <n v="-0.13"/>
    <n v="432"/>
    <n v="185"/>
    <n v="0"/>
    <m/>
    <n v="0"/>
    <n v="0"/>
    <n v="0"/>
    <n v="617"/>
    <n v="8.66"/>
    <n v="0"/>
  </r>
  <r>
    <n v="2016"/>
    <x v="1"/>
    <x v="1"/>
    <s v="Europe"/>
    <n v="0"/>
    <n v="0"/>
    <n v="0"/>
    <n v="0.03"/>
    <n v="10566332"/>
    <n v="4.74"/>
    <n v="0"/>
    <n v="0.03"/>
    <n v="4"/>
    <n v="4"/>
    <n v="13"/>
    <n v="79.03"/>
    <n v="0.49"/>
    <n v="0.26"/>
    <n v="0.1"/>
    <n v="10.7"/>
    <n v="10.6"/>
    <n v="1.01"/>
    <n v="0.14000000000000001"/>
    <x v="24"/>
    <x v="24"/>
    <s v="Americas"/>
    <n v="0"/>
    <n v="0"/>
    <n v="0"/>
    <n v="0.02"/>
    <n v="323071755"/>
    <n v="18.510000000000002"/>
    <n v="0.01"/>
    <n v="0.03"/>
    <n v="730"/>
    <n v="19"/>
    <n v="15.1"/>
    <n v="78.540000000000006"/>
    <n v="0.49"/>
    <n v="0.18"/>
    <n v="0.08"/>
    <n v="12.2"/>
    <n v="12.12"/>
    <n v="1.07"/>
    <n v="0.13"/>
    <s v="Europe to Americas"/>
    <n v="0"/>
    <n v="0"/>
    <n v="0"/>
    <n v="1"/>
    <n v="0"/>
    <n v="1"/>
    <n v="0.01"/>
    <n v="0.03"/>
    <n v="0.26"/>
    <n v="-0.01"/>
    <n v="0"/>
    <n v="-726"/>
    <n v="0.21"/>
    <n v="0.86"/>
    <n v="1.01"/>
    <n v="0.99"/>
    <n v="1.46"/>
    <n v="1.2"/>
    <n v="0.88"/>
    <n v="0.87"/>
    <n v="0.95"/>
    <n v="0.01"/>
    <n v="15"/>
    <n v="19"/>
    <n v="0"/>
    <m/>
    <n v="0"/>
    <n v="0"/>
    <n v="0"/>
    <n v="34"/>
    <n v="0.32"/>
    <n v="0"/>
  </r>
  <r>
    <n v="2017"/>
    <x v="0"/>
    <x v="0"/>
    <s v="Europe"/>
    <n v="0"/>
    <n v="0"/>
    <n v="0"/>
    <n v="0.03"/>
    <n v="7075947"/>
    <n v="0.09"/>
    <n v="0.01"/>
    <n v="0.03"/>
    <n v="6"/>
    <n v="10"/>
    <n v="10.3"/>
    <n v="74.81"/>
    <n v="0.49"/>
    <n v="0.25"/>
    <n v="0.16"/>
    <n v="9"/>
    <n v="8.85"/>
    <n v="1.08"/>
    <n v="0.13"/>
    <x v="1"/>
    <x v="1"/>
    <s v="Oceania"/>
    <n v="0"/>
    <n v="0"/>
    <n v="0"/>
    <n v="0.02"/>
    <n v="24601860"/>
    <n v="1.89"/>
    <n v="0"/>
    <n v="0.03"/>
    <n v="20"/>
    <n v="6"/>
    <n v="13.1"/>
    <n v="82.5"/>
    <n v="0.5"/>
    <n v="0.14000000000000001"/>
    <n v="7.0000000000000007E-2"/>
    <n v="12.6"/>
    <n v="12.54"/>
    <n v="1.21"/>
    <n v="0.14000000000000001"/>
    <s v="Europe to Oceania"/>
    <n v="0"/>
    <n v="0"/>
    <n v="0"/>
    <n v="1"/>
    <n v="0"/>
    <n v="1"/>
    <n v="0"/>
    <n v="0.28999999999999998"/>
    <n v="0.05"/>
    <n v="0.01"/>
    <n v="0.01"/>
    <n v="-14"/>
    <n v="1.67"/>
    <n v="0.79"/>
    <n v="0.91"/>
    <n v="0.98"/>
    <n v="1.8"/>
    <n v="2.38"/>
    <n v="0.71"/>
    <n v="0.71"/>
    <n v="0.89"/>
    <n v="-0.01"/>
    <n v="0"/>
    <n v="6"/>
    <n v="0"/>
    <m/>
    <n v="0"/>
    <n v="0"/>
    <n v="0"/>
    <n v="6"/>
    <n v="0.08"/>
    <n v="0"/>
  </r>
  <r>
    <n v="2017"/>
    <x v="0"/>
    <x v="0"/>
    <s v="Europe"/>
    <n v="0"/>
    <n v="0"/>
    <n v="0"/>
    <n v="0.03"/>
    <n v="7075947"/>
    <n v="0.09"/>
    <n v="0.01"/>
    <n v="0.03"/>
    <n v="6"/>
    <n v="10"/>
    <n v="10.3"/>
    <n v="74.81"/>
    <n v="0.49"/>
    <n v="0.25"/>
    <n v="0.16"/>
    <n v="9"/>
    <n v="8.85"/>
    <n v="1.08"/>
    <n v="0.13"/>
    <x v="3"/>
    <x v="3"/>
    <s v="Europe"/>
    <n v="0"/>
    <n v="0"/>
    <n v="0"/>
    <n v="0.02"/>
    <n v="11375158"/>
    <n v="0.43"/>
    <n v="0"/>
    <n v="0.03"/>
    <n v="6"/>
    <n v="5"/>
    <n v="18.899999999999999"/>
    <n v="81.489999999999995"/>
    <n v="0.49"/>
    <n v="0.02"/>
    <n v="0.1"/>
    <n v="10.5"/>
    <n v="10.4"/>
    <n v="1.02"/>
    <n v="0.12"/>
    <s v="Europe to Europe"/>
    <n v="0"/>
    <n v="0"/>
    <n v="0"/>
    <n v="1"/>
    <n v="0"/>
    <n v="1"/>
    <n v="0.01"/>
    <n v="0.62"/>
    <n v="0.22"/>
    <n v="0.01"/>
    <n v="0.01"/>
    <n v="0"/>
    <n v="2"/>
    <n v="0.54"/>
    <n v="0.92"/>
    <n v="0.99"/>
    <n v="12.42"/>
    <n v="1.61"/>
    <n v="0.86"/>
    <n v="0.85"/>
    <n v="1.06"/>
    <n v="0"/>
    <n v="14"/>
    <n v="15"/>
    <n v="0"/>
    <m/>
    <n v="0"/>
    <n v="0"/>
    <n v="0"/>
    <n v="29"/>
    <n v="0.41"/>
    <n v="0"/>
  </r>
  <r>
    <n v="2017"/>
    <x v="1"/>
    <x v="1"/>
    <s v="Europe"/>
    <n v="0"/>
    <n v="0"/>
    <n v="0"/>
    <n v="0.05"/>
    <n v="10594438"/>
    <n v="4.99"/>
    <n v="0"/>
    <n v="0.03"/>
    <n v="4"/>
    <n v="3"/>
    <n v="13.9"/>
    <n v="78.98"/>
    <n v="0.49"/>
    <n v="0.26"/>
    <n v="0.11"/>
    <n v="10.8"/>
    <n v="10.7"/>
    <n v="0.9"/>
    <n v="0.1"/>
    <x v="3"/>
    <x v="3"/>
    <s v="Europe"/>
    <n v="0"/>
    <n v="0"/>
    <n v="0"/>
    <n v="0.02"/>
    <n v="11375158"/>
    <n v="0.43"/>
    <n v="0"/>
    <n v="0.03"/>
    <n v="6"/>
    <n v="5"/>
    <n v="18.899999999999999"/>
    <n v="81.489999999999995"/>
    <n v="0.49"/>
    <n v="0.02"/>
    <n v="0.1"/>
    <n v="10.5"/>
    <n v="10.4"/>
    <n v="1.02"/>
    <n v="0.12"/>
    <s v="Europe to Europe"/>
    <n v="0"/>
    <n v="0"/>
    <n v="0"/>
    <n v="1"/>
    <n v="0"/>
    <n v="1"/>
    <n v="0.04"/>
    <n v="0.93"/>
    <n v="11.63"/>
    <n v="0"/>
    <n v="0"/>
    <n v="-2"/>
    <n v="0.6"/>
    <n v="0.74"/>
    <n v="0.97"/>
    <n v="1"/>
    <n v="12.91"/>
    <n v="1.0900000000000001"/>
    <n v="1.03"/>
    <n v="1.03"/>
    <n v="0.88"/>
    <n v="-0.03"/>
    <n v="6"/>
    <n v="5"/>
    <n v="0"/>
    <m/>
    <n v="0"/>
    <n v="0"/>
    <n v="0"/>
    <n v="11"/>
    <n v="0.1"/>
    <n v="0"/>
  </r>
  <r>
    <n v="2017"/>
    <x v="0"/>
    <x v="0"/>
    <s v="Europe"/>
    <n v="0"/>
    <n v="0"/>
    <n v="0"/>
    <n v="0.03"/>
    <n v="7075947"/>
    <n v="0.09"/>
    <n v="0.01"/>
    <n v="0.03"/>
    <n v="6"/>
    <n v="10"/>
    <n v="10.3"/>
    <n v="74.81"/>
    <n v="0.49"/>
    <n v="0.25"/>
    <n v="0.16"/>
    <n v="9"/>
    <n v="8.85"/>
    <n v="1.08"/>
    <n v="0.13"/>
    <x v="31"/>
    <x v="31"/>
    <s v="Americas"/>
    <n v="0"/>
    <n v="0"/>
    <n v="0"/>
    <n v="0.01"/>
    <n v="207833825"/>
    <n v="4.03"/>
    <n v="0.05"/>
    <n v="0.03"/>
    <n v="1700"/>
    <n v="60"/>
    <n v="6.6"/>
    <n v="75.459999999999994"/>
    <n v="0.49"/>
    <n v="0.14000000000000001"/>
    <n v="0.06"/>
    <n v="14.13"/>
    <n v="14.06"/>
    <n v="1.1000000000000001"/>
    <n v="0.17"/>
    <s v="Europe to Americas"/>
    <n v="0"/>
    <n v="0"/>
    <n v="0"/>
    <n v="1"/>
    <n v="0"/>
    <n v="1"/>
    <n v="0.01"/>
    <n v="0.03"/>
    <n v="0.02"/>
    <n v="-0.03"/>
    <n v="0.01"/>
    <n v="-1694"/>
    <n v="0.17"/>
    <n v="1.56"/>
    <n v="0.99"/>
    <n v="0.99"/>
    <n v="1.85"/>
    <n v="2.4300000000000002"/>
    <n v="0.64"/>
    <n v="0.63"/>
    <n v="0.99"/>
    <n v="-0.04"/>
    <n v="0"/>
    <n v="5"/>
    <n v="0"/>
    <m/>
    <n v="0"/>
    <n v="0"/>
    <n v="0"/>
    <n v="5"/>
    <n v="7.0000000000000007E-2"/>
    <n v="0"/>
  </r>
  <r>
    <n v="2017"/>
    <x v="1"/>
    <x v="1"/>
    <s v="Europe"/>
    <n v="0"/>
    <n v="0"/>
    <n v="0"/>
    <n v="0.05"/>
    <n v="10594438"/>
    <n v="4.99"/>
    <n v="0"/>
    <n v="0.03"/>
    <n v="4"/>
    <n v="3"/>
    <n v="13.9"/>
    <n v="78.98"/>
    <n v="0.49"/>
    <n v="0.26"/>
    <n v="0.11"/>
    <n v="10.8"/>
    <n v="10.7"/>
    <n v="0.9"/>
    <n v="0.1"/>
    <x v="31"/>
    <x v="31"/>
    <s v="Americas"/>
    <n v="0"/>
    <n v="0"/>
    <n v="0"/>
    <n v="0.01"/>
    <n v="207833825"/>
    <n v="4.03"/>
    <n v="0.05"/>
    <n v="0.03"/>
    <n v="1700"/>
    <n v="60"/>
    <n v="6.6"/>
    <n v="75.459999999999994"/>
    <n v="0.49"/>
    <n v="0.14000000000000001"/>
    <n v="0.06"/>
    <n v="14.13"/>
    <n v="14.06"/>
    <n v="1.1000000000000001"/>
    <n v="0.17"/>
    <s v="Europe to Americas"/>
    <n v="0"/>
    <n v="0"/>
    <n v="0"/>
    <n v="1"/>
    <n v="0"/>
    <n v="1"/>
    <n v="0.04"/>
    <n v="0.05"/>
    <n v="1.24"/>
    <n v="-0.05"/>
    <n v="0"/>
    <n v="-1696"/>
    <n v="0.05"/>
    <n v="2.11"/>
    <n v="1.05"/>
    <n v="1"/>
    <n v="1.92"/>
    <n v="1.65"/>
    <n v="0.76"/>
    <n v="0.76"/>
    <n v="0.82"/>
    <n v="-7.0000000000000007E-2"/>
    <n v="0"/>
    <n v="5"/>
    <n v="0"/>
    <m/>
    <n v="0"/>
    <n v="0"/>
    <n v="0"/>
    <n v="5"/>
    <n v="0.05"/>
    <n v="0"/>
  </r>
  <r>
    <n v="2017"/>
    <x v="0"/>
    <x v="0"/>
    <s v="Europe"/>
    <n v="0"/>
    <n v="0"/>
    <n v="0"/>
    <n v="0.03"/>
    <n v="7075947"/>
    <n v="0.09"/>
    <n v="0.01"/>
    <n v="0.03"/>
    <n v="6"/>
    <n v="10"/>
    <n v="10.3"/>
    <n v="74.81"/>
    <n v="0.49"/>
    <n v="0.25"/>
    <n v="0.16"/>
    <n v="9"/>
    <n v="8.85"/>
    <n v="1.08"/>
    <n v="0.13"/>
    <x v="4"/>
    <x v="4"/>
    <s v="Americas"/>
    <n v="0"/>
    <n v="0"/>
    <n v="0"/>
    <n v="0.03"/>
    <n v="36545236"/>
    <n v="2.0699999999999998"/>
    <n v="0"/>
    <n v="0.03"/>
    <n v="40"/>
    <n v="10"/>
    <n v="13"/>
    <n v="81.900000000000006"/>
    <n v="0.5"/>
    <n v="0.19"/>
    <n v="0.08"/>
    <n v="10.3"/>
    <n v="10.23"/>
    <n v="1.08"/>
    <n v="0"/>
    <s v="Europe to Americas"/>
    <n v="0"/>
    <n v="0"/>
    <n v="0"/>
    <n v="1"/>
    <n v="0"/>
    <n v="1"/>
    <n v="0"/>
    <n v="0.19"/>
    <n v="0.05"/>
    <n v="0.01"/>
    <n v="0.01"/>
    <n v="-34"/>
    <n v="1"/>
    <n v="0.79"/>
    <n v="0.91"/>
    <n v="0.98"/>
    <n v="1.36"/>
    <n v="2.0699999999999998"/>
    <n v="0.87"/>
    <n v="0.87"/>
    <n v="1"/>
    <n v="0.13"/>
    <n v="135"/>
    <n v="27"/>
    <n v="0"/>
    <m/>
    <n v="0"/>
    <n v="0"/>
    <n v="0"/>
    <n v="162"/>
    <n v="2.29"/>
    <n v="0"/>
  </r>
  <r>
    <n v="2017"/>
    <x v="1"/>
    <x v="1"/>
    <s v="Europe"/>
    <n v="0"/>
    <n v="0"/>
    <n v="0"/>
    <n v="0.05"/>
    <n v="10594438"/>
    <n v="4.99"/>
    <n v="0"/>
    <n v="0.03"/>
    <n v="4"/>
    <n v="3"/>
    <n v="13.9"/>
    <n v="78.98"/>
    <n v="0.49"/>
    <n v="0.26"/>
    <n v="0.11"/>
    <n v="10.8"/>
    <n v="10.7"/>
    <n v="0.9"/>
    <n v="0.1"/>
    <x v="4"/>
    <x v="4"/>
    <s v="Americas"/>
    <n v="0"/>
    <n v="0"/>
    <n v="0"/>
    <n v="0.03"/>
    <n v="36545236"/>
    <n v="2.0699999999999998"/>
    <n v="0"/>
    <n v="0.03"/>
    <n v="40"/>
    <n v="10"/>
    <n v="13"/>
    <n v="81.900000000000006"/>
    <n v="0.5"/>
    <n v="0.19"/>
    <n v="0.08"/>
    <n v="10.3"/>
    <n v="10.23"/>
    <n v="1.08"/>
    <n v="0"/>
    <s v="Europe to Americas"/>
    <n v="0"/>
    <n v="0"/>
    <n v="0"/>
    <n v="1"/>
    <n v="0"/>
    <n v="1"/>
    <n v="0.02"/>
    <n v="0.28999999999999998"/>
    <n v="2.41"/>
    <n v="0"/>
    <n v="0"/>
    <n v="-36"/>
    <n v="0.3"/>
    <n v="1.07"/>
    <n v="0.96"/>
    <n v="0.99"/>
    <n v="1.41"/>
    <n v="1.4"/>
    <n v="1.05"/>
    <n v="1.05"/>
    <n v="0.84"/>
    <n v="0.1"/>
    <n v="420"/>
    <n v="275"/>
    <n v="0"/>
    <m/>
    <n v="0"/>
    <n v="0"/>
    <n v="0"/>
    <n v="695"/>
    <n v="6.56"/>
    <n v="0"/>
  </r>
  <r>
    <n v="2017"/>
    <x v="0"/>
    <x v="0"/>
    <s v="Europe"/>
    <n v="0"/>
    <n v="0"/>
    <n v="0"/>
    <n v="0.03"/>
    <n v="7075947"/>
    <n v="0.09"/>
    <n v="0.01"/>
    <n v="0.03"/>
    <n v="6"/>
    <n v="10"/>
    <n v="10.3"/>
    <n v="74.81"/>
    <n v="0.49"/>
    <n v="0.25"/>
    <n v="0.16"/>
    <n v="9"/>
    <n v="8.85"/>
    <n v="1.08"/>
    <n v="0.13"/>
    <x v="5"/>
    <x v="5"/>
    <s v="Europe"/>
    <n v="0"/>
    <n v="0"/>
    <n v="0"/>
    <n v="0.05"/>
    <n v="10594438"/>
    <n v="4.99"/>
    <n v="0"/>
    <n v="0.03"/>
    <n v="4"/>
    <n v="3"/>
    <n v="13.9"/>
    <n v="78.98"/>
    <n v="0.49"/>
    <n v="0.26"/>
    <n v="0.11"/>
    <n v="10.8"/>
    <n v="10.7"/>
    <n v="0.9"/>
    <n v="0.1"/>
    <s v="Europe to Europe"/>
    <n v="0"/>
    <n v="0"/>
    <n v="0"/>
    <n v="1"/>
    <n v="0"/>
    <n v="1"/>
    <n v="-0.02"/>
    <n v="0.67"/>
    <n v="0.02"/>
    <n v="0.01"/>
    <n v="0.01"/>
    <n v="2"/>
    <n v="3.33"/>
    <n v="0.74"/>
    <n v="0.95"/>
    <n v="0.99"/>
    <n v="0.96"/>
    <n v="1.48"/>
    <n v="0.83"/>
    <n v="0.83"/>
    <n v="1.2"/>
    <n v="0.03"/>
    <n v="16"/>
    <n v="0"/>
    <n v="0"/>
    <m/>
    <n v="0"/>
    <n v="0"/>
    <n v="0"/>
    <n v="16"/>
    <n v="0.23"/>
    <n v="0"/>
  </r>
  <r>
    <n v="2017"/>
    <x v="0"/>
    <x v="0"/>
    <s v="Europe"/>
    <n v="0"/>
    <n v="0"/>
    <n v="0"/>
    <n v="0.03"/>
    <n v="7075947"/>
    <n v="0.09"/>
    <n v="0.01"/>
    <n v="0.03"/>
    <n v="6"/>
    <n v="10"/>
    <n v="10.3"/>
    <n v="74.81"/>
    <n v="0.49"/>
    <n v="0.25"/>
    <n v="0.16"/>
    <n v="9"/>
    <n v="8.85"/>
    <n v="1.08"/>
    <n v="0.13"/>
    <x v="7"/>
    <x v="7"/>
    <s v="Europe"/>
    <n v="0"/>
    <n v="0"/>
    <n v="0"/>
    <n v="0.03"/>
    <n v="5508214"/>
    <n v="0.22"/>
    <n v="0"/>
    <n v="0.03"/>
    <n v="2"/>
    <n v="3"/>
    <n v="15.9"/>
    <n v="81.63"/>
    <n v="0.49"/>
    <n v="0.15"/>
    <n v="0.1"/>
    <n v="9.1"/>
    <n v="9"/>
    <n v="0.94"/>
    <n v="0.12"/>
    <s v="Europe to Europe"/>
    <n v="0"/>
    <n v="0"/>
    <n v="0"/>
    <n v="1"/>
    <n v="0"/>
    <n v="1"/>
    <n v="0"/>
    <n v="1.28"/>
    <n v="0.42"/>
    <n v="0.01"/>
    <n v="0.01"/>
    <n v="4"/>
    <n v="3.33"/>
    <n v="0.65"/>
    <n v="0.92"/>
    <n v="0.99"/>
    <n v="1.73"/>
    <n v="1.58"/>
    <n v="0.99"/>
    <n v="0.98"/>
    <n v="1.1499999999999999"/>
    <n v="0.01"/>
    <n v="0"/>
    <n v="5"/>
    <n v="0"/>
    <m/>
    <n v="0"/>
    <n v="0"/>
    <n v="0"/>
    <n v="5"/>
    <n v="7.0000000000000007E-2"/>
    <n v="0"/>
  </r>
  <r>
    <n v="2017"/>
    <x v="0"/>
    <x v="0"/>
    <s v="Europe"/>
    <n v="0"/>
    <n v="0"/>
    <n v="0"/>
    <n v="0.03"/>
    <n v="7075947"/>
    <n v="0.09"/>
    <n v="0.01"/>
    <n v="0.03"/>
    <n v="6"/>
    <n v="10"/>
    <n v="10.3"/>
    <n v="74.81"/>
    <n v="0.49"/>
    <n v="0.25"/>
    <n v="0.16"/>
    <n v="9"/>
    <n v="8.85"/>
    <n v="1.08"/>
    <n v="0.13"/>
    <x v="8"/>
    <x v="8"/>
    <s v="Europe"/>
    <n v="0"/>
    <n v="0"/>
    <n v="0"/>
    <n v="0.02"/>
    <n v="66918020"/>
    <n v="2.27"/>
    <n v="0"/>
    <n v="0.03"/>
    <n v="56"/>
    <n v="8"/>
    <n v="14.6"/>
    <n v="82.58"/>
    <n v="0.48"/>
    <n v="0.2"/>
    <n v="0.09"/>
    <n v="11.5"/>
    <n v="11.41"/>
    <n v="1.04"/>
    <n v="0.1"/>
    <s v="Europe to Europe"/>
    <n v="0"/>
    <n v="0"/>
    <n v="0"/>
    <n v="1"/>
    <n v="0"/>
    <n v="1"/>
    <n v="0"/>
    <n v="0.11"/>
    <n v="0.04"/>
    <n v="0.01"/>
    <n v="0.01"/>
    <n v="-50"/>
    <n v="1.25"/>
    <n v="0.71"/>
    <n v="0.91"/>
    <n v="1"/>
    <n v="1.28"/>
    <n v="1.7"/>
    <n v="0.78"/>
    <n v="0.78"/>
    <n v="1.04"/>
    <n v="0.03"/>
    <n v="71"/>
    <n v="0"/>
    <n v="0"/>
    <m/>
    <n v="0"/>
    <n v="0"/>
    <n v="0"/>
    <n v="71"/>
    <n v="1"/>
    <n v="0"/>
  </r>
  <r>
    <n v="2017"/>
    <x v="1"/>
    <x v="1"/>
    <s v="Europe"/>
    <n v="0"/>
    <n v="0"/>
    <n v="0"/>
    <n v="0.05"/>
    <n v="10594438"/>
    <n v="4.99"/>
    <n v="0"/>
    <n v="0.03"/>
    <n v="4"/>
    <n v="3"/>
    <n v="13.9"/>
    <n v="78.98"/>
    <n v="0.49"/>
    <n v="0.26"/>
    <n v="0.11"/>
    <n v="10.8"/>
    <n v="10.7"/>
    <n v="0.9"/>
    <n v="0.1"/>
    <x v="8"/>
    <x v="8"/>
    <s v="Europe"/>
    <n v="0"/>
    <n v="0"/>
    <n v="0"/>
    <n v="0.02"/>
    <n v="66918020"/>
    <n v="2.27"/>
    <n v="0"/>
    <n v="0.03"/>
    <n v="56"/>
    <n v="8"/>
    <n v="14.6"/>
    <n v="82.58"/>
    <n v="0.48"/>
    <n v="0.2"/>
    <n v="0.09"/>
    <n v="11.5"/>
    <n v="11.41"/>
    <n v="1.04"/>
    <n v="0.1"/>
    <s v="Europe to Europe"/>
    <n v="0"/>
    <n v="0"/>
    <n v="0"/>
    <n v="1"/>
    <n v="0"/>
    <n v="1"/>
    <n v="0.03"/>
    <n v="0.16"/>
    <n v="2.19"/>
    <n v="0"/>
    <n v="0"/>
    <n v="-52"/>
    <n v="0.38"/>
    <n v="0.95"/>
    <n v="0.96"/>
    <n v="1.02"/>
    <n v="1.33"/>
    <n v="1.1499999999999999"/>
    <n v="0.94"/>
    <n v="0.94"/>
    <n v="0.87"/>
    <n v="0"/>
    <n v="27"/>
    <n v="0"/>
    <n v="0"/>
    <m/>
    <n v="0"/>
    <n v="0"/>
    <n v="0"/>
    <n v="27"/>
    <n v="0.25"/>
    <n v="0"/>
  </r>
  <r>
    <n v="2017"/>
    <x v="0"/>
    <x v="0"/>
    <s v="Europe"/>
    <n v="0"/>
    <n v="0"/>
    <n v="0"/>
    <n v="0.03"/>
    <n v="7075947"/>
    <n v="0.09"/>
    <n v="0.01"/>
    <n v="0.03"/>
    <n v="6"/>
    <n v="10"/>
    <n v="10.3"/>
    <n v="74.81"/>
    <n v="0.49"/>
    <n v="0.25"/>
    <n v="0.16"/>
    <n v="9"/>
    <n v="8.85"/>
    <n v="1.08"/>
    <n v="0.13"/>
    <x v="10"/>
    <x v="10"/>
    <s v="Europe"/>
    <n v="0"/>
    <n v="0"/>
    <n v="0"/>
    <n v="0.03"/>
    <n v="82657002"/>
    <n v="3.18"/>
    <n v="0"/>
    <n v="0.03"/>
    <n v="53"/>
    <n v="7"/>
    <n v="12.6"/>
    <n v="80.989999999999995"/>
    <n v="0.49"/>
    <n v="0.23"/>
    <n v="0.11"/>
    <n v="9.5"/>
    <n v="9.39"/>
    <n v="0.95"/>
    <n v="0.11"/>
    <s v="Europe to Europe"/>
    <n v="0"/>
    <n v="0"/>
    <n v="0"/>
    <n v="1"/>
    <n v="0"/>
    <n v="1"/>
    <n v="0"/>
    <n v="0.09"/>
    <n v="0.03"/>
    <n v="0.01"/>
    <n v="0.01"/>
    <n v="-47"/>
    <n v="1.43"/>
    <n v="0.82"/>
    <n v="0.92"/>
    <n v="0.99"/>
    <n v="1.1100000000000001"/>
    <n v="1.37"/>
    <n v="0.95"/>
    <n v="0.94"/>
    <n v="1.1299999999999999"/>
    <n v="0.02"/>
    <n v="82"/>
    <n v="15"/>
    <n v="0"/>
    <m/>
    <n v="0"/>
    <n v="0"/>
    <n v="0"/>
    <n v="97"/>
    <n v="1.37"/>
    <n v="0"/>
  </r>
  <r>
    <n v="2017"/>
    <x v="1"/>
    <x v="1"/>
    <s v="Europe"/>
    <n v="0"/>
    <n v="0"/>
    <n v="0"/>
    <n v="0.05"/>
    <n v="10594438"/>
    <n v="4.99"/>
    <n v="0"/>
    <n v="0.03"/>
    <n v="4"/>
    <n v="3"/>
    <n v="13.9"/>
    <n v="78.98"/>
    <n v="0.49"/>
    <n v="0.26"/>
    <n v="0.11"/>
    <n v="10.8"/>
    <n v="10.7"/>
    <n v="0.9"/>
    <n v="0.1"/>
    <x v="10"/>
    <x v="10"/>
    <s v="Europe"/>
    <n v="0"/>
    <n v="0"/>
    <n v="0"/>
    <n v="0.03"/>
    <n v="82657002"/>
    <n v="3.18"/>
    <n v="0"/>
    <n v="0.03"/>
    <n v="53"/>
    <n v="7"/>
    <n v="12.6"/>
    <n v="80.989999999999995"/>
    <n v="0.49"/>
    <n v="0.23"/>
    <n v="0.11"/>
    <n v="9.5"/>
    <n v="9.39"/>
    <n v="0.95"/>
    <n v="0.11"/>
    <s v="Europe to Europe"/>
    <n v="0"/>
    <n v="0"/>
    <n v="0"/>
    <n v="1"/>
    <n v="0"/>
    <n v="1"/>
    <n v="0.02"/>
    <n v="0.13"/>
    <n v="1.57"/>
    <n v="0"/>
    <n v="0"/>
    <n v="-49"/>
    <n v="0.43"/>
    <n v="1.1000000000000001"/>
    <n v="0.98"/>
    <n v="1"/>
    <n v="1.1599999999999999"/>
    <n v="0.93"/>
    <n v="1.1399999999999999"/>
    <n v="1.1399999999999999"/>
    <n v="0.94"/>
    <n v="-0.01"/>
    <n v="777"/>
    <n v="0"/>
    <n v="0"/>
    <m/>
    <n v="0"/>
    <n v="0"/>
    <n v="0"/>
    <n v="777"/>
    <n v="7.33"/>
    <n v="0"/>
  </r>
  <r>
    <n v="2017"/>
    <x v="0"/>
    <x v="0"/>
    <s v="Europe"/>
    <n v="0"/>
    <n v="0"/>
    <n v="0"/>
    <n v="0.03"/>
    <n v="7075947"/>
    <n v="0.09"/>
    <n v="0.01"/>
    <n v="0.03"/>
    <n v="6"/>
    <n v="10"/>
    <n v="10.3"/>
    <n v="74.81"/>
    <n v="0.49"/>
    <n v="0.25"/>
    <n v="0.16"/>
    <n v="9"/>
    <n v="8.85"/>
    <n v="1.08"/>
    <n v="0.13"/>
    <x v="15"/>
    <x v="15"/>
    <s v="Europe"/>
    <n v="0"/>
    <n v="0"/>
    <n v="0"/>
    <n v="0.02"/>
    <n v="5276968"/>
    <n v="3.22"/>
    <n v="0"/>
    <n v="0.03"/>
    <n v="1"/>
    <n v="2"/>
    <n v="12.1"/>
    <n v="82.61"/>
    <n v="0.5"/>
    <n v="0.18"/>
    <n v="0.08"/>
    <n v="10.7"/>
    <n v="10.62"/>
    <n v="0.99"/>
    <n v="0.16"/>
    <s v="Europe to Europe"/>
    <n v="0"/>
    <n v="0"/>
    <n v="0"/>
    <n v="1"/>
    <n v="0"/>
    <n v="1"/>
    <n v="0"/>
    <n v="1.34"/>
    <n v="0.03"/>
    <n v="0.01"/>
    <n v="0.01"/>
    <n v="5"/>
    <n v="5"/>
    <n v="0.85"/>
    <n v="0.91"/>
    <n v="0.96"/>
    <n v="1.4"/>
    <n v="2.0099999999999998"/>
    <n v="0.84"/>
    <n v="0.83"/>
    <n v="1.0900000000000001"/>
    <n v="-0.03"/>
    <n v="13"/>
    <n v="0"/>
    <n v="0"/>
    <m/>
    <n v="0"/>
    <n v="0"/>
    <n v="0"/>
    <n v="13"/>
    <n v="0.18"/>
    <n v="0"/>
  </r>
  <r>
    <n v="2017"/>
    <x v="1"/>
    <x v="1"/>
    <s v="Europe"/>
    <n v="0"/>
    <n v="0"/>
    <n v="0"/>
    <n v="0.05"/>
    <n v="10594438"/>
    <n v="4.99"/>
    <n v="0"/>
    <n v="0.03"/>
    <n v="4"/>
    <n v="3"/>
    <n v="13.9"/>
    <n v="78.98"/>
    <n v="0.49"/>
    <n v="0.26"/>
    <n v="0.11"/>
    <n v="10.8"/>
    <n v="10.7"/>
    <n v="0.9"/>
    <n v="0.1"/>
    <x v="16"/>
    <x v="16"/>
    <s v="Oceania"/>
    <n v="0"/>
    <n v="0"/>
    <n v="0"/>
    <n v="0.04"/>
    <n v="4813600"/>
    <n v="0.27"/>
    <n v="0"/>
    <n v="0.03"/>
    <n v="5"/>
    <n v="9"/>
    <n v="12.7"/>
    <n v="81.66"/>
    <n v="0.49"/>
    <n v="0.14000000000000001"/>
    <n v="7.0000000000000007E-2"/>
    <n v="12.38"/>
    <n v="12.31"/>
    <n v="0.93"/>
    <n v="0.17"/>
    <s v="Europe to Oceania"/>
    <n v="0"/>
    <n v="0"/>
    <n v="0"/>
    <n v="1"/>
    <n v="0"/>
    <n v="1"/>
    <n v="0.02"/>
    <n v="2.2000000000000002"/>
    <n v="18.170000000000002"/>
    <n v="0"/>
    <n v="0"/>
    <n v="-1"/>
    <n v="0.33"/>
    <n v="1.0900000000000001"/>
    <n v="0.97"/>
    <n v="1"/>
    <n v="1.95"/>
    <n v="1.52"/>
    <n v="0.87"/>
    <n v="0.87"/>
    <n v="0.97"/>
    <n v="-7.0000000000000007E-2"/>
    <n v="17"/>
    <n v="0"/>
    <n v="0"/>
    <m/>
    <n v="0"/>
    <n v="0"/>
    <n v="0"/>
    <n v="17"/>
    <n v="0.16"/>
    <n v="0"/>
  </r>
  <r>
    <n v="2017"/>
    <x v="0"/>
    <x v="0"/>
    <s v="Europe"/>
    <n v="0"/>
    <n v="0"/>
    <n v="0"/>
    <n v="0.03"/>
    <n v="7075947"/>
    <n v="0.09"/>
    <n v="0.01"/>
    <n v="0.03"/>
    <n v="6"/>
    <n v="10"/>
    <n v="10.3"/>
    <n v="74.81"/>
    <n v="0.49"/>
    <n v="0.25"/>
    <n v="0.16"/>
    <n v="9"/>
    <n v="8.85"/>
    <n v="1.08"/>
    <n v="0.13"/>
    <x v="19"/>
    <x v="19"/>
    <s v="Europe"/>
    <n v="0"/>
    <n v="0"/>
    <n v="0"/>
    <n v="0.03"/>
    <n v="46593236"/>
    <n v="1.1399999999999999"/>
    <n v="0.01"/>
    <n v="0.03"/>
    <n v="14"/>
    <n v="4"/>
    <n v="8.1999999999999993"/>
    <n v="83.28"/>
    <n v="0.49"/>
    <n v="0.2"/>
    <n v="0.09"/>
    <n v="8.4"/>
    <n v="8.31"/>
    <n v="0.99"/>
    <n v="0.1"/>
    <s v="Europe to Europe"/>
    <n v="0"/>
    <n v="0"/>
    <n v="0"/>
    <n v="1"/>
    <n v="0"/>
    <n v="1"/>
    <n v="0"/>
    <n v="0.15"/>
    <n v="0.08"/>
    <n v="0.01"/>
    <n v="0.01"/>
    <n v="-8"/>
    <n v="2.5"/>
    <n v="1.26"/>
    <n v="0.9"/>
    <n v="0.99"/>
    <n v="1.27"/>
    <n v="1.7"/>
    <n v="1.07"/>
    <n v="1.06"/>
    <n v="1.1000000000000001"/>
    <n v="0.03"/>
    <n v="0"/>
    <n v="5"/>
    <n v="0"/>
    <m/>
    <n v="0"/>
    <n v="0"/>
    <n v="0"/>
    <n v="5"/>
    <n v="7.0000000000000007E-2"/>
    <n v="0"/>
  </r>
  <r>
    <n v="2017"/>
    <x v="0"/>
    <x v="0"/>
    <s v="Europe"/>
    <n v="0"/>
    <n v="0"/>
    <n v="0"/>
    <n v="0.03"/>
    <n v="7075947"/>
    <n v="0.09"/>
    <n v="0.01"/>
    <n v="0.03"/>
    <n v="6"/>
    <n v="10"/>
    <n v="10.3"/>
    <n v="74.81"/>
    <n v="0.49"/>
    <n v="0.25"/>
    <n v="0.16"/>
    <n v="9"/>
    <n v="8.85"/>
    <n v="1.08"/>
    <n v="0.13"/>
    <x v="20"/>
    <x v="20"/>
    <s v="Europe"/>
    <n v="0"/>
    <n v="0"/>
    <n v="0"/>
    <n v="0.03"/>
    <n v="5439232"/>
    <n v="0.08"/>
    <n v="0"/>
    <n v="0.05"/>
    <n v="3"/>
    <n v="5"/>
    <n v="12.3"/>
    <n v="77.17"/>
    <n v="0.49"/>
    <n v="0.46"/>
    <n v="0.1"/>
    <n v="10.7"/>
    <n v="10.6"/>
    <n v="0.88"/>
    <n v="0.1"/>
    <s v="Europe to Europe"/>
    <n v="0"/>
    <n v="0"/>
    <n v="0"/>
    <n v="1"/>
    <n v="0"/>
    <n v="1"/>
    <n v="0"/>
    <n v="1.3"/>
    <n v="1.1299999999999999"/>
    <n v="0.01"/>
    <n v="-0.01"/>
    <n v="3"/>
    <n v="2"/>
    <n v="0.84"/>
    <n v="0.97"/>
    <n v="1"/>
    <n v="0.55000000000000004"/>
    <n v="1.57"/>
    <n v="0.84"/>
    <n v="0.83"/>
    <n v="1.24"/>
    <n v="0.03"/>
    <n v="8"/>
    <n v="0"/>
    <n v="0"/>
    <m/>
    <n v="0"/>
    <n v="0"/>
    <n v="0"/>
    <n v="8"/>
    <n v="0.11"/>
    <n v="0"/>
  </r>
  <r>
    <n v="2017"/>
    <x v="0"/>
    <x v="0"/>
    <s v="Europe"/>
    <n v="0"/>
    <n v="0"/>
    <n v="0"/>
    <n v="0.03"/>
    <n v="7075947"/>
    <n v="0.09"/>
    <n v="0.01"/>
    <n v="0.03"/>
    <n v="6"/>
    <n v="10"/>
    <n v="10.3"/>
    <n v="74.81"/>
    <n v="0.49"/>
    <n v="0.25"/>
    <n v="0.16"/>
    <n v="9"/>
    <n v="8.85"/>
    <n v="1.08"/>
    <n v="0.13"/>
    <x v="22"/>
    <x v="22"/>
    <s v="Europe"/>
    <n v="0"/>
    <n v="0"/>
    <n v="0"/>
    <n v="0.03"/>
    <n v="10057698"/>
    <n v="4.46"/>
    <n v="0"/>
    <n v="0.03"/>
    <n v="5"/>
    <n v="4"/>
    <n v="15"/>
    <n v="82.41"/>
    <n v="0.5"/>
    <n v="0.13"/>
    <n v="0.09"/>
    <n v="11.5"/>
    <n v="11.41"/>
    <n v="1.03"/>
    <n v="0.16"/>
    <s v="Europe to Europe"/>
    <n v="0"/>
    <n v="0"/>
    <n v="0"/>
    <n v="1"/>
    <n v="0"/>
    <n v="1"/>
    <n v="0"/>
    <n v="0.7"/>
    <n v="0.02"/>
    <n v="0.01"/>
    <n v="0.01"/>
    <n v="1"/>
    <n v="2.5"/>
    <n v="0.69"/>
    <n v="0.91"/>
    <n v="0.97"/>
    <n v="1.97"/>
    <n v="1.7"/>
    <n v="0.78"/>
    <n v="0.78"/>
    <n v="1.05"/>
    <n v="-0.03"/>
    <n v="16"/>
    <n v="0"/>
    <n v="0"/>
    <m/>
    <n v="0"/>
    <n v="0"/>
    <n v="0"/>
    <n v="16"/>
    <n v="0.23"/>
    <n v="0"/>
  </r>
  <r>
    <n v="2017"/>
    <x v="0"/>
    <x v="0"/>
    <s v="Europe"/>
    <n v="0"/>
    <n v="0"/>
    <n v="0"/>
    <n v="0.03"/>
    <n v="7075947"/>
    <n v="0.09"/>
    <n v="0.01"/>
    <n v="0.03"/>
    <n v="6"/>
    <n v="10"/>
    <n v="10.3"/>
    <n v="74.81"/>
    <n v="0.49"/>
    <n v="0.25"/>
    <n v="0.16"/>
    <n v="9"/>
    <n v="8.85"/>
    <n v="1.08"/>
    <n v="0.13"/>
    <x v="23"/>
    <x v="23"/>
    <s v="Europe"/>
    <n v="0"/>
    <n v="0"/>
    <n v="0"/>
    <n v="0.02"/>
    <n v="8451840"/>
    <n v="0.7"/>
    <n v="0"/>
    <n v="0.03"/>
    <n v="4"/>
    <n v="5"/>
    <n v="14.6"/>
    <n v="83.55"/>
    <n v="0.5"/>
    <n v="0.26"/>
    <n v="0.08"/>
    <n v="10.3"/>
    <n v="10.220000000000001"/>
    <n v="0.96"/>
    <n v="0.15"/>
    <s v="Europe to Europe"/>
    <n v="0"/>
    <n v="0"/>
    <n v="0"/>
    <n v="1"/>
    <n v="0"/>
    <n v="1"/>
    <n v="0.01"/>
    <n v="0.84"/>
    <n v="0.14000000000000001"/>
    <n v="0.01"/>
    <n v="0.01"/>
    <n v="2"/>
    <n v="2"/>
    <n v="0.71"/>
    <n v="0.9"/>
    <n v="0.98"/>
    <n v="0.97"/>
    <n v="1.96"/>
    <n v="0.87"/>
    <n v="0.87"/>
    <n v="1.1299999999999999"/>
    <n v="-0.03"/>
    <n v="9"/>
    <n v="8"/>
    <n v="0"/>
    <m/>
    <n v="0"/>
    <n v="0"/>
    <n v="0"/>
    <n v="17"/>
    <n v="0.24"/>
    <n v="0"/>
  </r>
  <r>
    <n v="2017"/>
    <x v="1"/>
    <x v="1"/>
    <s v="Europe"/>
    <n v="0"/>
    <n v="0"/>
    <n v="0"/>
    <n v="0.05"/>
    <n v="10594438"/>
    <n v="4.99"/>
    <n v="0"/>
    <n v="0.03"/>
    <n v="4"/>
    <n v="3"/>
    <n v="13.9"/>
    <n v="78.98"/>
    <n v="0.49"/>
    <n v="0.26"/>
    <n v="0.11"/>
    <n v="10.8"/>
    <n v="10.7"/>
    <n v="0.9"/>
    <n v="0.1"/>
    <x v="23"/>
    <x v="23"/>
    <s v="Europe"/>
    <n v="0"/>
    <n v="0"/>
    <n v="0"/>
    <n v="0.02"/>
    <n v="8451840"/>
    <n v="0.7"/>
    <n v="0"/>
    <n v="0.03"/>
    <n v="4"/>
    <n v="5"/>
    <n v="14.6"/>
    <n v="83.55"/>
    <n v="0.5"/>
    <n v="0.26"/>
    <n v="0.08"/>
    <n v="10.3"/>
    <n v="10.220000000000001"/>
    <n v="0.96"/>
    <n v="0.15"/>
    <s v="Europe to Europe"/>
    <n v="0"/>
    <n v="0"/>
    <n v="0"/>
    <n v="1"/>
    <n v="0"/>
    <n v="1"/>
    <n v="0.04"/>
    <n v="1.25"/>
    <n v="7.12"/>
    <n v="0"/>
    <n v="0"/>
    <n v="0"/>
    <n v="0.6"/>
    <n v="0.95"/>
    <n v="0.95"/>
    <n v="0.99"/>
    <n v="1"/>
    <n v="1.33"/>
    <n v="1.05"/>
    <n v="1.05"/>
    <n v="0.94"/>
    <n v="-0.06"/>
    <n v="7"/>
    <n v="0"/>
    <n v="0"/>
    <m/>
    <n v="0"/>
    <n v="0"/>
    <n v="0"/>
    <n v="7"/>
    <n v="7.0000000000000007E-2"/>
    <n v="0"/>
  </r>
  <r>
    <n v="2017"/>
    <x v="0"/>
    <x v="0"/>
    <s v="Europe"/>
    <n v="0"/>
    <n v="0"/>
    <n v="0"/>
    <n v="0.03"/>
    <n v="7075947"/>
    <n v="0.09"/>
    <n v="0.01"/>
    <n v="0.03"/>
    <n v="6"/>
    <n v="10"/>
    <n v="10.3"/>
    <n v="74.81"/>
    <n v="0.49"/>
    <n v="0.25"/>
    <n v="0.16"/>
    <n v="9"/>
    <n v="8.85"/>
    <n v="1.08"/>
    <n v="0.13"/>
    <x v="24"/>
    <x v="24"/>
    <s v="Americas"/>
    <n v="0"/>
    <n v="0"/>
    <n v="0"/>
    <n v="0.02"/>
    <n v="325122128"/>
    <n v="18.93"/>
    <n v="0.01"/>
    <n v="0.03"/>
    <n v="720"/>
    <n v="19"/>
    <n v="15.9"/>
    <n v="78.540000000000006"/>
    <n v="0.49"/>
    <n v="0.18"/>
    <n v="0.09"/>
    <n v="11.8"/>
    <n v="11.71"/>
    <n v="0.99"/>
    <n v="0.14000000000000001"/>
    <s v="Europe to Americas"/>
    <n v="0"/>
    <n v="0"/>
    <n v="0"/>
    <n v="1"/>
    <n v="0"/>
    <n v="1"/>
    <n v="0.01"/>
    <n v="0.02"/>
    <n v="0.01"/>
    <n v="0"/>
    <n v="0.01"/>
    <n v="-714"/>
    <n v="0.53"/>
    <n v="0.65"/>
    <n v="0.95"/>
    <n v="0.98"/>
    <n v="1.41"/>
    <n v="1.79"/>
    <n v="0.76"/>
    <n v="0.76"/>
    <n v="1.0900000000000001"/>
    <n v="-0.01"/>
    <n v="352"/>
    <n v="230"/>
    <n v="0"/>
    <m/>
    <n v="0"/>
    <n v="0"/>
    <n v="0"/>
    <n v="582"/>
    <n v="8.23"/>
    <n v="0"/>
  </r>
  <r>
    <n v="2017"/>
    <x v="1"/>
    <x v="1"/>
    <s v="Europe"/>
    <n v="0"/>
    <n v="0"/>
    <n v="0"/>
    <n v="0.05"/>
    <n v="10594438"/>
    <n v="4.99"/>
    <n v="0"/>
    <n v="0.03"/>
    <n v="4"/>
    <n v="3"/>
    <n v="13.9"/>
    <n v="78.98"/>
    <n v="0.49"/>
    <n v="0.26"/>
    <n v="0.11"/>
    <n v="10.8"/>
    <n v="10.7"/>
    <n v="0.9"/>
    <n v="0.1"/>
    <x v="24"/>
    <x v="24"/>
    <s v="Americas"/>
    <n v="0"/>
    <n v="0"/>
    <n v="0"/>
    <n v="0.02"/>
    <n v="325122128"/>
    <n v="18.93"/>
    <n v="0.01"/>
    <n v="0.03"/>
    <n v="720"/>
    <n v="19"/>
    <n v="15.9"/>
    <n v="78.540000000000006"/>
    <n v="0.49"/>
    <n v="0.18"/>
    <n v="0.09"/>
    <n v="11.8"/>
    <n v="11.71"/>
    <n v="0.99"/>
    <n v="0.14000000000000001"/>
    <s v="Europe to Americas"/>
    <n v="0"/>
    <n v="0"/>
    <n v="0"/>
    <n v="1"/>
    <n v="0"/>
    <n v="1"/>
    <n v="0.03"/>
    <n v="0.03"/>
    <n v="0.26"/>
    <n v="-0.01"/>
    <n v="0"/>
    <n v="-716"/>
    <n v="0.16"/>
    <n v="0.87"/>
    <n v="1.01"/>
    <n v="0.99"/>
    <n v="1.47"/>
    <n v="1.22"/>
    <n v="0.92"/>
    <n v="0.91"/>
    <n v="0.91"/>
    <n v="-0.04"/>
    <n v="18"/>
    <n v="22"/>
    <n v="0"/>
    <m/>
    <n v="0"/>
    <n v="0"/>
    <n v="0"/>
    <n v="40"/>
    <n v="0.38"/>
    <n v="0"/>
  </r>
  <r>
    <n v="2018"/>
    <x v="1"/>
    <x v="1"/>
    <s v="Europe"/>
    <n v="0"/>
    <n v="0"/>
    <n v="0"/>
    <n v="0.03"/>
    <n v="10629928"/>
    <n v="5.15"/>
    <n v="0"/>
    <n v="0.03"/>
    <n v="0"/>
    <n v="0"/>
    <n v="13.6"/>
    <n v="79.03"/>
    <n v="0.49"/>
    <n v="0.26"/>
    <n v="0.11"/>
    <n v="10.7"/>
    <n v="10.59"/>
    <n v="0.88"/>
    <n v="0.11"/>
    <x v="0"/>
    <x v="0"/>
    <s v="Americas"/>
    <n v="0"/>
    <n v="0"/>
    <n v="0"/>
    <n v="-0.03"/>
    <n v="44494502"/>
    <n v="0.71"/>
    <n v="0.01"/>
    <n v="0.04"/>
    <n v="0"/>
    <n v="0"/>
    <n v="9.1999999999999993"/>
    <n v="76.52"/>
    <n v="0.49"/>
    <n v="0.08"/>
    <n v="0.08"/>
    <n v="17.02"/>
    <n v="16.940000000000001"/>
    <n v="0.92"/>
    <n v="0.13"/>
    <s v="Europe to Americas"/>
    <n v="0"/>
    <n v="0"/>
    <n v="0"/>
    <n v="1"/>
    <n v="0"/>
    <n v="1"/>
    <n v="0.06"/>
    <n v="0.24"/>
    <n v="7.28"/>
    <n v="-0.01"/>
    <n v="-0.01"/>
    <n v="0"/>
    <n v="1"/>
    <n v="1.48"/>
    <n v="1.03"/>
    <n v="1.01"/>
    <n v="3.22"/>
    <n v="1.39"/>
    <n v="0.63"/>
    <n v="0.63"/>
    <n v="0.96"/>
    <n v="-0.02"/>
    <n v="0"/>
    <n v="5"/>
    <n v="0"/>
    <m/>
    <n v="0"/>
    <n v="0"/>
    <n v="0"/>
    <n v="5"/>
    <n v="0.05"/>
    <n v="0"/>
  </r>
  <r>
    <n v="2018"/>
    <x v="1"/>
    <x v="1"/>
    <s v="Europe"/>
    <n v="0"/>
    <n v="0"/>
    <n v="0"/>
    <n v="0.03"/>
    <n v="10629928"/>
    <n v="5.15"/>
    <n v="0"/>
    <n v="0.03"/>
    <n v="0"/>
    <n v="0"/>
    <n v="13.6"/>
    <n v="79.03"/>
    <n v="0.49"/>
    <n v="0.26"/>
    <n v="0.11"/>
    <n v="10.7"/>
    <n v="10.59"/>
    <n v="0.88"/>
    <n v="0.11"/>
    <x v="1"/>
    <x v="1"/>
    <s v="Oceania"/>
    <n v="0"/>
    <n v="0"/>
    <n v="0"/>
    <n v="0.03"/>
    <n v="24982688"/>
    <n v="1.94"/>
    <n v="0.01"/>
    <n v="0.03"/>
    <n v="0"/>
    <n v="0"/>
    <n v="12.4"/>
    <n v="82.75"/>
    <n v="0.5"/>
    <n v="0.14000000000000001"/>
    <n v="0.06"/>
    <n v="12.6"/>
    <n v="12.54"/>
    <n v="0.93"/>
    <n v="0.13"/>
    <s v="Europe to Oceania"/>
    <n v="0"/>
    <n v="0"/>
    <n v="0"/>
    <n v="1"/>
    <n v="0"/>
    <n v="1"/>
    <n v="0"/>
    <n v="0.43"/>
    <n v="2.65"/>
    <n v="-0.01"/>
    <n v="0"/>
    <n v="0"/>
    <n v="1"/>
    <n v="1.1000000000000001"/>
    <n v="0.96"/>
    <n v="0.99"/>
    <n v="1.87"/>
    <n v="1.68"/>
    <n v="0.85"/>
    <n v="0.85"/>
    <n v="0.94"/>
    <n v="-0.03"/>
    <n v="0"/>
    <n v="5"/>
    <n v="0"/>
    <m/>
    <n v="0"/>
    <n v="0"/>
    <n v="0"/>
    <n v="5"/>
    <n v="0.05"/>
    <n v="0"/>
  </r>
  <r>
    <n v="2018"/>
    <x v="0"/>
    <x v="0"/>
    <s v="Europe"/>
    <n v="0"/>
    <n v="0"/>
    <n v="0"/>
    <n v="0.03"/>
    <n v="7025037"/>
    <n v="0.1"/>
    <n v="0.01"/>
    <n v="0.03"/>
    <n v="0"/>
    <n v="0"/>
    <n v="9.6999999999999993"/>
    <n v="74.959999999999994"/>
    <n v="0.49"/>
    <n v="0.25"/>
    <n v="0.15"/>
    <n v="8.9"/>
    <n v="8.75"/>
    <n v="1.08"/>
    <n v="0"/>
    <x v="3"/>
    <x v="3"/>
    <s v="Europe"/>
    <n v="0"/>
    <n v="0"/>
    <n v="0"/>
    <n v="0.02"/>
    <n v="11427054"/>
    <n v="0.44"/>
    <n v="0"/>
    <n v="0.03"/>
    <n v="0"/>
    <n v="0"/>
    <n v="18.7"/>
    <n v="81.599999999999994"/>
    <n v="0.49"/>
    <n v="0.02"/>
    <n v="0.1"/>
    <n v="10.4"/>
    <n v="10.3"/>
    <n v="0.87"/>
    <n v="0.12"/>
    <s v="Europe to Europe"/>
    <n v="0"/>
    <n v="0"/>
    <n v="0"/>
    <n v="1"/>
    <n v="0"/>
    <n v="1"/>
    <n v="0.01"/>
    <n v="0.61"/>
    <n v="0.22"/>
    <n v="0.01"/>
    <n v="0"/>
    <n v="0"/>
    <n v="1"/>
    <n v="0.52"/>
    <n v="0.92"/>
    <n v="0.98"/>
    <n v="12.5"/>
    <n v="1.59"/>
    <n v="0.86"/>
    <n v="0.85"/>
    <n v="1.24"/>
    <n v="-0.12"/>
    <n v="14"/>
    <n v="10"/>
    <n v="0"/>
    <m/>
    <n v="0"/>
    <n v="0"/>
    <n v="0"/>
    <n v="24"/>
    <n v="0.34"/>
    <n v="0"/>
  </r>
  <r>
    <n v="2018"/>
    <x v="1"/>
    <x v="1"/>
    <s v="Europe"/>
    <n v="0"/>
    <n v="0"/>
    <n v="0"/>
    <n v="0.03"/>
    <n v="10629928"/>
    <n v="5.15"/>
    <n v="0"/>
    <n v="0.03"/>
    <n v="0"/>
    <n v="0"/>
    <n v="13.6"/>
    <n v="79.03"/>
    <n v="0.49"/>
    <n v="0.26"/>
    <n v="0.11"/>
    <n v="10.7"/>
    <n v="10.59"/>
    <n v="0.88"/>
    <n v="0.11"/>
    <x v="3"/>
    <x v="3"/>
    <s v="Europe"/>
    <n v="0"/>
    <n v="0"/>
    <n v="0"/>
    <n v="0.02"/>
    <n v="11427054"/>
    <n v="0.44"/>
    <n v="0"/>
    <n v="0.03"/>
    <n v="0"/>
    <n v="0"/>
    <n v="18.7"/>
    <n v="81.599999999999994"/>
    <n v="0.49"/>
    <n v="0.02"/>
    <n v="0.1"/>
    <n v="10.4"/>
    <n v="10.3"/>
    <n v="0.87"/>
    <n v="0.12"/>
    <s v="Europe to Europe"/>
    <n v="0"/>
    <n v="0"/>
    <n v="0"/>
    <n v="1"/>
    <n v="0"/>
    <n v="1"/>
    <n v="0.01"/>
    <n v="0.93"/>
    <n v="11.79"/>
    <n v="0"/>
    <n v="0"/>
    <n v="0"/>
    <n v="1"/>
    <n v="0.73"/>
    <n v="0.97"/>
    <n v="1"/>
    <n v="13.11"/>
    <n v="1.0900000000000001"/>
    <n v="1.03"/>
    <n v="1.03"/>
    <n v="1.01"/>
    <n v="-0.02"/>
    <n v="6"/>
    <n v="0"/>
    <n v="0"/>
    <m/>
    <n v="0"/>
    <n v="0"/>
    <n v="0"/>
    <n v="6"/>
    <n v="0.06"/>
    <n v="0"/>
  </r>
  <r>
    <n v="2018"/>
    <x v="0"/>
    <x v="0"/>
    <s v="Europe"/>
    <n v="0"/>
    <n v="0"/>
    <n v="0"/>
    <n v="0.03"/>
    <n v="7025037"/>
    <n v="0.1"/>
    <n v="0.01"/>
    <n v="0.03"/>
    <n v="0"/>
    <n v="0"/>
    <n v="9.6999999999999993"/>
    <n v="74.959999999999994"/>
    <n v="0.49"/>
    <n v="0.25"/>
    <n v="0.15"/>
    <n v="8.9"/>
    <n v="8.75"/>
    <n v="1.08"/>
    <n v="0"/>
    <x v="31"/>
    <x v="31"/>
    <s v="Americas"/>
    <n v="0"/>
    <n v="0"/>
    <n v="0"/>
    <n v="0.02"/>
    <n v="209469320"/>
    <n v="4.0999999999999996"/>
    <n v="0.05"/>
    <n v="0.03"/>
    <n v="0"/>
    <n v="0"/>
    <n v="7"/>
    <n v="75.67"/>
    <n v="0.49"/>
    <n v="0.13"/>
    <n v="0.06"/>
    <n v="13.92"/>
    <n v="13.86"/>
    <n v="1.0900000000000001"/>
    <n v="0.16"/>
    <s v="Europe to Americas"/>
    <n v="0"/>
    <n v="0"/>
    <n v="0"/>
    <n v="1"/>
    <n v="0"/>
    <n v="1"/>
    <n v="0.01"/>
    <n v="0.03"/>
    <n v="0.02"/>
    <n v="-0.04"/>
    <n v="0"/>
    <n v="0"/>
    <n v="1"/>
    <n v="1.39"/>
    <n v="0.99"/>
    <n v="0.99"/>
    <n v="1.86"/>
    <n v="2.39"/>
    <n v="0.64"/>
    <n v="0.63"/>
    <n v="0.99"/>
    <n v="-0.16"/>
    <n v="0"/>
    <n v="5"/>
    <n v="0"/>
    <m/>
    <n v="0"/>
    <n v="0"/>
    <n v="0"/>
    <n v="5"/>
    <n v="7.0000000000000007E-2"/>
    <n v="0"/>
  </r>
  <r>
    <n v="2018"/>
    <x v="1"/>
    <x v="1"/>
    <s v="Europe"/>
    <n v="0"/>
    <n v="0"/>
    <n v="0"/>
    <n v="0.03"/>
    <n v="10629928"/>
    <n v="5.15"/>
    <n v="0"/>
    <n v="0.03"/>
    <n v="0"/>
    <n v="0"/>
    <n v="13.6"/>
    <n v="79.03"/>
    <n v="0.49"/>
    <n v="0.26"/>
    <n v="0.11"/>
    <n v="10.7"/>
    <n v="10.59"/>
    <n v="0.88"/>
    <n v="0.11"/>
    <x v="31"/>
    <x v="31"/>
    <s v="Americas"/>
    <n v="0"/>
    <n v="0"/>
    <n v="0"/>
    <n v="0.02"/>
    <n v="209469320"/>
    <n v="4.0999999999999996"/>
    <n v="0.05"/>
    <n v="0.03"/>
    <n v="0"/>
    <n v="0"/>
    <n v="7"/>
    <n v="75.67"/>
    <n v="0.49"/>
    <n v="0.13"/>
    <n v="0.06"/>
    <n v="13.92"/>
    <n v="13.86"/>
    <n v="1.0900000000000001"/>
    <n v="0.16"/>
    <s v="Europe to Americas"/>
    <n v="0"/>
    <n v="0"/>
    <n v="0"/>
    <n v="1"/>
    <n v="0"/>
    <n v="1"/>
    <n v="0.01"/>
    <n v="0.05"/>
    <n v="1.25"/>
    <n v="-0.05"/>
    <n v="0"/>
    <n v="0"/>
    <n v="1"/>
    <n v="1.94"/>
    <n v="1.04"/>
    <n v="1"/>
    <n v="1.95"/>
    <n v="1.64"/>
    <n v="0.77"/>
    <n v="0.76"/>
    <n v="0.8"/>
    <n v="-0.06"/>
    <n v="0"/>
    <n v="5"/>
    <n v="0"/>
    <m/>
    <n v="0"/>
    <n v="0"/>
    <n v="0"/>
    <n v="5"/>
    <n v="0.05"/>
    <n v="0"/>
  </r>
  <r>
    <n v="2018"/>
    <x v="0"/>
    <x v="0"/>
    <s v="Europe"/>
    <n v="0"/>
    <n v="0"/>
    <n v="0"/>
    <n v="0.03"/>
    <n v="7025037"/>
    <n v="0.1"/>
    <n v="0.01"/>
    <n v="0.03"/>
    <n v="0"/>
    <n v="0"/>
    <n v="9.6999999999999993"/>
    <n v="74.959999999999994"/>
    <n v="0.49"/>
    <n v="0.25"/>
    <n v="0.15"/>
    <n v="8.9"/>
    <n v="8.75"/>
    <n v="1.08"/>
    <n v="0"/>
    <x v="4"/>
    <x v="4"/>
    <s v="Americas"/>
    <n v="0"/>
    <n v="0"/>
    <n v="0"/>
    <n v="0.03"/>
    <n v="37065084"/>
    <n v="2.13"/>
    <n v="0"/>
    <n v="0.03"/>
    <n v="0"/>
    <n v="0"/>
    <n v="12"/>
    <n v="82.05"/>
    <n v="0.5"/>
    <n v="0.19"/>
    <n v="0.08"/>
    <n v="10.1"/>
    <n v="10.02"/>
    <n v="1.06"/>
    <n v="0"/>
    <s v="Europe to Americas"/>
    <n v="0"/>
    <n v="0"/>
    <n v="0"/>
    <n v="1"/>
    <n v="0"/>
    <n v="1"/>
    <n v="0"/>
    <n v="0.19"/>
    <n v="0.05"/>
    <n v="0.01"/>
    <n v="0"/>
    <n v="0"/>
    <n v="1"/>
    <n v="0.81"/>
    <n v="0.91"/>
    <n v="0.98"/>
    <n v="1.34"/>
    <n v="2"/>
    <n v="0.88"/>
    <n v="0.87"/>
    <n v="1.02"/>
    <n v="0"/>
    <n v="141"/>
    <n v="68"/>
    <n v="0"/>
    <m/>
    <n v="0"/>
    <n v="0"/>
    <n v="0"/>
    <n v="209"/>
    <n v="2.98"/>
    <n v="0"/>
  </r>
  <r>
    <n v="2018"/>
    <x v="1"/>
    <x v="1"/>
    <s v="Europe"/>
    <n v="0"/>
    <n v="0"/>
    <n v="0"/>
    <n v="0.03"/>
    <n v="10629928"/>
    <n v="5.15"/>
    <n v="0"/>
    <n v="0.03"/>
    <n v="0"/>
    <n v="0"/>
    <n v="13.6"/>
    <n v="79.03"/>
    <n v="0.49"/>
    <n v="0.26"/>
    <n v="0.11"/>
    <n v="10.7"/>
    <n v="10.59"/>
    <n v="0.88"/>
    <n v="0.11"/>
    <x v="4"/>
    <x v="4"/>
    <s v="Americas"/>
    <n v="0"/>
    <n v="0"/>
    <n v="0"/>
    <n v="0.03"/>
    <n v="37065084"/>
    <n v="2.13"/>
    <n v="0"/>
    <n v="0.03"/>
    <n v="0"/>
    <n v="0"/>
    <n v="12"/>
    <n v="82.05"/>
    <n v="0.5"/>
    <n v="0.19"/>
    <n v="0.08"/>
    <n v="10.1"/>
    <n v="10.02"/>
    <n v="1.06"/>
    <n v="0"/>
    <s v="Europe to Americas"/>
    <n v="0"/>
    <n v="0"/>
    <n v="0"/>
    <n v="1"/>
    <n v="0"/>
    <n v="1"/>
    <n v="0"/>
    <n v="0.28999999999999998"/>
    <n v="2.42"/>
    <n v="0"/>
    <n v="0"/>
    <n v="0"/>
    <n v="1"/>
    <n v="1.1299999999999999"/>
    <n v="0.96"/>
    <n v="0.99"/>
    <n v="1.41"/>
    <n v="1.38"/>
    <n v="1.06"/>
    <n v="1.06"/>
    <n v="0.83"/>
    <n v="0.11"/>
    <n v="414"/>
    <n v="174"/>
    <n v="0"/>
    <m/>
    <n v="0"/>
    <n v="0"/>
    <n v="0"/>
    <n v="588"/>
    <n v="5.53"/>
    <n v="0"/>
  </r>
  <r>
    <n v="2018"/>
    <x v="0"/>
    <x v="0"/>
    <s v="Europe"/>
    <n v="0"/>
    <n v="0"/>
    <n v="0"/>
    <n v="0.03"/>
    <n v="7025037"/>
    <n v="0.1"/>
    <n v="0.01"/>
    <n v="0.03"/>
    <n v="0"/>
    <n v="0"/>
    <n v="9.6999999999999993"/>
    <n v="74.959999999999994"/>
    <n v="0.49"/>
    <n v="0.25"/>
    <n v="0.15"/>
    <n v="8.9"/>
    <n v="8.75"/>
    <n v="1.08"/>
    <n v="0"/>
    <x v="7"/>
    <x v="7"/>
    <s v="Europe"/>
    <n v="0"/>
    <n v="0"/>
    <n v="0"/>
    <n v="0.01"/>
    <n v="5515525"/>
    <n v="0.23"/>
    <n v="0"/>
    <n v="0.03"/>
    <n v="0"/>
    <n v="0"/>
    <n v="16.2"/>
    <n v="81.73"/>
    <n v="0.49"/>
    <n v="0.15"/>
    <n v="0.1"/>
    <n v="8.6"/>
    <n v="8.5"/>
    <n v="0.8"/>
    <n v="0.12"/>
    <s v="Europe to Europe"/>
    <n v="0"/>
    <n v="0"/>
    <n v="0"/>
    <n v="1"/>
    <n v="0"/>
    <n v="1"/>
    <n v="0.02"/>
    <n v="1.27"/>
    <n v="0.43"/>
    <n v="0.01"/>
    <n v="0"/>
    <n v="0"/>
    <n v="1"/>
    <n v="0.6"/>
    <n v="0.92"/>
    <n v="0.99"/>
    <n v="1.71"/>
    <n v="1.56"/>
    <n v="1.03"/>
    <n v="1.03"/>
    <n v="1.34"/>
    <n v="-0.12"/>
    <n v="0"/>
    <n v="5"/>
    <n v="0"/>
    <m/>
    <n v="0"/>
    <n v="0"/>
    <n v="0"/>
    <n v="5"/>
    <n v="7.0000000000000007E-2"/>
    <n v="0"/>
  </r>
  <r>
    <n v="2018"/>
    <x v="0"/>
    <x v="0"/>
    <s v="Europe"/>
    <n v="0"/>
    <n v="0"/>
    <n v="0"/>
    <n v="0.03"/>
    <n v="7025037"/>
    <n v="0.1"/>
    <n v="0.01"/>
    <n v="0.03"/>
    <n v="0"/>
    <n v="0"/>
    <n v="9.6999999999999993"/>
    <n v="74.959999999999994"/>
    <n v="0.49"/>
    <n v="0.25"/>
    <n v="0.15"/>
    <n v="8.9"/>
    <n v="8.75"/>
    <n v="1.08"/>
    <n v="0"/>
    <x v="8"/>
    <x v="8"/>
    <s v="Europe"/>
    <n v="0"/>
    <n v="0"/>
    <n v="0"/>
    <n v="0.02"/>
    <n v="67101930"/>
    <n v="2.3199999999999998"/>
    <n v="0"/>
    <n v="0.03"/>
    <n v="0"/>
    <n v="0"/>
    <n v="14.2"/>
    <n v="82.68"/>
    <n v="0.48"/>
    <n v="0.2"/>
    <n v="0.09"/>
    <n v="11.3"/>
    <n v="11.21"/>
    <n v="0.96"/>
    <n v="0.1"/>
    <s v="Europe to Europe"/>
    <n v="0"/>
    <n v="0"/>
    <n v="0"/>
    <n v="1"/>
    <n v="0"/>
    <n v="1"/>
    <n v="0.01"/>
    <n v="0.1"/>
    <n v="0.04"/>
    <n v="0.01"/>
    <n v="0"/>
    <n v="0"/>
    <n v="1"/>
    <n v="0.68"/>
    <n v="0.91"/>
    <n v="1"/>
    <n v="1.28"/>
    <n v="1.69"/>
    <n v="0.79"/>
    <n v="0.78"/>
    <n v="1.1299999999999999"/>
    <n v="-0.1"/>
    <n v="70"/>
    <n v="0"/>
    <n v="0"/>
    <m/>
    <n v="0"/>
    <n v="0"/>
    <n v="0"/>
    <n v="70"/>
    <n v="1"/>
    <n v="0"/>
  </r>
  <r>
    <n v="2018"/>
    <x v="1"/>
    <x v="1"/>
    <s v="Europe"/>
    <n v="0"/>
    <n v="0"/>
    <n v="0"/>
    <n v="0.03"/>
    <n v="10629928"/>
    <n v="5.15"/>
    <n v="0"/>
    <n v="0.03"/>
    <n v="0"/>
    <n v="0"/>
    <n v="13.6"/>
    <n v="79.03"/>
    <n v="0.49"/>
    <n v="0.26"/>
    <n v="0.11"/>
    <n v="10.7"/>
    <n v="10.59"/>
    <n v="0.88"/>
    <n v="0.11"/>
    <x v="8"/>
    <x v="8"/>
    <s v="Europe"/>
    <n v="0"/>
    <n v="0"/>
    <n v="0"/>
    <n v="0.02"/>
    <n v="67101930"/>
    <n v="2.3199999999999998"/>
    <n v="0"/>
    <n v="0.03"/>
    <n v="0"/>
    <n v="0"/>
    <n v="14.2"/>
    <n v="82.68"/>
    <n v="0.48"/>
    <n v="0.2"/>
    <n v="0.09"/>
    <n v="11.3"/>
    <n v="11.21"/>
    <n v="0.96"/>
    <n v="0.1"/>
    <s v="Europe to Europe"/>
    <n v="0"/>
    <n v="0"/>
    <n v="0"/>
    <n v="1"/>
    <n v="0"/>
    <n v="1"/>
    <n v="0.01"/>
    <n v="0.16"/>
    <n v="2.2200000000000002"/>
    <n v="0"/>
    <n v="0"/>
    <n v="0"/>
    <n v="1"/>
    <n v="0.96"/>
    <n v="0.96"/>
    <n v="1.02"/>
    <n v="1.34"/>
    <n v="1.1599999999999999"/>
    <n v="0.95"/>
    <n v="0.95"/>
    <n v="0.92"/>
    <n v="0.01"/>
    <n v="27"/>
    <n v="0"/>
    <n v="0"/>
    <m/>
    <n v="0"/>
    <n v="0"/>
    <n v="0"/>
    <n v="27"/>
    <n v="0.25"/>
    <n v="0"/>
  </r>
  <r>
    <n v="2018"/>
    <x v="0"/>
    <x v="0"/>
    <s v="Europe"/>
    <n v="0"/>
    <n v="0"/>
    <n v="0"/>
    <n v="0.03"/>
    <n v="7025037"/>
    <n v="0.1"/>
    <n v="0.01"/>
    <n v="0.03"/>
    <n v="0"/>
    <n v="0"/>
    <n v="9.6999999999999993"/>
    <n v="74.959999999999994"/>
    <n v="0.49"/>
    <n v="0.25"/>
    <n v="0.15"/>
    <n v="8.9"/>
    <n v="8.75"/>
    <n v="1.08"/>
    <n v="0"/>
    <x v="10"/>
    <x v="10"/>
    <s v="Europe"/>
    <n v="0"/>
    <n v="0"/>
    <n v="0"/>
    <n v="0.01"/>
    <n v="82905782"/>
    <n v="3.21"/>
    <n v="0"/>
    <n v="0.03"/>
    <n v="0"/>
    <n v="0"/>
    <n v="12.9"/>
    <n v="80.89"/>
    <n v="0.49"/>
    <n v="0.23"/>
    <n v="0.12"/>
    <n v="9.5"/>
    <n v="9.39"/>
    <n v="0.81"/>
    <n v="0.11"/>
    <s v="Europe to Europe"/>
    <n v="0"/>
    <n v="0"/>
    <n v="0"/>
    <n v="1"/>
    <n v="0"/>
    <n v="1"/>
    <n v="0.02"/>
    <n v="0.08"/>
    <n v="0.03"/>
    <n v="0.01"/>
    <n v="0"/>
    <n v="0"/>
    <n v="1"/>
    <n v="0.75"/>
    <n v="0.93"/>
    <n v="0.98"/>
    <n v="1.1000000000000001"/>
    <n v="1.34"/>
    <n v="0.94"/>
    <n v="0.93"/>
    <n v="1.33"/>
    <n v="-0.11"/>
    <n v="78"/>
    <n v="15"/>
    <n v="0"/>
    <m/>
    <n v="0"/>
    <n v="0"/>
    <n v="0"/>
    <n v="93"/>
    <n v="1.32"/>
    <n v="0"/>
  </r>
  <r>
    <n v="2018"/>
    <x v="1"/>
    <x v="1"/>
    <s v="Europe"/>
    <n v="0"/>
    <n v="0"/>
    <n v="0"/>
    <n v="0.03"/>
    <n v="10629928"/>
    <n v="5.15"/>
    <n v="0"/>
    <n v="0.03"/>
    <n v="0"/>
    <n v="0"/>
    <n v="13.6"/>
    <n v="79.03"/>
    <n v="0.49"/>
    <n v="0.26"/>
    <n v="0.11"/>
    <n v="10.7"/>
    <n v="10.59"/>
    <n v="0.88"/>
    <n v="0.11"/>
    <x v="10"/>
    <x v="10"/>
    <s v="Europe"/>
    <n v="0"/>
    <n v="0"/>
    <n v="0"/>
    <n v="0.01"/>
    <n v="82905782"/>
    <n v="3.21"/>
    <n v="0"/>
    <n v="0.03"/>
    <n v="0"/>
    <n v="0"/>
    <n v="12.9"/>
    <n v="80.89"/>
    <n v="0.49"/>
    <n v="0.23"/>
    <n v="0.12"/>
    <n v="9.5"/>
    <n v="9.39"/>
    <n v="0.81"/>
    <n v="0.11"/>
    <s v="Europe to Europe"/>
    <n v="0"/>
    <n v="0"/>
    <n v="0"/>
    <n v="1"/>
    <n v="0"/>
    <n v="1"/>
    <n v="0.02"/>
    <n v="0.13"/>
    <n v="1.6"/>
    <n v="0"/>
    <n v="0"/>
    <n v="0"/>
    <n v="1"/>
    <n v="1.05"/>
    <n v="0.98"/>
    <n v="1"/>
    <n v="1.1599999999999999"/>
    <n v="0.92"/>
    <n v="1.1299999999999999"/>
    <n v="1.1299999999999999"/>
    <n v="1.08"/>
    <n v="-0.01"/>
    <n v="752"/>
    <n v="0"/>
    <n v="0"/>
    <m/>
    <n v="0"/>
    <n v="0"/>
    <n v="0"/>
    <n v="752"/>
    <n v="7.07"/>
    <n v="0"/>
  </r>
  <r>
    <n v="2018"/>
    <x v="0"/>
    <x v="0"/>
    <s v="Europe"/>
    <n v="0"/>
    <n v="0"/>
    <n v="0"/>
    <n v="0.03"/>
    <n v="7025037"/>
    <n v="0.1"/>
    <n v="0.01"/>
    <n v="0.03"/>
    <n v="0"/>
    <n v="0"/>
    <n v="9.6999999999999993"/>
    <n v="74.959999999999994"/>
    <n v="0.49"/>
    <n v="0.25"/>
    <n v="0.15"/>
    <n v="8.9"/>
    <n v="8.75"/>
    <n v="1.08"/>
    <n v="0"/>
    <x v="32"/>
    <x v="32"/>
    <s v="Asia"/>
    <n v="0"/>
    <n v="0"/>
    <n v="0"/>
    <n v="0.04"/>
    <n v="8882800"/>
    <n v="1.32"/>
    <n v="0"/>
    <n v="0.03"/>
    <n v="0"/>
    <n v="0"/>
    <n v="5.4"/>
    <n v="82.8"/>
    <n v="0.5"/>
    <n v="0.08"/>
    <n v="0.05"/>
    <n v="20.8"/>
    <n v="20.75"/>
    <n v="0.93"/>
    <n v="0.16"/>
    <s v="Europe to Asia"/>
    <n v="0"/>
    <n v="0"/>
    <n v="0"/>
    <n v="1"/>
    <n v="0"/>
    <n v="1"/>
    <n v="-0.01"/>
    <n v="0.79"/>
    <n v="7.0000000000000007E-2"/>
    <n v="0.01"/>
    <n v="0"/>
    <n v="0"/>
    <n v="1"/>
    <n v="1.8"/>
    <n v="0.91"/>
    <n v="0.98"/>
    <n v="3.3"/>
    <n v="3.08"/>
    <n v="0.43"/>
    <n v="0.42"/>
    <n v="1.17"/>
    <n v="-0.16"/>
    <n v="0"/>
    <n v="5"/>
    <n v="0"/>
    <m/>
    <n v="0"/>
    <n v="0"/>
    <n v="0"/>
    <n v="5"/>
    <n v="7.0000000000000007E-2"/>
    <n v="0"/>
  </r>
  <r>
    <n v="2018"/>
    <x v="0"/>
    <x v="0"/>
    <s v="Europe"/>
    <n v="0"/>
    <n v="0"/>
    <n v="0"/>
    <n v="0.03"/>
    <n v="7025037"/>
    <n v="0.1"/>
    <n v="0.01"/>
    <n v="0.03"/>
    <n v="0"/>
    <n v="0"/>
    <n v="9.6999999999999993"/>
    <n v="74.959999999999994"/>
    <n v="0.49"/>
    <n v="0.25"/>
    <n v="0.15"/>
    <n v="8.9"/>
    <n v="8.75"/>
    <n v="1.08"/>
    <n v="0"/>
    <x v="15"/>
    <x v="15"/>
    <s v="Europe"/>
    <n v="0"/>
    <n v="0"/>
    <n v="0"/>
    <n v="0.01"/>
    <n v="5311916"/>
    <n v="3.25"/>
    <n v="0"/>
    <n v="0.03"/>
    <n v="0"/>
    <n v="0"/>
    <n v="12"/>
    <n v="82.76"/>
    <n v="0.5"/>
    <n v="0.18"/>
    <n v="0.08"/>
    <n v="10.4"/>
    <n v="10.32"/>
    <n v="0.72"/>
    <n v="0.16"/>
    <s v="Europe to Europe"/>
    <n v="0"/>
    <n v="0"/>
    <n v="0"/>
    <n v="1"/>
    <n v="0"/>
    <n v="1"/>
    <n v="0.02"/>
    <n v="1.32"/>
    <n v="0.03"/>
    <n v="0.01"/>
    <n v="0"/>
    <n v="0"/>
    <n v="1"/>
    <n v="0.81"/>
    <n v="0.91"/>
    <n v="0.96"/>
    <n v="1.41"/>
    <n v="2"/>
    <n v="0.86"/>
    <n v="0.85"/>
    <n v="1.5"/>
    <n v="-0.16"/>
    <n v="8"/>
    <n v="0"/>
    <n v="0"/>
    <m/>
    <n v="0"/>
    <n v="0"/>
    <n v="0"/>
    <n v="8"/>
    <n v="0.11"/>
    <n v="0"/>
  </r>
  <r>
    <n v="2018"/>
    <x v="1"/>
    <x v="1"/>
    <s v="Europe"/>
    <n v="0"/>
    <n v="0"/>
    <n v="0"/>
    <n v="0.03"/>
    <n v="10629928"/>
    <n v="5.15"/>
    <n v="0"/>
    <n v="0.03"/>
    <n v="0"/>
    <n v="0"/>
    <n v="13.6"/>
    <n v="79.03"/>
    <n v="0.49"/>
    <n v="0.26"/>
    <n v="0.11"/>
    <n v="10.7"/>
    <n v="10.59"/>
    <n v="0.88"/>
    <n v="0.11"/>
    <x v="16"/>
    <x v="16"/>
    <s v="Oceania"/>
    <n v="0"/>
    <n v="0"/>
    <n v="0"/>
    <n v="0.03"/>
    <n v="4900600"/>
    <n v="0.28000000000000003"/>
    <n v="0"/>
    <n v="0.03"/>
    <n v="0"/>
    <n v="0"/>
    <n v="11.4"/>
    <n v="81.86"/>
    <n v="0.49"/>
    <n v="0.13"/>
    <n v="7.0000000000000007E-2"/>
    <n v="11.84"/>
    <n v="11.77"/>
    <n v="0.98"/>
    <n v="0.16"/>
    <s v="Europe to Oceania"/>
    <n v="0"/>
    <n v="0"/>
    <n v="0"/>
    <n v="1"/>
    <n v="0"/>
    <n v="1"/>
    <n v="0"/>
    <n v="2.17"/>
    <n v="18.149999999999999"/>
    <n v="0"/>
    <n v="0"/>
    <n v="0"/>
    <n v="1"/>
    <n v="1.19"/>
    <n v="0.97"/>
    <n v="1"/>
    <n v="1.95"/>
    <n v="1.56"/>
    <n v="0.9"/>
    <n v="0.9"/>
    <n v="0.89"/>
    <n v="-0.06"/>
    <n v="17"/>
    <n v="8"/>
    <n v="0"/>
    <m/>
    <n v="0"/>
    <n v="0"/>
    <n v="0"/>
    <n v="25"/>
    <n v="0.24"/>
    <n v="0"/>
  </r>
  <r>
    <n v="2018"/>
    <x v="0"/>
    <x v="0"/>
    <s v="Europe"/>
    <n v="0"/>
    <n v="0"/>
    <n v="0"/>
    <n v="0.03"/>
    <n v="7025037"/>
    <n v="0.1"/>
    <n v="0.01"/>
    <n v="0.03"/>
    <n v="0"/>
    <n v="0"/>
    <n v="9.6999999999999993"/>
    <n v="74.959999999999994"/>
    <n v="0.49"/>
    <n v="0.25"/>
    <n v="0.15"/>
    <n v="8.9"/>
    <n v="8.75"/>
    <n v="1.08"/>
    <n v="0"/>
    <x v="33"/>
    <x v="33"/>
    <s v="Europe"/>
    <n v="0"/>
    <n v="0"/>
    <n v="0"/>
    <n v="0.04"/>
    <n v="6982604"/>
    <n v="4.76"/>
    <n v="0.03"/>
    <n v="0.04"/>
    <n v="0"/>
    <n v="0"/>
    <n v="11.3"/>
    <n v="75.89"/>
    <n v="0.49"/>
    <n v="0.44"/>
    <n v="0.15"/>
    <n v="9.1999999999999993"/>
    <n v="9.0500000000000007"/>
    <n v="1.07"/>
    <n v="0.09"/>
    <s v="Europe to Europe"/>
    <n v="0"/>
    <n v="0"/>
    <n v="0"/>
    <n v="1"/>
    <n v="0"/>
    <n v="1"/>
    <n v="-0.02"/>
    <n v="1.01"/>
    <n v="0.02"/>
    <n v="-0.02"/>
    <n v="-0.01"/>
    <n v="0"/>
    <n v="1"/>
    <n v="0.86"/>
    <n v="0.99"/>
    <n v="0.99"/>
    <n v="0.56999999999999995"/>
    <n v="1.05"/>
    <n v="0.97"/>
    <n v="0.97"/>
    <n v="1.01"/>
    <n v="-0.09"/>
    <n v="0"/>
    <n v="5"/>
    <n v="0"/>
    <m/>
    <n v="0"/>
    <n v="0"/>
    <n v="0"/>
    <n v="5"/>
    <n v="7.0000000000000007E-2"/>
    <n v="0"/>
  </r>
  <r>
    <n v="2018"/>
    <x v="0"/>
    <x v="0"/>
    <s v="Europe"/>
    <n v="0"/>
    <n v="0"/>
    <n v="0"/>
    <n v="0.03"/>
    <n v="7025037"/>
    <n v="0.1"/>
    <n v="0.01"/>
    <n v="0.03"/>
    <n v="0"/>
    <n v="0"/>
    <n v="9.6999999999999993"/>
    <n v="74.959999999999994"/>
    <n v="0.49"/>
    <n v="0.25"/>
    <n v="0.15"/>
    <n v="8.9"/>
    <n v="8.75"/>
    <n v="1.08"/>
    <n v="0"/>
    <x v="20"/>
    <x v="20"/>
    <s v="Europe"/>
    <n v="0"/>
    <n v="0"/>
    <n v="0"/>
    <n v="0.04"/>
    <n v="5446771"/>
    <n v="0.09"/>
    <n v="0"/>
    <n v="0.04"/>
    <n v="0"/>
    <n v="0"/>
    <n v="12.2"/>
    <n v="77.27"/>
    <n v="0.49"/>
    <n v="0.46"/>
    <n v="0.1"/>
    <n v="10.6"/>
    <n v="10.5"/>
    <n v="0.97"/>
    <n v="0.1"/>
    <s v="Europe to Europe"/>
    <n v="0"/>
    <n v="0"/>
    <n v="0"/>
    <n v="1"/>
    <n v="0"/>
    <n v="1"/>
    <n v="-0.01"/>
    <n v="1.29"/>
    <n v="1.1200000000000001"/>
    <n v="0.01"/>
    <n v="-0.01"/>
    <n v="0"/>
    <n v="1"/>
    <n v="0.8"/>
    <n v="0.97"/>
    <n v="1"/>
    <n v="0.54"/>
    <n v="1.54"/>
    <n v="0.84"/>
    <n v="0.83"/>
    <n v="1.1200000000000001"/>
    <n v="-0.1"/>
    <n v="8"/>
    <n v="0"/>
    <n v="0"/>
    <m/>
    <n v="0"/>
    <n v="0"/>
    <n v="0"/>
    <n v="8"/>
    <n v="0.11"/>
    <n v="0"/>
  </r>
  <r>
    <n v="2018"/>
    <x v="0"/>
    <x v="0"/>
    <s v="Europe"/>
    <n v="0"/>
    <n v="0"/>
    <n v="0"/>
    <n v="0.03"/>
    <n v="7025037"/>
    <n v="0.1"/>
    <n v="0.01"/>
    <n v="0.03"/>
    <n v="0"/>
    <n v="0"/>
    <n v="9.6999999999999993"/>
    <n v="74.959999999999994"/>
    <n v="0.49"/>
    <n v="0.25"/>
    <n v="0.15"/>
    <n v="8.9"/>
    <n v="8.75"/>
    <n v="1.08"/>
    <n v="0"/>
    <x v="22"/>
    <x v="22"/>
    <s v="Europe"/>
    <n v="0"/>
    <n v="0"/>
    <n v="0"/>
    <n v="0.02"/>
    <n v="10175214"/>
    <n v="4.55"/>
    <n v="0.01"/>
    <n v="0.03"/>
    <n v="0"/>
    <n v="0"/>
    <n v="14.9"/>
    <n v="82.56"/>
    <n v="0.5"/>
    <n v="0.13"/>
    <n v="0.09"/>
    <n v="11.4"/>
    <n v="11.31"/>
    <n v="0.64"/>
    <n v="0.16"/>
    <s v="Europe to Europe"/>
    <n v="0"/>
    <n v="0"/>
    <n v="0"/>
    <n v="1"/>
    <n v="0"/>
    <n v="1"/>
    <n v="0.01"/>
    <n v="0.69"/>
    <n v="0.02"/>
    <n v="0"/>
    <n v="0"/>
    <n v="0"/>
    <n v="1"/>
    <n v="0.65"/>
    <n v="0.91"/>
    <n v="0.97"/>
    <n v="1.99"/>
    <n v="1.69"/>
    <n v="0.78"/>
    <n v="0.77"/>
    <n v="1.68"/>
    <n v="-0.16"/>
    <n v="16"/>
    <n v="0"/>
    <n v="0"/>
    <m/>
    <n v="0"/>
    <n v="0"/>
    <n v="0"/>
    <n v="16"/>
    <n v="0.23"/>
    <n v="0"/>
  </r>
  <r>
    <n v="2018"/>
    <x v="0"/>
    <x v="0"/>
    <s v="Europe"/>
    <n v="0"/>
    <n v="0"/>
    <n v="0"/>
    <n v="0.03"/>
    <n v="7025037"/>
    <n v="0.1"/>
    <n v="0.01"/>
    <n v="0.03"/>
    <n v="0"/>
    <n v="0"/>
    <n v="9.6999999999999993"/>
    <n v="74.959999999999994"/>
    <n v="0.49"/>
    <n v="0.25"/>
    <n v="0.15"/>
    <n v="8.9"/>
    <n v="8.75"/>
    <n v="1.08"/>
    <n v="0"/>
    <x v="23"/>
    <x v="23"/>
    <s v="Europe"/>
    <n v="0"/>
    <n v="0"/>
    <n v="0"/>
    <n v="0.03"/>
    <n v="8514329"/>
    <n v="0.72"/>
    <n v="0"/>
    <n v="0.03"/>
    <n v="0"/>
    <n v="0"/>
    <n v="14.5"/>
    <n v="83.75"/>
    <n v="0.5"/>
    <n v="0.26"/>
    <n v="0.08"/>
    <n v="10.3"/>
    <n v="10.220000000000001"/>
    <n v="1.07"/>
    <n v="0.16"/>
    <s v="Europe to Europe"/>
    <n v="0"/>
    <n v="0"/>
    <n v="0"/>
    <n v="1"/>
    <n v="0"/>
    <n v="1"/>
    <n v="0"/>
    <n v="0.83"/>
    <n v="0.14000000000000001"/>
    <n v="0.01"/>
    <n v="0"/>
    <n v="0"/>
    <n v="1"/>
    <n v="0.67"/>
    <n v="0.9"/>
    <n v="0.98"/>
    <n v="0.95"/>
    <n v="1.95"/>
    <n v="0.86"/>
    <n v="0.86"/>
    <n v="1.01"/>
    <n v="-0.16"/>
    <n v="8"/>
    <n v="0"/>
    <n v="0"/>
    <m/>
    <n v="0"/>
    <n v="0"/>
    <n v="0"/>
    <n v="8"/>
    <n v="0.11"/>
    <n v="0"/>
  </r>
  <r>
    <n v="2018"/>
    <x v="1"/>
    <x v="1"/>
    <s v="Europe"/>
    <n v="0"/>
    <n v="0"/>
    <n v="0"/>
    <n v="0.03"/>
    <n v="10629928"/>
    <n v="5.15"/>
    <n v="0"/>
    <n v="0.03"/>
    <n v="0"/>
    <n v="0"/>
    <n v="13.6"/>
    <n v="79.03"/>
    <n v="0.49"/>
    <n v="0.26"/>
    <n v="0.11"/>
    <n v="10.7"/>
    <n v="10.59"/>
    <n v="0.88"/>
    <n v="0.11"/>
    <x v="23"/>
    <x v="23"/>
    <s v="Europe"/>
    <n v="0"/>
    <n v="0"/>
    <n v="0"/>
    <n v="0.03"/>
    <n v="8514329"/>
    <n v="0.72"/>
    <n v="0"/>
    <n v="0.03"/>
    <n v="0"/>
    <n v="0"/>
    <n v="14.5"/>
    <n v="83.75"/>
    <n v="0.5"/>
    <n v="0.26"/>
    <n v="0.08"/>
    <n v="10.3"/>
    <n v="10.220000000000001"/>
    <n v="1.07"/>
    <n v="0.16"/>
    <s v="Europe to Europe"/>
    <n v="0"/>
    <n v="0"/>
    <n v="0"/>
    <n v="1"/>
    <n v="0"/>
    <n v="1"/>
    <n v="0"/>
    <n v="1.25"/>
    <n v="7.14"/>
    <n v="0"/>
    <n v="0"/>
    <n v="0"/>
    <n v="1"/>
    <n v="0.94"/>
    <n v="0.94"/>
    <n v="0.99"/>
    <n v="1"/>
    <n v="1.34"/>
    <n v="1.04"/>
    <n v="1.04"/>
    <n v="0.82"/>
    <n v="-0.05"/>
    <n v="5"/>
    <n v="0"/>
    <n v="0"/>
    <m/>
    <n v="0"/>
    <n v="0"/>
    <n v="0"/>
    <n v="5"/>
    <n v="0.05"/>
    <n v="0"/>
  </r>
  <r>
    <n v="2018"/>
    <x v="0"/>
    <x v="0"/>
    <s v="Europe"/>
    <n v="0"/>
    <n v="0"/>
    <n v="0"/>
    <n v="0.03"/>
    <n v="7025037"/>
    <n v="0.1"/>
    <n v="0.01"/>
    <n v="0.03"/>
    <n v="0"/>
    <n v="0"/>
    <n v="9.6999999999999993"/>
    <n v="74.959999999999994"/>
    <n v="0.49"/>
    <n v="0.25"/>
    <n v="0.15"/>
    <n v="8.9"/>
    <n v="8.75"/>
    <n v="1.08"/>
    <n v="0"/>
    <x v="24"/>
    <x v="24"/>
    <s v="Americas"/>
    <n v="0"/>
    <n v="0"/>
    <n v="0"/>
    <n v="0.03"/>
    <n v="326838199"/>
    <n v="19.48"/>
    <n v="0.01"/>
    <n v="0.03"/>
    <n v="0"/>
    <n v="0"/>
    <n v="15.7"/>
    <n v="78.64"/>
    <n v="0.49"/>
    <n v="0.18"/>
    <n v="0.09"/>
    <n v="11.6"/>
    <n v="11.51"/>
    <n v="0.99"/>
    <n v="0.13"/>
    <s v="Europe to Americas"/>
    <n v="0"/>
    <n v="0"/>
    <n v="0"/>
    <n v="1"/>
    <n v="0"/>
    <n v="1"/>
    <n v="0"/>
    <n v="0.02"/>
    <n v="0.01"/>
    <n v="0"/>
    <n v="0"/>
    <n v="0"/>
    <n v="1"/>
    <n v="0.62"/>
    <n v="0.95"/>
    <n v="0.98"/>
    <n v="1.41"/>
    <n v="1.77"/>
    <n v="0.77"/>
    <n v="0.76"/>
    <n v="1.0900000000000001"/>
    <n v="-0.13"/>
    <n v="277"/>
    <n v="254"/>
    <n v="0"/>
    <m/>
    <n v="0"/>
    <n v="0"/>
    <n v="0"/>
    <n v="531"/>
    <n v="7.56"/>
    <n v="0"/>
  </r>
  <r>
    <n v="2018"/>
    <x v="1"/>
    <x v="1"/>
    <s v="Europe"/>
    <n v="0"/>
    <n v="0"/>
    <n v="0"/>
    <n v="0.03"/>
    <n v="10629928"/>
    <n v="5.15"/>
    <n v="0"/>
    <n v="0.03"/>
    <n v="0"/>
    <n v="0"/>
    <n v="13.6"/>
    <n v="79.03"/>
    <n v="0.49"/>
    <n v="0.26"/>
    <n v="0.11"/>
    <n v="10.7"/>
    <n v="10.59"/>
    <n v="0.88"/>
    <n v="0.11"/>
    <x v="24"/>
    <x v="24"/>
    <s v="Americas"/>
    <n v="0"/>
    <n v="0"/>
    <n v="0"/>
    <n v="0.03"/>
    <n v="326838199"/>
    <n v="19.48"/>
    <n v="0.01"/>
    <n v="0.03"/>
    <n v="0"/>
    <n v="0"/>
    <n v="15.7"/>
    <n v="78.64"/>
    <n v="0.49"/>
    <n v="0.18"/>
    <n v="0.09"/>
    <n v="11.6"/>
    <n v="11.51"/>
    <n v="0.99"/>
    <n v="0.13"/>
    <s v="Europe to Americas"/>
    <n v="0"/>
    <n v="0"/>
    <n v="0"/>
    <n v="1"/>
    <n v="0"/>
    <n v="1"/>
    <n v="0"/>
    <n v="0.03"/>
    <n v="0.26"/>
    <n v="-0.01"/>
    <n v="0"/>
    <n v="0"/>
    <n v="1"/>
    <n v="0.87"/>
    <n v="1"/>
    <n v="0.99"/>
    <n v="1.48"/>
    <n v="1.22"/>
    <n v="0.92"/>
    <n v="0.92"/>
    <n v="0.88"/>
    <n v="-0.03"/>
    <n v="15"/>
    <n v="27"/>
    <n v="0"/>
    <m/>
    <n v="0"/>
    <n v="0"/>
    <n v="0"/>
    <n v="42"/>
    <n v="0.4"/>
    <n v="0"/>
  </r>
  <r>
    <n v="2019"/>
    <x v="1"/>
    <x v="1"/>
    <s v="Europe"/>
    <n v="0"/>
    <n v="0"/>
    <n v="0"/>
    <n v="0.03"/>
    <n v="10671870"/>
    <n v="5.3"/>
    <n v="0"/>
    <n v="0.03"/>
    <n v="0"/>
    <n v="0"/>
    <n v="12.2"/>
    <n v="79.23"/>
    <n v="0.49"/>
    <n v="0.26"/>
    <n v="0.11"/>
    <n v="10.5"/>
    <n v="10.4"/>
    <n v="0.88"/>
    <n v="0"/>
    <x v="0"/>
    <x v="0"/>
    <s v="Americas"/>
    <n v="0"/>
    <n v="0"/>
    <n v="0"/>
    <n v="-0.02"/>
    <n v="44938712"/>
    <n v="0.69"/>
    <n v="0.01"/>
    <n v="0.04"/>
    <n v="0"/>
    <n v="0"/>
    <n v="8.4"/>
    <n v="76.67"/>
    <n v="0.49"/>
    <n v="0.08"/>
    <n v="0.08"/>
    <n v="16.829999999999998"/>
    <n v="16.760000000000002"/>
    <n v="1.1399999999999999"/>
    <n v="0.13"/>
    <s v="Europe to Americas"/>
    <n v="0"/>
    <n v="0"/>
    <n v="0"/>
    <n v="1"/>
    <n v="0"/>
    <n v="1"/>
    <n v="0.05"/>
    <n v="0.24"/>
    <n v="7.65"/>
    <n v="-0.01"/>
    <n v="-0.01"/>
    <n v="0"/>
    <n v="1"/>
    <n v="1.45"/>
    <n v="1.03"/>
    <n v="1.01"/>
    <n v="3.26"/>
    <n v="1.38"/>
    <n v="0.62"/>
    <n v="0.62"/>
    <n v="0.77"/>
    <n v="-0.13"/>
    <n v="0"/>
    <n v="5"/>
    <n v="0"/>
    <m/>
    <n v="0"/>
    <n v="0"/>
    <n v="0"/>
    <n v="5"/>
    <n v="0.05"/>
    <n v="0"/>
  </r>
  <r>
    <n v="2019"/>
    <x v="1"/>
    <x v="1"/>
    <s v="Europe"/>
    <n v="0"/>
    <n v="0"/>
    <n v="0"/>
    <n v="0.03"/>
    <n v="10671870"/>
    <n v="5.3"/>
    <n v="0"/>
    <n v="0.03"/>
    <n v="0"/>
    <n v="0"/>
    <n v="12.2"/>
    <n v="79.23"/>
    <n v="0.49"/>
    <n v="0.26"/>
    <n v="0.11"/>
    <n v="10.5"/>
    <n v="10.4"/>
    <n v="0.88"/>
    <n v="0"/>
    <x v="1"/>
    <x v="1"/>
    <s v="Oceania"/>
    <n v="0"/>
    <n v="0"/>
    <n v="0"/>
    <n v="0.02"/>
    <n v="25365745"/>
    <n v="1.98"/>
    <n v="0"/>
    <n v="0.03"/>
    <n v="0"/>
    <n v="0"/>
    <n v="12.5"/>
    <n v="82.9"/>
    <n v="0.5"/>
    <n v="0.14000000000000001"/>
    <n v="7.0000000000000007E-2"/>
    <n v="12.1"/>
    <n v="12.03"/>
    <n v="0.83"/>
    <n v="0"/>
    <s v="Europe to Oceania"/>
    <n v="0"/>
    <n v="0"/>
    <n v="0"/>
    <n v="1"/>
    <n v="0"/>
    <n v="1"/>
    <n v="0.01"/>
    <n v="0.42"/>
    <n v="2.68"/>
    <n v="0"/>
    <n v="0"/>
    <n v="0"/>
    <n v="1"/>
    <n v="0.98"/>
    <n v="0.96"/>
    <n v="0.99"/>
    <n v="1.88"/>
    <n v="1.57"/>
    <n v="0.87"/>
    <n v="0.86"/>
    <n v="1.06"/>
    <n v="0"/>
    <n v="0"/>
    <n v="5"/>
    <n v="0"/>
    <m/>
    <n v="0"/>
    <n v="0"/>
    <n v="0"/>
    <n v="5"/>
    <n v="0.05"/>
    <n v="0"/>
  </r>
  <r>
    <n v="2019"/>
    <x v="0"/>
    <x v="0"/>
    <s v="Europe"/>
    <n v="0"/>
    <n v="0"/>
    <n v="0"/>
    <n v="0.04"/>
    <n v="6975761"/>
    <n v="0.1"/>
    <n v="0.01"/>
    <n v="0.03"/>
    <n v="0"/>
    <n v="0"/>
    <n v="9.6999999999999993"/>
    <n v="75.11"/>
    <n v="0.49"/>
    <n v="0.25"/>
    <n v="0.16"/>
    <n v="8.8000000000000007"/>
    <n v="8.65"/>
    <n v="1.1100000000000001"/>
    <n v="0"/>
    <x v="3"/>
    <x v="3"/>
    <s v="Europe"/>
    <n v="0"/>
    <n v="0"/>
    <n v="0"/>
    <n v="0.02"/>
    <n v="11488980"/>
    <n v="0.45"/>
    <n v="0"/>
    <n v="0.03"/>
    <n v="0"/>
    <n v="0"/>
    <n v="18.3"/>
    <n v="82"/>
    <n v="0.49"/>
    <n v="0.02"/>
    <n v="0.1"/>
    <n v="10.199999999999999"/>
    <n v="10.11"/>
    <n v="1"/>
    <n v="0"/>
    <s v="Europe to Europe"/>
    <n v="0"/>
    <n v="0"/>
    <n v="0"/>
    <n v="1"/>
    <n v="0"/>
    <n v="1"/>
    <n v="0.02"/>
    <n v="0.61"/>
    <n v="0.23"/>
    <n v="0.01"/>
    <n v="0.01"/>
    <n v="0"/>
    <n v="1"/>
    <n v="0.53"/>
    <n v="0.92"/>
    <n v="0.98"/>
    <n v="12.58"/>
    <n v="1.63"/>
    <n v="0.86"/>
    <n v="0.86"/>
    <n v="1.1100000000000001"/>
    <n v="0"/>
    <n v="18"/>
    <n v="0"/>
    <n v="0"/>
    <m/>
    <n v="0"/>
    <n v="0"/>
    <n v="0"/>
    <n v="18"/>
    <n v="0.26"/>
    <n v="0"/>
  </r>
  <r>
    <n v="2019"/>
    <x v="1"/>
    <x v="1"/>
    <s v="Europe"/>
    <n v="0"/>
    <n v="0"/>
    <n v="0"/>
    <n v="0.03"/>
    <n v="10671870"/>
    <n v="5.3"/>
    <n v="0"/>
    <n v="0.03"/>
    <n v="0"/>
    <n v="0"/>
    <n v="12.2"/>
    <n v="79.23"/>
    <n v="0.49"/>
    <n v="0.26"/>
    <n v="0.11"/>
    <n v="10.5"/>
    <n v="10.4"/>
    <n v="0.88"/>
    <n v="0"/>
    <x v="3"/>
    <x v="3"/>
    <s v="Europe"/>
    <n v="0"/>
    <n v="0"/>
    <n v="0"/>
    <n v="0.02"/>
    <n v="11488980"/>
    <n v="0.45"/>
    <n v="0"/>
    <n v="0.03"/>
    <n v="0"/>
    <n v="0"/>
    <n v="18.3"/>
    <n v="82"/>
    <n v="0.49"/>
    <n v="0.02"/>
    <n v="0.1"/>
    <n v="10.199999999999999"/>
    <n v="10.11"/>
    <n v="1"/>
    <n v="0"/>
    <s v="Europe to Europe"/>
    <n v="0"/>
    <n v="0"/>
    <n v="0"/>
    <n v="1"/>
    <n v="0"/>
    <n v="1"/>
    <n v="0.01"/>
    <n v="0.93"/>
    <n v="11.89"/>
    <n v="0"/>
    <n v="0"/>
    <n v="0"/>
    <n v="1"/>
    <n v="0.67"/>
    <n v="0.97"/>
    <n v="0.99"/>
    <n v="13.31"/>
    <n v="1.1100000000000001"/>
    <n v="1.03"/>
    <n v="1.03"/>
    <n v="0.88"/>
    <n v="0"/>
    <n v="6"/>
    <n v="0"/>
    <n v="0"/>
    <m/>
    <n v="0"/>
    <n v="0"/>
    <n v="0"/>
    <n v="6"/>
    <n v="0.06"/>
    <n v="0"/>
  </r>
  <r>
    <n v="2019"/>
    <x v="0"/>
    <x v="0"/>
    <s v="Europe"/>
    <n v="0"/>
    <n v="0"/>
    <n v="0"/>
    <n v="0.04"/>
    <n v="6975761"/>
    <n v="0.1"/>
    <n v="0.01"/>
    <n v="0.03"/>
    <n v="0"/>
    <n v="0"/>
    <n v="9.6999999999999993"/>
    <n v="75.11"/>
    <n v="0.49"/>
    <n v="0.25"/>
    <n v="0.16"/>
    <n v="8.8000000000000007"/>
    <n v="8.65"/>
    <n v="1.1100000000000001"/>
    <n v="0"/>
    <x v="31"/>
    <x v="31"/>
    <s v="Americas"/>
    <n v="0"/>
    <n v="0"/>
    <n v="0"/>
    <n v="0.01"/>
    <n v="211049519"/>
    <n v="4.1500000000000004"/>
    <n v="0.05"/>
    <n v="0.03"/>
    <n v="0"/>
    <n v="0"/>
    <n v="6.9"/>
    <n v="75.88"/>
    <n v="0.49"/>
    <n v="0.13"/>
    <n v="7.0000000000000007E-2"/>
    <n v="13.7"/>
    <n v="13.64"/>
    <n v="1.1000000000000001"/>
    <n v="0"/>
    <s v="Europe to Americas"/>
    <n v="0"/>
    <n v="0"/>
    <n v="0"/>
    <n v="1"/>
    <n v="0"/>
    <n v="1"/>
    <n v="0.03"/>
    <n v="0.03"/>
    <n v="0.02"/>
    <n v="-0.04"/>
    <n v="0.01"/>
    <n v="0"/>
    <n v="1"/>
    <n v="1.41"/>
    <n v="0.99"/>
    <n v="0.99"/>
    <n v="1.87"/>
    <n v="2.37"/>
    <n v="0.64"/>
    <n v="0.63"/>
    <n v="1.01"/>
    <n v="0"/>
    <n v="0"/>
    <n v="5"/>
    <n v="0"/>
    <m/>
    <n v="0"/>
    <n v="0"/>
    <n v="0"/>
    <n v="5"/>
    <n v="7.0000000000000007E-2"/>
    <n v="0"/>
  </r>
  <r>
    <n v="2019"/>
    <x v="1"/>
    <x v="1"/>
    <s v="Europe"/>
    <n v="0"/>
    <n v="0"/>
    <n v="0"/>
    <n v="0.03"/>
    <n v="10671870"/>
    <n v="5.3"/>
    <n v="0"/>
    <n v="0.03"/>
    <n v="0"/>
    <n v="0"/>
    <n v="12.2"/>
    <n v="79.23"/>
    <n v="0.49"/>
    <n v="0.26"/>
    <n v="0.11"/>
    <n v="10.5"/>
    <n v="10.4"/>
    <n v="0.88"/>
    <n v="0"/>
    <x v="31"/>
    <x v="31"/>
    <s v="Americas"/>
    <n v="0"/>
    <n v="0"/>
    <n v="0"/>
    <n v="0.01"/>
    <n v="211049519"/>
    <n v="4.1500000000000004"/>
    <n v="0.05"/>
    <n v="0.03"/>
    <n v="0"/>
    <n v="0"/>
    <n v="6.9"/>
    <n v="75.88"/>
    <n v="0.49"/>
    <n v="0.13"/>
    <n v="7.0000000000000007E-2"/>
    <n v="13.7"/>
    <n v="13.64"/>
    <n v="1.1000000000000001"/>
    <n v="0"/>
    <s v="Europe to Americas"/>
    <n v="0"/>
    <n v="0"/>
    <n v="0"/>
    <n v="1"/>
    <n v="0"/>
    <n v="1"/>
    <n v="0.02"/>
    <n v="0.05"/>
    <n v="1.28"/>
    <n v="-0.05"/>
    <n v="0"/>
    <n v="0"/>
    <n v="1"/>
    <n v="1.77"/>
    <n v="1.04"/>
    <n v="1"/>
    <n v="1.98"/>
    <n v="1.61"/>
    <n v="0.77"/>
    <n v="0.76"/>
    <n v="0.8"/>
    <n v="0"/>
    <n v="0"/>
    <n v="6"/>
    <n v="0"/>
    <m/>
    <n v="0"/>
    <n v="0"/>
    <n v="0"/>
    <n v="6"/>
    <n v="0.06"/>
    <n v="0"/>
  </r>
  <r>
    <n v="2019"/>
    <x v="0"/>
    <x v="0"/>
    <s v="Europe"/>
    <n v="0"/>
    <n v="0"/>
    <n v="0"/>
    <n v="0.04"/>
    <n v="6975761"/>
    <n v="0.1"/>
    <n v="0.01"/>
    <n v="0.03"/>
    <n v="0"/>
    <n v="0"/>
    <n v="9.6999999999999993"/>
    <n v="75.11"/>
    <n v="0.49"/>
    <n v="0.25"/>
    <n v="0.16"/>
    <n v="8.8000000000000007"/>
    <n v="8.65"/>
    <n v="1.1100000000000001"/>
    <n v="0"/>
    <x v="4"/>
    <x v="4"/>
    <s v="Americas"/>
    <n v="0"/>
    <n v="0"/>
    <n v="0"/>
    <n v="0.02"/>
    <n v="37601230"/>
    <n v="2.17"/>
    <n v="0"/>
    <n v="0.03"/>
    <n v="0"/>
    <n v="0"/>
    <n v="11.8"/>
    <n v="82.05"/>
    <n v="0.5"/>
    <n v="0.19"/>
    <n v="0.08"/>
    <n v="9.9"/>
    <n v="9.82"/>
    <n v="1.04"/>
    <n v="0"/>
    <s v="Europe to Americas"/>
    <n v="0"/>
    <n v="0"/>
    <n v="0"/>
    <n v="1"/>
    <n v="0"/>
    <n v="1"/>
    <n v="0.02"/>
    <n v="0.19"/>
    <n v="0.05"/>
    <n v="0.01"/>
    <n v="0.01"/>
    <n v="0"/>
    <n v="1"/>
    <n v="0.82"/>
    <n v="0.92"/>
    <n v="0.98"/>
    <n v="1.33"/>
    <n v="2.04"/>
    <n v="0.89"/>
    <n v="0.88"/>
    <n v="1.06"/>
    <n v="0"/>
    <n v="127"/>
    <n v="64"/>
    <n v="0"/>
    <m/>
    <n v="0"/>
    <n v="0"/>
    <n v="0"/>
    <n v="191"/>
    <n v="2.74"/>
    <n v="0"/>
  </r>
  <r>
    <n v="2019"/>
    <x v="1"/>
    <x v="1"/>
    <s v="Europe"/>
    <n v="0"/>
    <n v="0"/>
    <n v="0"/>
    <n v="0.03"/>
    <n v="10671870"/>
    <n v="5.3"/>
    <n v="0"/>
    <n v="0.03"/>
    <n v="0"/>
    <n v="0"/>
    <n v="12.2"/>
    <n v="79.23"/>
    <n v="0.49"/>
    <n v="0.26"/>
    <n v="0.11"/>
    <n v="10.5"/>
    <n v="10.4"/>
    <n v="0.88"/>
    <n v="0"/>
    <x v="4"/>
    <x v="4"/>
    <s v="Americas"/>
    <n v="0"/>
    <n v="0"/>
    <n v="0"/>
    <n v="0.02"/>
    <n v="37601230"/>
    <n v="2.17"/>
    <n v="0"/>
    <n v="0.03"/>
    <n v="0"/>
    <n v="0"/>
    <n v="11.8"/>
    <n v="82.05"/>
    <n v="0.5"/>
    <n v="0.19"/>
    <n v="0.08"/>
    <n v="9.9"/>
    <n v="9.82"/>
    <n v="1.04"/>
    <n v="0"/>
    <s v="Europe to Americas"/>
    <n v="0"/>
    <n v="0"/>
    <n v="0"/>
    <n v="1"/>
    <n v="0"/>
    <n v="1"/>
    <n v="0.01"/>
    <n v="0.28000000000000003"/>
    <n v="2.4500000000000002"/>
    <n v="0"/>
    <n v="0"/>
    <n v="0"/>
    <n v="1"/>
    <n v="1.03"/>
    <n v="0.97"/>
    <n v="0.99"/>
    <n v="1.41"/>
    <n v="1.38"/>
    <n v="1.06"/>
    <n v="1.06"/>
    <n v="0.84"/>
    <n v="0"/>
    <n v="370"/>
    <n v="127"/>
    <n v="0"/>
    <m/>
    <n v="0"/>
    <n v="0"/>
    <n v="0"/>
    <n v="497"/>
    <n v="4.66"/>
    <n v="0"/>
  </r>
  <r>
    <n v="2019"/>
    <x v="0"/>
    <x v="0"/>
    <s v="Europe"/>
    <n v="0"/>
    <n v="0"/>
    <n v="0"/>
    <n v="0.04"/>
    <n v="6975761"/>
    <n v="0.1"/>
    <n v="0.01"/>
    <n v="0.03"/>
    <n v="0"/>
    <n v="0"/>
    <n v="9.6999999999999993"/>
    <n v="75.11"/>
    <n v="0.49"/>
    <n v="0.25"/>
    <n v="0.16"/>
    <n v="8.8000000000000007"/>
    <n v="8.65"/>
    <n v="1.1100000000000001"/>
    <n v="0"/>
    <x v="8"/>
    <x v="8"/>
    <s v="Europe"/>
    <n v="0"/>
    <n v="0"/>
    <n v="0"/>
    <n v="0.02"/>
    <n v="67248926"/>
    <n v="2.36"/>
    <n v="0"/>
    <n v="0.03"/>
    <n v="0"/>
    <n v="0"/>
    <n v="13.8"/>
    <n v="82.83"/>
    <n v="0.48"/>
    <n v="0.19"/>
    <n v="0.09"/>
    <n v="11.2"/>
    <n v="11.11"/>
    <n v="0.99"/>
    <n v="0"/>
    <s v="Europe to Europe"/>
    <n v="0"/>
    <n v="0"/>
    <n v="0"/>
    <n v="1"/>
    <n v="0"/>
    <n v="1"/>
    <n v="0.02"/>
    <n v="0.1"/>
    <n v="0.04"/>
    <n v="0.01"/>
    <n v="0.01"/>
    <n v="0"/>
    <n v="1"/>
    <n v="0.7"/>
    <n v="0.91"/>
    <n v="1"/>
    <n v="1.28"/>
    <n v="1.7"/>
    <n v="0.79"/>
    <n v="0.78"/>
    <n v="1.1200000000000001"/>
    <n v="0"/>
    <n v="70"/>
    <n v="0"/>
    <n v="0"/>
    <m/>
    <n v="0"/>
    <n v="0"/>
    <n v="0"/>
    <n v="70"/>
    <n v="1"/>
    <n v="0"/>
  </r>
  <r>
    <n v="2019"/>
    <x v="1"/>
    <x v="1"/>
    <s v="Europe"/>
    <n v="0"/>
    <n v="0"/>
    <n v="0"/>
    <n v="0.03"/>
    <n v="10671870"/>
    <n v="5.3"/>
    <n v="0"/>
    <n v="0.03"/>
    <n v="0"/>
    <n v="0"/>
    <n v="12.2"/>
    <n v="79.23"/>
    <n v="0.49"/>
    <n v="0.26"/>
    <n v="0.11"/>
    <n v="10.5"/>
    <n v="10.4"/>
    <n v="0.88"/>
    <n v="0"/>
    <x v="8"/>
    <x v="8"/>
    <s v="Europe"/>
    <n v="0"/>
    <n v="0"/>
    <n v="0"/>
    <n v="0.02"/>
    <n v="67248926"/>
    <n v="2.36"/>
    <n v="0"/>
    <n v="0.03"/>
    <n v="0"/>
    <n v="0"/>
    <n v="13.8"/>
    <n v="82.83"/>
    <n v="0.48"/>
    <n v="0.19"/>
    <n v="0.09"/>
    <n v="11.2"/>
    <n v="11.11"/>
    <n v="0.99"/>
    <n v="0"/>
    <s v="Europe to Europe"/>
    <n v="0"/>
    <n v="0"/>
    <n v="0"/>
    <n v="1"/>
    <n v="0"/>
    <n v="1"/>
    <n v="0.01"/>
    <n v="0.16"/>
    <n v="2.25"/>
    <n v="0"/>
    <n v="0"/>
    <n v="0"/>
    <n v="1"/>
    <n v="0.88"/>
    <n v="0.96"/>
    <n v="1.02"/>
    <n v="1.35"/>
    <n v="1.1499999999999999"/>
    <n v="0.94"/>
    <n v="0.94"/>
    <n v="0.89"/>
    <n v="0"/>
    <n v="24"/>
    <n v="0"/>
    <n v="0"/>
    <m/>
    <n v="0"/>
    <n v="0"/>
    <n v="0"/>
    <n v="24"/>
    <n v="0.22"/>
    <n v="0"/>
  </r>
  <r>
    <n v="2019"/>
    <x v="0"/>
    <x v="0"/>
    <s v="Europe"/>
    <n v="0"/>
    <n v="0"/>
    <n v="0"/>
    <n v="0.04"/>
    <n v="6975761"/>
    <n v="0.1"/>
    <n v="0.01"/>
    <n v="0.03"/>
    <n v="0"/>
    <n v="0"/>
    <n v="9.6999999999999993"/>
    <n v="75.11"/>
    <n v="0.49"/>
    <n v="0.25"/>
    <n v="0.16"/>
    <n v="8.8000000000000007"/>
    <n v="8.65"/>
    <n v="1.1100000000000001"/>
    <n v="0"/>
    <x v="10"/>
    <x v="10"/>
    <s v="Europe"/>
    <n v="0"/>
    <n v="0"/>
    <n v="0"/>
    <n v="0.01"/>
    <n v="83092962"/>
    <n v="3.24"/>
    <n v="0"/>
    <n v="0.03"/>
    <n v="0"/>
    <n v="0"/>
    <n v="12.3"/>
    <n v="81.290000000000006"/>
    <n v="0.49"/>
    <n v="0.23"/>
    <n v="0.11"/>
    <n v="9.4"/>
    <n v="9.2899999999999991"/>
    <n v="0.88"/>
    <n v="0"/>
    <s v="Europe to Europe"/>
    <n v="0"/>
    <n v="0"/>
    <n v="0"/>
    <n v="1"/>
    <n v="0"/>
    <n v="1"/>
    <n v="0.03"/>
    <n v="0.08"/>
    <n v="0.03"/>
    <n v="0.01"/>
    <n v="0.01"/>
    <n v="0"/>
    <n v="1"/>
    <n v="0.79"/>
    <n v="0.92"/>
    <n v="0.98"/>
    <n v="1.0900000000000001"/>
    <n v="1.37"/>
    <n v="0.94"/>
    <n v="0.93"/>
    <n v="1.26"/>
    <n v="0"/>
    <n v="75"/>
    <n v="5"/>
    <n v="0"/>
    <m/>
    <n v="0"/>
    <n v="0"/>
    <n v="0"/>
    <n v="80"/>
    <n v="1.1499999999999999"/>
    <n v="0"/>
  </r>
  <r>
    <n v="2019"/>
    <x v="1"/>
    <x v="1"/>
    <s v="Europe"/>
    <n v="0"/>
    <n v="0"/>
    <n v="0"/>
    <n v="0.03"/>
    <n v="10671870"/>
    <n v="5.3"/>
    <n v="0"/>
    <n v="0.03"/>
    <n v="0"/>
    <n v="0"/>
    <n v="12.2"/>
    <n v="79.23"/>
    <n v="0.49"/>
    <n v="0.26"/>
    <n v="0.11"/>
    <n v="10.5"/>
    <n v="10.4"/>
    <n v="0.88"/>
    <n v="0"/>
    <x v="10"/>
    <x v="10"/>
    <s v="Europe"/>
    <n v="0"/>
    <n v="0"/>
    <n v="0"/>
    <n v="0.01"/>
    <n v="83092962"/>
    <n v="3.24"/>
    <n v="0"/>
    <n v="0.03"/>
    <n v="0"/>
    <n v="0"/>
    <n v="12.3"/>
    <n v="81.290000000000006"/>
    <n v="0.49"/>
    <n v="0.23"/>
    <n v="0.11"/>
    <n v="9.4"/>
    <n v="9.2899999999999991"/>
    <n v="0.88"/>
    <n v="0"/>
    <s v="Europe to Europe"/>
    <n v="0"/>
    <n v="0"/>
    <n v="0"/>
    <n v="1"/>
    <n v="0"/>
    <n v="1"/>
    <n v="0.02"/>
    <n v="0.13"/>
    <n v="1.63"/>
    <n v="0"/>
    <n v="0"/>
    <n v="0"/>
    <n v="1"/>
    <n v="0.99"/>
    <n v="0.97"/>
    <n v="1"/>
    <n v="1.1499999999999999"/>
    <n v="0.93"/>
    <n v="1.1200000000000001"/>
    <n v="1.1200000000000001"/>
    <n v="0.99"/>
    <n v="0"/>
    <n v="726"/>
    <n v="0"/>
    <n v="0"/>
    <m/>
    <n v="0"/>
    <n v="0"/>
    <n v="0"/>
    <n v="726"/>
    <n v="6.8"/>
    <n v="0"/>
  </r>
  <r>
    <n v="2019"/>
    <x v="0"/>
    <x v="0"/>
    <s v="Europe"/>
    <n v="0"/>
    <n v="0"/>
    <n v="0"/>
    <n v="0.04"/>
    <n v="6975761"/>
    <n v="0.1"/>
    <n v="0.01"/>
    <n v="0.03"/>
    <n v="0"/>
    <n v="0"/>
    <n v="9.6999999999999993"/>
    <n v="75.11"/>
    <n v="0.49"/>
    <n v="0.25"/>
    <n v="0.16"/>
    <n v="8.8000000000000007"/>
    <n v="8.65"/>
    <n v="1.1100000000000001"/>
    <n v="0"/>
    <x v="34"/>
    <x v="34"/>
    <s v="Asia"/>
    <n v="0"/>
    <n v="0"/>
    <n v="0"/>
    <n v="0.02"/>
    <n v="10101697"/>
    <n v="0.03"/>
    <n v="0"/>
    <n v="0.1"/>
    <n v="0"/>
    <n v="0"/>
    <n v="1.6"/>
    <n v="74.53"/>
    <n v="0.51"/>
    <n v="0.09"/>
    <n v="0.04"/>
    <n v="21.48"/>
    <n v="21.44"/>
    <n v="0.87"/>
    <n v="0.1"/>
    <s v="Europe to Asia"/>
    <n v="0"/>
    <n v="0"/>
    <n v="0"/>
    <n v="1"/>
    <n v="0"/>
    <n v="1"/>
    <n v="0.02"/>
    <n v="0.69"/>
    <n v="3.37"/>
    <n v="0.01"/>
    <n v="-7.0000000000000007E-2"/>
    <n v="0"/>
    <n v="1"/>
    <n v="6.06"/>
    <n v="1.01"/>
    <n v="0.96"/>
    <n v="2.8"/>
    <n v="3.99"/>
    <n v="0.41"/>
    <n v="0.4"/>
    <n v="1.27"/>
    <n v="-0.1"/>
    <n v="0"/>
    <n v="0"/>
    <n v="0"/>
    <m/>
    <n v="0"/>
    <n v="0"/>
    <n v="5"/>
    <n v="5"/>
    <n v="7.0000000000000007E-2"/>
    <n v="0"/>
  </r>
  <r>
    <n v="2019"/>
    <x v="0"/>
    <x v="0"/>
    <s v="Europe"/>
    <n v="0"/>
    <n v="0"/>
    <n v="0"/>
    <n v="0.04"/>
    <n v="6975761"/>
    <n v="0.1"/>
    <n v="0.01"/>
    <n v="0.03"/>
    <n v="0"/>
    <n v="0"/>
    <n v="9.6999999999999993"/>
    <n v="75.11"/>
    <n v="0.49"/>
    <n v="0.25"/>
    <n v="0.16"/>
    <n v="8.8000000000000007"/>
    <n v="8.65"/>
    <n v="1.1100000000000001"/>
    <n v="0"/>
    <x v="15"/>
    <x v="15"/>
    <s v="Europe"/>
    <n v="0"/>
    <n v="0"/>
    <n v="0"/>
    <n v="0.01"/>
    <n v="5347896"/>
    <n v="3.28"/>
    <n v="0"/>
    <n v="0.03"/>
    <n v="0"/>
    <n v="0"/>
    <n v="11.8"/>
    <n v="82.96"/>
    <n v="0.51"/>
    <n v="0.17"/>
    <n v="0.08"/>
    <n v="10.199999999999999"/>
    <n v="10.119999999999999"/>
    <n v="1.02"/>
    <n v="0"/>
    <s v="Europe to Europe"/>
    <n v="0"/>
    <n v="0"/>
    <n v="0"/>
    <n v="1"/>
    <n v="0"/>
    <n v="1"/>
    <n v="0.03"/>
    <n v="1.3"/>
    <n v="0.03"/>
    <n v="0.01"/>
    <n v="0.01"/>
    <n v="0"/>
    <n v="1"/>
    <n v="0.82"/>
    <n v="0.91"/>
    <n v="0.96"/>
    <n v="1.42"/>
    <n v="2.04"/>
    <n v="0.86"/>
    <n v="0.85"/>
    <n v="1.08"/>
    <n v="0"/>
    <n v="7"/>
    <n v="0"/>
    <n v="0"/>
    <m/>
    <n v="0"/>
    <n v="0"/>
    <n v="0"/>
    <n v="7"/>
    <n v="0.1"/>
    <n v="0"/>
  </r>
  <r>
    <n v="2019"/>
    <x v="1"/>
    <x v="1"/>
    <s v="Europe"/>
    <n v="0"/>
    <n v="0"/>
    <n v="0"/>
    <n v="0.03"/>
    <n v="10671870"/>
    <n v="5.3"/>
    <n v="0"/>
    <n v="0.03"/>
    <n v="0"/>
    <n v="0"/>
    <n v="12.2"/>
    <n v="79.23"/>
    <n v="0.49"/>
    <n v="0.26"/>
    <n v="0.11"/>
    <n v="10.5"/>
    <n v="10.4"/>
    <n v="0.88"/>
    <n v="0"/>
    <x v="16"/>
    <x v="16"/>
    <s v="Oceania"/>
    <n v="0"/>
    <n v="0"/>
    <n v="0"/>
    <n v="0.02"/>
    <n v="4979200"/>
    <n v="0.28999999999999998"/>
    <n v="0"/>
    <n v="0.03"/>
    <n v="0"/>
    <n v="0"/>
    <n v="11"/>
    <n v="81.709999999999994"/>
    <n v="0.49"/>
    <n v="0.13"/>
    <n v="7.0000000000000007E-2"/>
    <n v="11.96"/>
    <n v="11.89"/>
    <n v="1.05"/>
    <n v="0"/>
    <s v="Europe to Oceania"/>
    <n v="0"/>
    <n v="0"/>
    <n v="0"/>
    <n v="1"/>
    <n v="0"/>
    <n v="1"/>
    <n v="0.01"/>
    <n v="2.14"/>
    <n v="18.3"/>
    <n v="0"/>
    <n v="0"/>
    <n v="0"/>
    <n v="1"/>
    <n v="1.1100000000000001"/>
    <n v="0.97"/>
    <n v="1"/>
    <n v="1.95"/>
    <n v="1.53"/>
    <n v="0.88"/>
    <n v="0.87"/>
    <n v="0.83"/>
    <n v="0"/>
    <n v="22"/>
    <n v="5"/>
    <n v="0"/>
    <m/>
    <n v="0"/>
    <n v="0"/>
    <n v="0"/>
    <n v="27"/>
    <n v="0.25"/>
    <n v="0"/>
  </r>
  <r>
    <n v="2019"/>
    <x v="0"/>
    <x v="0"/>
    <s v="Europe"/>
    <n v="0"/>
    <n v="0"/>
    <n v="0"/>
    <n v="0.04"/>
    <n v="6975761"/>
    <n v="0.1"/>
    <n v="0.01"/>
    <n v="0.03"/>
    <n v="0"/>
    <n v="0"/>
    <n v="9.6999999999999993"/>
    <n v="75.11"/>
    <n v="0.49"/>
    <n v="0.25"/>
    <n v="0.16"/>
    <n v="8.8000000000000007"/>
    <n v="8.65"/>
    <n v="1.1100000000000001"/>
    <n v="0"/>
    <x v="18"/>
    <x v="18"/>
    <s v="Africa"/>
    <n v="0"/>
    <n v="0"/>
    <n v="0"/>
    <n v="0"/>
    <n v="58558267"/>
    <n v="4.57"/>
    <n v="0"/>
    <n v="7.0000000000000007E-2"/>
    <n v="0"/>
    <n v="0"/>
    <n v="23.5"/>
    <n v="64.13"/>
    <n v="0.49"/>
    <n v="0.33"/>
    <n v="0.09"/>
    <n v="20.13"/>
    <n v="20.04"/>
    <n v="1.05"/>
    <n v="0.2"/>
    <s v="Europe to Africa"/>
    <n v="0"/>
    <n v="0"/>
    <n v="0"/>
    <n v="1"/>
    <n v="0"/>
    <n v="1"/>
    <n v="0.04"/>
    <n v="0.12"/>
    <n v="0.02"/>
    <n v="0.01"/>
    <n v="-0.04"/>
    <n v="0"/>
    <n v="1"/>
    <n v="0.41"/>
    <n v="1.17"/>
    <n v="0.99"/>
    <n v="0.74"/>
    <n v="1.65"/>
    <n v="0.44"/>
    <n v="0.43"/>
    <n v="1.06"/>
    <n v="-0.2"/>
    <n v="5"/>
    <n v="0"/>
    <n v="0"/>
    <m/>
    <n v="0"/>
    <n v="0"/>
    <n v="0"/>
    <n v="5"/>
    <n v="7.0000000000000007E-2"/>
    <n v="0"/>
  </r>
  <r>
    <n v="2019"/>
    <x v="0"/>
    <x v="0"/>
    <s v="Europe"/>
    <n v="0"/>
    <n v="0"/>
    <n v="0"/>
    <n v="0.04"/>
    <n v="6975761"/>
    <n v="0.1"/>
    <n v="0.01"/>
    <n v="0.03"/>
    <n v="0"/>
    <n v="0"/>
    <n v="9.6999999999999993"/>
    <n v="75.11"/>
    <n v="0.49"/>
    <n v="0.25"/>
    <n v="0.16"/>
    <n v="8.8000000000000007"/>
    <n v="8.65"/>
    <n v="1.1100000000000001"/>
    <n v="0"/>
    <x v="20"/>
    <x v="20"/>
    <s v="Europe"/>
    <n v="0"/>
    <n v="0"/>
    <n v="0"/>
    <n v="0.03"/>
    <n v="5454147"/>
    <n v="0.09"/>
    <n v="0"/>
    <n v="0.04"/>
    <n v="0"/>
    <n v="0"/>
    <n v="12.1"/>
    <n v="77.67"/>
    <n v="0.49"/>
    <n v="0.46"/>
    <n v="0.1"/>
    <n v="10.5"/>
    <n v="10.4"/>
    <n v="0.94"/>
    <n v="0"/>
    <s v="Europe to Europe"/>
    <n v="0"/>
    <n v="0"/>
    <n v="0"/>
    <n v="1"/>
    <n v="0"/>
    <n v="1"/>
    <n v="0.01"/>
    <n v="1.28"/>
    <n v="1.1299999999999999"/>
    <n v="0.01"/>
    <n v="-0.01"/>
    <n v="0"/>
    <n v="1"/>
    <n v="0.8"/>
    <n v="0.97"/>
    <n v="1"/>
    <n v="0.53"/>
    <n v="1.58"/>
    <n v="0.84"/>
    <n v="0.83"/>
    <n v="1.19"/>
    <n v="0"/>
    <n v="8"/>
    <n v="0"/>
    <n v="0"/>
    <m/>
    <n v="0"/>
    <n v="0"/>
    <n v="0"/>
    <n v="8"/>
    <n v="0.11"/>
    <n v="0"/>
  </r>
  <r>
    <n v="2019"/>
    <x v="0"/>
    <x v="0"/>
    <s v="Europe"/>
    <n v="0"/>
    <n v="0"/>
    <n v="0"/>
    <n v="0.04"/>
    <n v="6975761"/>
    <n v="0.1"/>
    <n v="0.01"/>
    <n v="0.03"/>
    <n v="0"/>
    <n v="0"/>
    <n v="9.6999999999999993"/>
    <n v="75.11"/>
    <n v="0.49"/>
    <n v="0.25"/>
    <n v="0.16"/>
    <n v="8.8000000000000007"/>
    <n v="8.65"/>
    <n v="1.1100000000000001"/>
    <n v="0"/>
    <x v="22"/>
    <x v="22"/>
    <s v="Europe"/>
    <n v="0"/>
    <n v="0"/>
    <n v="0"/>
    <n v="0.02"/>
    <n v="10278887"/>
    <n v="4.6399999999999997"/>
    <n v="0"/>
    <n v="0.03"/>
    <n v="0"/>
    <n v="0"/>
    <n v="14.7"/>
    <n v="83.11"/>
    <n v="0.5"/>
    <n v="0.12"/>
    <n v="0.09"/>
    <n v="11.1"/>
    <n v="11.01"/>
    <n v="1.05"/>
    <n v="0"/>
    <s v="Europe to Europe"/>
    <n v="0"/>
    <n v="0"/>
    <n v="0"/>
    <n v="1"/>
    <n v="0"/>
    <n v="1"/>
    <n v="0.02"/>
    <n v="0.68"/>
    <n v="0.02"/>
    <n v="0.01"/>
    <n v="0.01"/>
    <n v="0"/>
    <n v="1"/>
    <n v="0.66"/>
    <n v="0.9"/>
    <n v="0.97"/>
    <n v="2.0099999999999998"/>
    <n v="1.8"/>
    <n v="0.79"/>
    <n v="0.78"/>
    <n v="1.05"/>
    <n v="0"/>
    <n v="16"/>
    <n v="5"/>
    <n v="0"/>
    <m/>
    <n v="0"/>
    <n v="0"/>
    <n v="0"/>
    <n v="21"/>
    <n v="0.3"/>
    <n v="0"/>
  </r>
  <r>
    <n v="2019"/>
    <x v="0"/>
    <x v="0"/>
    <s v="Europe"/>
    <n v="0"/>
    <n v="0"/>
    <n v="0"/>
    <n v="0.04"/>
    <n v="6975761"/>
    <n v="0.1"/>
    <n v="0.01"/>
    <n v="0.03"/>
    <n v="0"/>
    <n v="0"/>
    <n v="9.6999999999999993"/>
    <n v="75.11"/>
    <n v="0.49"/>
    <n v="0.25"/>
    <n v="0.16"/>
    <n v="8.8000000000000007"/>
    <n v="8.65"/>
    <n v="1.1100000000000001"/>
    <n v="0"/>
    <x v="23"/>
    <x v="23"/>
    <s v="Europe"/>
    <n v="0"/>
    <n v="0"/>
    <n v="0"/>
    <n v="0.01"/>
    <n v="8575280"/>
    <n v="0.73"/>
    <n v="0"/>
    <n v="0.03"/>
    <n v="0"/>
    <n v="0"/>
    <n v="14.5"/>
    <n v="83.9"/>
    <n v="0.5"/>
    <n v="0.26"/>
    <n v="0.08"/>
    <n v="10"/>
    <n v="9.92"/>
    <n v="0.98"/>
    <n v="0"/>
    <s v="Europe to Europe"/>
    <n v="0"/>
    <n v="0"/>
    <n v="0"/>
    <n v="1"/>
    <n v="0"/>
    <n v="1"/>
    <n v="0.03"/>
    <n v="0.81"/>
    <n v="0.14000000000000001"/>
    <n v="0.01"/>
    <n v="0.01"/>
    <n v="0"/>
    <n v="1"/>
    <n v="0.67"/>
    <n v="0.9"/>
    <n v="0.98"/>
    <n v="0.94"/>
    <n v="1.96"/>
    <n v="0.88"/>
    <n v="0.87"/>
    <n v="1.1299999999999999"/>
    <n v="0"/>
    <n v="6"/>
    <n v="0"/>
    <n v="0"/>
    <m/>
    <n v="0"/>
    <n v="0"/>
    <n v="0"/>
    <n v="6"/>
    <n v="0.09"/>
    <n v="0"/>
  </r>
  <r>
    <n v="2019"/>
    <x v="1"/>
    <x v="1"/>
    <s v="Europe"/>
    <n v="0"/>
    <n v="0"/>
    <n v="0"/>
    <n v="0.03"/>
    <n v="10671870"/>
    <n v="5.3"/>
    <n v="0"/>
    <n v="0.03"/>
    <n v="0"/>
    <n v="0"/>
    <n v="12.2"/>
    <n v="79.23"/>
    <n v="0.49"/>
    <n v="0.26"/>
    <n v="0.11"/>
    <n v="10.5"/>
    <n v="10.4"/>
    <n v="0.88"/>
    <n v="0"/>
    <x v="23"/>
    <x v="23"/>
    <s v="Europe"/>
    <n v="0"/>
    <n v="0"/>
    <n v="0"/>
    <n v="0.01"/>
    <n v="8575280"/>
    <n v="0.73"/>
    <n v="0"/>
    <n v="0.03"/>
    <n v="0"/>
    <n v="0"/>
    <n v="14.5"/>
    <n v="83.9"/>
    <n v="0.5"/>
    <n v="0.26"/>
    <n v="0.08"/>
    <n v="10"/>
    <n v="9.92"/>
    <n v="0.98"/>
    <n v="0"/>
    <s v="Europe to Europe"/>
    <n v="0"/>
    <n v="0"/>
    <n v="0"/>
    <n v="1"/>
    <n v="0"/>
    <n v="1"/>
    <n v="0.02"/>
    <n v="1.24"/>
    <n v="7.27"/>
    <n v="0"/>
    <n v="0"/>
    <n v="0"/>
    <n v="1"/>
    <n v="0.84"/>
    <n v="0.94"/>
    <n v="0.99"/>
    <n v="1"/>
    <n v="1.33"/>
    <n v="1.05"/>
    <n v="1.05"/>
    <n v="0.9"/>
    <n v="0"/>
    <n v="5"/>
    <n v="0"/>
    <n v="0"/>
    <m/>
    <n v="0"/>
    <n v="0"/>
    <n v="0"/>
    <n v="5"/>
    <n v="0.05"/>
    <n v="0"/>
  </r>
  <r>
    <n v="2019"/>
    <x v="0"/>
    <x v="0"/>
    <s v="Europe"/>
    <n v="0"/>
    <n v="0"/>
    <n v="0"/>
    <n v="0.04"/>
    <n v="6975761"/>
    <n v="0.1"/>
    <n v="0.01"/>
    <n v="0.03"/>
    <n v="0"/>
    <n v="0"/>
    <n v="9.6999999999999993"/>
    <n v="75.11"/>
    <n v="0.49"/>
    <n v="0.25"/>
    <n v="0.16"/>
    <n v="8.8000000000000007"/>
    <n v="8.65"/>
    <n v="1.1100000000000001"/>
    <n v="0"/>
    <x v="24"/>
    <x v="24"/>
    <s v="Americas"/>
    <n v="0"/>
    <n v="0"/>
    <n v="0"/>
    <n v="0.02"/>
    <n v="328329953"/>
    <n v="19.93"/>
    <n v="0.01"/>
    <n v="0.03"/>
    <n v="0"/>
    <n v="0"/>
    <n v="16.100000000000001"/>
    <n v="78.790000000000006"/>
    <n v="0.49"/>
    <n v="0.18"/>
    <n v="0.09"/>
    <n v="11.4"/>
    <n v="11.31"/>
    <n v="0.92"/>
    <n v="0"/>
    <s v="Europe to Americas"/>
    <n v="0"/>
    <n v="0"/>
    <n v="0"/>
    <n v="1"/>
    <n v="0"/>
    <n v="1"/>
    <n v="0.02"/>
    <n v="0.02"/>
    <n v="0.01"/>
    <n v="0"/>
    <n v="0.01"/>
    <n v="0"/>
    <n v="1"/>
    <n v="0.6"/>
    <n v="0.95"/>
    <n v="0.98"/>
    <n v="1.41"/>
    <n v="1.78"/>
    <n v="0.77"/>
    <n v="0.76"/>
    <n v="1.2"/>
    <n v="0"/>
    <n v="234"/>
    <n v="265"/>
    <n v="0"/>
    <m/>
    <n v="0"/>
    <n v="0"/>
    <n v="0"/>
    <n v="499"/>
    <n v="7.15"/>
    <n v="0"/>
  </r>
  <r>
    <n v="2019"/>
    <x v="1"/>
    <x v="1"/>
    <s v="Europe"/>
    <n v="0"/>
    <n v="0"/>
    <n v="0"/>
    <n v="0.03"/>
    <n v="10671870"/>
    <n v="5.3"/>
    <n v="0"/>
    <n v="0.03"/>
    <n v="0"/>
    <n v="0"/>
    <n v="12.2"/>
    <n v="79.23"/>
    <n v="0.49"/>
    <n v="0.26"/>
    <n v="0.11"/>
    <n v="10.5"/>
    <n v="10.4"/>
    <n v="0.88"/>
    <n v="0"/>
    <x v="24"/>
    <x v="24"/>
    <s v="Americas"/>
    <n v="0"/>
    <n v="0"/>
    <n v="0"/>
    <n v="0.02"/>
    <n v="328329953"/>
    <n v="19.93"/>
    <n v="0.01"/>
    <n v="0.03"/>
    <n v="0"/>
    <n v="0"/>
    <n v="16.100000000000001"/>
    <n v="78.790000000000006"/>
    <n v="0.49"/>
    <n v="0.18"/>
    <n v="0.09"/>
    <n v="11.4"/>
    <n v="11.31"/>
    <n v="0.92"/>
    <n v="0"/>
    <s v="Europe to Americas"/>
    <n v="0"/>
    <n v="0"/>
    <n v="0"/>
    <n v="1"/>
    <n v="0"/>
    <n v="1"/>
    <n v="0.01"/>
    <n v="0.03"/>
    <n v="0.27"/>
    <n v="-0.01"/>
    <n v="0"/>
    <n v="0"/>
    <n v="1"/>
    <n v="0.76"/>
    <n v="1.01"/>
    <n v="0.99"/>
    <n v="1.49"/>
    <n v="1.21"/>
    <n v="0.92"/>
    <n v="0.92"/>
    <n v="0.95"/>
    <n v="0"/>
    <n v="13"/>
    <n v="33"/>
    <n v="0"/>
    <m/>
    <n v="0"/>
    <n v="0"/>
    <n v="0"/>
    <n v="46"/>
    <n v="0.43"/>
    <n v="0"/>
  </r>
  <r>
    <n v="2020"/>
    <x v="1"/>
    <x v="1"/>
    <s v="Europe"/>
    <n v="0"/>
    <n v="0"/>
    <n v="0"/>
    <n v="-0.06"/>
    <n v="10697858"/>
    <n v="5"/>
    <n v="0"/>
    <n v="0"/>
    <n v="0"/>
    <n v="0"/>
    <n v="0"/>
    <n v="78.23"/>
    <n v="0.49"/>
    <n v="0.26"/>
    <n v="0.12"/>
    <n v="10.3"/>
    <n v="10.18"/>
    <n v="0"/>
    <n v="0"/>
    <x v="0"/>
    <x v="0"/>
    <s v="Americas"/>
    <n v="0"/>
    <n v="0"/>
    <n v="0"/>
    <n v="-0.1"/>
    <n v="45376763"/>
    <n v="0.62"/>
    <n v="0.02"/>
    <n v="0"/>
    <n v="0"/>
    <n v="0"/>
    <n v="0"/>
    <n v="76.81"/>
    <n v="0.49"/>
    <n v="0.08"/>
    <n v="0.08"/>
    <n v="16.64"/>
    <n v="16.57"/>
    <n v="0"/>
    <n v="0"/>
    <s v="Europe to Americas"/>
    <n v="0"/>
    <n v="0"/>
    <n v="0"/>
    <n v="1"/>
    <n v="0"/>
    <n v="1"/>
    <n v="0.04"/>
    <n v="0.24"/>
    <n v="8"/>
    <n v="-0.02"/>
    <n v="0"/>
    <n v="0"/>
    <n v="1"/>
    <n v="1"/>
    <n v="1.02"/>
    <n v="1.01"/>
    <n v="3.29"/>
    <n v="1.59"/>
    <n v="0.62"/>
    <n v="0.61"/>
    <n v="1"/>
    <n v="0"/>
    <n v="0"/>
    <n v="5"/>
    <n v="0"/>
    <m/>
    <n v="0"/>
    <n v="0"/>
    <n v="0"/>
    <n v="5"/>
    <n v="0.05"/>
    <n v="0"/>
  </r>
  <r>
    <n v="2020"/>
    <x v="1"/>
    <x v="1"/>
    <s v="Europe"/>
    <n v="0"/>
    <n v="0"/>
    <n v="0"/>
    <n v="-0.06"/>
    <n v="10697858"/>
    <n v="5"/>
    <n v="0"/>
    <n v="0"/>
    <n v="0"/>
    <n v="0"/>
    <n v="0"/>
    <n v="78.23"/>
    <n v="0.49"/>
    <n v="0.26"/>
    <n v="0.12"/>
    <n v="10.3"/>
    <n v="10.18"/>
    <n v="0"/>
    <n v="0"/>
    <x v="1"/>
    <x v="1"/>
    <s v="Oceania"/>
    <n v="0"/>
    <n v="0"/>
    <n v="0"/>
    <n v="0"/>
    <n v="25693267"/>
    <n v="1.98"/>
    <n v="0"/>
    <n v="0"/>
    <n v="0"/>
    <n v="0"/>
    <n v="0"/>
    <n v="83.2"/>
    <n v="0.5"/>
    <n v="0.14000000000000001"/>
    <n v="0.06"/>
    <n v="11.5"/>
    <n v="11.44"/>
    <n v="0"/>
    <n v="0"/>
    <s v="Europe to Oceania"/>
    <n v="0"/>
    <n v="0"/>
    <n v="0"/>
    <n v="1"/>
    <n v="0"/>
    <n v="1"/>
    <n v="-0.06"/>
    <n v="0.42"/>
    <n v="2.52"/>
    <n v="0"/>
    <n v="0"/>
    <n v="0"/>
    <n v="1"/>
    <n v="1"/>
    <n v="0.94"/>
    <n v="0.99"/>
    <n v="1.89"/>
    <n v="1.92"/>
    <n v="0.9"/>
    <n v="0.89"/>
    <n v="1"/>
    <n v="0"/>
    <n v="0"/>
    <n v="5"/>
    <n v="0"/>
    <m/>
    <n v="0"/>
    <n v="0"/>
    <n v="0"/>
    <n v="5"/>
    <n v="0.05"/>
    <n v="0"/>
  </r>
  <r>
    <n v="2020"/>
    <x v="0"/>
    <x v="0"/>
    <s v="Europe"/>
    <n v="0"/>
    <n v="0"/>
    <n v="0"/>
    <n v="-0.04"/>
    <n v="6934015"/>
    <n v="0.1"/>
    <n v="0"/>
    <n v="0"/>
    <n v="0"/>
    <n v="0"/>
    <n v="0"/>
    <n v="73.61"/>
    <n v="0.49"/>
    <n v="0.24"/>
    <n v="0.18"/>
    <n v="8.5"/>
    <n v="8.32"/>
    <n v="0"/>
    <n v="0"/>
    <x v="3"/>
    <x v="3"/>
    <s v="Europe"/>
    <n v="0"/>
    <n v="0"/>
    <n v="0"/>
    <n v="-0.06"/>
    <n v="11544241"/>
    <n v="0.42"/>
    <n v="0"/>
    <n v="0"/>
    <n v="0"/>
    <n v="0"/>
    <n v="0"/>
    <n v="80.8"/>
    <n v="0.5"/>
    <n v="0.02"/>
    <n v="0.11"/>
    <n v="9.9"/>
    <n v="9.7899999999999991"/>
    <n v="0"/>
    <n v="0"/>
    <s v="Europe to Europe"/>
    <n v="0"/>
    <n v="0"/>
    <n v="0"/>
    <n v="1"/>
    <n v="0"/>
    <n v="1"/>
    <n v="0.01"/>
    <n v="0.6"/>
    <n v="0.23"/>
    <n v="0"/>
    <n v="0"/>
    <n v="0"/>
    <n v="1"/>
    <n v="1"/>
    <n v="0.91"/>
    <n v="0.98"/>
    <n v="12.66"/>
    <n v="1.64"/>
    <n v="0.86"/>
    <n v="0.85"/>
    <n v="1"/>
    <n v="0"/>
    <n v="17"/>
    <n v="10"/>
    <n v="0"/>
    <m/>
    <n v="0"/>
    <n v="0"/>
    <n v="0"/>
    <n v="27"/>
    <n v="0.39"/>
    <n v="0"/>
  </r>
  <r>
    <n v="2020"/>
    <x v="1"/>
    <x v="1"/>
    <s v="Europe"/>
    <n v="0"/>
    <n v="0"/>
    <n v="0"/>
    <n v="-0.06"/>
    <n v="10697858"/>
    <n v="5"/>
    <n v="0"/>
    <n v="0"/>
    <n v="0"/>
    <n v="0"/>
    <n v="0"/>
    <n v="78.23"/>
    <n v="0.49"/>
    <n v="0.26"/>
    <n v="0.12"/>
    <n v="10.3"/>
    <n v="10.18"/>
    <n v="0"/>
    <n v="0"/>
    <x v="3"/>
    <x v="3"/>
    <s v="Europe"/>
    <n v="0"/>
    <n v="0"/>
    <n v="0"/>
    <n v="-0.06"/>
    <n v="11544241"/>
    <n v="0.42"/>
    <n v="0"/>
    <n v="0"/>
    <n v="0"/>
    <n v="0"/>
    <n v="0"/>
    <n v="80.8"/>
    <n v="0.5"/>
    <n v="0.02"/>
    <n v="0.11"/>
    <n v="9.9"/>
    <n v="9.7899999999999991"/>
    <n v="0"/>
    <n v="0"/>
    <s v="Europe to Europe"/>
    <n v="0"/>
    <n v="0"/>
    <n v="0"/>
    <n v="1"/>
    <n v="0"/>
    <n v="1"/>
    <n v="0"/>
    <n v="0.93"/>
    <n v="11.88"/>
    <n v="0"/>
    <n v="0"/>
    <n v="0"/>
    <n v="1"/>
    <n v="1"/>
    <n v="0.97"/>
    <n v="0.99"/>
    <n v="13.5"/>
    <n v="1.1000000000000001"/>
    <n v="1.04"/>
    <n v="1.04"/>
    <n v="1"/>
    <n v="0"/>
    <n v="5"/>
    <n v="5"/>
    <n v="0"/>
    <m/>
    <n v="0"/>
    <n v="0"/>
    <n v="0"/>
    <n v="10"/>
    <n v="0.09"/>
    <n v="0"/>
  </r>
  <r>
    <n v="2020"/>
    <x v="0"/>
    <x v="0"/>
    <s v="Europe"/>
    <n v="0"/>
    <n v="0"/>
    <n v="0"/>
    <n v="-0.04"/>
    <n v="6934015"/>
    <n v="0.1"/>
    <n v="0"/>
    <n v="0"/>
    <n v="0"/>
    <n v="0"/>
    <n v="0"/>
    <n v="73.61"/>
    <n v="0.49"/>
    <n v="0.24"/>
    <n v="0.18"/>
    <n v="8.5"/>
    <n v="8.32"/>
    <n v="0"/>
    <n v="0"/>
    <x v="31"/>
    <x v="31"/>
    <s v="Americas"/>
    <n v="0"/>
    <n v="0"/>
    <n v="0"/>
    <n v="-0.04"/>
    <n v="212559409"/>
    <n v="3.99"/>
    <n v="0.02"/>
    <n v="0"/>
    <n v="0"/>
    <n v="0"/>
    <n v="0"/>
    <n v="76.08"/>
    <n v="0.49"/>
    <n v="0.13"/>
    <n v="7.0000000000000007E-2"/>
    <n v="13.46"/>
    <n v="13.4"/>
    <n v="0"/>
    <n v="0"/>
    <s v="Europe to Americas"/>
    <n v="0"/>
    <n v="0"/>
    <n v="0"/>
    <n v="1"/>
    <n v="0"/>
    <n v="1"/>
    <n v="-0.01"/>
    <n v="0.03"/>
    <n v="0.02"/>
    <n v="-0.02"/>
    <n v="0"/>
    <n v="0"/>
    <n v="1"/>
    <n v="1"/>
    <n v="0.97"/>
    <n v="0.99"/>
    <n v="1.88"/>
    <n v="2.72"/>
    <n v="0.63"/>
    <n v="0.62"/>
    <n v="1"/>
    <n v="0"/>
    <n v="0"/>
    <n v="5"/>
    <n v="0"/>
    <m/>
    <n v="0"/>
    <n v="0"/>
    <n v="0"/>
    <n v="5"/>
    <n v="7.0000000000000007E-2"/>
    <n v="0"/>
  </r>
  <r>
    <n v="2020"/>
    <x v="1"/>
    <x v="1"/>
    <s v="Europe"/>
    <n v="0"/>
    <n v="0"/>
    <n v="0"/>
    <n v="-0.06"/>
    <n v="10697858"/>
    <n v="5"/>
    <n v="0"/>
    <n v="0"/>
    <n v="0"/>
    <n v="0"/>
    <n v="0"/>
    <n v="78.23"/>
    <n v="0.49"/>
    <n v="0.26"/>
    <n v="0.12"/>
    <n v="10.3"/>
    <n v="10.18"/>
    <n v="0"/>
    <n v="0"/>
    <x v="31"/>
    <x v="31"/>
    <s v="Americas"/>
    <n v="0"/>
    <n v="0"/>
    <n v="0"/>
    <n v="-0.04"/>
    <n v="212559409"/>
    <n v="3.99"/>
    <n v="0.02"/>
    <n v="0"/>
    <n v="0"/>
    <n v="0"/>
    <n v="0"/>
    <n v="76.08"/>
    <n v="0.49"/>
    <n v="0.13"/>
    <n v="7.0000000000000007E-2"/>
    <n v="13.46"/>
    <n v="13.4"/>
    <n v="0"/>
    <n v="0"/>
    <s v="Europe to Americas"/>
    <n v="0"/>
    <n v="0"/>
    <n v="0"/>
    <n v="1"/>
    <n v="0"/>
    <n v="1"/>
    <n v="-0.02"/>
    <n v="0.05"/>
    <n v="1.25"/>
    <n v="-0.02"/>
    <n v="0"/>
    <n v="0"/>
    <n v="1"/>
    <n v="1"/>
    <n v="1.03"/>
    <n v="1"/>
    <n v="2.0099999999999998"/>
    <n v="1.83"/>
    <n v="0.77"/>
    <n v="0.76"/>
    <n v="1"/>
    <n v="0"/>
    <n v="0"/>
    <n v="6"/>
    <n v="0"/>
    <m/>
    <n v="0"/>
    <n v="0"/>
    <n v="0"/>
    <n v="6"/>
    <n v="0.06"/>
    <n v="0"/>
  </r>
  <r>
    <n v="2020"/>
    <x v="0"/>
    <x v="0"/>
    <s v="Europe"/>
    <n v="0"/>
    <n v="0"/>
    <n v="0"/>
    <n v="-0.04"/>
    <n v="6934015"/>
    <n v="0.1"/>
    <n v="0"/>
    <n v="0"/>
    <n v="0"/>
    <n v="0"/>
    <n v="0"/>
    <n v="73.61"/>
    <n v="0.49"/>
    <n v="0.24"/>
    <n v="0.18"/>
    <n v="8.5"/>
    <n v="8.32"/>
    <n v="0"/>
    <n v="0"/>
    <x v="4"/>
    <x v="4"/>
    <s v="Americas"/>
    <n v="0"/>
    <n v="0"/>
    <n v="0"/>
    <n v="-0.05"/>
    <n v="38037204"/>
    <n v="2.06"/>
    <n v="0"/>
    <n v="0"/>
    <n v="0"/>
    <n v="0"/>
    <n v="0"/>
    <n v="81.75"/>
    <n v="0.5"/>
    <n v="0.18"/>
    <n v="0.08"/>
    <n v="9.4"/>
    <n v="9.32"/>
    <n v="0"/>
    <n v="0"/>
    <s v="Europe to Americas"/>
    <n v="0"/>
    <n v="0"/>
    <n v="0"/>
    <n v="1"/>
    <n v="0"/>
    <n v="1"/>
    <n v="0.01"/>
    <n v="0.18"/>
    <n v="0.05"/>
    <n v="0"/>
    <n v="0"/>
    <n v="0"/>
    <n v="1"/>
    <n v="1"/>
    <n v="0.9"/>
    <n v="0.98"/>
    <n v="1.32"/>
    <n v="2.2200000000000002"/>
    <n v="0.9"/>
    <n v="0.89"/>
    <n v="1"/>
    <n v="0"/>
    <n v="109"/>
    <n v="42"/>
    <n v="0"/>
    <m/>
    <n v="0"/>
    <n v="0"/>
    <n v="0"/>
    <n v="151"/>
    <n v="2.1800000000000002"/>
    <n v="0"/>
  </r>
  <r>
    <n v="2020"/>
    <x v="1"/>
    <x v="1"/>
    <s v="Europe"/>
    <n v="0"/>
    <n v="0"/>
    <n v="0"/>
    <n v="-0.06"/>
    <n v="10697858"/>
    <n v="5"/>
    <n v="0"/>
    <n v="0"/>
    <n v="0"/>
    <n v="0"/>
    <n v="0"/>
    <n v="78.23"/>
    <n v="0.49"/>
    <n v="0.26"/>
    <n v="0.12"/>
    <n v="10.3"/>
    <n v="10.18"/>
    <n v="0"/>
    <n v="0"/>
    <x v="4"/>
    <x v="4"/>
    <s v="Americas"/>
    <n v="0"/>
    <n v="0"/>
    <n v="0"/>
    <n v="-0.05"/>
    <n v="38037204"/>
    <n v="2.06"/>
    <n v="0"/>
    <n v="0"/>
    <n v="0"/>
    <n v="0"/>
    <n v="0"/>
    <n v="81.75"/>
    <n v="0.5"/>
    <n v="0.18"/>
    <n v="0.08"/>
    <n v="9.4"/>
    <n v="9.32"/>
    <n v="0"/>
    <n v="0"/>
    <s v="Europe to Americas"/>
    <n v="0"/>
    <n v="0"/>
    <n v="0"/>
    <n v="1"/>
    <n v="0"/>
    <n v="1"/>
    <n v="-0.01"/>
    <n v="0.28000000000000003"/>
    <n v="2.4300000000000002"/>
    <n v="0"/>
    <n v="0"/>
    <n v="0"/>
    <n v="1"/>
    <n v="1"/>
    <n v="0.96"/>
    <n v="0.99"/>
    <n v="1.41"/>
    <n v="1.49"/>
    <n v="1.1000000000000001"/>
    <n v="1.0900000000000001"/>
    <n v="1"/>
    <n v="0"/>
    <n v="346"/>
    <n v="78"/>
    <n v="0"/>
    <m/>
    <n v="0"/>
    <n v="0"/>
    <n v="0"/>
    <n v="424"/>
    <n v="3.96"/>
    <n v="0"/>
  </r>
  <r>
    <n v="2020"/>
    <x v="0"/>
    <x v="0"/>
    <s v="Europe"/>
    <n v="0"/>
    <n v="0"/>
    <n v="0"/>
    <n v="-0.04"/>
    <n v="6934015"/>
    <n v="0.1"/>
    <n v="0"/>
    <n v="0"/>
    <n v="0"/>
    <n v="0"/>
    <n v="0"/>
    <n v="73.61"/>
    <n v="0.49"/>
    <n v="0.24"/>
    <n v="0.18"/>
    <n v="8.5"/>
    <n v="8.32"/>
    <n v="0"/>
    <n v="0"/>
    <x v="8"/>
    <x v="8"/>
    <s v="Europe"/>
    <n v="0"/>
    <n v="0"/>
    <n v="0"/>
    <n v="-0.08"/>
    <n v="67379908"/>
    <n v="2.17"/>
    <n v="0"/>
    <n v="0"/>
    <n v="0"/>
    <n v="0"/>
    <n v="0"/>
    <n v="82.18"/>
    <n v="0.48"/>
    <n v="0.19"/>
    <n v="0.1"/>
    <n v="10.9"/>
    <n v="10.8"/>
    <n v="0"/>
    <n v="0"/>
    <s v="Europe to Europe"/>
    <n v="0"/>
    <n v="0"/>
    <n v="0"/>
    <n v="1"/>
    <n v="0"/>
    <n v="1"/>
    <n v="0.03"/>
    <n v="0.1"/>
    <n v="0.04"/>
    <n v="0"/>
    <n v="0"/>
    <n v="0"/>
    <n v="1"/>
    <n v="1"/>
    <n v="0.9"/>
    <n v="1"/>
    <n v="1.28"/>
    <n v="1.82"/>
    <n v="0.78"/>
    <n v="0.77"/>
    <n v="1"/>
    <n v="0"/>
    <n v="70"/>
    <n v="0"/>
    <n v="0"/>
    <m/>
    <n v="0"/>
    <n v="0"/>
    <n v="0"/>
    <n v="70"/>
    <n v="1.01"/>
    <n v="0"/>
  </r>
  <r>
    <n v="2020"/>
    <x v="1"/>
    <x v="1"/>
    <s v="Europe"/>
    <n v="0"/>
    <n v="0"/>
    <n v="0"/>
    <n v="-0.06"/>
    <n v="10697858"/>
    <n v="5"/>
    <n v="0"/>
    <n v="0"/>
    <n v="0"/>
    <n v="0"/>
    <n v="0"/>
    <n v="78.23"/>
    <n v="0.49"/>
    <n v="0.26"/>
    <n v="0.12"/>
    <n v="10.3"/>
    <n v="10.18"/>
    <n v="0"/>
    <n v="0"/>
    <x v="8"/>
    <x v="8"/>
    <s v="Europe"/>
    <n v="0"/>
    <n v="0"/>
    <n v="0"/>
    <n v="-0.08"/>
    <n v="67379908"/>
    <n v="2.17"/>
    <n v="0"/>
    <n v="0"/>
    <n v="0"/>
    <n v="0"/>
    <n v="0"/>
    <n v="82.18"/>
    <n v="0.48"/>
    <n v="0.19"/>
    <n v="0.1"/>
    <n v="10.9"/>
    <n v="10.8"/>
    <n v="0"/>
    <n v="0"/>
    <s v="Europe to Europe"/>
    <n v="0"/>
    <n v="0"/>
    <n v="0"/>
    <n v="1"/>
    <n v="0"/>
    <n v="1"/>
    <n v="0.02"/>
    <n v="0.16"/>
    <n v="2.2999999999999998"/>
    <n v="0"/>
    <n v="0"/>
    <n v="0"/>
    <n v="1"/>
    <n v="1"/>
    <n v="0.95"/>
    <n v="1.02"/>
    <n v="1.36"/>
    <n v="1.22"/>
    <n v="0.94"/>
    <n v="0.94"/>
    <n v="1"/>
    <n v="0"/>
    <n v="24"/>
    <n v="0"/>
    <n v="0"/>
    <m/>
    <n v="0"/>
    <n v="0"/>
    <n v="0"/>
    <n v="24"/>
    <n v="0.22"/>
    <n v="0"/>
  </r>
  <r>
    <n v="2020"/>
    <x v="0"/>
    <x v="0"/>
    <s v="Europe"/>
    <n v="0"/>
    <n v="0"/>
    <n v="0"/>
    <n v="-0.04"/>
    <n v="6934015"/>
    <n v="0.1"/>
    <n v="0"/>
    <n v="0"/>
    <n v="0"/>
    <n v="0"/>
    <n v="0"/>
    <n v="73.61"/>
    <n v="0.49"/>
    <n v="0.24"/>
    <n v="0.18"/>
    <n v="8.5"/>
    <n v="8.32"/>
    <n v="0"/>
    <n v="0"/>
    <x v="10"/>
    <x v="10"/>
    <s v="Europe"/>
    <n v="0"/>
    <n v="0"/>
    <n v="0"/>
    <n v="-0.05"/>
    <n v="83160871"/>
    <n v="3.1"/>
    <n v="0"/>
    <n v="0"/>
    <n v="0"/>
    <n v="0"/>
    <n v="0"/>
    <n v="80.94"/>
    <n v="0.49"/>
    <n v="0.23"/>
    <n v="0.12"/>
    <n v="9.3000000000000007"/>
    <n v="9.18"/>
    <n v="0"/>
    <n v="0"/>
    <s v="Europe to Europe"/>
    <n v="0"/>
    <n v="0"/>
    <n v="0"/>
    <n v="1"/>
    <n v="0"/>
    <n v="1"/>
    <n v="0"/>
    <n v="0.08"/>
    <n v="0.03"/>
    <n v="0"/>
    <n v="0"/>
    <n v="0"/>
    <n v="1"/>
    <n v="1"/>
    <n v="0.91"/>
    <n v="0.98"/>
    <n v="1.08"/>
    <n v="1.51"/>
    <n v="0.91"/>
    <n v="0.91"/>
    <n v="1"/>
    <n v="0"/>
    <n v="74"/>
    <n v="5"/>
    <n v="0"/>
    <m/>
    <n v="0"/>
    <n v="0"/>
    <n v="0"/>
    <n v="79"/>
    <n v="1.1399999999999999"/>
    <n v="0"/>
  </r>
  <r>
    <n v="2020"/>
    <x v="1"/>
    <x v="1"/>
    <s v="Europe"/>
    <n v="0"/>
    <n v="0"/>
    <n v="0"/>
    <n v="-0.06"/>
    <n v="10697858"/>
    <n v="5"/>
    <n v="0"/>
    <n v="0"/>
    <n v="0"/>
    <n v="0"/>
    <n v="0"/>
    <n v="78.23"/>
    <n v="0.49"/>
    <n v="0.26"/>
    <n v="0.12"/>
    <n v="10.3"/>
    <n v="10.18"/>
    <n v="0"/>
    <n v="0"/>
    <x v="10"/>
    <x v="10"/>
    <s v="Europe"/>
    <n v="0"/>
    <n v="0"/>
    <n v="0"/>
    <n v="-0.05"/>
    <n v="83160871"/>
    <n v="3.1"/>
    <n v="0"/>
    <n v="0"/>
    <n v="0"/>
    <n v="0"/>
    <n v="0"/>
    <n v="80.94"/>
    <n v="0.49"/>
    <n v="0.23"/>
    <n v="0.12"/>
    <n v="9.3000000000000007"/>
    <n v="9.18"/>
    <n v="0"/>
    <n v="0"/>
    <s v="Europe to Europe"/>
    <n v="0"/>
    <n v="0"/>
    <n v="0"/>
    <n v="1"/>
    <n v="0"/>
    <n v="1"/>
    <n v="-0.01"/>
    <n v="0.13"/>
    <n v="1.61"/>
    <n v="0"/>
    <n v="0"/>
    <n v="0"/>
    <n v="1"/>
    <n v="1"/>
    <n v="0.97"/>
    <n v="1"/>
    <n v="1.1499999999999999"/>
    <n v="1.02"/>
    <n v="1.1100000000000001"/>
    <n v="1.1100000000000001"/>
    <n v="1"/>
    <n v="0"/>
    <n v="706"/>
    <n v="0"/>
    <n v="0"/>
    <m/>
    <n v="0"/>
    <n v="0"/>
    <n v="0"/>
    <n v="706"/>
    <n v="6.6"/>
    <n v="0"/>
  </r>
  <r>
    <n v="2020"/>
    <x v="0"/>
    <x v="0"/>
    <s v="Europe"/>
    <n v="0"/>
    <n v="0"/>
    <n v="0"/>
    <n v="-0.04"/>
    <n v="6934015"/>
    <n v="0.1"/>
    <n v="0"/>
    <n v="0"/>
    <n v="0"/>
    <n v="0"/>
    <n v="0"/>
    <n v="73.61"/>
    <n v="0.49"/>
    <n v="0.24"/>
    <n v="0.18"/>
    <n v="8.5"/>
    <n v="8.32"/>
    <n v="0"/>
    <n v="0"/>
    <x v="32"/>
    <x v="32"/>
    <s v="Asia"/>
    <n v="0"/>
    <n v="0"/>
    <n v="0"/>
    <n v="-0.02"/>
    <n v="9215100"/>
    <n v="1.34"/>
    <n v="0"/>
    <n v="0"/>
    <n v="0"/>
    <n v="0"/>
    <n v="0"/>
    <n v="82.7"/>
    <n v="0.5"/>
    <n v="7.0000000000000007E-2"/>
    <n v="0.05"/>
    <n v="19.2"/>
    <n v="19.149999999999999"/>
    <n v="0"/>
    <n v="0"/>
    <s v="Europe to Asia"/>
    <n v="0"/>
    <n v="0"/>
    <n v="0"/>
    <n v="1"/>
    <n v="0"/>
    <n v="1"/>
    <n v="-0.02"/>
    <n v="0.75"/>
    <n v="7.0000000000000007E-2"/>
    <n v="0"/>
    <n v="0"/>
    <n v="0"/>
    <n v="1"/>
    <n v="1"/>
    <n v="0.89"/>
    <n v="0.98"/>
    <n v="3.28"/>
    <n v="3.4"/>
    <n v="0.44"/>
    <n v="0.43"/>
    <n v="1"/>
    <n v="0"/>
    <n v="0"/>
    <n v="5"/>
    <n v="0"/>
    <m/>
    <n v="0"/>
    <n v="0"/>
    <n v="0"/>
    <n v="5"/>
    <n v="7.0000000000000007E-2"/>
    <n v="0"/>
  </r>
  <r>
    <n v="2020"/>
    <x v="0"/>
    <x v="0"/>
    <s v="Europe"/>
    <n v="0"/>
    <n v="0"/>
    <n v="0"/>
    <n v="-0.04"/>
    <n v="6934015"/>
    <n v="0.1"/>
    <n v="0"/>
    <n v="0"/>
    <n v="0"/>
    <n v="0"/>
    <n v="0"/>
    <n v="73.61"/>
    <n v="0.49"/>
    <n v="0.24"/>
    <n v="0.18"/>
    <n v="8.5"/>
    <n v="8.32"/>
    <n v="0"/>
    <n v="0"/>
    <x v="34"/>
    <x v="34"/>
    <s v="Asia"/>
    <n v="0"/>
    <n v="0"/>
    <n v="0"/>
    <n v="-0.02"/>
    <n v="10203140"/>
    <n v="0.03"/>
    <n v="0"/>
    <n v="0"/>
    <n v="0"/>
    <n v="0"/>
    <n v="0"/>
    <n v="74.66"/>
    <n v="0.51"/>
    <n v="0.09"/>
    <n v="0.04"/>
    <n v="21.11"/>
    <n v="21.07"/>
    <n v="0"/>
    <n v="0"/>
    <s v="Europe to Asia"/>
    <n v="0"/>
    <n v="0"/>
    <n v="0"/>
    <n v="1"/>
    <n v="0"/>
    <n v="1"/>
    <n v="-0.03"/>
    <n v="0.68"/>
    <n v="3.28"/>
    <n v="0"/>
    <n v="0"/>
    <n v="0"/>
    <n v="1"/>
    <n v="1"/>
    <n v="0.99"/>
    <n v="0.96"/>
    <n v="2.83"/>
    <n v="4.5999999999999996"/>
    <n v="0.4"/>
    <n v="0.39"/>
    <n v="1"/>
    <n v="0"/>
    <n v="0"/>
    <n v="0"/>
    <n v="0"/>
    <m/>
    <n v="0"/>
    <n v="0"/>
    <n v="5"/>
    <n v="5"/>
    <n v="7.0000000000000007E-2"/>
    <n v="0"/>
  </r>
  <r>
    <n v="2020"/>
    <x v="0"/>
    <x v="0"/>
    <s v="Europe"/>
    <n v="0"/>
    <n v="0"/>
    <n v="0"/>
    <n v="-0.04"/>
    <n v="6934015"/>
    <n v="0.1"/>
    <n v="0"/>
    <n v="0"/>
    <n v="0"/>
    <n v="0"/>
    <n v="0"/>
    <n v="73.61"/>
    <n v="0.49"/>
    <n v="0.24"/>
    <n v="0.18"/>
    <n v="8.5"/>
    <n v="8.32"/>
    <n v="0"/>
    <n v="0"/>
    <x v="15"/>
    <x v="15"/>
    <s v="Europe"/>
    <n v="0"/>
    <n v="0"/>
    <n v="0"/>
    <n v="-0.01"/>
    <n v="5379475"/>
    <n v="3.25"/>
    <n v="0"/>
    <n v="0"/>
    <n v="0"/>
    <n v="0"/>
    <n v="0"/>
    <n v="83.21"/>
    <n v="0.51"/>
    <n v="0.17"/>
    <n v="0.08"/>
    <n v="9.8000000000000007"/>
    <n v="9.73"/>
    <n v="0"/>
    <n v="0"/>
    <s v="Europe to Europe"/>
    <n v="0"/>
    <n v="0"/>
    <n v="0"/>
    <n v="1"/>
    <n v="0"/>
    <n v="1"/>
    <n v="-0.04"/>
    <n v="1.29"/>
    <n v="0.03"/>
    <n v="0"/>
    <n v="0"/>
    <n v="0"/>
    <n v="1"/>
    <n v="1"/>
    <n v="0.88"/>
    <n v="0.96"/>
    <n v="1.43"/>
    <n v="2.4"/>
    <n v="0.87"/>
    <n v="0.86"/>
    <n v="1"/>
    <n v="0"/>
    <n v="5"/>
    <n v="0"/>
    <n v="0"/>
    <m/>
    <n v="0"/>
    <n v="0"/>
    <n v="0"/>
    <n v="5"/>
    <n v="7.0000000000000007E-2"/>
    <n v="0"/>
  </r>
  <r>
    <n v="2020"/>
    <x v="1"/>
    <x v="1"/>
    <s v="Europe"/>
    <n v="0"/>
    <n v="0"/>
    <n v="0"/>
    <n v="-0.06"/>
    <n v="10697858"/>
    <n v="5"/>
    <n v="0"/>
    <n v="0"/>
    <n v="0"/>
    <n v="0"/>
    <n v="0"/>
    <n v="78.23"/>
    <n v="0.49"/>
    <n v="0.26"/>
    <n v="0.12"/>
    <n v="10.3"/>
    <n v="10.18"/>
    <n v="0"/>
    <n v="0"/>
    <x v="16"/>
    <x v="16"/>
    <s v="Oceania"/>
    <n v="0"/>
    <n v="0"/>
    <n v="0"/>
    <n v="-0.01"/>
    <n v="5090200"/>
    <n v="0.28999999999999998"/>
    <n v="0"/>
    <n v="0"/>
    <n v="0"/>
    <n v="0"/>
    <n v="0"/>
    <n v="82.06"/>
    <n v="0.49"/>
    <n v="0.13"/>
    <n v="0.06"/>
    <n v="11.32"/>
    <n v="11.26"/>
    <n v="0"/>
    <n v="0"/>
    <s v="Europe to Oceania"/>
    <n v="0"/>
    <n v="0"/>
    <n v="0"/>
    <n v="1"/>
    <n v="0"/>
    <n v="1"/>
    <n v="-0.05"/>
    <n v="2.1"/>
    <n v="17.45"/>
    <n v="0"/>
    <n v="0"/>
    <n v="0"/>
    <n v="1"/>
    <n v="1"/>
    <n v="0.95"/>
    <n v="1"/>
    <n v="1.95"/>
    <n v="1.89"/>
    <n v="0.91"/>
    <n v="0.9"/>
    <n v="1"/>
    <n v="0"/>
    <n v="18"/>
    <n v="0"/>
    <n v="0"/>
    <m/>
    <n v="0"/>
    <n v="0"/>
    <n v="0"/>
    <n v="18"/>
    <n v="0.17"/>
    <n v="0"/>
  </r>
  <r>
    <n v="2020"/>
    <x v="0"/>
    <x v="0"/>
    <s v="Europe"/>
    <n v="0"/>
    <n v="0"/>
    <n v="0"/>
    <n v="-0.04"/>
    <n v="6934015"/>
    <n v="0.1"/>
    <n v="0"/>
    <n v="0"/>
    <n v="0"/>
    <n v="0"/>
    <n v="0"/>
    <n v="73.61"/>
    <n v="0.49"/>
    <n v="0.24"/>
    <n v="0.18"/>
    <n v="8.5"/>
    <n v="8.32"/>
    <n v="0"/>
    <n v="0"/>
    <x v="18"/>
    <x v="18"/>
    <s v="Africa"/>
    <n v="0"/>
    <n v="0"/>
    <n v="0"/>
    <n v="-0.06"/>
    <n v="59308690"/>
    <n v="4.28"/>
    <n v="0"/>
    <n v="0"/>
    <n v="0"/>
    <n v="0"/>
    <n v="0"/>
    <n v="64.38"/>
    <n v="0.49"/>
    <n v="0.33"/>
    <n v="0.09"/>
    <n v="19.77"/>
    <n v="19.68"/>
    <n v="0"/>
    <n v="0.2"/>
    <s v="Europe to Africa"/>
    <n v="0"/>
    <n v="0"/>
    <n v="0"/>
    <n v="1"/>
    <n v="0"/>
    <n v="1"/>
    <n v="0.02"/>
    <n v="0.12"/>
    <n v="0.02"/>
    <n v="0"/>
    <n v="0"/>
    <n v="0"/>
    <n v="1"/>
    <n v="1"/>
    <n v="1.1399999999999999"/>
    <n v="0.99"/>
    <n v="0.74"/>
    <n v="1.92"/>
    <n v="0.43"/>
    <n v="0.42"/>
    <n v="1"/>
    <n v="-0.2"/>
    <n v="5"/>
    <n v="0"/>
    <n v="0"/>
    <m/>
    <n v="0"/>
    <n v="0"/>
    <n v="0"/>
    <n v="5"/>
    <n v="7.0000000000000007E-2"/>
    <n v="0"/>
  </r>
  <r>
    <n v="2020"/>
    <x v="0"/>
    <x v="0"/>
    <s v="Europe"/>
    <n v="0"/>
    <n v="0"/>
    <n v="0"/>
    <n v="-0.04"/>
    <n v="6934015"/>
    <n v="0.1"/>
    <n v="0"/>
    <n v="0"/>
    <n v="0"/>
    <n v="0"/>
    <n v="0"/>
    <n v="73.61"/>
    <n v="0.49"/>
    <n v="0.24"/>
    <n v="0.18"/>
    <n v="8.5"/>
    <n v="8.32"/>
    <n v="0"/>
    <n v="0"/>
    <x v="20"/>
    <x v="20"/>
    <s v="Europe"/>
    <n v="0"/>
    <n v="0"/>
    <n v="0"/>
    <n v="-0.04"/>
    <n v="5458827"/>
    <n v="0.09"/>
    <n v="0"/>
    <n v="0"/>
    <n v="0"/>
    <n v="0"/>
    <n v="0"/>
    <n v="76.87"/>
    <n v="0.49"/>
    <n v="0.46"/>
    <n v="0.11"/>
    <n v="10.4"/>
    <n v="10.29"/>
    <n v="0"/>
    <n v="0"/>
    <s v="Europe to Europe"/>
    <n v="0"/>
    <n v="0"/>
    <n v="0"/>
    <n v="1"/>
    <n v="0"/>
    <n v="1"/>
    <n v="0"/>
    <n v="1.27"/>
    <n v="1.1299999999999999"/>
    <n v="0"/>
    <n v="0"/>
    <n v="0"/>
    <n v="1"/>
    <n v="1"/>
    <n v="0.96"/>
    <n v="1"/>
    <n v="0.53"/>
    <n v="1.67"/>
    <n v="0.82"/>
    <n v="0.81"/>
    <n v="1"/>
    <n v="0"/>
    <n v="8"/>
    <n v="0"/>
    <n v="0"/>
    <m/>
    <n v="0"/>
    <n v="0"/>
    <n v="0"/>
    <n v="8"/>
    <n v="0.12"/>
    <n v="0"/>
  </r>
  <r>
    <n v="2020"/>
    <x v="0"/>
    <x v="0"/>
    <s v="Europe"/>
    <n v="0"/>
    <n v="0"/>
    <n v="0"/>
    <n v="-0.04"/>
    <n v="6934015"/>
    <n v="0.1"/>
    <n v="0"/>
    <n v="0"/>
    <n v="0"/>
    <n v="0"/>
    <n v="0"/>
    <n v="73.61"/>
    <n v="0.49"/>
    <n v="0.24"/>
    <n v="0.18"/>
    <n v="8.5"/>
    <n v="8.32"/>
    <n v="0"/>
    <n v="0"/>
    <x v="22"/>
    <x v="22"/>
    <s v="Europe"/>
    <n v="0"/>
    <n v="0"/>
    <n v="0"/>
    <n v="-0.03"/>
    <n v="10353442"/>
    <n v="4.5"/>
    <n v="0"/>
    <n v="0"/>
    <n v="0"/>
    <n v="0"/>
    <n v="0"/>
    <n v="82.41"/>
    <n v="0.5"/>
    <n v="0.12"/>
    <n v="0.1"/>
    <n v="10.9"/>
    <n v="10.81"/>
    <n v="0"/>
    <n v="0"/>
    <s v="Europe to Europe"/>
    <n v="0"/>
    <n v="0"/>
    <n v="0"/>
    <n v="1"/>
    <n v="0"/>
    <n v="1"/>
    <n v="-0.01"/>
    <n v="0.67"/>
    <n v="0.02"/>
    <n v="0"/>
    <n v="0"/>
    <n v="0"/>
    <n v="1"/>
    <n v="1"/>
    <n v="0.89"/>
    <n v="0.97"/>
    <n v="2.02"/>
    <n v="1.89"/>
    <n v="0.78"/>
    <n v="0.77"/>
    <n v="1"/>
    <n v="0"/>
    <n v="16"/>
    <n v="0"/>
    <n v="0"/>
    <m/>
    <n v="0"/>
    <n v="0"/>
    <n v="0"/>
    <n v="16"/>
    <n v="0.23"/>
    <n v="0"/>
  </r>
  <r>
    <n v="2020"/>
    <x v="0"/>
    <x v="0"/>
    <s v="Europe"/>
    <n v="0"/>
    <n v="0"/>
    <n v="0"/>
    <n v="-0.04"/>
    <n v="6934015"/>
    <n v="0.1"/>
    <n v="0"/>
    <n v="0"/>
    <n v="0"/>
    <n v="0"/>
    <n v="0"/>
    <n v="73.61"/>
    <n v="0.49"/>
    <n v="0.24"/>
    <n v="0.18"/>
    <n v="8.5"/>
    <n v="8.32"/>
    <n v="0"/>
    <n v="0"/>
    <x v="23"/>
    <x v="23"/>
    <s v="Europe"/>
    <n v="0"/>
    <n v="0"/>
    <n v="0"/>
    <n v="-0.02"/>
    <n v="8636561"/>
    <n v="0.71"/>
    <n v="0"/>
    <n v="0"/>
    <n v="0"/>
    <n v="0"/>
    <n v="0"/>
    <n v="83.1"/>
    <n v="0.5"/>
    <n v="0.26"/>
    <n v="0.09"/>
    <n v="9.9"/>
    <n v="9.81"/>
    <n v="0"/>
    <n v="0"/>
    <s v="Europe to Europe"/>
    <n v="0"/>
    <n v="0"/>
    <n v="0"/>
    <n v="1"/>
    <n v="0"/>
    <n v="1"/>
    <n v="-0.02"/>
    <n v="0.8"/>
    <n v="0.14000000000000001"/>
    <n v="0"/>
    <n v="0"/>
    <n v="0"/>
    <n v="1"/>
    <n v="1"/>
    <n v="0.89"/>
    <n v="0.98"/>
    <n v="0.93"/>
    <n v="2.0499999999999998"/>
    <n v="0.86"/>
    <n v="0.85"/>
    <n v="1"/>
    <n v="0"/>
    <n v="6"/>
    <n v="0"/>
    <n v="0"/>
    <m/>
    <n v="0"/>
    <n v="0"/>
    <n v="0"/>
    <n v="6"/>
    <n v="0.09"/>
    <n v="0"/>
  </r>
  <r>
    <n v="2020"/>
    <x v="1"/>
    <x v="1"/>
    <s v="Europe"/>
    <n v="0"/>
    <n v="0"/>
    <n v="0"/>
    <n v="-0.06"/>
    <n v="10697858"/>
    <n v="5"/>
    <n v="0"/>
    <n v="0"/>
    <n v="0"/>
    <n v="0"/>
    <n v="0"/>
    <n v="78.23"/>
    <n v="0.49"/>
    <n v="0.26"/>
    <n v="0.12"/>
    <n v="10.3"/>
    <n v="10.18"/>
    <n v="0"/>
    <n v="0"/>
    <x v="23"/>
    <x v="23"/>
    <s v="Europe"/>
    <n v="0"/>
    <n v="0"/>
    <n v="0"/>
    <n v="-0.02"/>
    <n v="8636561"/>
    <n v="0.71"/>
    <n v="0"/>
    <n v="0"/>
    <n v="0"/>
    <n v="0"/>
    <n v="0"/>
    <n v="83.1"/>
    <n v="0.5"/>
    <n v="0.26"/>
    <n v="0.09"/>
    <n v="9.9"/>
    <n v="9.81"/>
    <n v="0"/>
    <n v="0"/>
    <s v="Europe to Europe"/>
    <n v="0"/>
    <n v="0"/>
    <n v="0"/>
    <n v="1"/>
    <n v="0"/>
    <n v="1"/>
    <n v="-0.03"/>
    <n v="1.24"/>
    <n v="7.01"/>
    <n v="0"/>
    <n v="0"/>
    <n v="0"/>
    <n v="1"/>
    <n v="1"/>
    <n v="0.94"/>
    <n v="0.99"/>
    <n v="0.99"/>
    <n v="1.38"/>
    <n v="1.04"/>
    <n v="1.04"/>
    <n v="1"/>
    <n v="0"/>
    <n v="5"/>
    <n v="0"/>
    <n v="0"/>
    <m/>
    <n v="0"/>
    <n v="0"/>
    <n v="0"/>
    <n v="5"/>
    <n v="0.05"/>
    <n v="0"/>
  </r>
  <r>
    <n v="2020"/>
    <x v="0"/>
    <x v="0"/>
    <s v="Europe"/>
    <n v="0"/>
    <n v="0"/>
    <n v="0"/>
    <n v="-0.04"/>
    <n v="6934015"/>
    <n v="0.1"/>
    <n v="0"/>
    <n v="0"/>
    <n v="0"/>
    <n v="0"/>
    <n v="0"/>
    <n v="73.61"/>
    <n v="0.49"/>
    <n v="0.24"/>
    <n v="0.18"/>
    <n v="8.5"/>
    <n v="8.32"/>
    <n v="0"/>
    <n v="0"/>
    <x v="24"/>
    <x v="24"/>
    <s v="Americas"/>
    <n v="0"/>
    <n v="0"/>
    <n v="0"/>
    <n v="-0.03"/>
    <n v="331501080"/>
    <n v="19.25"/>
    <n v="0"/>
    <n v="0"/>
    <n v="0"/>
    <n v="0"/>
    <n v="0"/>
    <n v="77.28"/>
    <n v="0.49"/>
    <n v="0.17"/>
    <n v="0.1"/>
    <n v="10.9"/>
    <n v="10.8"/>
    <n v="0"/>
    <n v="0"/>
    <s v="Europe to Americas"/>
    <n v="0"/>
    <n v="0"/>
    <n v="0"/>
    <n v="1"/>
    <n v="0"/>
    <n v="1"/>
    <n v="-0.01"/>
    <n v="0.02"/>
    <n v="0.01"/>
    <n v="0"/>
    <n v="0"/>
    <n v="0"/>
    <n v="1"/>
    <n v="1"/>
    <n v="0.95"/>
    <n v="0.98"/>
    <n v="1.4"/>
    <n v="1.75"/>
    <n v="0.78"/>
    <n v="0.77"/>
    <n v="1"/>
    <n v="0"/>
    <n v="200"/>
    <n v="283"/>
    <n v="0"/>
    <m/>
    <n v="0"/>
    <n v="0"/>
    <n v="0"/>
    <n v="483"/>
    <n v="6.97"/>
    <n v="0"/>
  </r>
  <r>
    <n v="2020"/>
    <x v="1"/>
    <x v="1"/>
    <s v="Europe"/>
    <n v="0"/>
    <n v="0"/>
    <n v="0"/>
    <n v="-0.06"/>
    <n v="10697858"/>
    <n v="5"/>
    <n v="0"/>
    <n v="0"/>
    <n v="0"/>
    <n v="0"/>
    <n v="0"/>
    <n v="78.23"/>
    <n v="0.49"/>
    <n v="0.26"/>
    <n v="0.12"/>
    <n v="10.3"/>
    <n v="10.18"/>
    <n v="0"/>
    <n v="0"/>
    <x v="24"/>
    <x v="24"/>
    <s v="Americas"/>
    <n v="0"/>
    <n v="0"/>
    <n v="0"/>
    <n v="-0.03"/>
    <n v="331501080"/>
    <n v="19.25"/>
    <n v="0"/>
    <n v="0"/>
    <n v="0"/>
    <n v="0"/>
    <n v="0"/>
    <n v="77.28"/>
    <n v="0.49"/>
    <n v="0.17"/>
    <n v="0.1"/>
    <n v="10.9"/>
    <n v="10.8"/>
    <n v="0"/>
    <n v="0"/>
    <s v="Europe to Americas"/>
    <n v="0"/>
    <n v="0"/>
    <n v="0"/>
    <n v="1"/>
    <n v="0"/>
    <n v="1"/>
    <n v="-0.02"/>
    <n v="0.03"/>
    <n v="0.26"/>
    <n v="0"/>
    <n v="0"/>
    <n v="0"/>
    <n v="1"/>
    <n v="1"/>
    <n v="1.01"/>
    <n v="1"/>
    <n v="1.5"/>
    <n v="1.17"/>
    <n v="0.94"/>
    <n v="0.94"/>
    <n v="1"/>
    <n v="0"/>
    <n v="8"/>
    <n v="59"/>
    <n v="0"/>
    <m/>
    <n v="0"/>
    <n v="0"/>
    <n v="0"/>
    <n v="67"/>
    <n v="0.63"/>
    <n v="0"/>
  </r>
  <r>
    <n v="2021"/>
    <x v="1"/>
    <x v="1"/>
    <s v="Europe"/>
    <n v="0"/>
    <n v="0"/>
    <n v="0"/>
    <n v="0.03"/>
    <n v="10703446"/>
    <n v="5.16"/>
    <n v="0"/>
    <n v="0"/>
    <n v="0"/>
    <n v="0"/>
    <n v="0"/>
    <n v="0"/>
    <n v="0.49"/>
    <n v="0.26"/>
    <n v="0"/>
    <n v="0"/>
    <n v="0"/>
    <n v="0"/>
    <n v="0"/>
    <x v="0"/>
    <x v="0"/>
    <s v="Americas"/>
    <n v="0"/>
    <n v="0"/>
    <n v="0"/>
    <n v="0.1"/>
    <n v="45808747"/>
    <n v="0.69"/>
    <n v="0"/>
    <n v="0"/>
    <n v="0"/>
    <n v="0"/>
    <n v="0"/>
    <n v="0"/>
    <n v="0.49"/>
    <n v="0.08"/>
    <n v="0"/>
    <n v="0"/>
    <n v="0"/>
    <n v="0"/>
    <n v="0"/>
    <s v="Europe to Americas"/>
    <n v="0"/>
    <n v="0"/>
    <n v="0"/>
    <n v="1"/>
    <n v="0"/>
    <n v="1"/>
    <n v="-7.0000000000000007E-2"/>
    <n v="0.23"/>
    <n v="7.5"/>
    <n v="0"/>
    <n v="0"/>
    <n v="0"/>
    <n v="1"/>
    <n v="1"/>
    <n v="1"/>
    <n v="1.01"/>
    <n v="3.32"/>
    <n v="1"/>
    <n v="1"/>
    <n v="1"/>
    <n v="1"/>
    <n v="0"/>
    <n v="0"/>
    <n v="5"/>
    <n v="0"/>
    <m/>
    <n v="0"/>
    <n v="0"/>
    <n v="0"/>
    <n v="5"/>
    <n v="0.05"/>
    <n v="0"/>
  </r>
  <r>
    <n v="2021"/>
    <x v="1"/>
    <x v="1"/>
    <s v="Europe"/>
    <n v="0"/>
    <n v="0"/>
    <n v="0"/>
    <n v="0.03"/>
    <n v="10703446"/>
    <n v="5.16"/>
    <n v="0"/>
    <n v="0"/>
    <n v="0"/>
    <n v="0"/>
    <n v="0"/>
    <n v="0"/>
    <n v="0.49"/>
    <n v="0.26"/>
    <n v="0"/>
    <n v="0"/>
    <n v="0"/>
    <n v="0"/>
    <n v="0"/>
    <x v="1"/>
    <x v="1"/>
    <s v="Oceania"/>
    <n v="0"/>
    <n v="0"/>
    <n v="0"/>
    <n v="0.01"/>
    <n v="25739256"/>
    <n v="2.0099999999999998"/>
    <n v="0"/>
    <n v="0"/>
    <n v="0"/>
    <n v="0"/>
    <n v="0"/>
    <n v="0"/>
    <n v="0.5"/>
    <n v="0.14000000000000001"/>
    <n v="0"/>
    <n v="0"/>
    <n v="0"/>
    <n v="0"/>
    <n v="0"/>
    <s v="Europe to Oceania"/>
    <n v="0"/>
    <n v="0"/>
    <n v="0"/>
    <n v="1"/>
    <n v="0"/>
    <n v="1"/>
    <n v="0.02"/>
    <n v="0.42"/>
    <n v="2.57"/>
    <n v="0"/>
    <n v="0"/>
    <n v="0"/>
    <n v="1"/>
    <n v="1"/>
    <n v="1"/>
    <n v="0.99"/>
    <n v="1.89"/>
    <n v="1"/>
    <n v="1"/>
    <n v="1"/>
    <n v="1"/>
    <n v="0"/>
    <n v="0"/>
    <n v="5"/>
    <n v="0"/>
    <m/>
    <n v="0"/>
    <n v="0"/>
    <n v="0"/>
    <n v="5"/>
    <n v="0.05"/>
    <n v="0"/>
  </r>
  <r>
    <n v="2021"/>
    <x v="0"/>
    <x v="0"/>
    <s v="Europe"/>
    <n v="0"/>
    <n v="0"/>
    <n v="0"/>
    <n v="0.04"/>
    <n v="6899125"/>
    <n v="0.1"/>
    <n v="0"/>
    <n v="0"/>
    <n v="0"/>
    <n v="0"/>
    <n v="0"/>
    <n v="0"/>
    <n v="0.49"/>
    <n v="0.24"/>
    <n v="0"/>
    <n v="0"/>
    <n v="0"/>
    <n v="0"/>
    <n v="0"/>
    <x v="3"/>
    <x v="3"/>
    <s v="Europe"/>
    <n v="0"/>
    <n v="0"/>
    <n v="0"/>
    <n v="0.06"/>
    <n v="11587882"/>
    <n v="0.45"/>
    <n v="0"/>
    <n v="0"/>
    <n v="0"/>
    <n v="0"/>
    <n v="0"/>
    <n v="0"/>
    <n v="0.5"/>
    <n v="0.02"/>
    <n v="0"/>
    <n v="0"/>
    <n v="0"/>
    <n v="0"/>
    <n v="0"/>
    <s v="Europe to Europe"/>
    <n v="0"/>
    <n v="0"/>
    <n v="0"/>
    <n v="1"/>
    <n v="0"/>
    <n v="1"/>
    <n v="-0.02"/>
    <n v="0.6"/>
    <n v="0.23"/>
    <n v="0"/>
    <n v="0"/>
    <n v="0"/>
    <n v="1"/>
    <n v="1"/>
    <n v="1"/>
    <n v="0.98"/>
    <n v="12.73"/>
    <n v="1"/>
    <n v="1"/>
    <n v="1"/>
    <n v="1"/>
    <n v="0"/>
    <n v="17"/>
    <n v="0"/>
    <n v="0"/>
    <m/>
    <n v="0"/>
    <n v="0"/>
    <n v="0"/>
    <n v="17"/>
    <n v="0.25"/>
    <n v="0"/>
  </r>
  <r>
    <n v="2021"/>
    <x v="1"/>
    <x v="1"/>
    <s v="Europe"/>
    <n v="0"/>
    <n v="0"/>
    <n v="0"/>
    <n v="0.03"/>
    <n v="10703446"/>
    <n v="5.16"/>
    <n v="0"/>
    <n v="0"/>
    <n v="0"/>
    <n v="0"/>
    <n v="0"/>
    <n v="0"/>
    <n v="0.49"/>
    <n v="0.26"/>
    <n v="0"/>
    <n v="0"/>
    <n v="0"/>
    <n v="0"/>
    <n v="0"/>
    <x v="3"/>
    <x v="3"/>
    <s v="Europe"/>
    <n v="0"/>
    <n v="0"/>
    <n v="0"/>
    <n v="0.06"/>
    <n v="11587882"/>
    <n v="0.45"/>
    <n v="0"/>
    <n v="0"/>
    <n v="0"/>
    <n v="0"/>
    <n v="0"/>
    <n v="0"/>
    <n v="0.5"/>
    <n v="0.02"/>
    <n v="0"/>
    <n v="0"/>
    <n v="0"/>
    <n v="0"/>
    <n v="0"/>
    <s v="Europe to Europe"/>
    <n v="0"/>
    <n v="0"/>
    <n v="0"/>
    <n v="1"/>
    <n v="0"/>
    <n v="1"/>
    <n v="-0.03"/>
    <n v="0.92"/>
    <n v="11.55"/>
    <n v="0"/>
    <n v="0"/>
    <n v="0"/>
    <n v="1"/>
    <n v="1"/>
    <n v="1"/>
    <n v="0.99"/>
    <n v="13.69"/>
    <n v="1"/>
    <n v="1"/>
    <n v="1"/>
    <n v="1"/>
    <n v="0"/>
    <n v="5"/>
    <n v="0"/>
    <n v="0"/>
    <m/>
    <n v="0"/>
    <n v="0"/>
    <n v="0"/>
    <n v="5"/>
    <n v="0.05"/>
    <n v="0"/>
  </r>
  <r>
    <n v="2021"/>
    <x v="0"/>
    <x v="0"/>
    <s v="Europe"/>
    <n v="0"/>
    <n v="0"/>
    <n v="0"/>
    <n v="0.04"/>
    <n v="6899125"/>
    <n v="0.1"/>
    <n v="0"/>
    <n v="0"/>
    <n v="0"/>
    <n v="0"/>
    <n v="0"/>
    <n v="0"/>
    <n v="0.49"/>
    <n v="0.24"/>
    <n v="0"/>
    <n v="0"/>
    <n v="0"/>
    <n v="0"/>
    <n v="0"/>
    <x v="31"/>
    <x v="31"/>
    <s v="Americas"/>
    <n v="0"/>
    <n v="0"/>
    <n v="0"/>
    <n v="0.05"/>
    <n v="213993441"/>
    <n v="4.18"/>
    <n v="0"/>
    <n v="0"/>
    <n v="0"/>
    <n v="0"/>
    <n v="0"/>
    <n v="0"/>
    <n v="0.49"/>
    <n v="0.13"/>
    <n v="0"/>
    <n v="0"/>
    <n v="0"/>
    <n v="0"/>
    <n v="0"/>
    <s v="Europe to Americas"/>
    <n v="0"/>
    <n v="0"/>
    <n v="0"/>
    <n v="1"/>
    <n v="0"/>
    <n v="1"/>
    <n v="0"/>
    <n v="0.03"/>
    <n v="0.02"/>
    <n v="0"/>
    <n v="0"/>
    <n v="0"/>
    <n v="1"/>
    <n v="1"/>
    <n v="1"/>
    <n v="0.99"/>
    <n v="1.89"/>
    <n v="1"/>
    <n v="1"/>
    <n v="1"/>
    <n v="1"/>
    <n v="0"/>
    <n v="0"/>
    <n v="5"/>
    <n v="0"/>
    <m/>
    <n v="0"/>
    <n v="0"/>
    <n v="0"/>
    <n v="5"/>
    <n v="7.0000000000000007E-2"/>
    <n v="0"/>
  </r>
  <r>
    <n v="2021"/>
    <x v="1"/>
    <x v="1"/>
    <s v="Europe"/>
    <n v="0"/>
    <n v="0"/>
    <n v="0"/>
    <n v="0.03"/>
    <n v="10703446"/>
    <n v="5.16"/>
    <n v="0"/>
    <n v="0"/>
    <n v="0"/>
    <n v="0"/>
    <n v="0"/>
    <n v="0"/>
    <n v="0.49"/>
    <n v="0.26"/>
    <n v="0"/>
    <n v="0"/>
    <n v="0"/>
    <n v="0"/>
    <n v="0"/>
    <x v="31"/>
    <x v="31"/>
    <s v="Americas"/>
    <n v="0"/>
    <n v="0"/>
    <n v="0"/>
    <n v="0.05"/>
    <n v="213993441"/>
    <n v="4.18"/>
    <n v="0"/>
    <n v="0"/>
    <n v="0"/>
    <n v="0"/>
    <n v="0"/>
    <n v="0"/>
    <n v="0.49"/>
    <n v="0.13"/>
    <n v="0"/>
    <n v="0"/>
    <n v="0"/>
    <n v="0"/>
    <n v="0"/>
    <s v="Europe to Americas"/>
    <n v="0"/>
    <n v="0"/>
    <n v="0"/>
    <n v="1"/>
    <n v="0"/>
    <n v="1"/>
    <n v="-0.01"/>
    <n v="0.05"/>
    <n v="1.24"/>
    <n v="0"/>
    <n v="0"/>
    <n v="0"/>
    <n v="1"/>
    <n v="1"/>
    <n v="1"/>
    <n v="1"/>
    <n v="2.0299999999999998"/>
    <n v="1"/>
    <n v="1"/>
    <n v="1"/>
    <n v="1"/>
    <n v="0"/>
    <n v="0"/>
    <n v="6"/>
    <n v="0"/>
    <m/>
    <n v="0"/>
    <n v="0"/>
    <n v="0"/>
    <n v="6"/>
    <n v="0.06"/>
    <n v="0"/>
  </r>
  <r>
    <n v="2021"/>
    <x v="0"/>
    <x v="0"/>
    <s v="Europe"/>
    <n v="0"/>
    <n v="0"/>
    <n v="0"/>
    <n v="0.04"/>
    <n v="6899125"/>
    <n v="0.1"/>
    <n v="0"/>
    <n v="0"/>
    <n v="0"/>
    <n v="0"/>
    <n v="0"/>
    <n v="0"/>
    <n v="0.49"/>
    <n v="0.24"/>
    <n v="0"/>
    <n v="0"/>
    <n v="0"/>
    <n v="0"/>
    <n v="0"/>
    <x v="4"/>
    <x v="4"/>
    <s v="Americas"/>
    <n v="0"/>
    <n v="0"/>
    <n v="0"/>
    <n v="0.05"/>
    <n v="38246108"/>
    <n v="2.15"/>
    <n v="0"/>
    <n v="0"/>
    <n v="0"/>
    <n v="0"/>
    <n v="0"/>
    <n v="0"/>
    <n v="0.5"/>
    <n v="0.18"/>
    <n v="0"/>
    <n v="0"/>
    <n v="0"/>
    <n v="0"/>
    <n v="0"/>
    <s v="Europe to Americas"/>
    <n v="0"/>
    <n v="0"/>
    <n v="0"/>
    <n v="1"/>
    <n v="0"/>
    <n v="1"/>
    <n v="0"/>
    <n v="0.18"/>
    <n v="0.05"/>
    <n v="0"/>
    <n v="0"/>
    <n v="0"/>
    <n v="1"/>
    <n v="1"/>
    <n v="1"/>
    <n v="0.98"/>
    <n v="1.31"/>
    <n v="1"/>
    <n v="1"/>
    <n v="1"/>
    <n v="1"/>
    <n v="0"/>
    <n v="106"/>
    <n v="18"/>
    <n v="0"/>
    <m/>
    <n v="0"/>
    <n v="0"/>
    <n v="0"/>
    <n v="124"/>
    <n v="1.8"/>
    <n v="0"/>
  </r>
  <r>
    <n v="2021"/>
    <x v="1"/>
    <x v="1"/>
    <s v="Europe"/>
    <n v="0"/>
    <n v="0"/>
    <n v="0"/>
    <n v="0.03"/>
    <n v="10703446"/>
    <n v="5.16"/>
    <n v="0"/>
    <n v="0"/>
    <n v="0"/>
    <n v="0"/>
    <n v="0"/>
    <n v="0"/>
    <n v="0.49"/>
    <n v="0.26"/>
    <n v="0"/>
    <n v="0"/>
    <n v="0"/>
    <n v="0"/>
    <n v="0"/>
    <x v="4"/>
    <x v="4"/>
    <s v="Americas"/>
    <n v="0"/>
    <n v="0"/>
    <n v="0"/>
    <n v="0.05"/>
    <n v="38246108"/>
    <n v="2.15"/>
    <n v="0"/>
    <n v="0"/>
    <n v="0"/>
    <n v="0"/>
    <n v="0"/>
    <n v="0"/>
    <n v="0.5"/>
    <n v="0.18"/>
    <n v="0"/>
    <n v="0"/>
    <n v="0"/>
    <n v="0"/>
    <n v="0"/>
    <s v="Europe to Americas"/>
    <n v="0"/>
    <n v="0"/>
    <n v="0"/>
    <n v="1"/>
    <n v="0"/>
    <n v="1"/>
    <n v="-0.01"/>
    <n v="0.28000000000000003"/>
    <n v="2.4"/>
    <n v="0"/>
    <n v="0"/>
    <n v="0"/>
    <n v="1"/>
    <n v="1"/>
    <n v="1"/>
    <n v="0.99"/>
    <n v="1.41"/>
    <n v="1"/>
    <n v="1"/>
    <n v="1"/>
    <n v="1"/>
    <n v="0"/>
    <n v="324"/>
    <n v="66"/>
    <n v="0"/>
    <m/>
    <n v="0"/>
    <n v="0"/>
    <n v="0"/>
    <n v="390"/>
    <n v="3.64"/>
    <n v="0"/>
  </r>
  <r>
    <n v="2021"/>
    <x v="0"/>
    <x v="0"/>
    <s v="Europe"/>
    <n v="0"/>
    <n v="0"/>
    <n v="0"/>
    <n v="0.04"/>
    <n v="6899125"/>
    <n v="0.1"/>
    <n v="0"/>
    <n v="0"/>
    <n v="0"/>
    <n v="0"/>
    <n v="0"/>
    <n v="0"/>
    <n v="0.49"/>
    <n v="0.24"/>
    <n v="0"/>
    <n v="0"/>
    <n v="0"/>
    <n v="0"/>
    <n v="0"/>
    <x v="8"/>
    <x v="8"/>
    <s v="Europe"/>
    <n v="0"/>
    <n v="0"/>
    <n v="0"/>
    <n v="7.0000000000000007E-2"/>
    <n v="67499343"/>
    <n v="2.3199999999999998"/>
    <n v="0"/>
    <n v="0"/>
    <n v="0"/>
    <n v="0"/>
    <n v="0"/>
    <n v="0"/>
    <n v="0.48"/>
    <n v="0.19"/>
    <n v="0"/>
    <n v="0"/>
    <n v="0"/>
    <n v="0"/>
    <n v="0"/>
    <s v="Europe to Europe"/>
    <n v="0"/>
    <n v="0"/>
    <n v="0"/>
    <n v="1"/>
    <n v="0"/>
    <n v="1"/>
    <n v="-0.03"/>
    <n v="0.1"/>
    <n v="0.04"/>
    <n v="0"/>
    <n v="0"/>
    <n v="0"/>
    <n v="1"/>
    <n v="1"/>
    <n v="1"/>
    <n v="1"/>
    <n v="1.28"/>
    <n v="1"/>
    <n v="1"/>
    <n v="1"/>
    <n v="1"/>
    <n v="0"/>
    <n v="70"/>
    <n v="0"/>
    <n v="0"/>
    <m/>
    <n v="0"/>
    <n v="0"/>
    <n v="0"/>
    <n v="70"/>
    <n v="1.01"/>
    <n v="0"/>
  </r>
  <r>
    <n v="2021"/>
    <x v="0"/>
    <x v="0"/>
    <s v="Europe"/>
    <n v="0"/>
    <n v="0"/>
    <n v="0"/>
    <n v="0.04"/>
    <n v="6899125"/>
    <n v="0.1"/>
    <n v="0"/>
    <n v="0"/>
    <n v="0"/>
    <n v="0"/>
    <n v="0"/>
    <n v="0"/>
    <n v="0.49"/>
    <n v="0.24"/>
    <n v="0"/>
    <n v="0"/>
    <n v="0"/>
    <n v="0"/>
    <n v="0"/>
    <x v="10"/>
    <x v="10"/>
    <s v="Europe"/>
    <n v="0"/>
    <n v="0"/>
    <n v="0"/>
    <n v="0.03"/>
    <n v="83129285"/>
    <n v="3.19"/>
    <n v="0"/>
    <n v="0"/>
    <n v="0"/>
    <n v="0"/>
    <n v="0"/>
    <n v="0"/>
    <n v="0.49"/>
    <n v="0.22"/>
    <n v="0"/>
    <n v="0"/>
    <n v="0"/>
    <n v="0"/>
    <n v="0"/>
    <s v="Europe to Europe"/>
    <n v="0"/>
    <n v="0"/>
    <n v="0"/>
    <n v="1"/>
    <n v="0"/>
    <n v="1"/>
    <n v="0.01"/>
    <n v="0.08"/>
    <n v="0.03"/>
    <n v="0"/>
    <n v="0"/>
    <n v="0"/>
    <n v="1"/>
    <n v="1"/>
    <n v="1"/>
    <n v="0.98"/>
    <n v="1.07"/>
    <n v="1"/>
    <n v="1"/>
    <n v="1"/>
    <n v="1"/>
    <n v="0"/>
    <n v="70"/>
    <n v="5"/>
    <n v="0"/>
    <m/>
    <n v="0"/>
    <n v="0"/>
    <n v="0"/>
    <n v="75"/>
    <n v="1.0900000000000001"/>
    <n v="0"/>
  </r>
  <r>
    <n v="2021"/>
    <x v="1"/>
    <x v="1"/>
    <s v="Europe"/>
    <n v="0"/>
    <n v="0"/>
    <n v="0"/>
    <n v="0.03"/>
    <n v="10703446"/>
    <n v="5.16"/>
    <n v="0"/>
    <n v="0"/>
    <n v="0"/>
    <n v="0"/>
    <n v="0"/>
    <n v="0"/>
    <n v="0.49"/>
    <n v="0.26"/>
    <n v="0"/>
    <n v="0"/>
    <n v="0"/>
    <n v="0"/>
    <n v="0"/>
    <x v="10"/>
    <x v="10"/>
    <s v="Europe"/>
    <n v="0"/>
    <n v="0"/>
    <n v="0"/>
    <n v="0.03"/>
    <n v="83129285"/>
    <n v="3.19"/>
    <n v="0"/>
    <n v="0"/>
    <n v="0"/>
    <n v="0"/>
    <n v="0"/>
    <n v="0"/>
    <n v="0.49"/>
    <n v="0.22"/>
    <n v="0"/>
    <n v="0"/>
    <n v="0"/>
    <n v="0"/>
    <n v="0"/>
    <s v="Europe to Europe"/>
    <n v="0"/>
    <n v="0"/>
    <n v="0"/>
    <n v="1"/>
    <n v="0"/>
    <n v="1"/>
    <n v="0"/>
    <n v="0.13"/>
    <n v="1.62"/>
    <n v="0"/>
    <n v="0"/>
    <n v="0"/>
    <n v="1"/>
    <n v="1"/>
    <n v="1"/>
    <n v="1"/>
    <n v="1.1499999999999999"/>
    <n v="1"/>
    <n v="1"/>
    <n v="1"/>
    <n v="1"/>
    <n v="0"/>
    <n v="404"/>
    <n v="5"/>
    <n v="0"/>
    <m/>
    <n v="0"/>
    <n v="0"/>
    <n v="0"/>
    <n v="409"/>
    <n v="3.82"/>
    <n v="0"/>
  </r>
  <r>
    <n v="2021"/>
    <x v="0"/>
    <x v="0"/>
    <s v="Europe"/>
    <n v="0"/>
    <n v="0"/>
    <n v="0"/>
    <n v="0.04"/>
    <n v="6899125"/>
    <n v="0.1"/>
    <n v="0"/>
    <n v="0"/>
    <n v="0"/>
    <n v="0"/>
    <n v="0"/>
    <n v="0"/>
    <n v="0.49"/>
    <n v="0.24"/>
    <n v="0"/>
    <n v="0"/>
    <n v="0"/>
    <n v="0"/>
    <n v="0"/>
    <x v="34"/>
    <x v="34"/>
    <s v="Asia"/>
    <n v="0"/>
    <n v="0"/>
    <n v="0"/>
    <n v="0.02"/>
    <n v="10269022"/>
    <n v="0.03"/>
    <n v="0"/>
    <n v="0"/>
    <n v="0"/>
    <n v="0"/>
    <n v="0"/>
    <n v="0"/>
    <n v="0.51"/>
    <n v="0.08"/>
    <n v="0"/>
    <n v="0"/>
    <n v="0"/>
    <n v="0"/>
    <n v="0"/>
    <s v="Europe to Asia"/>
    <n v="0"/>
    <n v="0"/>
    <n v="0"/>
    <n v="1"/>
    <n v="0"/>
    <n v="1"/>
    <n v="0.02"/>
    <n v="0.67"/>
    <n v="3.34"/>
    <n v="0"/>
    <n v="0"/>
    <n v="0"/>
    <n v="1"/>
    <n v="1"/>
    <n v="1"/>
    <n v="0.96"/>
    <n v="2.86"/>
    <n v="1"/>
    <n v="1"/>
    <n v="1"/>
    <n v="1"/>
    <n v="0"/>
    <n v="0"/>
    <n v="0"/>
    <n v="0"/>
    <m/>
    <n v="0"/>
    <n v="0"/>
    <n v="5"/>
    <n v="5"/>
    <n v="7.0000000000000007E-2"/>
    <n v="0"/>
  </r>
  <r>
    <n v="2021"/>
    <x v="0"/>
    <x v="0"/>
    <s v="Europe"/>
    <n v="0"/>
    <n v="0"/>
    <n v="0"/>
    <n v="0.04"/>
    <n v="6899125"/>
    <n v="0.1"/>
    <n v="0"/>
    <n v="0"/>
    <n v="0"/>
    <n v="0"/>
    <n v="0"/>
    <n v="0"/>
    <n v="0.49"/>
    <n v="0.24"/>
    <n v="0"/>
    <n v="0"/>
    <n v="0"/>
    <n v="0"/>
    <n v="0"/>
    <x v="15"/>
    <x v="15"/>
    <s v="Europe"/>
    <n v="0"/>
    <n v="0"/>
    <n v="0"/>
    <n v="0.04"/>
    <n v="5408320"/>
    <n v="3.38"/>
    <n v="0"/>
    <n v="0"/>
    <n v="0"/>
    <n v="0"/>
    <n v="0"/>
    <n v="0"/>
    <n v="0.51"/>
    <n v="0.17"/>
    <n v="0"/>
    <n v="0"/>
    <n v="0"/>
    <n v="0"/>
    <n v="0"/>
    <s v="Europe to Europe"/>
    <n v="0"/>
    <n v="0"/>
    <n v="0"/>
    <n v="1"/>
    <n v="0"/>
    <n v="1"/>
    <n v="0"/>
    <n v="1.28"/>
    <n v="0.03"/>
    <n v="0"/>
    <n v="0"/>
    <n v="0"/>
    <n v="1"/>
    <n v="1"/>
    <n v="1"/>
    <n v="0.96"/>
    <n v="1.44"/>
    <n v="1"/>
    <n v="1"/>
    <n v="1"/>
    <n v="1"/>
    <n v="0"/>
    <n v="5"/>
    <n v="0"/>
    <n v="0"/>
    <m/>
    <n v="0"/>
    <n v="0"/>
    <n v="0"/>
    <n v="5"/>
    <n v="7.0000000000000007E-2"/>
    <n v="0"/>
  </r>
  <r>
    <n v="2021"/>
    <x v="1"/>
    <x v="1"/>
    <s v="Europe"/>
    <n v="0"/>
    <n v="0"/>
    <n v="0"/>
    <n v="0.03"/>
    <n v="10703446"/>
    <n v="5.16"/>
    <n v="0"/>
    <n v="0"/>
    <n v="0"/>
    <n v="0"/>
    <n v="0"/>
    <n v="0"/>
    <n v="0.49"/>
    <n v="0.26"/>
    <n v="0"/>
    <n v="0"/>
    <n v="0"/>
    <n v="0"/>
    <n v="0"/>
    <x v="16"/>
    <x v="16"/>
    <s v="Oceania"/>
    <n v="0"/>
    <n v="0"/>
    <n v="0"/>
    <n v="0.05"/>
    <n v="5122600"/>
    <n v="0.3"/>
    <n v="0"/>
    <n v="0"/>
    <n v="0"/>
    <n v="0"/>
    <n v="0"/>
    <n v="0"/>
    <n v="0.49"/>
    <n v="0.13"/>
    <n v="0"/>
    <n v="0"/>
    <n v="0"/>
    <n v="0"/>
    <n v="0"/>
    <s v="Europe to Oceania"/>
    <n v="0"/>
    <n v="0"/>
    <n v="0"/>
    <n v="1"/>
    <n v="0"/>
    <n v="1"/>
    <n v="-0.01"/>
    <n v="2.09"/>
    <n v="17.239999999999998"/>
    <n v="0"/>
    <n v="0"/>
    <n v="0"/>
    <n v="1"/>
    <n v="1"/>
    <n v="1"/>
    <n v="1"/>
    <n v="1.95"/>
    <n v="1"/>
    <n v="1"/>
    <n v="1"/>
    <n v="1"/>
    <n v="0"/>
    <n v="12"/>
    <n v="0"/>
    <n v="0"/>
    <m/>
    <n v="0"/>
    <n v="0"/>
    <n v="0"/>
    <n v="12"/>
    <n v="0.11"/>
    <n v="0"/>
  </r>
  <r>
    <n v="2021"/>
    <x v="0"/>
    <x v="0"/>
    <s v="Europe"/>
    <n v="0"/>
    <n v="0"/>
    <n v="0"/>
    <n v="0.04"/>
    <n v="6899125"/>
    <n v="0.1"/>
    <n v="0"/>
    <n v="0"/>
    <n v="0"/>
    <n v="0"/>
    <n v="0"/>
    <n v="0"/>
    <n v="0.49"/>
    <n v="0.24"/>
    <n v="0"/>
    <n v="0"/>
    <n v="0"/>
    <n v="0"/>
    <n v="0"/>
    <x v="33"/>
    <x v="33"/>
    <s v="Europe"/>
    <n v="0"/>
    <n v="0"/>
    <n v="0"/>
    <n v="7.0000000000000007E-2"/>
    <n v="6844078"/>
    <n v="5.28"/>
    <n v="0"/>
    <n v="0"/>
    <n v="0"/>
    <n v="0"/>
    <n v="0"/>
    <n v="0"/>
    <n v="0.49"/>
    <n v="0.43"/>
    <n v="0"/>
    <n v="0"/>
    <n v="0"/>
    <n v="0"/>
    <n v="0"/>
    <s v="Europe to Europe"/>
    <n v="0"/>
    <n v="0"/>
    <n v="0"/>
    <n v="1"/>
    <n v="0"/>
    <n v="1"/>
    <n v="-0.03"/>
    <n v="1.01"/>
    <n v="0.02"/>
    <n v="0"/>
    <n v="0"/>
    <n v="0"/>
    <n v="1"/>
    <n v="1"/>
    <n v="1"/>
    <n v="0.99"/>
    <n v="0.55000000000000004"/>
    <n v="1"/>
    <n v="1"/>
    <n v="1"/>
    <n v="1"/>
    <n v="0"/>
    <n v="0"/>
    <n v="5"/>
    <n v="0"/>
    <m/>
    <n v="0"/>
    <n v="0"/>
    <n v="0"/>
    <n v="5"/>
    <n v="7.0000000000000007E-2"/>
    <n v="0"/>
  </r>
  <r>
    <n v="2021"/>
    <x v="0"/>
    <x v="0"/>
    <s v="Europe"/>
    <n v="0"/>
    <n v="0"/>
    <n v="0"/>
    <n v="0.04"/>
    <n v="6899125"/>
    <n v="0.1"/>
    <n v="0"/>
    <n v="0"/>
    <n v="0"/>
    <n v="0"/>
    <n v="0"/>
    <n v="0"/>
    <n v="0.49"/>
    <n v="0.24"/>
    <n v="0"/>
    <n v="0"/>
    <n v="0"/>
    <n v="0"/>
    <n v="0"/>
    <x v="20"/>
    <x v="20"/>
    <s v="Europe"/>
    <n v="0"/>
    <n v="0"/>
    <n v="0"/>
    <n v="0.03"/>
    <n v="5447247"/>
    <n v="0.09"/>
    <n v="0"/>
    <n v="0"/>
    <n v="0"/>
    <n v="0"/>
    <n v="0"/>
    <n v="0"/>
    <n v="0.49"/>
    <n v="0.46"/>
    <n v="0"/>
    <n v="0"/>
    <n v="0"/>
    <n v="0"/>
    <n v="0"/>
    <s v="Europe to Europe"/>
    <n v="0"/>
    <n v="0"/>
    <n v="0"/>
    <n v="1"/>
    <n v="0"/>
    <n v="1"/>
    <n v="0.01"/>
    <n v="1.27"/>
    <n v="1.1499999999999999"/>
    <n v="0"/>
    <n v="0"/>
    <n v="0"/>
    <n v="1"/>
    <n v="1"/>
    <n v="1"/>
    <n v="1"/>
    <n v="0.52"/>
    <n v="1"/>
    <n v="1"/>
    <n v="1"/>
    <n v="1"/>
    <n v="0"/>
    <n v="8"/>
    <n v="0"/>
    <n v="0"/>
    <m/>
    <n v="0"/>
    <n v="0"/>
    <n v="0"/>
    <n v="8"/>
    <n v="0.12"/>
    <n v="0"/>
  </r>
  <r>
    <n v="2021"/>
    <x v="0"/>
    <x v="0"/>
    <s v="Europe"/>
    <n v="0"/>
    <n v="0"/>
    <n v="0"/>
    <n v="0.04"/>
    <n v="6899125"/>
    <n v="0.1"/>
    <n v="0"/>
    <n v="0"/>
    <n v="0"/>
    <n v="0"/>
    <n v="0"/>
    <n v="0"/>
    <n v="0.49"/>
    <n v="0.24"/>
    <n v="0"/>
    <n v="0"/>
    <n v="0"/>
    <n v="0"/>
    <n v="0"/>
    <x v="22"/>
    <x v="22"/>
    <s v="Europe"/>
    <n v="0"/>
    <n v="0"/>
    <n v="0"/>
    <n v="0.05"/>
    <n v="10415811"/>
    <n v="4.72"/>
    <n v="0"/>
    <n v="0"/>
    <n v="0"/>
    <n v="0"/>
    <n v="0"/>
    <n v="0"/>
    <n v="0.5"/>
    <n v="0.12"/>
    <n v="0"/>
    <n v="0"/>
    <n v="0"/>
    <n v="0"/>
    <n v="0"/>
    <s v="Europe to Europe"/>
    <n v="0"/>
    <n v="0"/>
    <n v="0"/>
    <n v="1"/>
    <n v="0"/>
    <n v="1"/>
    <n v="-0.01"/>
    <n v="0.66"/>
    <n v="0.02"/>
    <n v="0"/>
    <n v="0"/>
    <n v="0"/>
    <n v="1"/>
    <n v="1"/>
    <n v="1"/>
    <n v="0.97"/>
    <n v="2.04"/>
    <n v="1"/>
    <n v="1"/>
    <n v="1"/>
    <n v="1"/>
    <n v="0"/>
    <n v="5"/>
    <n v="0"/>
    <n v="0"/>
    <m/>
    <n v="0"/>
    <n v="0"/>
    <n v="0"/>
    <n v="5"/>
    <n v="7.0000000000000007E-2"/>
    <n v="0"/>
  </r>
  <r>
    <n v="2021"/>
    <x v="0"/>
    <x v="0"/>
    <s v="Europe"/>
    <n v="0"/>
    <n v="0"/>
    <n v="0"/>
    <n v="0.04"/>
    <n v="6899125"/>
    <n v="0.1"/>
    <n v="0"/>
    <n v="0"/>
    <n v="0"/>
    <n v="0"/>
    <n v="0"/>
    <n v="0"/>
    <n v="0.49"/>
    <n v="0.24"/>
    <n v="0"/>
    <n v="0"/>
    <n v="0"/>
    <n v="0"/>
    <n v="0"/>
    <x v="23"/>
    <x v="23"/>
    <s v="Europe"/>
    <n v="0"/>
    <n v="0"/>
    <n v="0"/>
    <n v="0.04"/>
    <n v="8697723"/>
    <n v="0.74"/>
    <n v="0"/>
    <n v="0"/>
    <n v="0"/>
    <n v="0"/>
    <n v="0"/>
    <n v="0"/>
    <n v="0.5"/>
    <n v="0.26"/>
    <n v="0"/>
    <n v="0"/>
    <n v="0"/>
    <n v="0"/>
    <n v="0"/>
    <s v="Europe to Europe"/>
    <n v="0"/>
    <n v="0"/>
    <n v="0"/>
    <n v="1"/>
    <n v="0"/>
    <n v="1"/>
    <n v="0"/>
    <n v="0.79"/>
    <n v="0.14000000000000001"/>
    <n v="0"/>
    <n v="0"/>
    <n v="0"/>
    <n v="1"/>
    <n v="1"/>
    <n v="1"/>
    <n v="0.98"/>
    <n v="0.92"/>
    <n v="1"/>
    <n v="1"/>
    <n v="1"/>
    <n v="1"/>
    <n v="0"/>
    <n v="5"/>
    <n v="0"/>
    <n v="0"/>
    <m/>
    <n v="0"/>
    <n v="0"/>
    <n v="0"/>
    <n v="5"/>
    <n v="7.0000000000000007E-2"/>
    <n v="0"/>
  </r>
  <r>
    <n v="2021"/>
    <x v="1"/>
    <x v="1"/>
    <s v="Europe"/>
    <n v="0"/>
    <n v="0"/>
    <n v="0"/>
    <n v="0.03"/>
    <n v="10703446"/>
    <n v="5.16"/>
    <n v="0"/>
    <n v="0"/>
    <n v="0"/>
    <n v="0"/>
    <n v="0"/>
    <n v="0"/>
    <n v="0.49"/>
    <n v="0.26"/>
    <n v="0"/>
    <n v="0"/>
    <n v="0"/>
    <n v="0"/>
    <n v="0"/>
    <x v="23"/>
    <x v="23"/>
    <s v="Europe"/>
    <n v="0"/>
    <n v="0"/>
    <n v="0"/>
    <n v="0.04"/>
    <n v="8697723"/>
    <n v="0.74"/>
    <n v="0"/>
    <n v="0"/>
    <n v="0"/>
    <n v="0"/>
    <n v="0"/>
    <n v="0"/>
    <n v="0.5"/>
    <n v="0.26"/>
    <n v="0"/>
    <n v="0"/>
    <n v="0"/>
    <n v="0"/>
    <n v="0"/>
    <s v="Europe to Europe"/>
    <n v="0"/>
    <n v="0"/>
    <n v="0"/>
    <n v="1"/>
    <n v="0"/>
    <n v="1"/>
    <n v="0"/>
    <n v="1.23"/>
    <n v="6.99"/>
    <n v="0"/>
    <n v="0"/>
    <n v="0"/>
    <n v="1"/>
    <n v="1"/>
    <n v="1"/>
    <n v="0.99"/>
    <n v="0.99"/>
    <n v="1"/>
    <n v="1"/>
    <n v="1"/>
    <n v="1"/>
    <n v="0"/>
    <n v="5"/>
    <n v="0"/>
    <n v="0"/>
    <m/>
    <n v="0"/>
    <n v="0"/>
    <n v="0"/>
    <n v="5"/>
    <n v="0.05"/>
    <n v="0"/>
  </r>
  <r>
    <n v="2021"/>
    <x v="0"/>
    <x v="0"/>
    <s v="Europe"/>
    <n v="0"/>
    <n v="0"/>
    <n v="0"/>
    <n v="0.04"/>
    <n v="6899125"/>
    <n v="0.1"/>
    <n v="0"/>
    <n v="0"/>
    <n v="0"/>
    <n v="0"/>
    <n v="0"/>
    <n v="0"/>
    <n v="0.49"/>
    <n v="0.24"/>
    <n v="0"/>
    <n v="0"/>
    <n v="0"/>
    <n v="0"/>
    <n v="0"/>
    <x v="24"/>
    <x v="24"/>
    <s v="Americas"/>
    <n v="0"/>
    <n v="0"/>
    <n v="0"/>
    <n v="0.06"/>
    <n v="331893745"/>
    <n v="20.34"/>
    <n v="0"/>
    <n v="0"/>
    <n v="0"/>
    <n v="0"/>
    <n v="0"/>
    <n v="0"/>
    <n v="0.49"/>
    <n v="0.17"/>
    <n v="0"/>
    <n v="0"/>
    <n v="0"/>
    <n v="0"/>
    <n v="0"/>
    <s v="Europe to Americas"/>
    <n v="0"/>
    <n v="0"/>
    <n v="0"/>
    <n v="1"/>
    <n v="0"/>
    <n v="1"/>
    <n v="-0.01"/>
    <n v="0.02"/>
    <n v="0"/>
    <n v="0"/>
    <n v="0"/>
    <n v="0"/>
    <n v="1"/>
    <n v="1"/>
    <n v="1"/>
    <n v="0.98"/>
    <n v="1.4"/>
    <n v="1"/>
    <n v="1"/>
    <n v="1"/>
    <n v="1"/>
    <n v="0"/>
    <n v="169"/>
    <n v="307"/>
    <n v="0"/>
    <m/>
    <n v="0"/>
    <n v="0"/>
    <n v="0"/>
    <n v="476"/>
    <n v="6.9"/>
    <n v="0"/>
  </r>
  <r>
    <n v="2021"/>
    <x v="1"/>
    <x v="1"/>
    <s v="Europe"/>
    <n v="0"/>
    <n v="0"/>
    <n v="0"/>
    <n v="0.03"/>
    <n v="10703446"/>
    <n v="5.16"/>
    <n v="0"/>
    <n v="0"/>
    <n v="0"/>
    <n v="0"/>
    <n v="0"/>
    <n v="0"/>
    <n v="0.49"/>
    <n v="0.26"/>
    <n v="0"/>
    <n v="0"/>
    <n v="0"/>
    <n v="0"/>
    <n v="0"/>
    <x v="24"/>
    <x v="24"/>
    <s v="Americas"/>
    <n v="0"/>
    <n v="0"/>
    <n v="0"/>
    <n v="0.06"/>
    <n v="331893745"/>
    <n v="20.34"/>
    <n v="0"/>
    <n v="0"/>
    <n v="0"/>
    <n v="0"/>
    <n v="0"/>
    <n v="0"/>
    <n v="0.49"/>
    <n v="0.17"/>
    <n v="0"/>
    <n v="0"/>
    <n v="0"/>
    <n v="0"/>
    <n v="0"/>
    <s v="Europe to Americas"/>
    <n v="0"/>
    <n v="0"/>
    <n v="0"/>
    <n v="1"/>
    <n v="0"/>
    <n v="1"/>
    <n v="-0.02"/>
    <n v="0.03"/>
    <n v="0.25"/>
    <n v="0"/>
    <n v="0"/>
    <n v="0"/>
    <n v="1"/>
    <n v="1"/>
    <n v="1"/>
    <n v="1"/>
    <n v="1.51"/>
    <n v="1"/>
    <n v="1"/>
    <n v="1"/>
    <n v="1"/>
    <n v="0"/>
    <n v="8"/>
    <n v="74"/>
    <n v="0"/>
    <m/>
    <n v="0"/>
    <n v="0"/>
    <n v="0"/>
    <n v="82"/>
    <n v="0.77"/>
    <n v="0"/>
  </r>
  <r>
    <m/>
    <x v="2"/>
    <x v="2"/>
    <m/>
    <m/>
    <m/>
    <m/>
    <m/>
    <m/>
    <m/>
    <m/>
    <m/>
    <m/>
    <m/>
    <m/>
    <m/>
    <m/>
    <m/>
    <m/>
    <m/>
    <m/>
    <m/>
    <m/>
    <x v="35"/>
    <x v="35"/>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colGrandTotals="0" itemPrintTitles="1" createdVersion="7" indent="0" compact="0" compactData="0" multipleFieldFilters="0">
  <location ref="A3:D60" firstHeaderRow="1" firstDataRow="1" firstDataCol="4"/>
  <pivotFields count="78">
    <pivotField compact="0" outline="0" showAll="0" defaultSubtotal="0"/>
    <pivotField axis="axisRow" compact="0" outline="0" showAll="0" defaultSubtotal="0">
      <items count="3">
        <item x="0"/>
        <item x="1"/>
        <item h="1" x="2"/>
      </items>
    </pivotField>
    <pivotField axis="axisRow" compact="0" outline="0" showAll="0" defaultSubtotal="0">
      <items count="3">
        <item x="0"/>
        <item x="1"/>
        <item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6">
        <item x="0"/>
        <item x="1"/>
        <item x="2"/>
        <item x="3"/>
        <item x="31"/>
        <item x="4"/>
        <item x="28"/>
        <item x="29"/>
        <item x="26"/>
        <item x="5"/>
        <item x="6"/>
        <item x="21"/>
        <item x="7"/>
        <item x="8"/>
        <item x="10"/>
        <item x="25"/>
        <item x="30"/>
        <item x="11"/>
        <item x="32"/>
        <item x="12"/>
        <item x="34"/>
        <item x="13"/>
        <item x="14"/>
        <item x="16"/>
        <item x="15"/>
        <item x="17"/>
        <item x="33"/>
        <item x="20"/>
        <item x="18"/>
        <item x="19"/>
        <item x="22"/>
        <item x="23"/>
        <item x="27"/>
        <item x="9"/>
        <item x="24"/>
        <item x="35"/>
      </items>
    </pivotField>
    <pivotField axis="axisRow" compact="0" outline="0" showAll="0" defaultSubtotal="0">
      <items count="36">
        <item x="13"/>
        <item x="0"/>
        <item x="1"/>
        <item x="2"/>
        <item x="3"/>
        <item x="31"/>
        <item x="4"/>
        <item x="23"/>
        <item x="28"/>
        <item x="26"/>
        <item x="5"/>
        <item x="10"/>
        <item x="6"/>
        <item x="19"/>
        <item x="7"/>
        <item x="8"/>
        <item x="9"/>
        <item x="25"/>
        <item x="29"/>
        <item x="30"/>
        <item x="11"/>
        <item x="32"/>
        <item x="12"/>
        <item x="34"/>
        <item x="14"/>
        <item x="15"/>
        <item x="16"/>
        <item x="17"/>
        <item x="33"/>
        <item x="20"/>
        <item x="22"/>
        <item x="21"/>
        <item x="27"/>
        <item x="24"/>
        <item x="18"/>
        <item x="3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4">
    <field x="1"/>
    <field x="2"/>
    <field x="23"/>
    <field x="24"/>
  </rowFields>
  <rowItems count="57">
    <i>
      <x/>
      <x/>
      <x/>
      <x v="1"/>
    </i>
    <i r="2">
      <x v="1"/>
      <x v="2"/>
    </i>
    <i r="2">
      <x v="2"/>
      <x v="3"/>
    </i>
    <i r="2">
      <x v="3"/>
      <x v="4"/>
    </i>
    <i r="2">
      <x v="4"/>
      <x v="5"/>
    </i>
    <i r="2">
      <x v="5"/>
      <x v="6"/>
    </i>
    <i r="2">
      <x v="6"/>
      <x v="8"/>
    </i>
    <i r="2">
      <x v="8"/>
      <x v="9"/>
    </i>
    <i r="2">
      <x v="9"/>
      <x v="10"/>
    </i>
    <i r="2">
      <x v="10"/>
      <x v="12"/>
    </i>
    <i r="2">
      <x v="11"/>
      <x v="31"/>
    </i>
    <i r="2">
      <x v="12"/>
      <x v="14"/>
    </i>
    <i r="2">
      <x v="13"/>
      <x v="15"/>
    </i>
    <i r="2">
      <x v="14"/>
      <x v="11"/>
    </i>
    <i r="2">
      <x v="15"/>
      <x v="17"/>
    </i>
    <i r="2">
      <x v="16"/>
      <x v="19"/>
    </i>
    <i r="2">
      <x v="17"/>
      <x v="20"/>
    </i>
    <i r="2">
      <x v="18"/>
      <x v="21"/>
    </i>
    <i r="2">
      <x v="19"/>
      <x v="22"/>
    </i>
    <i r="2">
      <x v="20"/>
      <x v="23"/>
    </i>
    <i r="2">
      <x v="21"/>
      <x/>
    </i>
    <i r="2">
      <x v="22"/>
      <x v="24"/>
    </i>
    <i r="2">
      <x v="23"/>
      <x v="26"/>
    </i>
    <i r="2">
      <x v="24"/>
      <x v="25"/>
    </i>
    <i r="2">
      <x v="25"/>
      <x v="27"/>
    </i>
    <i r="2">
      <x v="26"/>
      <x v="28"/>
    </i>
    <i r="2">
      <x v="27"/>
      <x v="29"/>
    </i>
    <i r="2">
      <x v="28"/>
      <x v="34"/>
    </i>
    <i r="2">
      <x v="29"/>
      <x v="13"/>
    </i>
    <i r="2">
      <x v="30"/>
      <x v="30"/>
    </i>
    <i r="2">
      <x v="31"/>
      <x v="7"/>
    </i>
    <i r="2">
      <x v="32"/>
      <x v="32"/>
    </i>
    <i r="2">
      <x v="33"/>
      <x v="16"/>
    </i>
    <i r="2">
      <x v="34"/>
      <x v="33"/>
    </i>
    <i>
      <x v="1"/>
      <x v="1"/>
      <x/>
      <x v="1"/>
    </i>
    <i r="2">
      <x v="1"/>
      <x v="2"/>
    </i>
    <i r="2">
      <x v="2"/>
      <x v="3"/>
    </i>
    <i r="2">
      <x v="3"/>
      <x v="4"/>
    </i>
    <i r="2">
      <x v="4"/>
      <x v="5"/>
    </i>
    <i r="2">
      <x v="5"/>
      <x v="6"/>
    </i>
    <i r="2">
      <x v="7"/>
      <x v="18"/>
    </i>
    <i r="2">
      <x v="13"/>
      <x v="15"/>
    </i>
    <i r="2">
      <x v="14"/>
      <x v="11"/>
    </i>
    <i r="2">
      <x v="15"/>
      <x v="17"/>
    </i>
    <i r="2">
      <x v="17"/>
      <x v="20"/>
    </i>
    <i r="2">
      <x v="21"/>
      <x/>
    </i>
    <i r="2">
      <x v="22"/>
      <x v="24"/>
    </i>
    <i r="2">
      <x v="23"/>
      <x v="26"/>
    </i>
    <i r="2">
      <x v="24"/>
      <x v="25"/>
    </i>
    <i r="2">
      <x v="25"/>
      <x v="27"/>
    </i>
    <i r="2">
      <x v="27"/>
      <x v="29"/>
    </i>
    <i r="2">
      <x v="28"/>
      <x v="34"/>
    </i>
    <i r="2">
      <x v="30"/>
      <x v="30"/>
    </i>
    <i r="2">
      <x v="31"/>
      <x v="7"/>
    </i>
    <i r="2">
      <x v="33"/>
      <x v="16"/>
    </i>
    <i r="2">
      <x v="34"/>
      <x v="3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df0b3a8bc1f296f6ee44e0cbd43395f7&amp;qlt=95" TargetMode="External"/><Relationship Id="rId18" Type="http://schemas.openxmlformats.org/officeDocument/2006/relationships/hyperlink" Target="https://www.bing.com/images/search?form=xlimg&amp;q=united+states" TargetMode="External"/><Relationship Id="rId26" Type="http://schemas.openxmlformats.org/officeDocument/2006/relationships/hyperlink" Target="https://www.bing.com/images/search?form=xlimg&amp;q=mbabane" TargetMode="External"/><Relationship Id="rId39" Type="http://schemas.openxmlformats.org/officeDocument/2006/relationships/hyperlink" Target="https://www.bing.com/th?id=AMMS_0071e07372c06264cb15326feeb37509&amp;qlt=95" TargetMode="External"/><Relationship Id="rId21" Type="http://schemas.openxmlformats.org/officeDocument/2006/relationships/hyperlink" Target="https://www.bing.com/th?id=AMMS_69880eae343823cab9191aea2b905c15&amp;qlt=95" TargetMode="External"/><Relationship Id="rId34" Type="http://schemas.openxmlformats.org/officeDocument/2006/relationships/hyperlink" Target="https://www.bing.com/images/search?form=xlimg&amp;q=amman" TargetMode="External"/><Relationship Id="rId42" Type="http://schemas.openxmlformats.org/officeDocument/2006/relationships/hyperlink" Target="https://www.bing.com/images/search?form=xlimg&amp;q=spain" TargetMode="External"/><Relationship Id="rId7" Type="http://schemas.openxmlformats.org/officeDocument/2006/relationships/hyperlink" Target="https://www.bing.com/th?id=AMMS_170e62536294e690a4ae289472616a73&amp;qlt=95" TargetMode="External"/><Relationship Id="rId2" Type="http://schemas.openxmlformats.org/officeDocument/2006/relationships/hyperlink" Target="https://www.bing.com/images/search?form=xlimg&amp;q=buenos+aires" TargetMode="External"/><Relationship Id="rId16" Type="http://schemas.openxmlformats.org/officeDocument/2006/relationships/hyperlink" Target="https://www.bing.com/images/search?form=xlimg&amp;q=serbia" TargetMode="External"/><Relationship Id="rId20" Type="http://schemas.openxmlformats.org/officeDocument/2006/relationships/hyperlink" Target="https://www.bing.com/images/search?form=xlimg&amp;q=denmark" TargetMode="External"/><Relationship Id="rId29" Type="http://schemas.openxmlformats.org/officeDocument/2006/relationships/hyperlink" Target="https://www.bing.com/th?id=AMMS_d84cdf18ff6cb6b838d41b0af93af342&amp;qlt=95" TargetMode="External"/><Relationship Id="rId41" Type="http://schemas.openxmlformats.org/officeDocument/2006/relationships/hyperlink" Target="https://www.bing.com/th?id=AMMS_c8e707cdf8c98e126f2d5dde4447d146&amp;qlt=95" TargetMode="External"/><Relationship Id="rId1" Type="http://schemas.openxmlformats.org/officeDocument/2006/relationships/hyperlink" Target="https://www.bing.com/th?id=AMMS_afb82bc43e93f8b48569096a0dd4da96&amp;qlt=95" TargetMode="External"/><Relationship Id="rId6" Type="http://schemas.openxmlformats.org/officeDocument/2006/relationships/hyperlink" Target="https://www.bing.com/images/search?form=xlimg&amp;q=austria" TargetMode="External"/><Relationship Id="rId11" Type="http://schemas.openxmlformats.org/officeDocument/2006/relationships/hyperlink" Target="https://www.bing.com/th?id=AMMS_1b72ca73cb6469fafbc58815752cb2db&amp;qlt=95" TargetMode="External"/><Relationship Id="rId24" Type="http://schemas.openxmlformats.org/officeDocument/2006/relationships/hyperlink" Target="https://www.bing.com/images/search?form=xlimg&amp;q=swaziland" TargetMode="External"/><Relationship Id="rId32" Type="http://schemas.openxmlformats.org/officeDocument/2006/relationships/hyperlink" Target="https://www.bing.com/images/search?form=xlimg&amp;q=italy" TargetMode="External"/><Relationship Id="rId37" Type="http://schemas.openxmlformats.org/officeDocument/2006/relationships/hyperlink" Target="https://www.bing.com/th?id=AMMS_38c60cd201842330a197a3c72ef4c7e6&amp;qlt=95" TargetMode="External"/><Relationship Id="rId40" Type="http://schemas.openxmlformats.org/officeDocument/2006/relationships/hyperlink" Target="https://www.bing.com/images/search?form=xlimg&amp;q=pretoria" TargetMode="External"/><Relationship Id="rId5" Type="http://schemas.openxmlformats.org/officeDocument/2006/relationships/hyperlink" Target="https://www.bing.com/th?id=AMMS_a0d28341c5cc2a37be9b49f414db5cd6&amp;qlt=95" TargetMode="External"/><Relationship Id="rId15" Type="http://schemas.openxmlformats.org/officeDocument/2006/relationships/hyperlink" Target="https://www.bing.com/th?id=AMMS_2bde33ce651de79feb13b69d1df4eccf&amp;qlt=95" TargetMode="External"/><Relationship Id="rId23" Type="http://schemas.openxmlformats.org/officeDocument/2006/relationships/hyperlink" Target="https://www.bing.com/th?id=AMMS_17dc395b398f5e08dbbb2cbc833d5fb3&amp;qlt=95" TargetMode="External"/><Relationship Id="rId28" Type="http://schemas.openxmlformats.org/officeDocument/2006/relationships/hyperlink" Target="https://www.bing.com/images/search?form=xlimg&amp;q=greece"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hungary" TargetMode="External"/><Relationship Id="rId19" Type="http://schemas.openxmlformats.org/officeDocument/2006/relationships/hyperlink" Target="https://www.bing.com/th?id=AMMS_73827d97ae36803c4e5cce7cafb1f0e6&amp;qlt=95" TargetMode="External"/><Relationship Id="rId31" Type="http://schemas.openxmlformats.org/officeDocument/2006/relationships/hyperlink" Target="https://www.bing.com/th?id=AMMS_b27013579e3d08f399a04de9a32ac104&amp;qlt=95" TargetMode="External"/><Relationship Id="rId44" Type="http://schemas.openxmlformats.org/officeDocument/2006/relationships/hyperlink" Target="https://www.bing.com/images/search?form=xlimg&amp;q=united+kingdom" TargetMode="External"/><Relationship Id="rId4" Type="http://schemas.openxmlformats.org/officeDocument/2006/relationships/hyperlink" Target="https://www.bing.com/images/search?form=xlimg&amp;q=australia" TargetMode="External"/><Relationship Id="rId9" Type="http://schemas.openxmlformats.org/officeDocument/2006/relationships/hyperlink" Target="https://www.bing.com/th?id=AMMS_e1c3a45fa3c536021f1b9392e158d3fc&amp;qlt=95" TargetMode="External"/><Relationship Id="rId14" Type="http://schemas.openxmlformats.org/officeDocument/2006/relationships/hyperlink" Target="https://www.bing.com/images/search?form=xlimg&amp;q=belgrade" TargetMode="External"/><Relationship Id="rId22" Type="http://schemas.openxmlformats.org/officeDocument/2006/relationships/hyperlink" Target="https://www.bing.com/images/search?form=xlimg&amp;q=copenhagen" TargetMode="External"/><Relationship Id="rId27" Type="http://schemas.openxmlformats.org/officeDocument/2006/relationships/hyperlink" Target="https://www.bing.com/th?id=AMMS_683dce4a43d73465e9323db77ccd7ba4&amp;qlt=95" TargetMode="External"/><Relationship Id="rId30" Type="http://schemas.openxmlformats.org/officeDocument/2006/relationships/hyperlink" Target="https://www.bing.com/images/search?form=xlimg&amp;q=israel" TargetMode="External"/><Relationship Id="rId35" Type="http://schemas.openxmlformats.org/officeDocument/2006/relationships/hyperlink" Target="https://www.bing.com/th?id=AMMS_5f6a86b20eda38e7d669dfc7efa708bb&amp;qlt=95" TargetMode="External"/><Relationship Id="rId43" Type="http://schemas.openxmlformats.org/officeDocument/2006/relationships/hyperlink" Target="https://www.bing.com/th?id=AMMS_08d2869d43a589e2a364e67dfd999853&amp;qlt=95" TargetMode="External"/><Relationship Id="rId8" Type="http://schemas.openxmlformats.org/officeDocument/2006/relationships/hyperlink" Target="https://www.bing.com/images/search?form=xlimg&amp;q=germany" TargetMode="External"/><Relationship Id="rId3" Type="http://schemas.openxmlformats.org/officeDocument/2006/relationships/hyperlink" Target="https://www.bing.com/th?id=AMMS_607d2ba21c8c3faae5d7f75eb3b4917e&amp;qlt=95" TargetMode="External"/><Relationship Id="rId12" Type="http://schemas.openxmlformats.org/officeDocument/2006/relationships/hyperlink" Target="https://www.bing.com/images/search?form=xlimg&amp;q=canada+country" TargetMode="External"/><Relationship Id="rId17" Type="http://schemas.openxmlformats.org/officeDocument/2006/relationships/hyperlink" Target="https://www.bing.com/th?id=AMMS_eacb69bc4c31823fb17872127a01601a&amp;qlt=95" TargetMode="External"/><Relationship Id="rId25" Type="http://schemas.openxmlformats.org/officeDocument/2006/relationships/hyperlink" Target="https://www.bing.com/th?id=AMMS_acd5f4653d03991b9f7dbb6e5abb5660&amp;qlt=95" TargetMode="External"/><Relationship Id="rId33" Type="http://schemas.openxmlformats.org/officeDocument/2006/relationships/hyperlink" Target="https://www.bing.com/th?id=AMMS_af5285f95eed3cd904cbe4be075b02a1&amp;qlt=95" TargetMode="External"/><Relationship Id="rId38" Type="http://schemas.openxmlformats.org/officeDocument/2006/relationships/hyperlink" Target="https://www.bing.com/images/search?form=xlimg&amp;q=new+zealand"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Srd>
</file>

<file path=xl/richData/rdarray.xml><?xml version="1.0" encoding="utf-8"?>
<arrayData xmlns="http://schemas.microsoft.com/office/spreadsheetml/2017/richdata2" count="167">
  <a r="2">
    <v t="r">19</v>
    <v t="r">20</v>
  </a>
  <a r="1">
    <v t="s">Bulgarian</v>
  </a>
  <a r="28">
    <v t="r">39</v>
    <v t="r">40</v>
    <v t="r">41</v>
    <v t="r">42</v>
    <v t="r">43</v>
    <v t="r">44</v>
    <v t="r">45</v>
    <v t="r">46</v>
    <v t="r">47</v>
    <v t="r">48</v>
    <v t="r">49</v>
    <v t="r">50</v>
    <v t="r">51</v>
    <v t="r">52</v>
    <v t="r">53</v>
    <v t="r">54</v>
    <v t="r">55</v>
    <v t="r">56</v>
    <v t="r">57</v>
    <v t="r">58</v>
    <v t="r">59</v>
    <v t="r">60</v>
    <v t="r">61</v>
    <v t="r">62</v>
    <v t="r">63</v>
    <v t="r">64</v>
    <v t="r">65</v>
    <v t="r">66</v>
  </a>
  <a r="2">
    <v t="s">Eastern European Summer Time</v>
    <v t="s">Eastern European Time Zone</v>
  </a>
  <a r="1">
    <v t="r">76</v>
  </a>
  <a r="3">
    <v t="s">Eastern European Summer Time</v>
    <v t="s">Eastern European Time Zone</v>
    <v t="s">FLE Standard Time</v>
  </a>
  <a r="2">
    <v t="r">102</v>
    <v t="r">103</v>
  </a>
  <a r="2">
    <v t="s">Spanish</v>
    <v t="s">None</v>
  </a>
  <a r="24">
    <v t="r">89</v>
    <v t="r">121</v>
    <v t="r">122</v>
    <v t="r">123</v>
    <v t="r">124</v>
    <v t="r">125</v>
    <v t="r">126</v>
    <v t="r">127</v>
    <v t="r">128</v>
    <v t="r">129</v>
    <v t="r">130</v>
    <v t="r">131</v>
    <v t="r">132</v>
    <v t="r">133</v>
    <v t="r">134</v>
    <v t="r">135</v>
    <v t="r">136</v>
    <v t="r">137</v>
    <v t="r">138</v>
    <v t="r">139</v>
    <v t="r">140</v>
    <v t="r">141</v>
    <v t="r">142</v>
    <v t="r">143</v>
  </a>
  <a r="1">
    <v t="s">Argentina Time Zone</v>
  </a>
  <a r="1">
    <v t="r">153</v>
  </a>
  <a r="4">
    <v t="r">179</v>
    <v t="r">180</v>
    <v t="r">181</v>
    <v t="r">182</v>
  </a>
  <a r="1">
    <v t="s">None</v>
  </a>
  <a r="8">
    <v t="r">201</v>
    <v t="r">202</v>
    <v t="r">203</v>
    <v t="r">204</v>
    <v t="r">205</v>
    <v t="r">206</v>
    <v t="r">207</v>
    <v t="r">208</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s">AUS Eastern Standard Time</v>
  </a>
  <a r="1">
    <v t="r">226</v>
  </a>
  <a r="3">
    <v t="s">Central European Summer Time</v>
    <v t="s">Central European Time Zone</v>
    <v t="s">W. Europe Standard Time</v>
  </a>
  <a r="4">
    <v t="s">Karl Nehammer (Chancellor)</v>
    <v t="r">250</v>
    <v t="r">251</v>
    <v t="r">252</v>
  </a>
  <a r="1">
    <v t="s">German</v>
  </a>
  <a r="9">
    <v t="r">223</v>
    <v t="r">270</v>
    <v t="r">271</v>
    <v t="r">272</v>
    <v t="r">273</v>
    <v t="r">274</v>
    <v t="r">275</v>
    <v t="r">276</v>
    <v t="r">277</v>
  </a>
  <a r="2">
    <v t="s">Central European Summer Time</v>
    <v t="s">Central European Time Zone</v>
  </a>
  <a r="1">
    <v t="r">288</v>
  </a>
  <a r="2">
    <v t="s">Czech</v>
    <v t="s">Slovak</v>
  </a>
  <a r="105">
    <v t="r">285</v>
    <v t="r">327</v>
    <v t="r">328</v>
    <v t="r">329</v>
    <v t="r">330</v>
    <v t="r">331</v>
    <v t="r">332</v>
    <v t="r">333</v>
    <v t="r">334</v>
    <v t="r">335</v>
    <v t="s">Plzeň-City District</v>
    <v t="s">Brno-City District</v>
    <v t="r">336</v>
    <v t="r">337</v>
    <v t="r">338</v>
    <v t="r">339</v>
    <v t="r">340</v>
    <v t="r">341</v>
    <v t="s">Ostrava-City District</v>
    <v t="r">342</v>
    <v t="r">343</v>
    <v t="r">344</v>
    <v t="r">345</v>
    <v t="r">346</v>
    <v t="r">347</v>
    <v t="r">348</v>
    <v t="r">349</v>
    <v t="r">350</v>
    <v t="r">351</v>
    <v t="r">352</v>
    <v t="r">353</v>
    <v t="r">354</v>
    <v t="r">355</v>
    <v t="r">356</v>
    <v t="s">Ústí nad Orlicí District</v>
    <v t="r">357</v>
    <v t="r">358</v>
    <v t="r">359</v>
    <v t="r">360</v>
    <v t="r">361</v>
    <v t="r">362</v>
    <v t="r">363</v>
    <v t="s">Prague-East District</v>
    <v t="r">364</v>
    <v t="r">365</v>
    <v t="s">Žďár nad Sázavou District</v>
    <v t="r">366</v>
    <v t="r">367</v>
    <v t="r">368</v>
    <v t="r">369</v>
    <v t="r">370</v>
    <v t="r">371</v>
    <v t="r">372</v>
    <v t="r">373</v>
    <v t="r">374</v>
    <v t="s">Brno-Country District</v>
    <v t="r">375</v>
    <v t="r">376</v>
    <v t="r">377</v>
    <v t="r">378</v>
    <v t="r">379</v>
    <v t="s">Prague-West District</v>
    <v t="r">380</v>
    <v t="r">381</v>
    <v t="r">382</v>
    <v t="r">383</v>
    <v t="r">384</v>
    <v t="r">385</v>
    <v t="r">386</v>
    <v t="r">387</v>
    <v t="r">388</v>
    <v t="r">389</v>
    <v t="s">Karlovy Vary District</v>
    <v t="r">390</v>
    <v t="r">391</v>
    <v t="r">392</v>
    <v t="r">393</v>
    <v t="r">394</v>
    <v t="s">Rychnov nad Kněžnou District</v>
    <v t="r">395</v>
    <v t="r">396</v>
    <v t="r">397</v>
    <v t="r">398</v>
    <v t="r">399</v>
    <v t="r">400</v>
    <v t="r">401</v>
    <v t="r">402</v>
    <v t="s">Plzeň-South District</v>
    <v t="s">Plzeň-North District</v>
    <v t="r">403</v>
    <v t="r">404</v>
    <v t="r">405</v>
    <v t="r">406</v>
    <v t="r">407</v>
    <v t="r">408</v>
    <v t="r">409</v>
    <v t="r">410</v>
    <v t="r">411</v>
    <v t="r">412</v>
    <v t="r">413</v>
    <v t="s">Přerov District</v>
    <v t="r">414</v>
    <v t="r">415</v>
    <v t="r">416</v>
    <v t="s">Vysočina Region</v>
  </a>
  <a r="3">
    <v t="s">French</v>
    <v t="s">Dutch</v>
    <v t="s">German</v>
  </a>
  <a r="6">
    <v t="s">Limburg</v>
    <v t="s">Luxembourg</v>
    <v t="s">Flemish Brabant</v>
    <v t="s">East Flanders</v>
    <v t="s">West Flanders</v>
    <v t="s">Walloon Brabant</v>
  </a>
  <a r="1">
    <v t="r">466</v>
  </a>
  <a r="1">
    <v t="s">Central European Time Zone</v>
  </a>
  <a r="1">
    <v t="r">477</v>
  </a>
  <a r="4">
    <v t="r">499</v>
    <v t="r">500</v>
    <v t="r">501</v>
    <v t="r">501</v>
  </a>
  <a r="16">
    <v t="r">519</v>
    <v t="r">472</v>
    <v t="r">520</v>
    <v t="r">521</v>
    <v t="r">522</v>
    <v t="r">523</v>
    <v t="s">Thuringia</v>
    <v t="r">524</v>
    <v t="r">525</v>
    <v t="r">526</v>
    <v t="r">527</v>
    <v t="r">528</v>
    <v t="r">529</v>
    <v t="r">530</v>
    <v t="r">531</v>
    <v t="r">532</v>
  </a>
  <a r="4">
    <v t="r">559</v>
    <v t="s">Milton Ribeiro (Minister)</v>
    <v t="s">Eduardo Pazuello (Minister)</v>
    <v t="r">560</v>
  </a>
  <a r="1">
    <v t="s">Portuguese</v>
  </a>
  <a r="27">
    <v t="r">579</v>
    <v t="r">580</v>
    <v t="r">581</v>
    <v t="r">582</v>
    <v t="r">583</v>
    <v t="r">584</v>
    <v t="r">585</v>
    <v t="r">586</v>
    <v t="r">587</v>
    <v t="r">588</v>
    <v t="r">589</v>
    <v t="r">590</v>
    <v t="r">591</v>
    <v t="r">592</v>
    <v t="r">593</v>
    <v t="r">594</v>
    <v t="r">595</v>
    <v t="r">596</v>
    <v t="r">597</v>
    <v t="r">598</v>
    <v t="r">599</v>
    <v t="r">600</v>
    <v t="r">601</v>
    <v t="r">602</v>
    <v t="r">603</v>
    <v t="r">604</v>
    <v t="r">605</v>
  </a>
  <a r="3">
    <v t="s">Fernando de Noronha Time Zone</v>
    <v t="s">Brasília Time Zone</v>
    <v t="s">Amazon Time Zone</v>
  </a>
  <a r="1">
    <v t="s">Ibaneis Rocha (Governor)</v>
  </a>
  <a r="2">
    <v t="s">Brasília Time Zone</v>
    <v t="s">E. South America Standard Time</v>
  </a>
  <a r="1">
    <v t="r">624</v>
  </a>
  <a r="2">
    <v t="r">647</v>
    <v t="r">648</v>
  </a>
  <a r="1">
    <v t="s">Hungarian</v>
  </a>
  <a r="42">
    <v t="r">621</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a>
  <a r="1">
    <v t="r">733</v>
  </a>
  <a r="4">
    <v t="s">French</v>
    <v t="s">English</v>
    <v t="s">Canadian English</v>
    <v t="s">Canadian French</v>
  </a>
  <a r="14">
    <v t="r">751</v>
    <v t="r">752</v>
    <v t="r">753</v>
    <v t="r">754</v>
    <v t="r">755</v>
    <v t="r">756</v>
    <v t="r">757</v>
    <v t="r">758</v>
    <v t="r">759</v>
    <v t="r">760</v>
    <v t="r">761</v>
    <v t="r">762</v>
    <v t="r">763</v>
    <v t="r">764</v>
  </a>
  <a r="6">
    <v t="s">Newfoundland Time Zone</v>
    <v t="s">Atlantic Time Zone</v>
    <v t="s">Eastern Time Zone</v>
    <v t="s">Central Time Zone</v>
    <v t="s">Mountain Time Zone</v>
    <v t="s">Pacific Time Zone</v>
  </a>
  <a r="1">
    <v t="r">774</v>
  </a>
  <a r="1">
    <v t="s">Eastern Time Zone</v>
  </a>
  <a r="2">
    <v t="r">784</v>
    <v t="r">785</v>
  </a>
  <a r="3">
    <v t="r">805</v>
    <v t="r">806</v>
    <v t="r">807</v>
  </a>
  <a r="4">
    <v t="s">Norwegian</v>
    <v t="s">Bokmål</v>
    <v t="s">Nynorsk</v>
    <v t="s">Saami, Lule Language</v>
  </a>
  <a r="21">
    <v t="r">781</v>
    <v t="r">823</v>
    <v t="r">824</v>
    <v t="r">825</v>
    <v t="r">826</v>
    <v t="r">827</v>
    <v t="r">828</v>
    <v t="r">829</v>
    <v t="r">830</v>
    <v t="r">831</v>
    <v t="r">832</v>
    <v t="r">833</v>
    <v t="r">834</v>
    <v t="r">835</v>
    <v t="r">836</v>
    <v t="r">837</v>
    <v t="r">838</v>
    <v t="r">839</v>
    <v t="r">840</v>
    <v t="r">841</v>
    <v t="r">842</v>
  </a>
  <a r="5">
    <v t="s">Gustavo J. Segura Sancho (Minister)</v>
    <v t="s">Andrea Meza Murillo (Minister)</v>
    <v t="s">Mary Munive (Vice President)</v>
    <v t="s">Stephan Brunner (Vice President)</v>
    <v t="s">Rodrigo Chaves Robles (President)</v>
  </a>
  <a r="2">
    <v t="s">Spanish</v>
    <v t="s">Costa Rican Spanish</v>
  </a>
  <a r="7">
    <v t="r">885</v>
    <v t="r">886</v>
    <v t="r">887</v>
    <v t="r">888</v>
    <v t="r">889</v>
    <v t="r">890</v>
    <v t="r">891</v>
  </a>
  <a r="1">
    <v t="s">Central Time Zone</v>
  </a>
  <a r="1">
    <v t="r">902</v>
  </a>
  <a r="2">
    <v t="s">Central Time Zone</v>
    <v t="s">Central America Standard Time</v>
  </a>
  <a r="2">
    <v t="r">913</v>
    <v t="r">914</v>
  </a>
  <a r="2">
    <v t="r">936</v>
    <v t="r">937</v>
  </a>
  <a r="1">
    <v t="s">Serbian</v>
  </a>
  <a r="32">
    <v t="r">909</v>
    <v t="s">Vojvodina</v>
    <v t="s">Autonomous Province of Kosovo and Metohija</v>
    <v t="r">954</v>
    <v t="r">955</v>
    <v t="r">956</v>
    <v t="r">957</v>
    <v t="r">958</v>
    <v t="r">959</v>
    <v t="r">960</v>
    <v t="r">961</v>
    <v t="r">962</v>
    <v t="r">963</v>
    <v t="r">964</v>
    <v t="r">965</v>
    <v t="r">966</v>
    <v t="r">967</v>
    <v t="r">968</v>
    <v t="r">969</v>
    <v t="r">970</v>
    <v t="r">971</v>
    <v t="r">972</v>
    <v t="r">973</v>
    <v t="r">974</v>
    <v t="r">975</v>
    <v t="r">976</v>
    <v t="r">977</v>
    <v t="s">Kosovo-Pomoravlje District</v>
    <v t="s">Kosovo District</v>
    <v t="s">Prizren District</v>
    <v t="s">Peć District</v>
    <v t="s">Kosovska Mitrovica District</v>
  </a>
  <a r="1">
    <v t="r">1004</v>
  </a>
  <a r="2">
    <v t="s">Greek</v>
    <v t="s">Turkish</v>
  </a>
  <a r="6">
    <v t="r">1020</v>
    <v t="r">1021</v>
    <v t="r">1022</v>
    <v t="r">1023</v>
    <v t="r">1024</v>
    <v t="r">1025</v>
  </a>
  <a r="1">
    <v t="s">Constantinos Yiorkadjis (Mayor)</v>
  </a>
  <a r="3">
    <v t="s">Eastern European Summer Time</v>
    <v t="s">Eastern European Time Zone</v>
    <v t="s">GTB Standard Time</v>
  </a>
  <a r="1">
    <v t="r">1043</v>
  </a>
  <a r="2">
    <v t="s">Eastern European Time Zone</v>
    <v t="s">FLE Standard Time</v>
  </a>
  <a r="1">
    <v t="s">Denys Shmyhal (Prime Minister)</v>
  </a>
  <a r="1">
    <v t="s">Ukrainian</v>
  </a>
  <a r="24">
    <v t="r">1080</v>
    <v t="r">1081</v>
    <v t="r">1082</v>
    <v t="r">1083</v>
    <v t="r">1084</v>
    <v t="r">1085</v>
    <v t="r">1086</v>
    <v t="r">1087</v>
    <v t="r">1088</v>
    <v t="r">1089</v>
    <v t="r">1090</v>
    <v t="r">1091</v>
    <v t="r">1092</v>
    <v t="r">1093</v>
    <v t="r">1094</v>
    <v t="r">1095</v>
    <v t="r">1096</v>
    <v t="r">1097</v>
    <v t="r">1098</v>
    <v t="r">1099</v>
    <v t="r">1100</v>
    <v t="r">1101</v>
    <v t="r">1102</v>
    <v t="r">1103</v>
  </a>
  <a r="1">
    <v t="r">1116</v>
  </a>
  <a r="2">
    <v t="r">1155</v>
    <v t="r">1156</v>
  </a>
  <a r="59">
    <v t="r">1173</v>
    <v t="r">1154</v>
    <v t="r">1174</v>
    <v t="r">1175</v>
    <v t="r">1176</v>
    <v t="r">1177</v>
    <v t="r">1178</v>
    <v t="r">1179</v>
    <v t="r">1180</v>
    <v t="r">1181</v>
    <v t="r">1182</v>
    <v t="r">1110</v>
    <v t="r">1183</v>
    <v t="r">1184</v>
    <v t="r">1185</v>
    <v t="r">1186</v>
    <v t="r">1187</v>
    <v t="r">1188</v>
    <v t="r">1189</v>
    <v t="r">1190</v>
    <v t="r">1191</v>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v t="r">1222</v>
    <v t="r">1223</v>
    <v t="r">1224</v>
    <v t="r">1225</v>
    <v t="r">1226</v>
    <v t="r">1227</v>
    <v t="r">1228</v>
    <v t="r">1229</v>
  </a>
  <a r="9">
    <v t="s">Chamorro Time Zone</v>
    <v t="s">Atlantic Time Zone</v>
    <v t="s">Eastern Time Zone</v>
    <v t="s">Central Time Zone</v>
    <v t="s">Mountain Time Zone</v>
    <v t="s">Pacific Time Zone</v>
    <v t="s">Alaska Time Zone</v>
    <v t="s">Hawaii-Aleutian Time Zone</v>
    <v t="s">Samoa Time Zone</v>
  </a>
  <a r="4">
    <v t="r">1254</v>
    <v t="r">1255</v>
    <v t="r">1256</v>
    <v t="r">1257</v>
  </a>
  <a r="1">
    <v t="s">Danish</v>
  </a>
  <a r="20">
    <v t="r">1242</v>
    <v t="r">1274</v>
    <v t="r">1275</v>
    <v t="r">1276</v>
    <v t="r">1277</v>
    <v t="s">South Jutland County</v>
    <v t="r">1278</v>
    <v t="r">1279</v>
    <v t="s">North Jutland County</v>
    <v t="s">Frederiksborg County</v>
    <v t="s">Ribe County</v>
    <v t="s">Aarhus County</v>
    <v t="s">Funen County</v>
    <v t="s">Viborg County</v>
    <v t="s">Vejle County</v>
    <v t="s">Ringkjøbing County</v>
    <v t="s">Copenhagen County</v>
    <v t="s">Roskilde County</v>
    <v t="s">Storstrøm County</v>
    <v t="s">Bornholm County</v>
  </a>
  <a r="1">
    <v t="s">Tomislav Tomašević (Mayor)</v>
  </a>
  <a r="3">
    <v t="s">Central European Summer Time</v>
    <v t="s">Central European Time Zone</v>
    <v t="s">Central European Standard Time</v>
  </a>
  <a r="2">
    <v t="r">1316</v>
    <v t="r">1317</v>
  </a>
  <a r="1">
    <v t="s">Croatian</v>
  </a>
  <a r="20">
    <v t="r">1293</v>
    <v t="r">1330</v>
    <v t="r">1331</v>
    <v t="r">1332</v>
    <v t="r">1333</v>
    <v t="r">1334</v>
    <v t="r">1335</v>
    <v t="r">1336</v>
    <v t="r">1337</v>
    <v t="r">1338</v>
    <v t="r">1339</v>
    <v t="r">1340</v>
    <v t="r">1341</v>
    <v t="r">1342</v>
    <v t="r">1343</v>
    <v t="r">1344</v>
    <v t="r">1345</v>
    <v t="r">1346</v>
    <v t="r">1347</v>
    <v t="r">1348</v>
  </a>
  <a r="1">
    <v t="s">Cleopas Dlamini (Prime Minister)</v>
  </a>
  <a r="3">
    <v t="s">English</v>
    <v t="s">Swati Language</v>
    <v t="s">South African English</v>
  </a>
  <a r="4">
    <v t="r">1366</v>
    <v t="r">1367</v>
    <v t="r">1368</v>
    <v t="r">1369</v>
  </a>
  <a r="1">
    <v t="s">South Africa Time Zone</v>
  </a>
  <a r="1">
    <v t="s">Sikhumbuzo Dube (Mayor)</v>
  </a>
  <a r="2">
    <v t="r">1402</v>
    <v t="r">1403</v>
  </a>
  <a r="2">
    <v t="s">Swedish</v>
    <v t="s">Finnish</v>
  </a>
  <a r="16">
    <v t="r">1417</v>
    <v t="r">1418</v>
    <v t="r">1419</v>
    <v t="r">1420</v>
    <v t="r">1421</v>
    <v t="r">1422</v>
    <v t="r">1423</v>
    <v t="r">1424</v>
    <v t="r">1425</v>
    <v t="r">1426</v>
    <v t="r">1427</v>
    <v t="r">1428</v>
    <v t="r">1429</v>
    <v t="r">1430</v>
    <v t="r">1431</v>
    <v t="s">Oulu Province</v>
  </a>
  <a r="1">
    <v t="r">1439</v>
  </a>
  <a r="7">
    <v t="r">1463</v>
    <v t="r">1464</v>
    <v t="r">1465</v>
    <v t="s">Jean Castex (Prime Minister)</v>
    <v t="r">1466</v>
    <v t="r">1467</v>
    <v t="r">1468</v>
  </a>
  <a r="1">
    <v t="s">French</v>
  </a>
  <a r="132">
    <v t="r">1484</v>
    <v t="r">1451</v>
    <v t="r">1485</v>
    <v t="s">Alsace</v>
    <v t="r">1486</v>
    <v t="r">1487</v>
    <v t="s">Brittany</v>
    <v t="s">Lorraine</v>
    <v t="r">1488</v>
    <v t="r">1489</v>
    <v t="r">1490</v>
    <v t="r">1491</v>
    <v t="r">1492</v>
    <v t="r">1493</v>
    <v t="r">1494</v>
    <v t="r">1495</v>
    <v t="r">1496</v>
    <v t="r">1497</v>
    <v t="r">1498</v>
    <v t="s">Burgundy</v>
    <v t="s">Loire</v>
    <v t="r">1499</v>
    <v t="s">Poitou-Charentes</v>
    <v t="r">1500</v>
    <v t="r">1501</v>
    <v t="r">1502</v>
    <v t="r">1503</v>
    <v t="r">1504</v>
    <v t="r">1505</v>
    <v t="r">1506</v>
    <v t="s">Picardy</v>
    <v t="r">1507</v>
    <v t="s">Limousin</v>
    <v t="r">1508</v>
    <v t="r">1509</v>
    <v t="s">Auvergne</v>
    <v t="r">1510</v>
    <v t="r">1511</v>
    <v t="s">Franche-Comté</v>
    <v t="r">1512</v>
    <v t="s">Rhône-Alpes</v>
    <v t="s">Midi-Pyrénées</v>
    <v t="r">1513</v>
    <v t="r">1514</v>
    <v t="r">1515</v>
    <v t="r">1516</v>
    <v t="s">Languedoc-Roussillon</v>
    <v t="s">Nord-Pas-de-Calais</v>
    <v t="r">1517</v>
    <v t="s">Aquitaine</v>
    <v t="r">1518</v>
    <v t="r">1519</v>
    <v t="r">1520</v>
    <v t="r">1521</v>
    <v t="r">1522</v>
    <v t="r">1523</v>
    <v t="r">1524</v>
    <v t="r">1525</v>
    <v t="r">1526</v>
    <v t="r">1527</v>
    <v t="r">1528</v>
    <v t="r">1529</v>
    <v t="r">1530</v>
    <v t="r">1531</v>
    <v t="r">1532</v>
    <v t="r">1533</v>
    <v t="r">1534</v>
    <v t="r">1535</v>
    <v t="r">1536</v>
    <v t="r">1537</v>
    <v t="r">1538</v>
    <v t="r">1539</v>
    <v t="r">1540</v>
    <v t="r">1541</v>
    <v t="r">1542</v>
    <v t="r">1543</v>
    <v t="r">1544</v>
    <v t="r">1545</v>
    <v t="r">1546</v>
    <v t="r">1547</v>
    <v t="r">1548</v>
    <v t="r">1549</v>
    <v t="r">1550</v>
    <v t="r">1551</v>
    <v t="r">1552</v>
    <v t="r">1553</v>
    <v t="r">1554</v>
    <v t="r">1555</v>
    <v t="r">1556</v>
    <v t="r">1557</v>
    <v t="r">1558</v>
    <v t="r">1559</v>
    <v t="r">1560</v>
    <v t="r">1561</v>
    <v t="r">1562</v>
    <v t="r">1563</v>
    <v t="r">1564</v>
    <v t="r">1565</v>
    <v t="r">1566</v>
    <v t="r">1567</v>
    <v t="r">1568</v>
    <v t="r">1569</v>
    <v t="r">1570</v>
    <v t="r">1571</v>
    <v t="r">1572</v>
    <v t="r">1573</v>
    <v t="r">1574</v>
    <v t="r">1575</v>
    <v t="r">1576</v>
    <v t="r">1577</v>
    <v t="r">1578</v>
    <v t="r">1579</v>
    <v t="r">1580</v>
    <v t="r">1581</v>
    <v t="r">1582</v>
    <v t="r">1583</v>
    <v t="r">1584</v>
    <v t="r">1585</v>
    <v t="r">1586</v>
    <v t="r">1587</v>
    <v t="r">1588</v>
    <v t="r">1589</v>
    <v t="r">1590</v>
    <v t="s">Lower Normandy</v>
    <v t="s">Upper Normandy</v>
    <v t="r">1591</v>
    <v t="r">1592</v>
    <v t="r">1593</v>
    <v t="r">1594</v>
    <v t="r">1595</v>
    <v t="r">1596</v>
    <v t="s">Champagne-Ardenne</v>
  </a>
  <a r="1">
    <v t="r">1606</v>
  </a>
  <a r="10">
    <v t="r">1632</v>
    <v t="r">1633</v>
    <v t="r">1634</v>
    <v t="r">1635</v>
    <v t="r">1636</v>
    <v t="r">1637</v>
    <v t="s">Miltiadis Varvitsiotis (Minister)</v>
    <v t="s">Niki Kerameus (Minister)</v>
    <v t="s">Panagiotis (Takis) Theodorikakos (Minister)</v>
    <v t="s">Nikos Panagiotopoulos (Minister)</v>
  </a>
  <a r="1">
    <v t="s">Greek</v>
  </a>
  <a r="62">
    <v t="r">1652</v>
    <v t="r">1653</v>
    <v t="r">1654</v>
    <v t="r">1655</v>
    <v t="r">1656</v>
    <v t="r">1657</v>
    <v t="r">1658</v>
    <v t="r">1659</v>
    <v t="r">1660</v>
    <v t="r">1661</v>
    <v t="r">1662</v>
    <v t="r">1663</v>
    <v t="s">Corfu</v>
    <v t="r">1664</v>
    <v t="s">Chalkidiki</v>
    <v t="r">1665</v>
    <v t="r">1666</v>
    <v t="r">1667</v>
    <v t="r">1668</v>
    <v t="r">1669</v>
    <v t="r">1670</v>
    <v t="s">Aetolia-Acarnania</v>
    <v t="r">1671</v>
    <v t="r">1672</v>
    <v t="r">1673</v>
    <v t="r">1674</v>
    <v t="s">Kavala Prefecture</v>
    <v t="r">1675</v>
    <v t="r">1676</v>
    <v t="r">1677</v>
    <v t="r">1678</v>
    <v t="s">Boeotia</v>
    <v t="r">1679</v>
    <v t="r">1680</v>
    <v t="r">1681</v>
    <v t="r">1682</v>
    <v t="r">1683</v>
    <v t="r">1684</v>
    <v t="r">1685</v>
    <v t="r">1686</v>
    <v t="r">1687</v>
    <v t="s">Phthiotis</v>
    <v t="r">1688</v>
    <v t="r">1689</v>
    <v t="r">1690</v>
    <v t="r">1691</v>
    <v t="r">1692</v>
    <v t="r">1693</v>
    <v t="r">1694</v>
    <v t="r">1695</v>
    <v t="s">Rhodope</v>
    <v t="r">1696</v>
    <v t="r">1697</v>
    <v t="r">1698</v>
    <v t="r">1699</v>
    <v t="s">Lefkada</v>
    <v t="r">1700</v>
    <v t="r">1701</v>
    <v t="r">1702</v>
    <v t="r">1703</v>
    <v t="s">Lesbos Prefecture</v>
    <v t="s">Cephalonia Prefecture</v>
  </a>
  <a r="1">
    <v t="r">1735</v>
  </a>
  <a r="2">
    <v t="s">Irish</v>
    <v t="s">English</v>
  </a>
  <a r="2">
    <v t="s">Irish Time Zone</v>
    <v t="s">Greenwich Mean Time Zone</v>
  </a>
  <a r="3">
    <v t="s">Greenwich Mean Time Zone</v>
    <v t="s">Western European Time Zone</v>
    <v t="s">Irish Time Zone</v>
  </a>
  <a r="3">
    <v t="r">1780</v>
    <v t="r">1781</v>
    <v t="r">1782</v>
  </a>
  <a r="3">
    <v t="s">Hebrew</v>
    <v t="s">Arabic</v>
    <v t="s">Modern Hebrew</v>
  </a>
  <a r="6">
    <v t="r">1797</v>
    <v t="r">1798</v>
    <v t="r">1799</v>
    <v t="r">1800</v>
    <v t="r">1801</v>
    <v t="r">1802</v>
  </a>
  <a r="1">
    <v t="s">Israel Standard Time</v>
  </a>
  <a r="1">
    <v t="r">1812</v>
  </a>
  <a r="10">
    <v t="s">Luciana Lamorgese (Minister)</v>
    <v t="r">1838</v>
    <v t="r">1839</v>
    <v t="s">Nunzia Catalfo (Minister)</v>
    <v t="r">1840</v>
    <v t="r">1841</v>
    <v t="s">Federico D'Incà (Minister)</v>
    <v t="s">Peppe Provenzano (Minister)</v>
    <v t="s">Elena Bonetti (Minister)</v>
    <v t="s">Paola Pisano (Minister)</v>
  </a>
  <a r="1">
    <v t="s">Italian</v>
  </a>
  <a r="127">
    <v t="r">1853</v>
    <v t="r">1854</v>
    <v t="r">1855</v>
    <v t="s">Province of Mantua</v>
    <v t="s">Province of Como</v>
    <v t="r">1856</v>
    <v t="r">1857</v>
    <v t="r">1858</v>
    <v t="r">1859</v>
    <v t="s">Province of Verona</v>
    <v t="r">1860</v>
    <v t="s">Province of Ancona</v>
    <v t="r">1861</v>
    <v t="r">1862</v>
    <v t="r">1863</v>
    <v t="r">1864</v>
    <v t="r">1865</v>
    <v t="r">1866</v>
    <v t="r">1867</v>
    <v t="r">1868</v>
    <v t="r">1869</v>
    <v t="r">1870</v>
    <v t="r">1871</v>
    <v t="s">Province of Siena</v>
    <v t="s">Province of Belluno</v>
    <v t="r">1872</v>
    <v t="s">Province of Cremona</v>
    <v t="r">1873</v>
    <v t="s">Province of Trapani</v>
    <v t="s">Province of Treviso</v>
    <v t="s">Province of Cuneo</v>
    <v t="s">Province of Ferrara</v>
    <v t="r">1874</v>
    <v t="s">Province of Genoa</v>
    <v t="r">1875</v>
    <v t="s">Province of Cosenza</v>
    <v t="r">1876</v>
    <v t="r">1877</v>
    <v t="s">Province of Livorno</v>
    <v t="s">Metropolitan City of Catania</v>
    <v t="s">Province of Benevento</v>
    <v t="r">1878</v>
    <v t="s">Province of Lecce</v>
    <v t="r">1879</v>
    <v t="s">Province of Pisa</v>
    <v t="s">South Tyrol</v>
    <v t="s">Province of Agrigento</v>
    <v t="s">Province of Vicenza</v>
    <v t="s">Province of L'Aquila</v>
    <v t="s">Province of Trieste</v>
    <v t="s">Province of Asti</v>
    <v t="s">Province of Udine</v>
    <v t="s">Province of Forlì-Cesena</v>
    <v t="s">Province of Lucca</v>
    <v t="r">1880</v>
    <v t="s">Province of Bergamo</v>
    <v t="s">Province of Foggia</v>
    <v t="s">Province of Catanzaro</v>
    <v t="s">Province of Sassari</v>
    <v t="s">Province of Savona</v>
    <v t="s">Province of Pordenone</v>
    <v t="r">1881</v>
    <v t="s">Province of Cagliari</v>
    <v t="s">Province of Enna</v>
    <v t="s">Province of Teramo</v>
    <v t="r">1882</v>
    <v t="r">1883</v>
    <v t="s">Province of Lodi</v>
    <v t="s">Province of Padua</v>
    <v t="s">Province of Vercelli</v>
    <v t="s">Province of Avellino</v>
    <v t="s">Province of Viterbo</v>
    <v t="s">Province of Monza and Brianza</v>
    <v t="s">Province of Macerata</v>
    <v t="s">Province of Pavia</v>
    <v t="r">1884</v>
    <v t="s">Province of Frosinone</v>
    <v t="s">Province of Grosseto</v>
    <v t="s">Province of Potenza</v>
    <v t="s">Province of Piacenza</v>
    <v t="s">Province of La Spezia</v>
    <v t="s">Province of Novara</v>
    <v t="r">1885</v>
    <v t="s">Province of Rovigo</v>
    <v t="s">Province of Salerno</v>
    <v t="s">Province of Latina</v>
    <v t="s">Province of Ravenna</v>
    <v t="s">Province of Pesaro and Urbino</v>
    <v t="s">Province of Rieti</v>
    <v t="r">1886</v>
    <v t="s">Province of Arezzo</v>
    <v t="s">Province of Pescara</v>
    <v t="s">Province of Biella</v>
    <v t="s">Province of Lecco</v>
    <v t="r">1887</v>
    <v t="s">Province of Reggio Emilia</v>
    <v t="r">1888</v>
    <v t="s">Province of Pistoia</v>
    <v t="s">Province of Fermo</v>
    <v t="s">Province of Perugia</v>
    <v t="s">Province of Ragusa</v>
    <v t="s">Province of Caserta</v>
    <v t="s">Province of Imperia</v>
    <v t="s">Province of Varese</v>
    <v t="r">1889</v>
    <v t="s">Province of Sondrio</v>
    <v t="s">Province of Oristano</v>
    <v t="s">Province of Rimini</v>
    <v t="s">Province of Brindisi</v>
    <v t="r">1890</v>
    <v t="s">Province of Chieti</v>
    <v t="s">Province of Gorizia</v>
    <v t="r">1891</v>
    <v t="s">Province of Barletta-Andria-Trani</v>
    <v t="s">Province of Terni</v>
    <v t="s">Province of Crotone</v>
    <v t="s">Province of Matera</v>
    <v t="s">Province of Prato</v>
    <v t="r">1892</v>
    <v t="r">1893</v>
    <v t="r">1894</v>
    <v t="s">Metropolitan City of Palermo</v>
    <v t="r">1895</v>
    <v t="r">1896</v>
    <v t="s">Metropolitan City of Messina</v>
    <v t="r">1897</v>
    <v t="s">Province of Syracuse</v>
  </a>
  <a r="1">
    <v t="r">1906</v>
  </a>
  <a r="2">
    <v t="s">Central European Time Zone</v>
    <v t="s">W. Europe Standard Time</v>
  </a>
  <a r="10">
    <v t="r">1931</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2">
    <v t="s">Arabic</v>
    <v t="s">Modern Standard Arabic</v>
  </a>
  <a r="12">
    <v t="r">1948</v>
    <v t="r">1949</v>
    <v t="r">1950</v>
    <v t="r">1951</v>
    <v t="r">1952</v>
    <v t="r">1953</v>
    <v t="r">1954</v>
    <v t="r">1955</v>
    <v t="r">1956</v>
    <v t="r">1957</v>
    <v t="r">1958</v>
    <v t="r">1959</v>
  </a>
  <a r="3">
    <v t="s">Eastern European Summer Time</v>
    <v t="s">Jordan Time Zone</v>
    <v t="s">Eastern European Time Zone</v>
  </a>
  <a r="1">
    <v t="s">Yousef Shawarbeh (Mayor)</v>
  </a>
  <a r="4">
    <v t="s">Arabia Time Zone</v>
    <v t="s">Eastern European Summer Time</v>
    <v t="s">Eastern European Time Zone</v>
    <v t="s">Jordan Time Zone</v>
  </a>
  <a r="1">
    <v t="r">1996</v>
  </a>
  <a r="3">
    <v t="s">Arabic</v>
    <v t="s">Modern Standard Arabic</v>
    <v t="s">Standard Moroccan Amazigh</v>
  </a>
  <a r="77">
    <v t="r">1995</v>
    <v t="r">2010</v>
    <v t="r">2011</v>
    <v t="r">2012</v>
    <v t="r">1982</v>
    <v t="r">2013</v>
    <v t="r">2014</v>
    <v t="r">2015</v>
    <v t="r">2016</v>
    <v t="r">2017</v>
    <v t="r">2018</v>
    <v t="r">2019</v>
    <v t="r">2020</v>
    <v t="r">2021</v>
    <v t="r">2022</v>
    <v t="r">2023</v>
    <v t="r">2024</v>
    <v t="r">2025</v>
    <v t="s">Laâyoune-Boujdour-Sakia El Hamra</v>
    <v t="r">2026</v>
    <v t="r">2027</v>
    <v t="r">2028</v>
    <v t="r">2029</v>
    <v t="r">2030</v>
    <v t="r">2031</v>
    <v t="r">2032</v>
    <v t="r">2033</v>
    <v t="r">2034</v>
    <v t="r">2035</v>
    <v t="s">Guelmim-Es Semara</v>
    <v t="r">2036</v>
    <v t="r">2037</v>
    <v t="r">2038</v>
    <v t="r">2039</v>
    <v t="s">Essaouira Province</v>
    <v t="r">2040</v>
    <v t="r">2041</v>
    <v t="r">2042</v>
    <v t="r">2043</v>
    <v t="r">2044</v>
    <v t="r">2045</v>
    <v t="r">2046</v>
    <v t="r">2047</v>
    <v t="s">Assa-Zag Province</v>
    <v t="r">2048</v>
    <v t="s">Taourirt Province</v>
    <v t="r">2049</v>
    <v t="r">2050</v>
    <v t="r">2051</v>
    <v t="r">2052</v>
    <v t="r">2053</v>
    <v t="r">2054</v>
    <v t="r">2055</v>
    <v t="s">Boujdour Province</v>
    <v t="r">2056</v>
    <v t="s">Tan-Tan Province</v>
    <v t="s">Jerada Province</v>
    <v t="r">2057</v>
    <v t="r">2058</v>
    <v t="s">Sefrou Province</v>
    <v t="s">Figuig Province</v>
    <v t="s">Boulemane Province</v>
    <v t="s">Ben Slimane Province</v>
    <v t="s">Safi Province</v>
    <v t="r">2059</v>
    <v t="s">Tata Province</v>
    <v t="s">Aousserd Province</v>
    <v t="s">El Hajeb Province</v>
    <v t="r">2060</v>
    <v t="r">2061</v>
    <v t="r">2062</v>
    <v t="r">2063</v>
    <v t="r">2064</v>
    <v t="s">Oued Ed-Dahab Province</v>
    <v t="r">2065</v>
    <v t="r">2066</v>
    <v t="s">Chtouka Aït Baha Province</v>
  </a>
  <a r="1">
    <v t="s">Western European Time Zone</v>
  </a>
  <a r="2">
    <v t="s">Asmaa Rhlalou (Mayor)</v>
    <v t="s">Charles Azzopardi (Mayor)</v>
  </a>
  <a r="3">
    <v t="s">Central European Time Zone</v>
    <v t="s">Western European Time Zone</v>
    <v t="s">Morocco Standard Time</v>
  </a>
  <a r="3">
    <v t="r">2101</v>
    <v t="r">2102</v>
    <v t="r">2103</v>
  </a>
  <a r="1">
    <v t="s">Dutch</v>
  </a>
  <a r="15">
    <v t="r">2118</v>
    <v t="r">2119</v>
    <v t="r">2120</v>
    <v t="r">2121</v>
    <v t="r">2122</v>
    <v t="r">2123</v>
    <v t="r">2124</v>
    <v t="r">2125</v>
    <v t="r">2126</v>
    <v t="r">2127</v>
    <v t="r">2128</v>
    <v t="r">2129</v>
    <v t="r">2130</v>
    <v t="r">2131</v>
    <v t="r">2132</v>
  </a>
  <a r="2">
    <v t="s">Central European Time Zone</v>
    <v t="s">Atlantic Time Zone</v>
  </a>
  <a r="1">
    <v t="r">2141</v>
  </a>
  <a r="2">
    <v t="r">2167</v>
    <v t="r">179</v>
  </a>
  <a r="4">
    <v t="s">English</v>
    <v t="s">Māori language</v>
    <v t="s">New Zealand Sign Language</v>
    <v t="s">New Zealand English</v>
  </a>
  <a r="11">
    <v t="r">2179</v>
    <v t="r">2180</v>
    <v t="r">2181</v>
    <v t="r">2182</v>
    <v t="r">2183</v>
    <v t="r">2184</v>
    <v t="r">2185</v>
    <v t="r">2186</v>
    <v t="r">2187</v>
    <v t="r">2188</v>
    <v t="r">2189</v>
  </a>
  <a r="1">
    <v t="s">New Zealand Time Zone</v>
  </a>
  <a r="5">
    <v t="s">Alejandro Neyra (Minister)</v>
    <v t="s">Ariela Luna (Minister)</v>
    <v t="s">Pedro Castillo (President)</v>
    <v t="s">Dina Boluarte (Vice President)</v>
    <v t="s">Aníbal Torres (Prime Minister)</v>
  </a>
  <a r="3">
    <v t="s">Spanish</v>
    <v t="s">Aymara language</v>
    <v t="s">Quechuan languages</v>
  </a>
  <a r="2">
    <v t="r">2235</v>
    <v t="r">2236</v>
  </a>
  <a r="2">
    <v t="s">Peru Time Zone</v>
    <v t="s">UTC−05:00</v>
  </a>
  <a r="1">
    <v t="s">Miguel Romero Sotelo (Mayor)</v>
  </a>
  <a r="2">
    <v t="s">Peru Time Zone</v>
    <v t="s">SA Pacific Standard Time</v>
  </a>
  <a r="1">
    <v t="s">Eduard Heger (Prime Minister)</v>
  </a>
  <a r="1">
    <v t="s">Slovak</v>
  </a>
  <a r="8">
    <v t="r">2284</v>
    <v t="r">2285</v>
    <v t="r">2286</v>
    <v t="r">2287</v>
    <v t="r">2288</v>
    <v t="r">2289</v>
    <v t="r">2290</v>
    <v t="r">2291</v>
  </a>
  <a r="1">
    <v t="s">Matús Vallo (Mayor)</v>
  </a>
  <a r="3">
    <v t="r">2325</v>
    <v t="r">2326</v>
    <v t="r">2327</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2343</v>
    <v t="r">2344</v>
    <v t="r">2345</v>
    <v t="r">2346</v>
    <v t="r">2347</v>
    <v t="r">2348</v>
    <v t="r">2349</v>
    <v t="r">2350</v>
    <v t="r">2351</v>
  </a>
  <a r="1">
    <v t="s">Randall Williams (Mayor)</v>
  </a>
  <a r="3">
    <v t="r">2385</v>
    <v t="r">2386</v>
    <v t="r">2387</v>
  </a>
  <a r="1">
    <v t="s">Spanish</v>
  </a>
  <a r="59">
    <v t="r">2403</v>
    <v t="r">2404</v>
    <v t="r">2405</v>
    <v t="r">2406</v>
    <v t="r">2407</v>
    <v t="r">2408</v>
    <v t="r">2409</v>
    <v t="r">2410</v>
    <v t="r">2411</v>
    <v t="r">2412</v>
    <v t="r">2413</v>
    <v t="r">2414</v>
    <v t="r">2415</v>
    <v t="r">2416</v>
    <v t="r">2417</v>
    <v t="r">2418</v>
    <v t="r">2419</v>
    <v t="r">2420</v>
    <v t="r">2421</v>
    <v t="s">Province of Cádiz</v>
    <v t="r">2422</v>
    <v t="r">2423</v>
    <v t="r">2424</v>
    <v t="r">2425</v>
    <v t="r">2426</v>
    <v t="r">2427</v>
    <v t="s">Province of Seville</v>
    <v t="s">Province of Granada</v>
    <v t="s">Province of Valladolid</v>
    <v t="r">2428</v>
    <v t="r">2429</v>
    <v t="s">Province of Segovia</v>
    <v t="r">2430</v>
    <v t="s">Province of Palencia</v>
    <v t="r">2431</v>
    <v t="r">2432</v>
    <v t="r">2433</v>
    <v t="r">2434</v>
    <v t="r">2435</v>
    <v t="r">2436</v>
    <v t="r">2437</v>
    <v t="r">2438</v>
    <v t="s">Province of Jaén</v>
    <v t="r">2439</v>
    <v t="r">2440</v>
    <v t="r">2441</v>
    <v t="r">2442</v>
    <v t="r">2443</v>
    <v t="s">Province of Burgos</v>
    <v t="s">Province of Málaga</v>
    <v t="r">2444</v>
    <v t="s">Province of Huesca</v>
    <v t="s">Province of Soria</v>
    <v t="s">Province of Zamora</v>
    <v t="s">Province of Ciudad Real</v>
    <v t="s">Province of Teruel</v>
    <v t="s">Province of Guadalajara</v>
    <v t="r">2445</v>
    <v t="s">Province of Las Palmas</v>
  </a>
  <a r="2">
    <v t="s">Central European Time Zone</v>
    <v t="s">Western European Time Zone</v>
  </a>
  <a r="2">
    <v t="s">José Luis Martínez-Almeida (Mayor)</v>
    <v t="r">2454</v>
  </a>
  <a r="2">
    <v t="r">2480</v>
    <v t="s">Magdalena Andersson (Prime Minister)</v>
  </a>
  <a r="1">
    <v t="s">Swedish</v>
  </a>
  <a r="21">
    <v t="r">2492</v>
    <v t="r">2493</v>
    <v t="r">2494</v>
    <v t="r">2495</v>
    <v t="r">2496</v>
    <v t="r">2497</v>
    <v t="r">2498</v>
    <v t="r">2499</v>
    <v t="r">2500</v>
    <v t="r">2501</v>
    <v t="r">2502</v>
    <v t="r">2503</v>
    <v t="r">2504</v>
    <v t="r">2505</v>
    <v t="r">2506</v>
    <v t="r">2507</v>
    <v t="r">2508</v>
    <v t="r">2509</v>
    <v t="r">2510</v>
    <v t="r">2511</v>
    <v t="r">2512</v>
  </a>
  <a r="1">
    <v t="r">2522</v>
  </a>
  <a r="1">
    <v t="r">2545</v>
  </a>
  <a r="4">
    <v t="s">German</v>
    <v t="s">French</v>
    <v t="s">Italian</v>
    <v t="s">Romansh language</v>
  </a>
  <a r="14">
    <v t="r">2557</v>
    <v t="r">2558</v>
    <v t="r">2559</v>
    <v t="r">2560</v>
    <v t="r">2561</v>
    <v t="s">Canton of Neuchâtel</v>
    <v t="r">2562</v>
    <v t="r">2563</v>
    <v t="r">2564</v>
    <v t="r">2565</v>
    <v t="r">2566</v>
    <v t="r">2567</v>
    <v t="r">2568</v>
    <v t="r">2569</v>
  </a>
  <a r="4">
    <v t="r">2601</v>
    <v t="r">2602</v>
    <v t="r">2603</v>
    <v t="r">2604</v>
  </a>
  <a r="1">
    <v t="s">English</v>
  </a>
  <a r="150">
    <v t="r">2619</v>
    <v t="r">2620</v>
    <v t="r">2621</v>
    <v t="r">2622</v>
    <v t="r">2623</v>
    <v t="r">2624</v>
    <v t="r">2625</v>
    <v t="r">2626</v>
    <v t="r">2627</v>
    <v t="r">2628</v>
    <v t="r">2629</v>
    <v t="r">2630</v>
    <v t="r">2631</v>
    <v t="r">2632</v>
    <v t="r">2633</v>
    <v t="r">2634</v>
    <v t="r">2635</v>
    <v t="r">2636</v>
    <v t="r">2637</v>
    <v t="r">2638</v>
    <v t="r">2639</v>
    <v t="r">2640</v>
    <v t="r">2641</v>
    <v t="r">2642</v>
    <v t="r">2643</v>
    <v t="r">2644</v>
    <v t="r">2645</v>
    <v t="r">2646</v>
    <v t="r">2647</v>
    <v t="r">2648</v>
    <v t="r">2649</v>
    <v t="r">2650</v>
    <v t="r">2651</v>
    <v t="r">2652</v>
    <v t="r">2653</v>
    <v t="r">2654</v>
    <v t="r">2655</v>
    <v t="r">2656</v>
    <v t="r">2657</v>
    <v t="r">2658</v>
    <v t="r">2659</v>
    <v t="r">2660</v>
    <v t="r">2661</v>
    <v t="r">2662</v>
    <v t="r">2663</v>
    <v t="r">2664</v>
    <v t="r">2665</v>
    <v t="r">2666</v>
    <v t="r">2667</v>
    <v t="r">2668</v>
    <v t="r">2669</v>
    <v t="r">2670</v>
    <v t="r">2671</v>
    <v t="r">2672</v>
    <v t="r">2673</v>
    <v t="r">2674</v>
    <v t="r">2675</v>
    <v t="r">2676</v>
    <v t="r">2677</v>
    <v t="r">2678</v>
    <v t="r">2679</v>
    <v t="r">2680</v>
    <v t="r">2681</v>
    <v t="r">2682</v>
    <v t="r">2683</v>
    <v t="r">2684</v>
    <v t="r">2685</v>
    <v t="r">2686</v>
    <v t="r">2687</v>
    <v t="r">2688</v>
    <v t="r">2689</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v t="r">2726</v>
    <v t="r">2727</v>
    <v t="r">2728</v>
    <v t="r">2729</v>
    <v t="r">2730</v>
    <v t="r">2731</v>
    <v t="r">2732</v>
    <v t="r">2733</v>
    <v t="r">2734</v>
    <v t="s">Metropolitan Borough of Knowsley</v>
    <v t="r">2735</v>
    <v t="s">Metropolitan Borough of Wirral</v>
    <v t="r">2736</v>
    <v t="r">2737</v>
    <v t="r">2738</v>
    <v t="r">2739</v>
    <v t="r">2740</v>
    <v t="r">2741</v>
    <v t="r">2742</v>
    <v t="r">2743</v>
    <v t="r">2744</v>
    <v t="r">2745</v>
    <v t="r">2746</v>
    <v t="r">2747</v>
    <v t="r">2748</v>
    <v t="r">2749</v>
    <v t="r">2750</v>
    <v t="r">2751</v>
    <v t="r">2752</v>
    <v t="r">2753</v>
    <v t="r">2754</v>
    <v t="r">2755</v>
    <v t="r">2756</v>
    <v t="s">Outer Hebrides</v>
    <v t="r">2757</v>
    <v t="r">2758</v>
    <v t="r">2759</v>
    <v t="r">2760</v>
    <v t="r">2761</v>
    <v t="r">2762</v>
    <v t="r">2763</v>
    <v t="r">2764</v>
    <v t="r">2765</v>
  </a>
  <a r="3">
    <v t="s">British Summer Time</v>
    <v t="s">Greenwich Mean Time Zone</v>
    <v t="s">Western European Time Zone</v>
  </a>
  <a r="1">
    <v t="r">2776</v>
  </a>
  <a r="2">
    <v t="s">British Summer Time</v>
    <v t="s">Greenwich Mean Time Zone</v>
  </a>
</arrayData>
</file>

<file path=xl/richData/rdrichvalue.xml><?xml version="1.0" encoding="utf-8"?>
<rvData xmlns="http://schemas.microsoft.com/office/spreadsheetml/2017/richdata" count="2783">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0</v>
  </rv>
  <rv s="3">
    <v>https://www.bing.com/search?q=bulgaria&amp;form=skydnc</v>
    <v>Learn more on Bing</v>
  </rv>
  <rv s="1">
    <fb>74.865853658536594</fb>
    <v>34</v>
  </rv>
  <rv s="1">
    <fb>8253250000</fb>
    <v>36</v>
  </rv>
  <rv s="1">
    <fb>10</fb>
    <v>34</v>
  </rv>
  <rv s="1">
    <fb>1.57</fb>
    <v>35</v>
  </rv>
  <rv s="2">
    <v>1</v>
  </rv>
  <rv s="1">
    <fb>0.47668267909999995</fb>
    <v>29</v>
  </rv>
  <rv s="1">
    <fb>4.0331999999999999</fb>
    <v>31</v>
  </rv>
  <rv s="1">
    <fb>6975761</fb>
    <v>30</v>
  </rv>
  <rv s="1">
    <fb>0.21299999999999999</fb>
    <v>29</v>
  </rv>
  <rv s="1">
    <fb>0.31900000000000001</fb>
    <v>29</v>
  </rv>
  <rv s="1">
    <fb>0.46600000000000003</fb>
    <v>29</v>
  </rv>
  <rv s="1">
    <fb>1.9E-2</fb>
    <v>29</v>
  </rv>
  <rv s="1">
    <fb>5.7000000000000002E-2</fb>
    <v>29</v>
  </rv>
  <rv s="1">
    <fb>0.11</fb>
    <v>29</v>
  </rv>
  <rv s="1">
    <fb>0.154</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2</v>
  </rv>
  <rv s="1">
    <fb>0.20182262961313399</fb>
    <v>29</v>
  </rv>
  <rv s="2">
    <v>3</v>
  </rv>
  <rv s="1">
    <fb>0.28300000000000003</fb>
    <v>29</v>
  </rv>
  <rv s="1">
    <fb>4.3400001525878897E-2</fb>
    <v>37</v>
  </rv>
  <rv s="1">
    <fb>5256027</fb>
    <v>30</v>
  </rv>
  <rv s="4">
    <v>#VALUE!</v>
    <v>21</v>
    <v>22</v>
    <v>Bulgaria</v>
    <v>25</v>
    <v>26</v>
    <v>Map</v>
    <v>27</v>
    <v>28</v>
    <v>en-GB</v>
    <v>74aa5012-510a-f5fb-6b80-bdb48e9f088c</v>
    <v>536870912</v>
    <v>1</v>
    <v>BG</v>
    <v>1</v>
    <v>2</v>
    <v>3</v>
    <v>4</v>
    <v>5</v>
    <v>6</v>
    <v>7</v>
    <v>8</v>
    <v>9</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10</v>
    <v>11</v>
    <v>12</v>
    <v>13</v>
    <v>14</v>
    <v>15</v>
    <v>16</v>
    <v>17</v>
    <v>18</v>
    <v>6</v>
    <v>21</v>
    <v>22</v>
    <v>23</v>
    <v>24</v>
    <v>25</v>
    <v>26</v>
    <v>Bulgaria</v>
    <v>Mila Rodino</v>
    <v>27</v>
    <v>Republic of Bulgaria</v>
    <v>28</v>
    <v>29</v>
    <v>30</v>
    <v>31</v>
    <v>32</v>
    <v>33</v>
    <v>34</v>
    <v>35</v>
    <v>36</v>
    <v>37</v>
    <v>38</v>
    <v>67</v>
    <v>68</v>
    <v>69</v>
    <v>70</v>
    <v>71</v>
    <v>Bulgaria</v>
    <v>72</v>
    <v>mdp/vdpid/35</v>
  </rv>
  <rv s="1">
    <fb>1349</fb>
    <v>30</v>
  </rv>
  <rv s="1">
    <fb>42.696491700000003</fb>
    <v>44</v>
  </rv>
  <rv s="0">
    <v>805306368</v>
    <v>Yordanka Fandakova (Mayor)</v>
    <v>c7ff6347-686a-e31e-8f19-b64b955c9641</v>
    <v>en-GB</v>
    <v>Generic</v>
  </rv>
  <rv s="2">
    <v>4</v>
  </rv>
  <rv s="3">
    <v>https://www.bing.com/search?q=sofia+bulgaria&amp;form=skydnc</v>
    <v>Learn more on Bing</v>
  </rv>
  <rv s="1">
    <fb>23.3260106</fb>
    <v>44</v>
  </rv>
  <rv s="1">
    <fb>1242568</fb>
    <v>30</v>
  </rv>
  <rv s="2">
    <v>5</v>
  </rv>
  <rv s="5">
    <v>#VALUE!</v>
    <v>41</v>
    <v>42</v>
    <v>Sofia</v>
    <v>25</v>
    <v>26</v>
    <v>Map</v>
    <v>27</v>
    <v>43</v>
    <v>en-GB</v>
    <v>eff4fcb8-c55d-2f4b-c72e-3fe0a1efe922</v>
    <v>536870912</v>
    <v>1</v>
    <v>40</v>
    <v>74</v>
    <v>0</v>
    <v>Sofia is the capital and largest city of Bulgaria. It is situated in the Sofia Valley at the foot of the Vitosha mountain in the western parts of the country. The city is built west of the Iskar river, and has many mineral springs, such as the Sofia Central Mineral Baths. It has a humid continental climate. Being in the centre of the Balkans, it is midway between the Black Sea and the Adriatic Sea, and closest to the Aegean Sea.</v>
    <v>75</v>
    <v>77</v>
    <v>78</v>
    <v>79</v>
    <v>Sofia</v>
    <v>80</v>
    <v>81</v>
    <v>Sofia</v>
    <v>mdp/vdpid/7242184910952202241</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6</v>
  </rv>
  <rv s="3">
    <v>https://www.bing.com/search?q=argentina&amp;form=skydnc</v>
    <v>Learn more on Bing</v>
  </rv>
  <rv s="1">
    <fb>76.52</fb>
    <v>34</v>
  </rv>
  <rv s="1">
    <fb>39393540000</fb>
    <v>36</v>
  </rv>
  <rv s="1">
    <fb>39</fb>
    <v>34</v>
  </rv>
  <rv s="1">
    <fb>3.35</fb>
    <v>35</v>
  </rv>
  <rv s="2">
    <v>7</v>
  </rv>
  <rv s="1">
    <fb>0.17628076140000001</fb>
    <v>29</v>
  </rv>
  <rv s="1">
    <fb>3.96</fb>
    <v>31</v>
  </rv>
  <rv s="1">
    <fb>44938712</fb>
    <v>30</v>
  </rv>
  <rv s="1">
    <fb>0.23199999999999998</fb>
    <v>29</v>
  </rv>
  <rv s="1">
    <fb>0.29899999999999999</fb>
    <v>29</v>
  </rv>
  <rv s="1">
    <fb>0.46500000000000002</fb>
    <v>29</v>
  </rv>
  <rv s="1">
    <fb>1.8000000000000002E-2</fb>
    <v>29</v>
  </rv>
  <rv s="1">
    <fb>0.05</fb>
    <v>29</v>
  </rv>
  <rv s="1">
    <fb>9.9000000000000005E-2</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8</v>
  </rv>
  <rv s="1">
    <fb>0.10087499305375699</fb>
    <v>29</v>
  </rv>
  <rv s="2">
    <v>9</v>
  </rv>
  <rv s="1">
    <fb>1.0629999999999999</fb>
    <v>29</v>
  </rv>
  <rv s="1">
    <fb>9.7889995574951205E-2</fb>
    <v>37</v>
  </rv>
  <rv s="1">
    <fb>41339571</fb>
    <v>30</v>
  </rv>
  <rv s="4">
    <v>#VALUE!</v>
    <v>52</v>
    <v>22</v>
    <v>Argentina</v>
    <v>25</v>
    <v>26</v>
    <v>Map</v>
    <v>27</v>
    <v>53</v>
    <v>en-GB</v>
    <v>87153d87-9bb0-166a-3d56-613bdc274e1b</v>
    <v>536870912</v>
    <v>1</v>
    <v>AR</v>
    <v>84</v>
    <v>85</v>
    <v>86</v>
    <v>87</v>
    <v>88</v>
    <v>89</v>
    <v>90</v>
    <v>91</v>
    <v>92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93</v>
    <v>94</v>
    <v>95</v>
    <v>96</v>
    <v>97</v>
    <v>98</v>
    <v>99</v>
    <v>100</v>
    <v>101</v>
    <v>89</v>
    <v>104</v>
    <v>105</v>
    <v>106</v>
    <v>107</v>
    <v>108</v>
    <v>109</v>
    <v>Argentina</v>
    <v>Argentine National Anthem</v>
    <v>110</v>
    <v>Argentina</v>
    <v>111</v>
    <v>112</v>
    <v>113</v>
    <v>114</v>
    <v>115</v>
    <v>116</v>
    <v>117</v>
    <v>118</v>
    <v>119</v>
    <v>37</v>
    <v>120</v>
    <v>144</v>
    <v>145</v>
    <v>146</v>
    <v>147</v>
    <v>148</v>
    <v>Argentina</v>
    <v>149</v>
    <v>mdp/vdpid/11</v>
  </rv>
  <rv s="1">
    <fb>203.314066661</fb>
    <v>30</v>
  </rv>
  <rv s="6">
    <v>0</v>
    <v>27</v>
    <v>61</v>
    <v>0</v>
    <v>Image of Buenos Aires</v>
  </rv>
  <rv s="0">
    <v>805306368</v>
    <v>Horacio Rodríguez Larreta (Mayor)</v>
    <v>a56601b0-d159-f93a-a4c8-41d25ede4a41</v>
    <v>en-GB</v>
    <v>Generic</v>
  </rv>
  <rv s="2">
    <v>10</v>
  </rv>
  <rv s="3">
    <v>https://www.bing.com/search?q=buenos+aires&amp;form=skydnc</v>
    <v>Learn more on Bing</v>
  </rv>
  <rv s="1">
    <fb>2891082</fb>
    <v>30</v>
  </rv>
  <rv s="7">
    <v>#VALUE!</v>
    <v>57</v>
    <v>58</v>
    <v>Buenos Aires</v>
    <v>25</v>
    <v>59</v>
    <v>Map</v>
    <v>27</v>
    <v>60</v>
    <v>en-GB</v>
    <v>857a6814-3fe8-c414-84da-24018be87fce</v>
    <v>536870912</v>
    <v>1</v>
    <v>AR-C</v>
    <v>151</v>
    <v>83</v>
    <v>Buenos Aires, officially the Autonomous City of Buenos Aires, is the capital, largest, and primate city of Argentina. The city is located on the western shore of the Río de la Plata, on South America's southeastern coast. "Buenos Aires" can be translated as "fair winds" or "good airs", but the former was the meaning intended by the founders in the 16th century, by the use of the original name "Real de Nuestra Señora Santa María del Buen Ayre", named after the Madonna of Bonaria in Sardinia, Italy.</v>
    <v>152</v>
    <v>154</v>
    <v>155</v>
    <v>Buenos Aires</v>
    <v>156</v>
    <v>146</v>
    <v>Buenos Aires</v>
    <v>mdp/vdpid/6470065719798136833</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0.93</fb>
    <v>35</v>
  </rv>
  <rv s="1">
    <fb>1392680589329.1399</fb>
    <v>36</v>
  </rv>
  <rv s="1">
    <fb>1.0033898000000001</fb>
    <v>29</v>
  </rv>
  <rv s="1">
    <fb>1.1314216000000001</fb>
    <v>29</v>
  </rv>
  <rv s="6">
    <v>1</v>
    <v>27</v>
    <v>73</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11</v>
  </rv>
  <rv s="3">
    <v>https://www.bing.com/search?q=australia&amp;form=skydnc</v>
    <v>Learn more on Bing</v>
  </rv>
  <rv s="1">
    <fb>82.748780487804893</fb>
    <v>34</v>
  </rv>
  <rv s="1">
    <fb>1487598500000</fb>
    <v>36</v>
  </rv>
  <rv s="1">
    <fb>6</fb>
    <v>34</v>
  </rv>
  <rv s="1">
    <fb>13.59</fb>
    <v>35</v>
  </rv>
  <rv s="2">
    <v>12</v>
  </rv>
  <rv s="1">
    <fb>0.19558295019999999</fb>
    <v>29</v>
  </rv>
  <rv s="1">
    <fb>3.6778</fb>
    <v>31</v>
  </rv>
  <rv s="1">
    <fb>25766605</fb>
    <v>30</v>
  </rv>
  <rv s="1">
    <fb>0.221</fb>
    <v>29</v>
  </rv>
  <rv s="1">
    <fb>0.27</fb>
    <v>29</v>
  </rv>
  <rv s="1">
    <fb>0.42100000000000004</fb>
    <v>29</v>
  </rv>
  <rv s="1">
    <fb>2.7999999999999997E-2</fb>
    <v>29</v>
  </rv>
  <rv s="1">
    <fb>7.400000000000001E-2</fb>
    <v>29</v>
  </rv>
  <rv s="1">
    <fb>0.122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13</v>
  </rv>
  <rv s="1">
    <fb>0.22985815296127299</fb>
    <v>29</v>
  </rv>
  <rv s="2">
    <v>14</v>
  </rv>
  <rv s="1">
    <fb>0.47399999999999998</fb>
    <v>29</v>
  </rv>
  <rv s="1">
    <fb>5.2680001258850098E-2</fb>
    <v>37</v>
  </rv>
  <rv s="1">
    <fb>21844756</fb>
    <v>30</v>
  </rv>
  <rv s="8">
    <v>#VALUE!</v>
    <v>70</v>
    <v>71</v>
    <v>Australia</v>
    <v>25</v>
    <v>59</v>
    <v>Map</v>
    <v>27</v>
    <v>72</v>
    <v>en-GB</v>
    <v>06de2191-243d-a83f-6990-2eb1c7f3382a</v>
    <v>536870912</v>
    <v>1</v>
    <v>AU</v>
    <v>159</v>
    <v>160</v>
    <v>161</v>
    <v>162</v>
    <v>163</v>
    <v>164</v>
    <v>165</v>
    <v>166</v>
    <v>167</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168</v>
    <v>169</v>
    <v>170</v>
    <v>171</v>
    <v>172</v>
    <v>173</v>
    <v>174</v>
    <v>175</v>
    <v>176</v>
    <v>177</v>
    <v>178</v>
    <v>183</v>
    <v>184</v>
    <v>185</v>
    <v>186</v>
    <v>187</v>
    <v>188</v>
    <v>Australia</v>
    <v>Advance Australia Fair</v>
    <v>189</v>
    <v>Commonwealth of Australia</v>
    <v>190</v>
    <v>191</v>
    <v>192</v>
    <v>193</v>
    <v>194</v>
    <v>195</v>
    <v>196</v>
    <v>197</v>
    <v>198</v>
    <v>199</v>
    <v>200</v>
    <v>209</v>
    <v>210</v>
    <v>211</v>
    <v>212</v>
    <v>213</v>
    <v>Australia</v>
    <v>214</v>
    <v>mdp/vdpid/12</v>
  </rv>
  <rv s="1">
    <fb>814.2</fb>
    <v>30</v>
  </rv>
  <rv s="1">
    <fb>-35.307499999999997</fb>
    <v>44</v>
  </rv>
  <rv s="3">
    <v>https://www.bing.com/search?q=canberra+australia&amp;form=skydnc</v>
    <v>Learn more on Bing</v>
  </rv>
  <rv s="1">
    <fb>149.12441699999999</fb>
    <v>44</v>
  </rv>
  <rv s="1">
    <fb>431611</fb>
    <v>30</v>
  </rv>
  <rv s="2">
    <v>15</v>
  </rv>
  <rv s="9">
    <v>#VALUE!</v>
    <v>79</v>
    <v>80</v>
    <v>Canberra</v>
    <v>25</v>
    <v>26</v>
    <v>Map</v>
    <v>27</v>
    <v>81</v>
    <v>en-GB</v>
    <v>59ab58e3-2f00-9175-e7b8-76d910040855</v>
    <v>536870912</v>
    <v>1</v>
    <v>204</v>
    <v>216</v>
    <v>158</v>
    <v>Canberra is the capital city of Australia. Founded following the federation of the colonies of Australia as the seat of government for the new nation, it is Australia's largest inland city and the eighth-largest city overall. Unusual among Australian cities, it is an entirely planned city. The city is located at the northern end of the Australian Capital Territory at the northern tip of the Australian Alps, the country's highest mountain range. As of June 2021, Canberra's estimated population was 431,611.</v>
    <v>217</v>
    <v>218</v>
    <v>219</v>
    <v>Canberra</v>
    <v>220</v>
    <v>221</v>
    <v>Canberra</v>
    <v>mdp/vdpid/8890957258934976513</v>
  </rv>
  <rv s="0">
    <v>536870912</v>
    <v>Vienna</v>
    <v>a844b6d2-ff6e-902b-d359-8f7db08f7bb9</v>
    <v>en-GB</v>
    <v>Map</v>
  </rv>
  <rv s="1">
    <fb>414.65</fb>
    <v>30</v>
  </rv>
  <rv s="0">
    <v>536870912</v>
    <v>Austria</v>
    <v>c3f78b59-5e8d-133a-d0e2-ff2e71c4a5d5</v>
    <v>en-GB</v>
    <v>Map</v>
  </rv>
  <rv s="0">
    <v>805306368</v>
    <v>Michael Ludwig (Mayor)</v>
    <v>1da03a85-b0cf-2d13-6856-a770e6be02d2</v>
    <v>en-GB</v>
    <v>Generic</v>
  </rv>
  <rv s="2">
    <v>16</v>
  </rv>
  <rv s="3">
    <v>https://www.bing.com/search?q=vienna+austria&amp;form=skydnc</v>
    <v>Learn more on Bing</v>
  </rv>
  <rv s="1">
    <fb>1731236</fb>
    <v>30</v>
  </rv>
  <rv s="2">
    <v>17</v>
  </rv>
  <rv s="10">
    <v>#VALUE!</v>
    <v>85</v>
    <v>86</v>
    <v>Vienna</v>
    <v>25</v>
    <v>26</v>
    <v>Map</v>
    <v>27</v>
    <v>87</v>
    <v>en-GB</v>
    <v>a844b6d2-ff6e-902b-d359-8f7db08f7bb9</v>
    <v>536870912</v>
    <v>1</v>
    <v>AT-9</v>
    <v>224</v>
    <v>225</v>
    <v>Vienna is the national capital, largest city, and one of nine states of Austria. Vienna is Austria's most populous city, with about two million inhabitants, and its cultural, economic, and political center. It is the 6th-largest city proper by population in the European Union and the largest of all cities on Danube river.</v>
    <v>227</v>
    <v>228</v>
    <v>Vienna</v>
    <v>229</v>
    <v>230</v>
    <v>Vienna</v>
    <v>mdp/vdpid/7022209355197972481</v>
  </rv>
  <rv s="1">
    <fb>0.32356676139641499</fb>
    <v>29</v>
  </rv>
  <rv s="1">
    <fb>83871</fb>
    <v>30</v>
  </rv>
  <rv s="1">
    <fb>21000</fb>
    <v>30</v>
  </rv>
  <rv s="1">
    <fb>9.6999999999999993</fb>
    <v>31</v>
  </rv>
  <rv s="1">
    <fb>43</fb>
    <v>32</v>
  </rv>
  <rv s="1">
    <fb>61447.919000000002</fb>
    <v>30</v>
  </rv>
  <rv s="1">
    <fb>118.057979804947</fb>
    <v>33</v>
  </rv>
  <rv s="1">
    <fb>1.5308955342270201E-2</fb>
    <v>29</v>
  </rv>
  <rv s="1">
    <fb>8355.8419518213395</fb>
    <v>30</v>
  </rv>
  <rv s="1">
    <fb>1.47</fb>
    <v>31</v>
  </rv>
  <rv s="1">
    <fb>0.46905712836916402</fb>
    <v>29</v>
  </rv>
  <rv s="1">
    <fb>65.661821989472699</fb>
    <v>34</v>
  </rv>
  <rv s="1">
    <fb>1.2</fb>
    <v>35</v>
  </rv>
  <rv s="1">
    <fb>446314739528.46997</fb>
    <v>36</v>
  </rv>
  <rv s="1">
    <fb>1.0311315000000001</fb>
    <v>29</v>
  </rv>
  <rv s="1">
    <fb>0.85057140000000009</fb>
    <v>29</v>
  </rv>
  <rv s="6">
    <v>2</v>
    <v>27</v>
    <v>99</v>
    <v>0</v>
    <v>Image of Austria</v>
  </rv>
  <rv s="1">
    <fb>2.9</fb>
    <v>34</v>
  </rv>
  <rv s="0">
    <v>805306368</v>
    <v>Alexander Van der Bellen (President)</v>
    <v>09a88c4e-ba78-3b88-7539-fedb6d48b4a2</v>
    <v>en-GB</v>
    <v>Generic</v>
  </rv>
  <rv s="0">
    <v>805306368</v>
    <v>Mario Kunasek (Minister)</v>
    <v>b9cf9ee5-9f78-2ad2-8dba-3c4e5f9e27ff</v>
    <v>en-GB</v>
    <v>Generic</v>
  </rv>
  <rv s="0">
    <v>805306368</v>
    <v>Christoph Grabenwarter (President)</v>
    <v>c5714762-0bb1-0545-cba7-873dd2ba9aa3</v>
    <v>en-GB</v>
    <v>Generic</v>
  </rv>
  <rv s="2">
    <v>18</v>
  </rv>
  <rv s="3">
    <v>https://www.bing.com/search?q=austria&amp;form=skydnc</v>
    <v>Learn more on Bing</v>
  </rv>
  <rv s="1">
    <fb>81.643902439024401</fb>
    <v>34</v>
  </rv>
  <rv s="1">
    <fb>133098220000</fb>
    <v>36</v>
  </rv>
  <rv s="1">
    <fb>5</fb>
    <v>34</v>
  </rv>
  <rv s="2">
    <v>19</v>
  </rv>
  <rv s="1">
    <fb>0.179240277</fb>
    <v>29</v>
  </rv>
  <rv s="1">
    <fb>5.1696999999999997</fb>
    <v>31</v>
  </rv>
  <rv s="1">
    <fb>8877067</fb>
    <v>30</v>
  </rv>
  <rv s="1">
    <fb>0.23100000000000001</fb>
    <v>29</v>
  </rv>
  <rv s="1">
    <fb>0.23</fb>
    <v>29</v>
  </rv>
  <rv s="1">
    <fb>0.37799999999999995</fb>
    <v>29</v>
  </rv>
  <rv s="1">
    <fb>0.03</fb>
    <v>29</v>
  </rv>
  <rv s="1">
    <fb>0.08</fb>
    <v>29</v>
  </rv>
  <rv s="1">
    <fb>0.13300000000000001</fb>
    <v>29</v>
  </rv>
  <rv s="1">
    <fb>0.17800000000000002</fb>
    <v>29</v>
  </rv>
  <rv s="1">
    <fb>0.60683998107910198</fb>
    <v>29</v>
  </rv>
  <rv s="0">
    <v>536870912</v>
    <v>Tyrol</v>
    <v>bbfb1e8f-7c58-8f12-9249-9ff4d210f1d6</v>
    <v>en-GB</v>
    <v>Map</v>
  </rv>
  <rv s="0">
    <v>536870912</v>
    <v>Carinthia</v>
    <v>5e37573b-7455-bff5-b6e2-1efd0b0d6059</v>
    <v>en-GB</v>
    <v>Map</v>
  </rv>
  <rv s="0">
    <v>536870912</v>
    <v>Styria</v>
    <v>27e5c768-8121-a58a-3641-f4576289d790</v>
    <v>en-GB</v>
    <v>Map</v>
  </rv>
  <rv s="0">
    <v>536870912</v>
    <v>Upper Austria</v>
    <v>5eda3d8d-2623-8c5c-71b9-98e76b245f37</v>
    <v>en-GB</v>
    <v>Map</v>
  </rv>
  <rv s="0">
    <v>536870912</v>
    <v>Salzburg</v>
    <v>f1e6feb1-ca38-e293-2657-06a535e7d8ed</v>
    <v>en-GB</v>
    <v>Map</v>
  </rv>
  <rv s="0">
    <v>536870912</v>
    <v>Lower Austria</v>
    <v>4dcd6132-5fe3-19ce-a37c-ff75732178e2</v>
    <v>en-GB</v>
    <v>Map</v>
  </rv>
  <rv s="0">
    <v>536870912</v>
    <v>Burgenland</v>
    <v>20b1c17e-6204-a0df-6047-2725dec16761</v>
    <v>en-GB</v>
    <v>Map</v>
  </rv>
  <rv s="0">
    <v>536870912</v>
    <v>Vorarlberg</v>
    <v>515e6b8f-2ef0-2ac9-184c-2834f6770193</v>
    <v>en-GB</v>
    <v>Map</v>
  </rv>
  <rv s="2">
    <v>20</v>
  </rv>
  <rv s="1">
    <fb>0.25405547466329398</fb>
    <v>29</v>
  </rv>
  <rv s="2">
    <v>21</v>
  </rv>
  <rv s="1">
    <fb>0.51400000000000001</fb>
    <v>29</v>
  </rv>
  <rv s="1">
    <fb>4.6739997863769499E-2</fb>
    <v>37</v>
  </rv>
  <rv s="1">
    <fb>5194416</fb>
    <v>30</v>
  </rv>
  <rv s="11">
    <v>#VALUE!</v>
    <v>96</v>
    <v>97</v>
    <v>Austria</v>
    <v>25</v>
    <v>59</v>
    <v>Map</v>
    <v>27</v>
    <v>98</v>
    <v>en-GB</v>
    <v>c3f78b59-5e8d-133a-d0e2-ff2e71c4a5d5</v>
    <v>536870912</v>
    <v>1</v>
    <v>AT</v>
    <v>232</v>
    <v>233</v>
    <v>234</v>
    <v>235</v>
    <v>236</v>
    <v>223</v>
    <v>237</v>
    <v>238</v>
    <v>239</v>
    <v>EUR</v>
    <v>Austria, officially the Republic of Austria, is a landlocked country in the southern part of Central Europe, situated at Eastern Alps. It is a federation of nine states, one of which is the capital Vienna, the largest city and state by population. The country is bordered by Germany to the northwest, the Czech Republic to the north, Slovakia to the northeast, Hungary to the east, Slovenia and Italy to the south, and Switzerland and Liechtenstein to the west. It occupies an area of 83,879 km² and has a population of 9 million people.</v>
    <v>240</v>
    <v>241</v>
    <v>242</v>
    <v>243</v>
    <v>244</v>
    <v>245</v>
    <v>246</v>
    <v>247</v>
    <v>248</v>
    <v>249</v>
    <v>223</v>
    <v>253</v>
    <v>254</v>
    <v>255</v>
    <v>256</v>
    <v>257</v>
    <v>Austria</v>
    <v>Land der Berge, Land am Strome</v>
    <v>258</v>
    <v>Republic of Austria</v>
    <v>259</v>
    <v>260</v>
    <v>261</v>
    <v>262</v>
    <v>263</v>
    <v>264</v>
    <v>265</v>
    <v>266</v>
    <v>267</v>
    <v>268</v>
    <v>269</v>
    <v>278</v>
    <v>279</v>
    <v>280</v>
    <v>281</v>
    <v>282</v>
    <v>Austria</v>
    <v>283</v>
    <v>mdp/vdpid/14</v>
  </rv>
  <rv s="0">
    <v>536870912</v>
    <v>Prague</v>
    <v>a3446df9-1e81-03b1-d08c-0593eead811a</v>
    <v>en-GB</v>
    <v>Map</v>
  </rv>
  <rv s="1">
    <fb>496</fb>
    <v>30</v>
  </rv>
  <rv s="0">
    <v>536870912</v>
    <v>Czech Republic</v>
    <v>fad646aa-8363-3101-5672-40c77f3e5f2e</v>
    <v>en-GB</v>
    <v>Map</v>
  </rv>
  <rv s="0">
    <v>805306368</v>
    <v>Zdeněk Hřib (Mayor)</v>
    <v>3f0dbfe1-b530-287d-8c42-14f4f7aab93f</v>
    <v>en-GB</v>
    <v>Generic</v>
  </rv>
  <rv s="2">
    <v>22</v>
  </rv>
  <rv s="3">
    <v>https://www.bing.com/search?q=prague+czech+republic&amp;form=skydnc</v>
    <v>Learn more on Bing</v>
  </rv>
  <rv s="1">
    <fb>1275406</fb>
    <v>30</v>
  </rv>
  <rv s="10">
    <v>#VALUE!</v>
    <v>103</v>
    <v>86</v>
    <v>Prague</v>
    <v>25</v>
    <v>26</v>
    <v>Map</v>
    <v>27</v>
    <v>104</v>
    <v>en-GB</v>
    <v>a3446df9-1e81-03b1-d08c-0593eead811a</v>
    <v>536870912</v>
    <v>1</v>
    <v>CZ-10</v>
    <v>286</v>
    <v>287</v>
    <v>Prague is the capital and largest city in the Czech Republic, and the historical capital of Bohemia. On the Vltava river, Prague is home to about 1.3 million people. The city has a temperate oceanic climate, with relatively warm summers and chilly winters.</v>
    <v>289</v>
    <v>290</v>
    <v>Prague</v>
    <v>291</v>
    <v>280</v>
    <v>Prague</v>
    <v>mdp/vdpid/9446826</v>
  </rv>
  <rv s="1">
    <fb>0.45182595182595198</fb>
    <v>29</v>
  </rv>
  <rv s="1">
    <fb>78867</fb>
    <v>30</v>
  </rv>
  <rv s="1">
    <fb>23000</fb>
    <v>30</v>
  </rv>
  <rv s="1">
    <fb>10.7</fb>
    <v>31</v>
  </rv>
  <rv s="1">
    <fb>420</fb>
    <v>32</v>
  </rv>
  <rv s="1">
    <fb>102217.625</fb>
    <v>30</v>
  </rv>
  <rv s="1">
    <fb>116.47554201756</fb>
    <v>33</v>
  </rv>
  <rv s="1">
    <fb>2.8478759591804698E-2</fb>
    <v>29</v>
  </rv>
  <rv s="1">
    <fb>6258.8910370365902</fb>
    <v>30</v>
  </rv>
  <rv s="1">
    <fb>1.69</fb>
    <v>31</v>
  </rv>
  <rv s="1">
    <fb>0.34563584563584598</fb>
    <v>29</v>
  </rv>
  <rv s="1">
    <fb>77.734587058078404</fb>
    <v>34</v>
  </rv>
  <rv s="1">
    <fb>1.17</fb>
    <v>35</v>
  </rv>
  <rv s="1">
    <fb>246489245494.88199</fb>
    <v>36</v>
  </rv>
  <rv s="1">
    <fb>1.0067098999999999</fb>
    <v>29</v>
  </rv>
  <rv s="1">
    <fb>0.64078689999999994</fb>
    <v>29</v>
  </rv>
  <rv s="1">
    <fb>2.7</fb>
    <v>34</v>
  </rv>
  <rv s="3">
    <v>https://www.bing.com/search?q=czech+republic&amp;form=skydnc</v>
    <v>Learn more on Bing</v>
  </rv>
  <rv s="1">
    <fb>78.978048780487796</fb>
    <v>34</v>
  </rv>
  <rv s="1">
    <fb>40912350000</fb>
    <v>36</v>
  </rv>
  <rv s="1">
    <fb>3</fb>
    <v>34</v>
  </rv>
  <rv s="1">
    <fb>3</fb>
    <v>35</v>
  </rv>
  <rv s="2">
    <v>23</v>
  </rv>
  <rv s="1">
    <fb>0.14828394619999999</fb>
    <v>29</v>
  </rv>
  <rv s="1">
    <fb>4.1208</fb>
    <v>31</v>
  </rv>
  <rv s="1">
    <fb>10669709</fb>
    <v>30</v>
  </rv>
  <rv s="1">
    <fb>0.22</fb>
    <v>29</v>
  </rv>
  <rv s="1">
    <fb>0.215</fb>
    <v>29</v>
  </rv>
  <rv s="1">
    <fb>0.35399999999999998</fb>
    <v>29</v>
  </rv>
  <rv s="1">
    <fb>4.2000000000000003E-2</fb>
    <v>29</v>
  </rv>
  <rv s="1">
    <fb>0.10199999999999999</fb>
    <v>29</v>
  </rv>
  <rv s="1">
    <fb>0.14699999999999999</fb>
    <v>29</v>
  </rv>
  <rv s="1">
    <fb>0.17699999999999999</fb>
    <v>29</v>
  </rv>
  <rv s="1">
    <fb>0.605589981079102</fb>
    <v>29</v>
  </rv>
  <rv s="0">
    <v>536870912</v>
    <v>Olomouc</v>
    <v>812bd3b7-1db7-0c46-f01c-e4b1ac96e836</v>
    <v>en-GB</v>
    <v>Map</v>
  </rv>
  <rv s="0">
    <v>536870912</v>
    <v>Liberec</v>
    <v>a2f90ce5-9ab3-88cf-6833-6a92d1550480</v>
    <v>en-GB</v>
    <v>Map</v>
  </rv>
  <rv s="0">
    <v>536870912</v>
    <v>Pilsen</v>
    <v>af1042ff-8113-3f4e-2598-fa61438547a2</v>
    <v>en-GB</v>
    <v>Map</v>
  </rv>
  <rv s="0">
    <v>536870912</v>
    <v>Prague 3</v>
    <v>64a5d80f-331c-5d4d-44f8-a57bd7d37026</v>
    <v>en-GB</v>
    <v>Map</v>
  </rv>
  <rv s="0">
    <v>536870912</v>
    <v>Zlín</v>
    <v>b8165a25-a516-d8d7-a41b-7645d987aeb6</v>
    <v>en-GB</v>
    <v>Map</v>
  </rv>
  <rv s="0">
    <v>536870912</v>
    <v>Pardubice</v>
    <v>13bb4ff2-29c0-0d84-7600-868e69051536</v>
    <v>en-GB</v>
    <v>Map</v>
  </rv>
  <rv s="0">
    <v>536870912</v>
    <v>Olomouc District</v>
    <v>8bde3091-3761-9ca7-ffca-c9e83dc501e5</v>
    <v>en-GB</v>
    <v>Map</v>
  </rv>
  <rv s="0">
    <v>536870912</v>
    <v>Prague 1</v>
    <v>051561e1-08a5-322f-3a65-6ffd94f8c6db</v>
    <v>en-GB</v>
    <v>Map</v>
  </rv>
  <rv s="0">
    <v>536870912</v>
    <v>Prague 14</v>
    <v>e9302a81-579a-1f37-a7f7-c8ff1ff84b66</v>
    <v>en-GB</v>
    <v>Map</v>
  </rv>
  <rv s="0">
    <v>536870912</v>
    <v>Liberec District</v>
    <v>2c2aee66-cd93-59a8-a068-3fdc3e9e6300</v>
    <v>en-GB</v>
    <v>Map</v>
  </rv>
  <rv s="0">
    <v>536870912</v>
    <v>Hradec Králové</v>
    <v>2ac43c44-6374-49c5-140a-1fe4948c589e</v>
    <v>en-GB</v>
    <v>Map</v>
  </rv>
  <rv s="0">
    <v>536870912</v>
    <v>Moravian-Silesian Region</v>
    <v>c6f2f307-fba5-fed4-dfa8-03cfa173dfc7</v>
    <v>en-GB</v>
    <v>Map</v>
  </rv>
  <rv s="0">
    <v>536870912</v>
    <v>Ústí nad Labem Region</v>
    <v>84ac999f-4fcf-08c7-ad6a-b627b78df13a</v>
    <v>en-GB</v>
    <v>Map</v>
  </rv>
  <rv s="0">
    <v>536870912</v>
    <v>Central Bohemian Region</v>
    <v>ba7fad13-77f9-9e97-9d42-e1e8295655c9</v>
    <v>en-GB</v>
    <v>Map</v>
  </rv>
  <rv s="0">
    <v>536870912</v>
    <v>České Budějovice District</v>
    <v>bb3af79a-4100-93bc-faff-b1439113c413</v>
    <v>en-GB</v>
    <v>Map</v>
  </rv>
  <rv s="0">
    <v>536870912</v>
    <v>Tábor District</v>
    <v>1a0cb70c-c48c-dbb9-4658-21ef8ecbda38</v>
    <v>en-GB</v>
    <v>Map</v>
  </rv>
  <rv s="0">
    <v>536870912</v>
    <v>Mělník District</v>
    <v>a2d7ee51-4a7f-d32e-92aa-b574c11f14f5</v>
    <v>en-GB</v>
    <v>Map</v>
  </rv>
  <rv s="0">
    <v>536870912</v>
    <v>Prostějov District</v>
    <v>a965a41d-a434-5601-c9e7-be770e99ab87</v>
    <v>en-GB</v>
    <v>Map</v>
  </rv>
  <rv s="0">
    <v>536870912</v>
    <v>Bruntál District</v>
    <v>718baa7b-2a72-7b7f-cd08-c8a7cdd850d6</v>
    <v>en-GB</v>
    <v>Map</v>
  </rv>
  <rv s="0">
    <v>536870912</v>
    <v>Kladno District</v>
    <v>3eaedccc-0c8c-65fc-86b2-368d518250d3</v>
    <v>en-GB</v>
    <v>Map</v>
  </rv>
  <rv s="0">
    <v>536870912</v>
    <v>Mladá Boleslav District</v>
    <v>ca8684bd-312d-78df-96ee-fd910c777d42</v>
    <v>en-GB</v>
    <v>Map</v>
  </rv>
  <rv s="0">
    <v>536870912</v>
    <v>Kutná Hora District</v>
    <v>877c7635-2070-dbcb-bafe-0e2a5234e907</v>
    <v>en-GB</v>
    <v>Map</v>
  </rv>
  <rv s="0">
    <v>536870912</v>
    <v>Děčín District</v>
    <v>d3610aa6-30f6-1017-e521-c833c414d787</v>
    <v>en-GB</v>
    <v>Map</v>
  </rv>
  <rv s="0">
    <v>536870912</v>
    <v>Trutnov District</v>
    <v>9b23e3d4-80a1-17a2-77a8-227f486e77b4</v>
    <v>en-GB</v>
    <v>Map</v>
  </rv>
  <rv s="0">
    <v>536870912</v>
    <v>Příbram District</v>
    <v>cc2f6e4a-a269-bc99-8288-b7bca43e99f7</v>
    <v>en-GB</v>
    <v>Map</v>
  </rv>
  <rv s="0">
    <v>536870912</v>
    <v>Český Krumlov District</v>
    <v>85165dea-79ff-74ed-76e4-eac27f0c4b7c</v>
    <v>en-GB</v>
    <v>Map</v>
  </rv>
  <rv s="0">
    <v>536870912</v>
    <v>Benešov District</v>
    <v>5eef60db-26a2-f291-3796-5bc9ba5805f4</v>
    <v>en-GB</v>
    <v>Map</v>
  </rv>
  <rv s="0">
    <v>536870912</v>
    <v>Uherské Hradiště District</v>
    <v>518abfcf-664d-4ffb-e474-a8bcb5e942dc</v>
    <v>en-GB</v>
    <v>Map</v>
  </rv>
  <rv s="0">
    <v>536870912</v>
    <v>Frýdek-Místek District</v>
    <v>daf0ce75-55f9-5fdf-3891-e48a0cd44f52</v>
    <v>en-GB</v>
    <v>Map</v>
  </rv>
  <rv s="0">
    <v>536870912</v>
    <v>Písek District</v>
    <v>b314acb0-7a01-e7f2-695f-8a8c355c129d</v>
    <v>en-GB</v>
    <v>Map</v>
  </rv>
  <rv s="0">
    <v>536870912</v>
    <v>Kolín District</v>
    <v>7c407063-48ac-4dbc-9cdb-6c244f42b2ad</v>
    <v>en-GB</v>
    <v>Map</v>
  </rv>
  <rv s="0">
    <v>536870912</v>
    <v>Nový Jičín District</v>
    <v>df8fe493-03c4-f370-e9b0-55bd6418fe78</v>
    <v>en-GB</v>
    <v>Map</v>
  </rv>
  <rv s="0">
    <v>536870912</v>
    <v>Pardubice District</v>
    <v>d7ca1370-7d50-44da-406f-48e256aaff46</v>
    <v>en-GB</v>
    <v>Map</v>
  </rv>
  <rv s="0">
    <v>536870912</v>
    <v>Třebíč District</v>
    <v>1c6dd644-0c08-360f-9df2-88bb0c26d6d3</v>
    <v>en-GB</v>
    <v>Map</v>
  </rv>
  <rv s="0">
    <v>536870912</v>
    <v>Břeclav District</v>
    <v>9367ad8c-cacd-c86a-d7c6-eac54cb12190</v>
    <v>en-GB</v>
    <v>Map</v>
  </rv>
  <rv s="0">
    <v>536870912</v>
    <v>Strakonice District</v>
    <v>f78c9559-6a8c-e671-c2cb-782b16d4c246</v>
    <v>en-GB</v>
    <v>Map</v>
  </rv>
  <rv s="0">
    <v>536870912</v>
    <v>Opava District</v>
    <v>25216128-9f2c-fb66-9141-2a4767688220</v>
    <v>en-GB</v>
    <v>Map</v>
  </rv>
  <rv s="0">
    <v>536870912</v>
    <v>Cheb District</v>
    <v>1b408ab0-0d13-db6b-6df3-2f45d4e5aa3a</v>
    <v>en-GB</v>
    <v>Map</v>
  </rv>
  <rv s="0">
    <v>536870912</v>
    <v>Ústí nad Labem District</v>
    <v>3c3ea363-e256-7880-2ed2-f1161acd84af</v>
    <v>en-GB</v>
    <v>Map</v>
  </rv>
  <rv s="0">
    <v>536870912</v>
    <v>Prachatice District</v>
    <v>89050d1f-317e-ff22-7fe7-dfb0b039f7fa</v>
    <v>en-GB</v>
    <v>Map</v>
  </rv>
  <rv s="0">
    <v>536870912</v>
    <v>Blansko District</v>
    <v>128590c6-a548-b491-3569-c02983173703</v>
    <v>en-GB</v>
    <v>Map</v>
  </rv>
  <rv s="0">
    <v>536870912</v>
    <v>Svitavy District</v>
    <v>2da0e4ae-ae6b-52f3-2a01-d7419ae756d4</v>
    <v>en-GB</v>
    <v>Map</v>
  </rv>
  <rv s="0">
    <v>536870912</v>
    <v>Havlíčkův Brod District</v>
    <v>9bfe526c-f13d-93fd-ef69-2cfa0293a24a</v>
    <v>en-GB</v>
    <v>Map</v>
  </rv>
  <rv s="0">
    <v>536870912</v>
    <v>Klatovy District</v>
    <v>d215dbda-fea1-9390-2628-bbe8cb4b9afc</v>
    <v>en-GB</v>
    <v>Map</v>
  </rv>
  <rv s="0">
    <v>536870912</v>
    <v>Zlín District</v>
    <v>04c19e33-e59e-6fdc-bf20-fd37bee9030d</v>
    <v>en-GB</v>
    <v>Map</v>
  </rv>
  <rv s="0">
    <v>536870912</v>
    <v>Rakovník District</v>
    <v>2878e1c3-061e-886b-92d3-eb10162e801a</v>
    <v>en-GB</v>
    <v>Map</v>
  </rv>
  <rv s="0">
    <v>536870912</v>
    <v>Hradec Králové District</v>
    <v>d896ec9a-afa6-7a5e-69f0-81da27cabcf4</v>
    <v>en-GB</v>
    <v>Map</v>
  </rv>
  <rv s="0">
    <v>536870912</v>
    <v>Sokolov District</v>
    <v>3789a946-3d52-7bc8-9f13-e1e4d32a64be</v>
    <v>en-GB</v>
    <v>Map</v>
  </rv>
  <rv s="0">
    <v>536870912</v>
    <v>Louny District</v>
    <v>b1406b2f-fba8-d686-0305-b81172b70b0e</v>
    <v>en-GB</v>
    <v>Map</v>
  </rv>
  <rv s="0">
    <v>536870912</v>
    <v>Teplice District</v>
    <v>7385e7e4-728e-0daf-eca3-036875b8dc8e</v>
    <v>en-GB</v>
    <v>Map</v>
  </rv>
  <rv s="0">
    <v>536870912</v>
    <v>Kroměříž District</v>
    <v>c61633e3-ab6b-c39b-4ed4-8797f4f085a4</v>
    <v>en-GB</v>
    <v>Map</v>
  </rv>
  <rv s="0">
    <v>536870912</v>
    <v>Beroun District</v>
    <v>fdad5113-82c2-9fae-6b77-251b15953d37</v>
    <v>en-GB</v>
    <v>Map</v>
  </rv>
  <rv s="0">
    <v>536870912</v>
    <v>Hodonín District</v>
    <v>c0d14e34-dec5-822b-b1be-840610ce7aa2</v>
    <v>en-GB</v>
    <v>Map</v>
  </rv>
  <rv s="0">
    <v>536870912</v>
    <v>Náchod District</v>
    <v>9dcc6cdf-22b5-409f-89c7-6c36b4f851a4</v>
    <v>en-GB</v>
    <v>Map</v>
  </rv>
  <rv s="0">
    <v>536870912</v>
    <v>Jeseník District</v>
    <v>54e479c8-f634-529a-159e-412deaff3235</v>
    <v>en-GB</v>
    <v>Map</v>
  </rv>
  <rv s="0">
    <v>536870912</v>
    <v>Vyškov District</v>
    <v>332253c1-8f15-0e4d-61b4-4a2b5c6fdede</v>
    <v>en-GB</v>
    <v>Map</v>
  </rv>
  <rv s="0">
    <v>536870912</v>
    <v>Jindřichův Hradec District</v>
    <v>2ea4298e-bbb8-c970-7b26-203029d408ea</v>
    <v>en-GB</v>
    <v>Map</v>
  </rv>
  <rv s="0">
    <v>536870912</v>
    <v>Chomutov District</v>
    <v>3e6abef4-d04c-0ae9-4054-58212a730d79</v>
    <v>en-GB</v>
    <v>Map</v>
  </rv>
  <rv s="0">
    <v>536870912</v>
    <v>Česká Lípa District</v>
    <v>beba9d0e-a3a9-4d54-b004-9176cd045738</v>
    <v>en-GB</v>
    <v>Map</v>
  </rv>
  <rv s="0">
    <v>536870912</v>
    <v>Tachov District</v>
    <v>5c876154-4d84-c8cf-c422-622da5ee9305</v>
    <v>en-GB</v>
    <v>Map</v>
  </rv>
  <rv s="0">
    <v>536870912</v>
    <v>Jičín District</v>
    <v>7a31a6fa-f9dc-6066-c3f1-86ffb770a52e</v>
    <v>en-GB</v>
    <v>Map</v>
  </rv>
  <rv s="0">
    <v>536870912</v>
    <v>Most District</v>
    <v>a7b2e1c6-10e8-ecf2-d55c-9e1418e02e10</v>
    <v>en-GB</v>
    <v>Map</v>
  </rv>
  <rv s="0">
    <v>536870912</v>
    <v>Jablonec nad Nisou District</v>
    <v>bb372289-2cc7-72e0-160b-7dfe15d05ca3</v>
    <v>en-GB</v>
    <v>Map</v>
  </rv>
  <rv s="0">
    <v>536870912</v>
    <v>Karviná District</v>
    <v>e52f4760-d25a-74ee-29a8-caf63db034cb</v>
    <v>en-GB</v>
    <v>Map</v>
  </rv>
  <rv s="0">
    <v>536870912</v>
    <v>Znojmo District</v>
    <v>e338ce20-c2a8-4dcb-5db7-28fec6de2883</v>
    <v>en-GB</v>
    <v>Map</v>
  </rv>
  <rv s="0">
    <v>536870912</v>
    <v>Šumperk District</v>
    <v>a83958fc-dd7d-42ae-acd5-b5aeb879269f</v>
    <v>en-GB</v>
    <v>Map</v>
  </rv>
  <rv s="0">
    <v>536870912</v>
    <v>Semily District</v>
    <v>688455d3-7b65-cf9c-77c8-9cec48b3b814</v>
    <v>en-GB</v>
    <v>Map</v>
  </rv>
  <rv s="0">
    <v>536870912</v>
    <v>Pelhřimov District</v>
    <v>d360741e-20c2-4e7e-5575-82024db60e5f</v>
    <v>en-GB</v>
    <v>Map</v>
  </rv>
  <rv s="0">
    <v>536870912</v>
    <v>Jihlava District</v>
    <v>47ab52e2-923c-813f-af49-899ead774224</v>
    <v>en-GB</v>
    <v>Map</v>
  </rv>
  <rv s="0">
    <v>536870912</v>
    <v>Chrudim District</v>
    <v>feefb4dc-8d24-d30f-ade5-32ac1410f6d8</v>
    <v>en-GB</v>
    <v>Map</v>
  </rv>
  <rv s="0">
    <v>536870912</v>
    <v>Litoměřice District</v>
    <v>5a187dbb-6952-c95d-2cae-c12a94f794fb</v>
    <v>en-GB</v>
    <v>Map</v>
  </rv>
  <rv s="0">
    <v>536870912</v>
    <v>Domažlice District</v>
    <v>78a96e5a-2328-2515-14df-b367268648d9</v>
    <v>en-GB</v>
    <v>Map</v>
  </rv>
  <rv s="0">
    <v>536870912</v>
    <v>Vsetín District</v>
    <v>c98190f8-c866-1828-9376-7ea585e969f3</v>
    <v>en-GB</v>
    <v>Map</v>
  </rv>
  <rv s="0">
    <v>536870912</v>
    <v>Rokycany District</v>
    <v>5b0ab6c0-8a80-e083-9707-11d8b12951a8</v>
    <v>en-GB</v>
    <v>Map</v>
  </rv>
  <rv s="0">
    <v>536870912</v>
    <v>Nymburk District</v>
    <v>d7ccc775-1dc7-42e2-c67b-0ac66c21923a</v>
    <v>en-GB</v>
    <v>Map</v>
  </rv>
  <rv s="0">
    <v>536870912</v>
    <v>Prague 10</v>
    <v>f7e0ff3d-454b-71dd-b5db-59b689452289</v>
    <v>en-GB</v>
    <v>Map</v>
  </rv>
  <rv s="0">
    <v>536870912</v>
    <v>Prague 13</v>
    <v>62a57354-5745-53cf-bd20-7d4496f311bc</v>
    <v>en-GB</v>
    <v>Map</v>
  </rv>
  <rv s="0">
    <v>536870912</v>
    <v>Prague 7</v>
    <v>d211d902-3612-6dc3-f18c-3af09c4a9938</v>
    <v>en-GB</v>
    <v>Map</v>
  </rv>
  <rv s="0">
    <v>536870912</v>
    <v>Prague 2</v>
    <v>8d88f52b-21e1-6224-88cb-91cb6e2ee4c2</v>
    <v>en-GB</v>
    <v>Map</v>
  </rv>
  <rv s="0">
    <v>536870912</v>
    <v>Prague 5</v>
    <v>eb70186a-0939-f692-f8dd-1746ad177ee6</v>
    <v>en-GB</v>
    <v>Map</v>
  </rv>
  <rv s="0">
    <v>536870912</v>
    <v>Prague 9</v>
    <v>a7f09a2d-fc06-bba0-2528-2eca89fd7687</v>
    <v>en-GB</v>
    <v>Map</v>
  </rv>
  <rv s="0">
    <v>536870912</v>
    <v>Prague 4</v>
    <v>61cc2429-9af9-a90b-4d78-a11c65e21571</v>
    <v>en-GB</v>
    <v>Map</v>
  </rv>
  <rv s="0">
    <v>536870912</v>
    <v>Prague 11</v>
    <v>67f79b0a-3731-8792-2fd8-524185dae8cd</v>
    <v>en-GB</v>
    <v>Map</v>
  </rv>
  <rv s="0">
    <v>536870912</v>
    <v>Prague 15</v>
    <v>5cf93229-d4b1-d61f-abeb-799ec2cca925</v>
    <v>en-GB</v>
    <v>Map</v>
  </rv>
  <rv s="0">
    <v>536870912</v>
    <v>Prague 6</v>
    <v>89af782e-b178-3e02-8c5c-d83d133e9a98</v>
    <v>en-GB</v>
    <v>Map</v>
  </rv>
  <rv s="0">
    <v>536870912</v>
    <v>Prague 8</v>
    <v>0d47a22b-c827-ea43-59ed-dc8508331715</v>
    <v>en-GB</v>
    <v>Map</v>
  </rv>
  <rv s="0">
    <v>536870912</v>
    <v>Prague 12</v>
    <v>c04c4ca1-5152-c7ce-c174-e5733fb2fb0a</v>
    <v>en-GB</v>
    <v>Map</v>
  </rv>
  <rv s="0">
    <v>536870912</v>
    <v>South Moravian Region</v>
    <v>8ce5cb2e-b8b6-fb00-088c-dcd2e5614ed6</v>
    <v>en-GB</v>
    <v>Map</v>
  </rv>
  <rv s="0">
    <v>536870912</v>
    <v>South Bohemian Region</v>
    <v>e1b81e0a-e323-e2f6-46dc-bf29cce19523</v>
    <v>en-GB</v>
    <v>Map</v>
  </rv>
  <rv s="0">
    <v>536870912</v>
    <v>Karlovy Vary Region</v>
    <v>43142966-7706-2e9b-d11a-5fb45ba79b0e</v>
    <v>en-GB</v>
    <v>Map</v>
  </rv>
  <rv s="2">
    <v>24</v>
  </rv>
  <rv s="1">
    <fb>0.14886478136042899</fb>
    <v>29</v>
  </rv>
  <rv s="1">
    <fb>0.46100000000000002</fb>
    <v>29</v>
  </rv>
  <rv s="1">
    <fb>1.9329999685287501E-2</fb>
    <v>37</v>
  </rv>
  <rv s="1">
    <fb>7887156</fb>
    <v>30</v>
  </rv>
  <rv s="12">
    <v>#VALUE!</v>
    <v>112</v>
    <v>113</v>
    <v>Czech Republic</v>
    <v>25</v>
    <v>26</v>
    <v>Map</v>
    <v>27</v>
    <v>114</v>
    <v>en-GB</v>
    <v>fad646aa-8363-3101-5672-40c77f3e5f2e</v>
    <v>536870912</v>
    <v>1</v>
    <v>CZ</v>
    <v>293</v>
    <v>294</v>
    <v>295</v>
    <v>296</v>
    <v>297</v>
    <v>285</v>
    <v>298</v>
    <v>299</v>
    <v>300</v>
    <v>CZK</v>
    <v>The Czech Republic,, also known as Czechia is a landlocked country in Central Europe. Historically known as Bohemia, it is bordered by Austria to the south, Germany to the west, Poland to the northeast, and Slovakia to the southeast. The Czech Republic has a hilly landscape that covers an area of 78,871 square kilometers with a mostly temperate continental and oceanic climate. The capital and largest city is Prague; other major cities and urban areas include Brno, Ostrava, Plzeň and Liberec.</v>
    <v>301</v>
    <v>302</v>
    <v>303</v>
    <v>304</v>
    <v>305</v>
    <v>306</v>
    <v>307</v>
    <v>308</v>
    <v>309</v>
    <v>285</v>
    <v>310</v>
    <v>311</v>
    <v>312</v>
    <v>313</v>
    <v>314</v>
    <v>Czech Republic</v>
    <v>Kde domov můj?</v>
    <v>315</v>
    <v>Czech Republic</v>
    <v>316</v>
    <v>317</v>
    <v>318</v>
    <v>319</v>
    <v>320</v>
    <v>321</v>
    <v>322</v>
    <v>323</v>
    <v>324</v>
    <v>325</v>
    <v>326</v>
    <v>417</v>
    <v>418</v>
    <v>280</v>
    <v>419</v>
    <v>420</v>
    <v>Czech Republic</v>
    <v>421</v>
    <v>mdp/vdpid/75</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0">
    <v>536870912</v>
    <v>Brussels</v>
    <v>f77206fd-fe4f-6c8e-5588-1d0651b151ea</v>
    <v>en-GB</v>
    <v>Map</v>
  </rv>
  <rv s="3">
    <v>https://www.bing.com/search?q=belgium&amp;form=skydnc</v>
    <v>Learn more on Bing</v>
  </rv>
  <rv s="1">
    <fb>81.595121951219497</fb>
    <v>34</v>
  </rv>
  <rv s="1">
    <fb>321093542983.70203</fb>
    <v>36</v>
  </rv>
  <rv s="1">
    <fb>10.31</fb>
    <v>35</v>
  </rv>
  <rv s="2">
    <v>25</v>
  </rv>
  <rv s="1">
    <fb>0.17567192210000002</fb>
    <v>29</v>
  </rv>
  <rv s="1">
    <fb>3.0709</fb>
    <v>31</v>
  </rv>
  <rv s="1">
    <fb>11484055</fb>
    <v>30</v>
  </rv>
  <rv s="1">
    <fb>0.22699999999999998</fb>
    <v>29</v>
  </rv>
  <rv s="1">
    <fb>0.21899999999999997</fb>
    <v>29</v>
  </rv>
  <rv s="1">
    <fb>0.36299999999999999</fb>
    <v>29</v>
  </rv>
  <rv s="1">
    <fb>3.3000000000000002E-2</fb>
    <v>29</v>
  </rv>
  <rv s="1">
    <fb>8.6999999999999994E-2</fb>
    <v>29</v>
  </rv>
  <rv s="1">
    <fb>0.14199999999999999</fb>
    <v>29</v>
  </rv>
  <rv s="1">
    <fb>0.18100000000000002</fb>
    <v>29</v>
  </rv>
  <rv s="1">
    <fb>0.53562000274658206</fb>
    <v>29</v>
  </rv>
  <rv s="2">
    <v>26</v>
  </rv>
  <rv s="1">
    <fb>0.23994106172459101</fb>
    <v>29</v>
  </rv>
  <rv s="1">
    <fb>0.55399999999999994</fb>
    <v>29</v>
  </rv>
  <rv s="1">
    <fb>5.5890002250671394E-2</fb>
    <v>37</v>
  </rv>
  <rv s="1">
    <fb>11259082</fb>
    <v>30</v>
  </rv>
  <rv s="12">
    <v>#VALUE!</v>
    <v>123</v>
    <v>113</v>
    <v>Belgium</v>
    <v>25</v>
    <v>26</v>
    <v>Map</v>
    <v>27</v>
    <v>124</v>
    <v>en-GB</v>
    <v>ac5bcc34-e1cd-2e76-9d31-fb1be1159a5e</v>
    <v>536870912</v>
    <v>1</v>
    <v>BE</v>
    <v>424</v>
    <v>425</v>
    <v>426</v>
    <v>427</v>
    <v>428</v>
    <v>429</v>
    <v>430</v>
    <v>431</v>
    <v>432</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433</v>
    <v>434</v>
    <v>435</v>
    <v>436</v>
    <v>437</v>
    <v>438</v>
    <v>439</v>
    <v>440</v>
    <v>249</v>
    <v>441</v>
    <v>442</v>
    <v>443</v>
    <v>444</v>
    <v>257</v>
    <v>445</v>
    <v>Belgium</v>
    <v>Brabançonne</v>
    <v>446</v>
    <v>Kingdom of Belgium</v>
    <v>447</v>
    <v>448</v>
    <v>449</v>
    <v>450</v>
    <v>451</v>
    <v>452</v>
    <v>453</v>
    <v>454</v>
    <v>455</v>
    <v>456</v>
    <v>457</v>
    <v>458</v>
    <v>459</v>
    <v>280</v>
    <v>460</v>
    <v>461</v>
    <v>Belgium</v>
    <v>462</v>
    <v>mdp/vdpid/21</v>
  </rv>
  <rv s="1">
    <fb>32.61</fb>
    <v>30</v>
  </rv>
  <rv s="1">
    <fb>50.845536199999998</fb>
    <v>44</v>
  </rv>
  <rv s="0">
    <v>805306368</v>
    <v>Philippe Close (Mayor)</v>
    <v>c89248f3-a3f5-c275-8343-3e1742689df0</v>
    <v>en-GB</v>
    <v>Generic</v>
  </rv>
  <rv s="2">
    <v>27</v>
  </rv>
  <rv s="3">
    <v>https://www.bing.com/search?q=city+of+brussels&amp;form=skydnc</v>
    <v>Learn more on Bing</v>
  </rv>
  <rv s="1">
    <fb>4.3557069000000004</fb>
    <v>44</v>
  </rv>
  <rv s="2">
    <v>28</v>
  </rv>
  <rv s="13">
    <v>#VALUE!</v>
    <v>128</v>
    <v>129</v>
    <v>City of Brussels</v>
    <v>25</v>
    <v>26</v>
    <v>Map</v>
    <v>27</v>
    <v>130</v>
    <v>en-GB</v>
    <v>95e13b04-adba-5f35-d2c5-f828990ca1fd</v>
    <v>536870912</v>
    <v>1</v>
    <v>464</v>
    <v>423</v>
    <v>The City of Brussels is the largest municipality and historical centre of the Brussels-Capital Region, as well as the capital of Belgium. The City of Brussels is also the administrative centre of the European Union, as it hosts a number of principal EU institutions in its European Quarter.</v>
    <v>465</v>
    <v>467</v>
    <v>468</v>
    <v>469</v>
    <v>City of Brussels</v>
    <v>470</v>
    <v>City of Brussels</v>
    <v>mdp/vdpid/7009802545547706369</v>
  </rv>
  <rv s="0">
    <v>536870912</v>
    <v>Berlin</v>
    <v>42784943-7c23-7672-5527-06f89b965cdf</v>
    <v>en-GB</v>
    <v>Map</v>
  </rv>
  <rv s="1">
    <fb>891.85</fb>
    <v>30</v>
  </rv>
  <rv s="0">
    <v>536870912</v>
    <v>Germany</v>
    <v>75c62d8e-1449-4e4d-b188-d9e88f878dd9</v>
    <v>en-GB</v>
    <v>Map</v>
  </rv>
  <rv s="1">
    <fb>1794936</fb>
    <v>30</v>
  </rv>
  <rv s="1">
    <fb>1868905</fb>
    <v>30</v>
  </rv>
  <rv s="0">
    <v>805306368</v>
    <v>Franziska Giffey (Mayor)</v>
    <v>0f36a115-cd69-74b0-1ad8-5ee6074d7916</v>
    <v>en-GB</v>
    <v>Generic</v>
  </rv>
  <rv s="2">
    <v>29</v>
  </rv>
  <rv s="3">
    <v>https://www.bing.com/search?q=berlin+germany&amp;form=skydnc</v>
    <v>Learn more on Bing</v>
  </rv>
  <rv s="1">
    <fb>1.83</fb>
    <v>31</v>
  </rv>
  <rv s="1">
    <fb>3769495</fb>
    <v>30</v>
  </rv>
  <rv s="14">
    <v>#VALUE!</v>
    <v>135</v>
    <v>136</v>
    <v>Berlin</v>
    <v>25</v>
    <v>26</v>
    <v>Map</v>
    <v>27</v>
    <v>137</v>
    <v>en-GB</v>
    <v>42784943-7c23-7672-5527-06f89b965cdf</v>
    <v>536870912</v>
    <v>1</v>
    <v>DE-BE</v>
    <v>473</v>
    <v>474</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475</v>
    <v>476</v>
    <v>478</v>
    <v>479</v>
    <v>Berlin</v>
    <v>480</v>
    <v>481</v>
    <v>230</v>
    <v>Berlin</v>
    <v>mdp/vdpid/7017957146650214401</v>
  </rv>
  <rv s="1">
    <fb>0.47678612319670299</fb>
    <v>29</v>
  </rv>
  <rv s="1">
    <fb>357022</fb>
    <v>30</v>
  </rv>
  <rv s="1">
    <fb>180000</fb>
    <v>30</v>
  </rv>
  <rv s="1">
    <fb>9.5</fb>
    <v>31</v>
  </rv>
  <rv s="1">
    <fb>49</fb>
    <v>32</v>
  </rv>
  <rv s="1">
    <fb>727972.84</fb>
    <v>30</v>
  </rv>
  <rv s="1">
    <fb>112.854887342124</fb>
    <v>33</v>
  </rv>
  <rv s="1">
    <fb>1.4456670146976E-2</fb>
    <v>29</v>
  </rv>
  <rv s="1">
    <fb>7035.4829747167596</fb>
    <v>30</v>
  </rv>
  <rv s="1">
    <fb>0.326912067781085</fb>
    <v>29</v>
  </rv>
  <rv s="1">
    <fb>78.862551056754995</fb>
    <v>34</v>
  </rv>
  <rv s="1">
    <fb>1.39</fb>
    <v>35</v>
  </rv>
  <rv s="1">
    <fb>3845630030823.52</fb>
    <v>36</v>
  </rv>
  <rv s="1">
    <fb>1.0402236</fb>
    <v>29</v>
  </rv>
  <rv s="1">
    <fb>0.70246649999999999</fb>
    <v>29</v>
  </rv>
  <rv s="6">
    <v>3</v>
    <v>27</v>
    <v>147</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30</v>
  </rv>
  <rv s="3">
    <v>https://www.bing.com/search?q=germany&amp;form=skydnc</v>
    <v>Learn more on Bing</v>
  </rv>
  <rv s="1">
    <fb>80.892682926829295</fb>
    <v>34</v>
  </rv>
  <rv s="1">
    <fb>2098173930000</fb>
    <v>36</v>
  </rv>
  <rv s="1">
    <fb>7</fb>
    <v>34</v>
  </rv>
  <rv s="1">
    <fb>9.99</fb>
    <v>35</v>
  </rv>
  <rv s="1">
    <fb>0.12528421940000001</fb>
    <v>29</v>
  </rv>
  <rv s="1">
    <fb>4.2488000000000001</fb>
    <v>31</v>
  </rv>
  <rv s="1">
    <fb>83132799</fb>
    <v>30</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31</v>
  </rv>
  <rv s="1">
    <fb>0.11505903952014901</fb>
    <v>29</v>
  </rv>
  <rv s="1">
    <fb>0.48799999999999999</fb>
    <v>29</v>
  </rv>
  <rv s="1">
    <fb>3.0429999828338602E-2</fb>
    <v>37</v>
  </rv>
  <rv s="1">
    <fb>64324835</fb>
    <v>30</v>
  </rv>
  <rv s="8">
    <v>#VALUE!</v>
    <v>145</v>
    <v>71</v>
    <v>Germany</v>
    <v>25</v>
    <v>59</v>
    <v>Map</v>
    <v>27</v>
    <v>146</v>
    <v>en-GB</v>
    <v>75c62d8e-1449-4e4d-b188-d9e88f878dd9</v>
    <v>536870912</v>
    <v>1</v>
    <v>DE</v>
    <v>483</v>
    <v>484</v>
    <v>485</v>
    <v>486</v>
    <v>487</v>
    <v>472</v>
    <v>488</v>
    <v>489</v>
    <v>490</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491</v>
    <v>11</v>
    <v>492</v>
    <v>493</v>
    <v>494</v>
    <v>495</v>
    <v>496</v>
    <v>497</v>
    <v>498</v>
    <v>177</v>
    <v>472</v>
    <v>502</v>
    <v>503</v>
    <v>504</v>
    <v>505</v>
    <v>506</v>
    <v>507</v>
    <v>Germany</v>
    <v>Deutschlandlied</v>
    <v>258</v>
    <v>Federal Republic of Germany</v>
    <v>508</v>
    <v>509</v>
    <v>510</v>
    <v>511</v>
    <v>512</v>
    <v>513</v>
    <v>514</v>
    <v>515</v>
    <v>516</v>
    <v>517</v>
    <v>518</v>
    <v>533</v>
    <v>534</v>
    <v>280</v>
    <v>535</v>
    <v>536</v>
    <v>Germany</v>
    <v>537</v>
    <v>mdp/vdpid/94</v>
  </rv>
  <rv s="0">
    <v>536870912</v>
    <v>Brazil</v>
    <v>a828cf41-b938-49fe-7986-4b336618d413</v>
    <v>en-GB</v>
    <v>Map</v>
  </rv>
  <rv s="1">
    <fb>0.33924533448829503</fb>
    <v>29</v>
  </rv>
  <rv s="1">
    <fb>8515770</fb>
    <v>30</v>
  </rv>
  <rv s="1">
    <fb>730000</fb>
    <v>30</v>
  </rv>
  <rv s="1">
    <fb>13.923999999999999</fb>
    <v>31</v>
  </rv>
  <rv s="1">
    <fb>55</fb>
    <v>32</v>
  </rv>
  <rv s="0">
    <v>536870912</v>
    <v>Brasília</v>
    <v>0f4c1a26-f33c-b6de-a63f-578da6617369</v>
    <v>en-GB</v>
    <v>Map</v>
  </rv>
  <rv s="1">
    <fb>462298.69</fb>
    <v>30</v>
  </rv>
  <rv s="1">
    <fb>167.397860280061</fb>
    <v>33</v>
  </rv>
  <rv s="1">
    <fb>3.7329762121689397E-2</fb>
    <v>29</v>
  </rv>
  <rv s="1">
    <fb>2619.96061573831</fb>
    <v>30</v>
  </rv>
  <rv s="1">
    <fb>1.73</fb>
    <v>31</v>
  </rv>
  <rv s="1">
    <fb>0.58931054038338704</fb>
    <v>29</v>
  </rv>
  <rv s="1">
    <fb>59.1075326389753</fb>
    <v>34</v>
  </rv>
  <rv s="1">
    <fb>1.02</fb>
    <v>35</v>
  </rv>
  <rv s="1">
    <fb>1839758040765.6201</fb>
    <v>36</v>
  </rv>
  <rv s="1">
    <fb>1.1544783999999999</fb>
    <v>29</v>
  </rv>
  <rv s="1">
    <fb>0.513436</fb>
    <v>29</v>
  </rv>
  <rv s="1">
    <fb>12.8</fb>
    <v>34</v>
  </rv>
  <rv s="0">
    <v>536870912</v>
    <v>São Paulo</v>
    <v>c6cf2f6e-626c-4267-ae48-9e13ea74d2b9</v>
    <v>en-GB</v>
    <v>Map</v>
  </rv>
  <rv s="0">
    <v>805306368</v>
    <v>Jair Bolsonaro (President)</v>
    <v>e5c2a3dc-a01d-9ba4-59d7-7920ab72e453</v>
    <v>en-GB</v>
    <v>Generic</v>
  </rv>
  <rv s="0">
    <v>805306368</v>
    <v>Hamilton Mourão (Vice President)</v>
    <v>82d9ec69-ca73-987b-d035-f269280ea4a8</v>
    <v>en-GB</v>
    <v>Generic</v>
  </rv>
  <rv s="2">
    <v>32</v>
  </rv>
  <rv s="3">
    <v>https://www.bing.com/search?q=brazil&amp;form=skydnc</v>
    <v>Learn more on Bing</v>
  </rv>
  <rv s="1">
    <fb>75.671999999999997</fb>
    <v>34</v>
  </rv>
  <rv s="1">
    <fb>1187361690000</fb>
    <v>36</v>
  </rv>
  <rv s="1">
    <fb>60</fb>
    <v>34</v>
  </rv>
  <rv s="1">
    <fb>1.53</fb>
    <v>35</v>
  </rv>
  <rv s="2">
    <v>33</v>
  </rv>
  <rv s="1">
    <fb>0.28289823089999999</fb>
    <v>29</v>
  </rv>
  <rv s="1">
    <fb>2.1499000000000001</fb>
    <v>31</v>
  </rv>
  <rv s="1">
    <fb>212559417</fb>
    <v>30</v>
  </rv>
  <rv s="1">
    <fb>0.192</fb>
    <v>29</v>
  </rv>
  <rv s="1">
    <fb>0.42499999999999999</fb>
    <v>29</v>
  </rv>
  <rv s="1">
    <fb>0.58399999999999996</fb>
    <v>29</v>
  </rv>
  <rv s="1">
    <fb>0.01</fb>
    <v>29</v>
  </rv>
  <rv s="1">
    <fb>3.1E-2</fb>
    <v>29</v>
  </rv>
  <rv s="1">
    <fb>7.2999999999999995E-2</fb>
    <v>29</v>
  </rv>
  <rv s="1">
    <fb>0.12</fb>
    <v>29</v>
  </rv>
  <rv s="1">
    <fb>0.63883998870849601</fb>
    <v>29</v>
  </rv>
  <rv s="0">
    <v>536870912</v>
    <v>São Paulo</v>
    <v>4d56ae2d-1aad-8c4f-dca2-4456acc12f89</v>
    <v>en-GB</v>
    <v>Map</v>
  </rv>
  <rv s="0">
    <v>536870912</v>
    <v>Minas Gerais</v>
    <v>974e2066-dee0-aecd-c973-50babb750033</v>
    <v>en-GB</v>
    <v>Map</v>
  </rv>
  <rv s="0">
    <v>536870912</v>
    <v>Rio de Janeiro</v>
    <v>3f5a22fa-26bd-86f9-0345-3a6206e8aab5</v>
    <v>en-GB</v>
    <v>Map</v>
  </rv>
  <rv s="0">
    <v>536870912</v>
    <v>Bahia</v>
    <v>e904684f-6d5b-f7bb-c27d-bdb50a0ec8ab</v>
    <v>en-GB</v>
    <v>Map</v>
  </rv>
  <rv s="0">
    <v>536870912</v>
    <v>Pernambuco</v>
    <v>5538aab1-15ae-294f-2c10-f5083201cca1</v>
    <v>en-GB</v>
    <v>Map</v>
  </rv>
  <rv s="0">
    <v>536870912</v>
    <v>Rio Grande do Sul</v>
    <v>9644dbbf-be0c-de9c-a534-3d7ff4801a8b</v>
    <v>en-GB</v>
    <v>Map</v>
  </rv>
  <rv s="0">
    <v>536870912</v>
    <v>Mato Grosso</v>
    <v>af05c757-4d77-813e-b8eb-97635c07f37a</v>
    <v>en-GB</v>
    <v>Map</v>
  </rv>
  <rv s="0">
    <v>536870912</v>
    <v>Ceará</v>
    <v>b598e20e-29fb-ccf6-be0e-2650e6ba40c5</v>
    <v>en-GB</v>
    <v>Map</v>
  </rv>
  <rv s="0">
    <v>536870912</v>
    <v>Paraná</v>
    <v>a33450c4-459a-0682-41ee-635b343dd785</v>
    <v>en-GB</v>
    <v>Map</v>
  </rv>
  <rv s="0">
    <v>536870912</v>
    <v>Espírito Santo</v>
    <v>dbc4d679-53e7-49d7-c6b3-88a4ca7f522f</v>
    <v>en-GB</v>
    <v>Map</v>
  </rv>
  <rv s="0">
    <v>536870912</v>
    <v>Piauí</v>
    <v>ab11433a-8357-ae6d-67fe-8570cc271399</v>
    <v>en-GB</v>
    <v>Map</v>
  </rv>
  <rv s="0">
    <v>536870912</v>
    <v>Santa Catarina</v>
    <v>6262969d-76c7-e65f-1be5-668011a93ff0</v>
    <v>en-GB</v>
    <v>Map</v>
  </rv>
  <rv s="0">
    <v>536870912</v>
    <v>Goiás</v>
    <v>38750702-647a-b72a-2cec-e4a55e078f36</v>
    <v>en-GB</v>
    <v>Map</v>
  </rv>
  <rv s="0">
    <v>536870912</v>
    <v>Federal District</v>
    <v>88dfc3b6-8e7a-694d-61b2-96d14f226ec4</v>
    <v>en-GB</v>
    <v>Map</v>
  </rv>
  <rv s="0">
    <v>536870912</v>
    <v>Amazonas</v>
    <v>f79e57ca-6fc1-5a6a-015b-38d90f33902f</v>
    <v>en-GB</v>
    <v>Map</v>
  </rv>
  <rv s="0">
    <v>536870912</v>
    <v>Pará</v>
    <v>7a0db70a-73db-e83d-e548-6fab7a523b35</v>
    <v>en-GB</v>
    <v>Map</v>
  </rv>
  <rv s="0">
    <v>536870912</v>
    <v>Rondônia</v>
    <v>25fbe5d5-9bc1-0ec2-ac78-2d9fe5b147dd</v>
    <v>en-GB</v>
    <v>Map</v>
  </rv>
  <rv s="0">
    <v>536870912</v>
    <v>Mato Grosso do Sul</v>
    <v>7de24933-1d79-fc85-387b-3ce7947910b6</v>
    <v>en-GB</v>
    <v>Map</v>
  </rv>
  <rv s="0">
    <v>536870912</v>
    <v>Acre</v>
    <v>8960bf27-5261-01d1-4019-e7d898f67bb4</v>
    <v>en-GB</v>
    <v>Map</v>
  </rv>
  <rv s="0">
    <v>536870912</v>
    <v>Paraíba</v>
    <v>f5be810b-3322-2252-c10f-35206d84b548</v>
    <v>en-GB</v>
    <v>Map</v>
  </rv>
  <rv s="0">
    <v>536870912</v>
    <v>Roraima</v>
    <v>3b8383a2-7c79-31f6-2359-bd9ba2099213</v>
    <v>en-GB</v>
    <v>Map</v>
  </rv>
  <rv s="0">
    <v>536870912</v>
    <v>Rio Grande do Norte</v>
    <v>4cccb40d-d26b-4493-e031-bcf803f1c2b1</v>
    <v>en-GB</v>
    <v>Map</v>
  </rv>
  <rv s="0">
    <v>536870912</v>
    <v>Maranhão</v>
    <v>98274980-9da4-ff5e-78a1-e512bb4179ca</v>
    <v>en-GB</v>
    <v>Map</v>
  </rv>
  <rv s="0">
    <v>536870912</v>
    <v>Alagoas</v>
    <v>4e3f1ba4-1948-0514-728a-55b34ab027b4</v>
    <v>en-GB</v>
    <v>Map</v>
  </rv>
  <rv s="0">
    <v>536870912</v>
    <v>Amapá</v>
    <v>28d39e09-4b9f-31f6-cc72-48b1f9be59db</v>
    <v>en-GB</v>
    <v>Map</v>
  </rv>
  <rv s="0">
    <v>536870912</v>
    <v>Sergipe</v>
    <v>a7f70762-a1ab-d5de-8bf0-3eb8532c1eb9</v>
    <v>en-GB</v>
    <v>Map</v>
  </rv>
  <rv s="0">
    <v>536870912</v>
    <v>Tocantins</v>
    <v>f7a46dfe-e192-d6f7-e5f8-084e555ba7cb</v>
    <v>en-GB</v>
    <v>Map</v>
  </rv>
  <rv s="2">
    <v>34</v>
  </rv>
  <rv s="1">
    <fb>0.14178605589771201</fb>
    <v>29</v>
  </rv>
  <rv s="2">
    <v>35</v>
  </rv>
  <rv s="1">
    <fb>0.65099999999999991</fb>
    <v>29</v>
  </rv>
  <rv s="1">
    <fb>0.12083000183105501</fb>
    <v>37</v>
  </rv>
  <rv s="1">
    <fb>183241641</fb>
    <v>30</v>
  </rv>
  <rv s="4">
    <v>#VALUE!</v>
    <v>154</v>
    <v>22</v>
    <v>Brazil</v>
    <v>25</v>
    <v>26</v>
    <v>Map</v>
    <v>27</v>
    <v>155</v>
    <v>en-GB</v>
    <v>a828cf41-b938-49fe-7986-4b336618d413</v>
    <v>536870912</v>
    <v>1</v>
    <v>BR</v>
    <v>540</v>
    <v>541</v>
    <v>542</v>
    <v>543</v>
    <v>544</v>
    <v>545</v>
    <v>546</v>
    <v>547</v>
    <v>548</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549</v>
    <v>550</v>
    <v>551</v>
    <v>552</v>
    <v>553</v>
    <v>554</v>
    <v>555</v>
    <v>556</v>
    <v>557</v>
    <v>558</v>
    <v>561</v>
    <v>562</v>
    <v>563</v>
    <v>564</v>
    <v>565</v>
    <v>566</v>
    <v>Brazil</v>
    <v>Brazilian National Anthem</v>
    <v>567</v>
    <v>Brazil</v>
    <v>568</v>
    <v>569</v>
    <v>570</v>
    <v>571</v>
    <v>572</v>
    <v>573</v>
    <v>574</v>
    <v>575</v>
    <v>576</v>
    <v>577</v>
    <v>578</v>
    <v>606</v>
    <v>607</v>
    <v>608</v>
    <v>609</v>
    <v>610</v>
    <v>Brazil</v>
    <v>611</v>
    <v>mdp/vdpid/32</v>
  </rv>
  <rv s="1">
    <fb>5802</fb>
    <v>30</v>
  </rv>
  <rv s="1">
    <fb>-15.779384200000001</fb>
    <v>44</v>
  </rv>
  <rv s="2">
    <v>36</v>
  </rv>
  <rv s="3">
    <v>https://www.bing.com/search?q=bras%c3%adlia&amp;form=skydnc</v>
    <v>Learn more on Bing</v>
  </rv>
  <rv s="1">
    <fb>-47.925737900000001</fb>
    <v>44</v>
  </rv>
  <rv s="1">
    <fb>2562963</fb>
    <v>30</v>
  </rv>
  <rv s="2">
    <v>37</v>
  </rv>
  <rv s="5">
    <v>#VALUE!</v>
    <v>160</v>
    <v>42</v>
    <v>Brasília</v>
    <v>25</v>
    <v>26</v>
    <v>Map</v>
    <v>27</v>
    <v>60</v>
    <v>en-GB</v>
    <v>0f4c1a26-f33c-b6de-a63f-578da6617369</v>
    <v>536870912</v>
    <v>1</v>
    <v>592</v>
    <v>613</v>
    <v>539</v>
    <v>Brasília is the federal capital of Brazil and seat of government of the Federal District. The city is located at the top of the Brazilian highlands in the country's Central-West region. It was founded by President Juscelino Kubitschek on 21 April 1960, to serve as the new national capital. Brasília is estimated to be Brazil's third-most populous city. Among major Latin American cities, it has the highest GDP per capita.</v>
    <v>614</v>
    <v>615</v>
    <v>616</v>
    <v>617</v>
    <v>Brasília</v>
    <v>618</v>
    <v>619</v>
    <v>Brasília</v>
    <v>mdp/vdpid/6407970072035328001</v>
  </rv>
  <rv s="0">
    <v>536870912</v>
    <v>Budapest</v>
    <v>cc987de1-03c9-4967-a1a2-ada14f9ee10f</v>
    <v>en-GB</v>
    <v>Map</v>
  </rv>
  <rv s="1">
    <fb>525.20000000000005</fb>
    <v>30</v>
  </rv>
  <rv s="0">
    <v>536870912</v>
    <v>Hungary</v>
    <v>3dd659a3-ba3c-d100-7fb4-69db91e7837f</v>
    <v>en-GB</v>
    <v>Map</v>
  </rv>
  <rv s="0">
    <v>805306368</v>
    <v>Gergely Karácsony (Mayor)</v>
    <v>8d2dc4f1-d264-4830-9d0c-c08a2fc13bcb</v>
    <v>en-GB</v>
    <v>Generic</v>
  </rv>
  <rv s="2">
    <v>38</v>
  </rv>
  <rv s="3">
    <v>https://www.bing.com/search?q=budapest+hungary&amp;form=skydnc</v>
    <v>Learn more on Bing</v>
  </rv>
  <rv s="1">
    <fb>1752286</fb>
    <v>30</v>
  </rv>
  <rv s="10">
    <v>#VALUE!</v>
    <v>164</v>
    <v>86</v>
    <v>Budapest</v>
    <v>25</v>
    <v>26</v>
    <v>Map</v>
    <v>27</v>
    <v>165</v>
    <v>en-GB</v>
    <v>cc987de1-03c9-4967-a1a2-ada14f9ee10f</v>
    <v>536870912</v>
    <v>1</v>
    <v>HU-BU</v>
    <v>622</v>
    <v>623</v>
    <v>Budapest (UK:, US:; ) is the capital and most populous city of Hungary. It is the ninth-largest city in the European Union by population within city limits and the second-largest city on Danube river; the city has an estimated population of 1,752,286 over a land area of about 525 square kilometres. Budapest, which is both a city and county, forms the centre of the Budapest metropolitan area, which has an area of 7,626 square kilometres and a population of 3,303,786, comprising 33% of the population of Hungary.</v>
    <v>625</v>
    <v>626</v>
    <v>Budapest</v>
    <v>627</v>
    <v>280</v>
    <v>Budapest</v>
    <v>mdp/vdpid/7024670108073066497</v>
  </rv>
  <rv s="1">
    <fb>0.58356345962664302</fb>
    <v>29</v>
  </rv>
  <rv s="1">
    <fb>93028</fb>
    <v>30</v>
  </rv>
  <rv s="1">
    <fb>40000</fb>
    <v>30</v>
  </rv>
  <rv s="1">
    <fb>9.6</fb>
    <v>31</v>
  </rv>
  <rv s="1">
    <fb>36</fb>
    <v>32</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4</v>
    <v>27</v>
    <v>176</v>
    <v>0</v>
    <v>Image of Hungary</v>
  </rv>
  <rv s="1">
    <fb>3.6</fb>
    <v>34</v>
  </rv>
  <rv s="0">
    <v>805306368</v>
    <v>Viktor Orbán (Prime Minister)</v>
    <v>b3bb0533-687c-7694-18f7-fceabd0caa60</v>
    <v>en-GB</v>
    <v>Generic</v>
  </rv>
  <rv s="0">
    <v>805306368</v>
    <v>Katalin Novák (President)</v>
    <v>c3fb0c2a-2dfa-2601-4505-6769d796e1f3</v>
    <v>en-GB</v>
    <v>Generic</v>
  </rv>
  <rv s="2">
    <v>39</v>
  </rv>
  <rv s="3">
    <v>https://www.bing.com/search?q=hungary&amp;form=skydnc</v>
    <v>Learn more on Bing</v>
  </rv>
  <rv s="1">
    <fb>75.817073170731703</fb>
    <v>34</v>
  </rv>
  <rv s="1">
    <fb>32886530000</fb>
    <v>36</v>
  </rv>
  <rv s="1">
    <fb>12</fb>
    <v>34</v>
  </rv>
  <rv s="1">
    <fb>2.62</fb>
    <v>35</v>
  </rv>
  <rv s="2">
    <v>40</v>
  </rv>
  <rv s="1">
    <fb>0.29037430120000002</fb>
    <v>29</v>
  </rv>
  <rv s="1">
    <fb>3.4075000000000002</fb>
    <v>31</v>
  </rv>
  <rv s="1">
    <fb>9769949</fb>
    <v>30</v>
  </rv>
  <rv s="1">
    <fb>0.23899999999999999</fb>
    <v>29</v>
  </rv>
  <rv s="1">
    <fb>0.38500000000000001</fb>
    <v>29</v>
  </rv>
  <rv s="1">
    <fb>7.9000000000000001E-2</fb>
    <v>29</v>
  </rv>
  <rv s="1">
    <fb>0.13200000000000001</fb>
    <v>29</v>
  </rv>
  <rv s="1">
    <fb>0.17600000000000002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41</v>
  </rv>
  <rv s="1">
    <fb>0.22953377148482101</fb>
    <v>29</v>
  </rv>
  <rv s="1">
    <fb>0.379</fb>
    <v>29</v>
  </rv>
  <rv s="1">
    <fb>3.3989999294281002E-2</fb>
    <v>37</v>
  </rv>
  <rv s="1">
    <fb>6999582</fb>
    <v>30</v>
  </rv>
  <rv s="8">
    <v>#VALUE!</v>
    <v>174</v>
    <v>71</v>
    <v>Hungary</v>
    <v>25</v>
    <v>59</v>
    <v>Map</v>
    <v>27</v>
    <v>175</v>
    <v>en-GB</v>
    <v>3dd659a3-ba3c-d100-7fb4-69db91e7837f</v>
    <v>536870912</v>
    <v>1</v>
    <v>HU</v>
    <v>629</v>
    <v>630</v>
    <v>631</v>
    <v>632</v>
    <v>633</v>
    <v>621</v>
    <v>634</v>
    <v>635</v>
    <v>636</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637</v>
    <v>638</v>
    <v>639</v>
    <v>640</v>
    <v>641</v>
    <v>642</v>
    <v>643</v>
    <v>644</v>
    <v>645</v>
    <v>646</v>
    <v>621</v>
    <v>649</v>
    <v>650</v>
    <v>651</v>
    <v>652</v>
    <v>653</v>
    <v>654</v>
    <v>Hungary</v>
    <v>Himnusz</v>
    <v>655</v>
    <v>Hungary</v>
    <v>656</v>
    <v>657</v>
    <v>658</v>
    <v>511</v>
    <v>659</v>
    <v>660</v>
    <v>265</v>
    <v>661</v>
    <v>662</v>
    <v>663</v>
    <v>664</v>
    <v>706</v>
    <v>707</v>
    <v>280</v>
    <v>708</v>
    <v>709</v>
    <v>Hungary</v>
    <v>710</v>
    <v>mdp/vdpid/109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5</v>
    <v>27</v>
    <v>187</v>
    <v>0</v>
    <v>Image of Canada</v>
  </rv>
  <rv s="1">
    <fb>4.3</fb>
    <v>34</v>
  </rv>
  <rv s="0">
    <v>536870912</v>
    <v>Toronto</v>
    <v>e9c1d78f-effd-4cbf-af56-ce709763b200</v>
    <v>en-GB</v>
    <v>Map</v>
  </rv>
  <rv s="0">
    <v>805306368</v>
    <v>Justin Trudeau (Prime Minister)</v>
    <v>d37aba31-28d1-b943-f0c6-dbddeb460528</v>
    <v>en-GB</v>
    <v>Generic</v>
  </rv>
  <rv s="2">
    <v>42</v>
  </rv>
  <rv s="3">
    <v>https://www.bing.com/search?q=canada+country&amp;form=skydnc</v>
    <v>Learn more on Bing</v>
  </rv>
  <rv s="1">
    <fb>81.948780487804896</fb>
    <v>34</v>
  </rv>
  <rv s="1">
    <fb>1937902710000</fb>
    <v>36</v>
  </rv>
  <rv s="1">
    <fb>9.51</fb>
    <v>35</v>
  </rv>
  <rv s="2">
    <v>43</v>
  </rv>
  <rv s="1">
    <fb>0.1458492763</fb>
    <v>29</v>
  </rv>
  <rv s="1">
    <fb>2.6101999999999999</fb>
    <v>31</v>
  </rv>
  <rv s="1">
    <fb>36991981</fb>
    <v>30</v>
  </rv>
  <rv s="1">
    <fb>0.23300000000000001</fb>
    <v>29</v>
  </rv>
  <rv s="1">
    <fb>0.251</fb>
    <v>29</v>
  </rv>
  <rv s="1">
    <fb>0.40600000000000003</fb>
    <v>29</v>
  </rv>
  <rv s="1">
    <fb>2.4E-2</fb>
    <v>29</v>
  </rv>
  <rv s="1">
    <fb>6.7000000000000004E-2</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44</v>
  </rv>
  <rv s="1">
    <fb>0.12844017475747799</fb>
    <v>29</v>
  </rv>
  <rv s="2">
    <v>45</v>
  </rv>
  <rv s="1">
    <fb>0.245</fb>
    <v>29</v>
  </rv>
  <rv s="1">
    <fb>5.5640001296997095E-2</fb>
    <v>37</v>
  </rv>
  <rv s="1">
    <fb>30628482</fb>
    <v>30</v>
  </rv>
  <rv s="8">
    <v>#VALUE!</v>
    <v>185</v>
    <v>71</v>
    <v>Canada</v>
    <v>25</v>
    <v>59</v>
    <v>Map</v>
    <v>27</v>
    <v>186</v>
    <v>en-GB</v>
    <v>370ed614-32e1-4326-a356-dc0a7dd56aaa</v>
    <v>536870912</v>
    <v>1</v>
    <v>CA</v>
    <v>713</v>
    <v>714</v>
    <v>715</v>
    <v>716</v>
    <v>717</v>
    <v>718</v>
    <v>719</v>
    <v>720</v>
    <v>721</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722</v>
    <v>723</v>
    <v>724</v>
    <v>725</v>
    <v>726</v>
    <v>727</v>
    <v>728</v>
    <v>729</v>
    <v>730</v>
    <v>731</v>
    <v>732</v>
    <v>734</v>
    <v>735</v>
    <v>736</v>
    <v>737</v>
    <v>25</v>
    <v>738</v>
    <v>Canada</v>
    <v>O Canada</v>
    <v>739</v>
    <v>Canada</v>
    <v>740</v>
    <v>741</v>
    <v>742</v>
    <v>743</v>
    <v>744</v>
    <v>745</v>
    <v>746</v>
    <v>747</v>
    <v>748</v>
    <v>749</v>
    <v>750</v>
    <v>765</v>
    <v>766</v>
    <v>767</v>
    <v>768</v>
    <v>769</v>
    <v>Canada</v>
    <v>770</v>
    <v>mdp/vdpid/39</v>
  </rv>
  <rv s="1">
    <fb>2778.13</fb>
    <v>30</v>
  </rv>
  <rv s="1">
    <fb>45.420421300000001</fb>
    <v>44</v>
  </rv>
  <rv s="0">
    <v>805306368</v>
    <v>Jim Watson (Mayor)</v>
    <v>78a5a0a4-eaf5-22ce-d79e-b3c6c5baaeef</v>
    <v>en-GB</v>
    <v>Generic</v>
  </rv>
  <rv s="2">
    <v>46</v>
  </rv>
  <rv s="3">
    <v>https://www.bing.com/search?q=ottawa+canada&amp;form=skydnc</v>
    <v>Learn more on Bing</v>
  </rv>
  <rv s="1">
    <fb>-75.692432100000005</fb>
    <v>44</v>
  </rv>
  <rv s="1">
    <fb>1017449</fb>
    <v>30</v>
  </rv>
  <rv s="2">
    <v>47</v>
  </rv>
  <rv s="5">
    <v>#VALUE!</v>
    <v>192</v>
    <v>42</v>
    <v>Ottawa</v>
    <v>25</v>
    <v>26</v>
    <v>Map</v>
    <v>27</v>
    <v>81</v>
    <v>en-GB</v>
    <v>3f2544d2-4937-9101-2f53-621199e253e5</v>
    <v>536870912</v>
    <v>1</v>
    <v>751</v>
    <v>772</v>
    <v>712</v>
    <v>Ottawa is the capital city of Canada. Located on the south bank of the Ottawa River in the southern portion of the province of Ontario, Ottawa borders Gatineau, Quebec, and forms the core of the Ottawa–Gatineau census metropolitan area and the National Capital Region. As of 2021, Ottawa had a city population of 1,017,449 and a metropolitan population of 1,488,307, making it the fourth-largest city and fourth-largest metropolitan area in Canada.</v>
    <v>773</v>
    <v>775</v>
    <v>776</v>
    <v>777</v>
    <v>Ottawa</v>
    <v>778</v>
    <v>779</v>
    <v>Ottawa</v>
    <v>mdp/vdpid/5293778150210142211</v>
  </rv>
  <rv s="0">
    <v>536870912</v>
    <v>Oslo</v>
    <v>962ca6d0-04b2-b258-d6d5-ec31f6cc1d83</v>
    <v>en-GB</v>
    <v>Map</v>
  </rv>
  <rv s="1">
    <fb>454</fb>
    <v>30</v>
  </rv>
  <rv s="0">
    <v>536870912</v>
    <v>Norway</v>
    <v>51b69cb2-1924-e989-590b-712a7070a30f</v>
    <v>en-GB</v>
    <v>Map</v>
  </rv>
  <rv s="0">
    <v>805306368</v>
    <v>Marianne Borgen (Mayor)</v>
    <v>5b758cfa-b845-e6a8-a291-e2b3c9a2571d</v>
    <v>en-GB</v>
    <v>Generic</v>
  </rv>
  <rv s="0">
    <v>805306368</v>
    <v>Raymond Johansen (Mayor)</v>
    <v>5e9a75ea-d9f8-d74d-76d2-6843c3b3d41a</v>
    <v>en-GB</v>
    <v>Generic</v>
  </rv>
  <rv s="2">
    <v>48</v>
  </rv>
  <rv s="3">
    <v>https://www.bing.com/search?q=oslo+norway&amp;form=skydnc</v>
    <v>Learn more on Bing</v>
  </rv>
  <rv s="1">
    <fb>702543</fb>
    <v>30</v>
  </rv>
  <rv s="10">
    <v>#VALUE!</v>
    <v>196</v>
    <v>86</v>
    <v>Oslo</v>
    <v>25</v>
    <v>26</v>
    <v>Map</v>
    <v>27</v>
    <v>104</v>
    <v>en-GB</v>
    <v>962ca6d0-04b2-b258-d6d5-ec31f6cc1d83</v>
    <v>536870912</v>
    <v>1</v>
    <v>NO-03</v>
    <v>782</v>
    <v>783</v>
    <v>Oslo is the capital and most populous city of Norway. It constitutes both a county and a municipality. The municipality of Oslo had a population of 702,543 in 2022, while the city's greater urban area had a population of 1,019,513 in 2019, and the metropolitan area had an estimated population of 1.71 million in 2010.</v>
    <v>786</v>
    <v>787</v>
    <v>Oslo</v>
    <v>788</v>
    <v>230</v>
    <v>Oslo</v>
    <v>mdp/vdpid/6997386894287831041</v>
  </rv>
  <rv s="1">
    <fb>2.6940783293922001E-2</fb>
    <v>29</v>
  </rv>
  <rv s="1">
    <fb>323802</fb>
    <v>30</v>
  </rv>
  <rv s="1">
    <fb>10.4</fb>
    <v>31</v>
  </rv>
  <rv s="1">
    <fb>47</fb>
    <v>32</v>
  </rv>
  <rv s="1">
    <fb>41022.728999999999</fb>
    <v>30</v>
  </rv>
  <rv s="1">
    <fb>120.269658854402</fb>
    <v>33</v>
  </rv>
  <rv s="1">
    <fb>2.1677300330540498E-2</fb>
    <v>29</v>
  </rv>
  <rv s="1">
    <fb>22999.934595128299</fb>
    <v>30</v>
  </rv>
  <rv s="1">
    <fb>0.331778599014523</fb>
    <v>29</v>
  </rv>
  <rv s="1">
    <fb>56.951628649981103</fb>
    <v>34</v>
  </rv>
  <rv s="1">
    <fb>1.78</fb>
    <v>35</v>
  </rv>
  <rv s="1">
    <fb>403336363636.36401</fb>
    <v>36</v>
  </rv>
  <rv s="1">
    <fb>1.0026021000000001</fb>
    <v>29</v>
  </rv>
  <rv s="1">
    <fb>0.81992350000000003</fb>
    <v>29</v>
  </rv>
  <rv s="1">
    <fb>2.1</fb>
    <v>34</v>
  </rv>
  <rv s="0">
    <v>805306368</v>
    <v>Jonas Gahr Støre (Prime Minister)</v>
    <v>22a97b4b-1d69-8ed3-e2ba-75ec00cac6ad</v>
    <v>en-GB</v>
    <v>Generic</v>
  </rv>
  <rv s="0">
    <v>805306368</v>
    <v>Harald V of Norway (King)</v>
    <v>d501cea3-4c13-36b0-0641-e2d6452188bc</v>
    <v>en-GB</v>
    <v>Generic</v>
  </rv>
  <rv s="0">
    <v>805306368</v>
    <v>Tone Wilhelmsen Trøen (President)</v>
    <v>e79f91f4-5a33-4331-1d76-674f83e0ec6c</v>
    <v>en-GB</v>
    <v>Generic</v>
  </rv>
  <rv s="2">
    <v>49</v>
  </rv>
  <rv s="3">
    <v>https://www.bing.com/search?q=norway&amp;form=skydnc</v>
    <v>Learn more on Bing</v>
  </rv>
  <rv s="1">
    <fb>82.758536585365903</fb>
    <v>34</v>
  </rv>
  <rv s="1">
    <fb>295548630000</fb>
    <v>36</v>
  </rv>
  <rv s="1">
    <fb>2</fb>
    <v>34</v>
  </rv>
  <rv s="2">
    <v>50</v>
  </rv>
  <rv s="1">
    <fb>0.14272576140000001</fb>
    <v>29</v>
  </rv>
  <rv s="1">
    <fb>2.9163999999999999</fb>
    <v>31</v>
  </rv>
  <rv s="1">
    <fb>5347896</fb>
    <v>30</v>
  </rv>
  <rv s="1">
    <fb>0.21600000000000003</fb>
    <v>29</v>
  </rv>
  <rv s="1">
    <fb>0.36</fb>
    <v>29</v>
  </rv>
  <rv s="1">
    <fb>8.900000000000001E-2</fb>
    <v>29</v>
  </rv>
  <rv s="1">
    <fb>0.14300000000000002</fb>
    <v>29</v>
  </rv>
  <rv s="1">
    <fb>0.18</fb>
    <v>29</v>
  </rv>
  <rv s="1">
    <fb>0.63804000854492204</fb>
    <v>29</v>
  </rv>
  <rv s="0">
    <v>536870912</v>
    <v>Svalbard</v>
    <v>e0bdceb6-73d9-342d-a32c-dfba0b579752</v>
    <v>en-GB</v>
    <v>Map</v>
  </rv>
  <rv s="0">
    <v>536870912</v>
    <v>Jan Mayen</v>
    <v>f56eb1ba-33b5-1e64-ae2b-258d8244ad2c</v>
    <v>en-GB</v>
    <v>Map</v>
  </rv>
  <rv s="0">
    <v>536870912</v>
    <v>Vestfold</v>
    <v>5e401c8e-2c02-1ce2-5adb-d8b619814f47</v>
    <v>en-GB</v>
    <v>Map</v>
  </rv>
  <rv s="0">
    <v>536870912</v>
    <v>Finnmark</v>
    <v>1cfcd8b0-45c9-4672-8d35-bc11dabfcfd7</v>
    <v>en-GB</v>
    <v>Map</v>
  </rv>
  <rv s="0">
    <v>536870912</v>
    <v>Hordaland</v>
    <v>490ab7b1-65e2-6566-e737-5c6a000eeec4</v>
    <v>en-GB</v>
    <v>Map</v>
  </rv>
  <rv s="0">
    <v>536870912</v>
    <v>Oppland</v>
    <v>9c3db634-f0d7-3738-b081-261f95fd6f26</v>
    <v>en-GB</v>
    <v>Map</v>
  </rv>
  <rv s="0">
    <v>536870912</v>
    <v>Møre og Romsdal</v>
    <v>701c8996-b876-44d1-7f9c-2b299bcf08c6</v>
    <v>en-GB</v>
    <v>Map</v>
  </rv>
  <rv s="0">
    <v>536870912</v>
    <v>Nordland</v>
    <v>35304f96-e4b8-aa47-fc00-57db63d0c883</v>
    <v>en-GB</v>
    <v>Map</v>
  </rv>
  <rv s="0">
    <v>536870912</v>
    <v>Buskerud</v>
    <v>076bb117-59ff-07f7-e641-39689d26f94a</v>
    <v>en-GB</v>
    <v>Map</v>
  </rv>
  <rv s="0">
    <v>536870912</v>
    <v>Akershus</v>
    <v>5be911ff-2030-92a4-37f2-690abaa42056</v>
    <v>en-GB</v>
    <v>Map</v>
  </rv>
  <rv s="0">
    <v>536870912</v>
    <v>Hedmark</v>
    <v>bae0deb3-283f-5c68-55f9-48c9895b4188</v>
    <v>en-GB</v>
    <v>Map</v>
  </rv>
  <rv s="0">
    <v>536870912</v>
    <v>Østfold</v>
    <v>61a32360-8194-db60-82a1-1e0c5086e63a</v>
    <v>en-GB</v>
    <v>Map</v>
  </rv>
  <rv s="0">
    <v>536870912</v>
    <v>Telemark</v>
    <v>85c1e229-f4df-f952-b782-45dc389f825e</v>
    <v>en-GB</v>
    <v>Map</v>
  </rv>
  <rv s="0">
    <v>536870912</v>
    <v>Sør-Trøndelag</v>
    <v>6de04131-9c27-f410-4af5-fc5046372bd4</v>
    <v>en-GB</v>
    <v>Map</v>
  </rv>
  <rv s="0">
    <v>536870912</v>
    <v>Vest-Agder</v>
    <v>e05194b5-ae3d-a4e6-267f-d399aecdca9a</v>
    <v>en-GB</v>
    <v>Map</v>
  </rv>
  <rv s="0">
    <v>536870912</v>
    <v>Nord-Trøndelag</v>
    <v>6f9a3ff8-bcc2-b2b0-cd3e-cf9b3c974868</v>
    <v>en-GB</v>
    <v>Map</v>
  </rv>
  <rv s="0">
    <v>536870912</v>
    <v>Rogaland</v>
    <v>986d3e77-c553-606b-9d2f-776a1c989ba2</v>
    <v>en-GB</v>
    <v>Map</v>
  </rv>
  <rv s="0">
    <v>536870912</v>
    <v>Troms</v>
    <v>7ac3993c-4024-2260-60bb-061627473b63</v>
    <v>en-GB</v>
    <v>Map</v>
  </rv>
  <rv s="0">
    <v>536870912</v>
    <v>Aust-Agder</v>
    <v>f0893135-ff08-ef74-894f-f3b646e18569</v>
    <v>en-GB</v>
    <v>Map</v>
  </rv>
  <rv s="0">
    <v>536870912</v>
    <v>Sogn og Fjordane</v>
    <v>b616b58c-bd5d-0bb4-d7ed-553f6689645c</v>
    <v>en-GB</v>
    <v>Map</v>
  </rv>
  <rv s="2">
    <v>51</v>
  </rv>
  <rv s="1">
    <fb>0.238617503950879</fb>
    <v>29</v>
  </rv>
  <rv s="1">
    <fb>0.36200000000000004</fb>
    <v>29</v>
  </rv>
  <rv s="1">
    <fb>3.3459999561309801E-2</fb>
    <v>37</v>
  </rv>
  <rv s="1">
    <fb>4418218</fb>
    <v>30</v>
  </rv>
  <rv s="15">
    <v>#VALUE!</v>
    <v>204</v>
    <v>205</v>
    <v>Norway</v>
    <v>25</v>
    <v>26</v>
    <v>Map</v>
    <v>27</v>
    <v>175</v>
    <v>en-GB</v>
    <v>51b69cb2-1924-e989-590b-712a7070a30f</v>
    <v>536870912</v>
    <v>1</v>
    <v>NO</v>
    <v>790</v>
    <v>791</v>
    <v>295</v>
    <v>792</v>
    <v>793</v>
    <v>781</v>
    <v>794</v>
    <v>795</v>
    <v>796</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797</v>
    <v>11</v>
    <v>798</v>
    <v>799</v>
    <v>800</v>
    <v>801</v>
    <v>802</v>
    <v>803</v>
    <v>804</v>
    <v>781</v>
    <v>808</v>
    <v>809</v>
    <v>810</v>
    <v>811</v>
    <v>812</v>
    <v>Norway</v>
    <v>Ja, vi elsker dette landet</v>
    <v>813</v>
    <v>Norway</v>
    <v>814</v>
    <v>815</v>
    <v>816</v>
    <v>511</v>
    <v>817</v>
    <v>818</v>
    <v>453</v>
    <v>819</v>
    <v>820</v>
    <v>821</v>
    <v>822</v>
    <v>843</v>
    <v>844</v>
    <v>280</v>
    <v>845</v>
    <v>846</v>
    <v>Norway</v>
    <v>847</v>
    <v>mdp/vdpid/177</v>
  </rv>
  <rv s="0">
    <v>536870912</v>
    <v>Costa Rica</v>
    <v>f5e3b04e-cbe6-130c-d1c8-899095cd5757</v>
    <v>en-GB</v>
    <v>Map</v>
  </rv>
  <rv s="1">
    <fb>0.34459459459459502</fb>
    <v>29</v>
  </rv>
  <rv s="1">
    <fb>51100</fb>
    <v>30</v>
  </rv>
  <rv s="1">
    <fb>10000</fb>
    <v>30</v>
  </rv>
  <rv s="1">
    <fb>13.971</fb>
    <v>31</v>
  </rv>
  <rv s="1">
    <fb>506</fb>
    <v>32</v>
  </rv>
  <rv s="0">
    <v>536870912</v>
    <v>San Jose</v>
    <v>b2b18307-dcfe-e3ce-b41f-986fcc0a9689</v>
    <v>en-GB</v>
    <v>Map</v>
  </rv>
  <rv s="1">
    <fb>8023.3959999999997</fb>
    <v>30</v>
  </rv>
  <rv s="1">
    <fb>128.845869400021</fb>
    <v>33</v>
  </rv>
  <rv s="1">
    <fb>2.0962025659294899E-2</fb>
    <v>29</v>
  </rv>
  <rv s="1">
    <fb>1942.48816990297</fb>
    <v>30</v>
  </rv>
  <rv s="1">
    <fb>1.754</fb>
    <v>31</v>
  </rv>
  <rv s="1">
    <fb>0.54567174915234606</fb>
    <v>29</v>
  </rv>
  <rv s="1">
    <fb>49.880272733962499</fb>
    <v>34</v>
  </rv>
  <rv s="1">
    <fb>0.98</fb>
    <v>35</v>
  </rv>
  <rv s="1">
    <fb>61773944173.673599</fb>
    <v>36</v>
  </rv>
  <rv s="1">
    <fb>1.1329429</fb>
    <v>29</v>
  </rv>
  <rv s="1">
    <fb>0.5520794</fb>
    <v>29</v>
  </rv>
  <rv s="1">
    <fb>7.6</fb>
    <v>34</v>
  </rv>
  <rv s="2">
    <v>52</v>
  </rv>
  <rv s="3">
    <v>https://www.bing.com/search?q=costa+rica&amp;form=skydnc</v>
    <v>Learn more on Bing</v>
  </rv>
  <rv s="1">
    <fb>80.094999999999999</fb>
    <v>34</v>
  </rv>
  <rv s="1">
    <fb>2217350000</fb>
    <v>36</v>
  </rv>
  <rv s="1">
    <fb>27</fb>
    <v>34</v>
  </rv>
  <rv s="1">
    <fb>1.84</fb>
    <v>35</v>
  </rv>
  <rv s="2">
    <v>53</v>
  </rv>
  <rv s="1">
    <fb>0.21485754409999999</fb>
    <v>29</v>
  </rv>
  <rv s="1">
    <fb>2.8938999999999999</fb>
    <v>31</v>
  </rv>
  <rv s="1">
    <fb>5047561</fb>
    <v>30</v>
  </rv>
  <rv s="1">
    <fb>0.20899999999999999</fb>
    <v>29</v>
  </rv>
  <rv s="1">
    <fb>0.53299999999999992</fb>
    <v>29</v>
  </rv>
  <rv s="1">
    <fb>1.4999999999999999E-2</fb>
    <v>29</v>
  </rv>
  <rv s="1">
    <fb>4.2999999999999997E-2</fb>
    <v>29</v>
  </rv>
  <rv s="1">
    <fb>8.5000000000000006E-2</fb>
    <v>29</v>
  </rv>
  <rv s="1">
    <fb>0.13</fb>
    <v>29</v>
  </rv>
  <rv s="1">
    <fb>0.62098999023437496</fb>
    <v>29</v>
  </rv>
  <rv s="0">
    <v>536870912</v>
    <v>San José Province</v>
    <v>8042d242-4799-87de-29ba-5051712f3715</v>
    <v>en-GB</v>
    <v>Map</v>
  </rv>
  <rv s="0">
    <v>536870912</v>
    <v>Guanacaste Province</v>
    <v>4d846351-04ca-1740-4d47-7258f4be3d9f</v>
    <v>en-GB</v>
    <v>Map</v>
  </rv>
  <rv s="0">
    <v>536870912</v>
    <v>Limón Province</v>
    <v>703154f4-49e4-ccb0-f9c6-d52a73875ac7</v>
    <v>en-GB</v>
    <v>Map</v>
  </rv>
  <rv s="0">
    <v>536870912</v>
    <v>Alajuela Province</v>
    <v>d852ccc7-833e-944a-ddce-9ca14d5ffd13</v>
    <v>en-GB</v>
    <v>Map</v>
  </rv>
  <rv s="0">
    <v>536870912</v>
    <v>Puntarenas Province</v>
    <v>31e6881a-b4f6-8725-2fb1-825ad41306ef</v>
    <v>en-GB</v>
    <v>Map</v>
  </rv>
  <rv s="0">
    <v>536870912</v>
    <v>Heredia Province</v>
    <v>6dcef63a-cb12-0db8-3877-58ca68806818</v>
    <v>en-GB</v>
    <v>Map</v>
  </rv>
  <rv s="0">
    <v>536870912</v>
    <v>Cartago Province</v>
    <v>e0d48e76-9fcf-d96c-dade-3a266652cce4</v>
    <v>en-GB</v>
    <v>Map</v>
  </rv>
  <rv s="2">
    <v>54</v>
  </rv>
  <rv s="1">
    <fb>0.13588420861398298</fb>
    <v>29</v>
  </rv>
  <rv s="2">
    <v>55</v>
  </rv>
  <rv s="1">
    <fb>0.58299999999999996</fb>
    <v>29</v>
  </rv>
  <rv s="1">
    <fb>0.11854000091552701</fb>
    <v>37</v>
  </rv>
  <rv s="1">
    <fb>4041885</fb>
    <v>30</v>
  </rv>
  <rv s="4">
    <v>#VALUE!</v>
    <v>214</v>
    <v>22</v>
    <v>Costa Rica</v>
    <v>25</v>
    <v>26</v>
    <v>Map</v>
    <v>27</v>
    <v>215</v>
    <v>en-GB</v>
    <v>f5e3b04e-cbe6-130c-d1c8-899095cd5757</v>
    <v>536870912</v>
    <v>1</v>
    <v>CR</v>
    <v>850</v>
    <v>851</v>
    <v>852</v>
    <v>853</v>
    <v>854</v>
    <v>855</v>
    <v>856</v>
    <v>857</v>
    <v>858</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859</v>
    <v>860</v>
    <v>861</v>
    <v>862</v>
    <v>863</v>
    <v>864</v>
    <v>865</v>
    <v>866</v>
    <v>867</v>
    <v>855</v>
    <v>868</v>
    <v>869</v>
    <v>870</v>
    <v>871</v>
    <v>872</v>
    <v>873</v>
    <v>Costa Rica</v>
    <v>Noble patria, tu hermosa bandera</v>
    <v>874</v>
    <v>Republic of Costa Rica</v>
    <v>875</v>
    <v>876</v>
    <v>877</v>
    <v>878</v>
    <v>452</v>
    <v>879</v>
    <v>880</v>
    <v>881</v>
    <v>882</v>
    <v>883</v>
    <v>884</v>
    <v>892</v>
    <v>893</v>
    <v>894</v>
    <v>895</v>
    <v>896</v>
    <v>Costa Rica</v>
    <v>897</v>
    <v>mdp/vdpid/54</v>
  </rv>
  <rv s="0">
    <v>536870912</v>
    <v>San José</v>
    <v>f1b3a7fe-44df-52d8-eb6a-6b2c5258a133</v>
    <v>en-GB</v>
    <v>Map</v>
  </rv>
  <rv s="1">
    <fb>44.62</fb>
    <v>30</v>
  </rv>
  <rv s="1">
    <fb>9.9095759999999995</fb>
    <v>44</v>
  </rv>
  <rv s="0">
    <v>805306368</v>
    <v>Johnny Araya Monge (Mayor)</v>
    <v>4e6906ce-b147-8fa1-7df6-ccd2a50a4a7a</v>
    <v>en-GB</v>
    <v>Generic</v>
  </rv>
  <rv s="2">
    <v>56</v>
  </rv>
  <rv s="3">
    <v>https://www.bing.com/search?q=san+jose+costa+rica&amp;form=skydnc</v>
    <v>Learn more on Bing</v>
  </rv>
  <rv s="1">
    <fb>-84.054060000000007</fb>
    <v>44</v>
  </rv>
  <rv s="1">
    <fb>342188</fb>
    <v>30</v>
  </rv>
  <rv s="2">
    <v>57</v>
  </rv>
  <rv s="16">
    <v>#VALUE!</v>
    <v>220</v>
    <v>221</v>
    <v>San Jose</v>
    <v>25</v>
    <v>26</v>
    <v>Map</v>
    <v>27</v>
    <v>222</v>
    <v>en-GB</v>
    <v>b2b18307-dcfe-e3ce-b41f-986fcc0a9689</v>
    <v>536870912</v>
    <v>1</v>
    <v>885</v>
    <v>899</v>
    <v>900</v>
    <v>849</v>
    <v>San José is the capital and largest city of Costa Rica, and the capital of the province of the same name. It is in the center of the country, in the mid-west of the Central Valley, within San José Canton. San José is Costa Rica's seat of national government, focal point of political and economic activity, and major transportation hub. San José Canton's population was 288,054 in 2011, and San José's municipal land area is 44.2 square kilometers, with an estimated 333,980 residents in 2015. Together with several other cantons of the central valley, including Alajuela, Heredia and Cartago, it forms the country's Greater Metropolitan Area, with an estimated population of over 2 million in 2017. The city is named in honor of Joseph of Nazareth.</v>
    <v>901</v>
    <v>903</v>
    <v>904</v>
    <v>905</v>
    <v>San Jose</v>
    <v>906</v>
    <v>907</v>
    <v>San Jose</v>
    <v>mdp/vdpid/5568797212697165827</v>
  </rv>
  <rv s="0">
    <v>536870912</v>
    <v>Belgrade</v>
    <v>23967a85-77cf-f376-c0a7-769fd8f12d6b</v>
    <v>en-GB</v>
    <v>Map</v>
  </rv>
  <rv s="1">
    <fb>3222.68</fb>
    <v>30</v>
  </rv>
  <rv s="0">
    <v>536870912</v>
    <v>Serbia</v>
    <v>bfde06a5-c040-2791-7779-ac3934ad56d8</v>
    <v>en-GB</v>
    <v>Map</v>
  </rv>
  <rv s="6">
    <v>6</v>
    <v>27</v>
    <v>227</v>
    <v>0</v>
    <v>Image of Belgrade</v>
  </rv>
  <rv s="0">
    <v>805306368</v>
    <v>Zoran Radojičić (Mayor)</v>
    <v>16ad010d-2666-1f8b-30ed-ee705c015bd1</v>
    <v>en-GB</v>
    <v>Generic</v>
  </rv>
  <rv s="0">
    <v>805306368</v>
    <v>Aleksandar Šapić (Mayor)</v>
    <v>03648505-2c13-8fb3-7e22-4596c6c03ada</v>
    <v>en-GB</v>
    <v>Generic</v>
  </rv>
  <rv s="2">
    <v>58</v>
  </rv>
  <rv s="3">
    <v>https://www.bing.com/search?q=belgrade&amp;form=skydnc</v>
    <v>Learn more on Bing</v>
  </rv>
  <rv s="1">
    <fb>1166763</fb>
    <v>30</v>
  </rv>
  <rv s="7">
    <v>#VALUE!</v>
    <v>225</v>
    <v>58</v>
    <v>Belgrade</v>
    <v>25</v>
    <v>59</v>
    <v>Map</v>
    <v>27</v>
    <v>226</v>
    <v>en-GB</v>
    <v>23967a85-77cf-f376-c0a7-769fd8f12d6b</v>
    <v>536870912</v>
    <v>1</v>
    <v>RS-00</v>
    <v>910</v>
    <v>911</v>
    <v>Belgrade is the capital and largest city of Serbia. It is located at the confluence of the Sava and Danube rivers and the crossroads of the Pannonian Plain and the Balkan Peninsula. Nearly 1.7 million people live within the administrative limits of the City of Belgrade. It is the third largest of all cities on the Danube river.</v>
    <v>912</v>
    <v>915</v>
    <v>916</v>
    <v>Belgrade</v>
    <v>917</v>
    <v>280</v>
    <v>Belgrade</v>
    <v>mdp/vdpid/7217621128724873221</v>
  </rv>
  <rv s="1">
    <fb>0.39332266178824599</fb>
    <v>29</v>
  </rv>
  <rv s="1">
    <fb>77474</fb>
    <v>30</v>
  </rv>
  <rv s="1">
    <fb>9.1999999999999993</fb>
    <v>31</v>
  </rv>
  <rv s="1">
    <fb>381</fb>
    <v>32</v>
  </rv>
  <rv s="1">
    <fb>45221.444000000003</fb>
    <v>30</v>
  </rv>
  <rv s="1">
    <fb>143.997573551714</fb>
    <v>33</v>
  </rv>
  <rv s="1">
    <fb>1.8492298451108998E-2</fb>
    <v>29</v>
  </rv>
  <rv s="1">
    <fb>4271.7446669105002</fb>
    <v>30</v>
  </rv>
  <rv s="1">
    <fb>1.49</fb>
    <v>31</v>
  </rv>
  <rv s="1">
    <fb>0.31115937598259202</fb>
    <v>29</v>
  </rv>
  <rv s="1">
    <fb>83.871261642928602</fb>
    <v>34</v>
  </rv>
  <rv s="1">
    <fb>1.1599999999999999</fb>
    <v>35</v>
  </rv>
  <rv s="1">
    <fb>51409167350.754799</fb>
    <v>36</v>
  </rv>
  <rv s="1">
    <fb>1.0030193000000001</fb>
    <v>29</v>
  </rv>
  <rv s="1">
    <fb>0.67158659999999992</fb>
    <v>29</v>
  </rv>
  <rv s="6">
    <v>7</v>
    <v>27</v>
    <v>236</v>
    <v>0</v>
    <v>Image of Serbia</v>
  </rv>
  <rv s="1">
    <fb>4.8</fb>
    <v>34</v>
  </rv>
  <rv s="0">
    <v>805306368</v>
    <v>Ana Brnabić (Prime Minister)</v>
    <v>b7a6bbea-7ffd-d647-94f2-ef3f91381582</v>
    <v>en-GB</v>
    <v>Generic</v>
  </rv>
  <rv s="0">
    <v>805306368</v>
    <v>Aleksandar Vučić (President)</v>
    <v>a8f29601-b0b4-618d-06c1-225d9c9ca494</v>
    <v>en-GB</v>
    <v>Generic</v>
  </rv>
  <rv s="2">
    <v>59</v>
  </rv>
  <rv s="3">
    <v>https://www.bing.com/search?q=serbia&amp;form=skydnc</v>
    <v>Learn more on Bing</v>
  </rv>
  <rv s="1">
    <fb>75.539024390243895</fb>
    <v>34</v>
  </rv>
  <rv s="1">
    <fb>1791690000</fb>
    <v>36</v>
  </rv>
  <rv s="2">
    <v>60</v>
  </rv>
  <rv s="1">
    <fb>0.40587734609999998</fb>
    <v>29</v>
  </rv>
  <rv s="1">
    <fb>3.1131000000000002</fb>
    <v>31</v>
  </rv>
  <rv s="1">
    <fb>6944975</fb>
    <v>30</v>
  </rv>
  <rv s="1">
    <fb>0.23800000000000002</fb>
    <v>29</v>
  </rv>
  <rv s="1">
    <fb>0.25600000000000001</fb>
    <v>29</v>
  </rv>
  <rv s="1">
    <fb>0.41499999999999998</fb>
    <v>29</v>
  </rv>
  <rv s="1">
    <fb>1.3999999999999999E-2</fb>
    <v>29</v>
  </rv>
  <rv s="1">
    <fb>5.2000000000000005E-2</fb>
    <v>29</v>
  </rv>
  <rv s="1">
    <fb>0.121</fb>
    <v>29</v>
  </rv>
  <rv s="1">
    <fb>0.17399999999999999</fb>
    <v>29</v>
  </rv>
  <rv s="1">
    <fb>0.54875999450683599</fb>
    <v>29</v>
  </rv>
  <rv s="0">
    <v>536870912</v>
    <v>South Bačka District</v>
    <v>3b6bf260-5f36-2f33-f93c-25ddc78dc37b</v>
    <v>en-GB</v>
    <v>Map</v>
  </rv>
  <rv s="0">
    <v>536870912</v>
    <v>Kolubara District</v>
    <v>4cfa6c33-d52d-c0e0-d59e-4b97a24548aa</v>
    <v>en-GB</v>
    <v>Map</v>
  </rv>
  <rv s="0">
    <v>536870912</v>
    <v>Srem District</v>
    <v>794a5a1f-3b8d-b0db-5924-9e66b4a9fb3f</v>
    <v>en-GB</v>
    <v>Map</v>
  </rv>
  <rv s="0">
    <v>536870912</v>
    <v>South Banat District</v>
    <v>1cb5c728-aa24-9ee2-4304-f3f4d7f9bc36</v>
    <v>en-GB</v>
    <v>Map</v>
  </rv>
  <rv s="0">
    <v>536870912</v>
    <v>Braničevo District</v>
    <v>a07c6be1-8fe2-69b2-2187-39748186c884</v>
    <v>en-GB</v>
    <v>Map</v>
  </rv>
  <rv s="0">
    <v>536870912</v>
    <v>Mačva District</v>
    <v>3700cd33-66a3-4307-a6a4-0052c5a1a9cd</v>
    <v>en-GB</v>
    <v>Map</v>
  </rv>
  <rv s="0">
    <v>536870912</v>
    <v>Bor District</v>
    <v>9ffcfa10-55be-f82f-cb8e-afca4700a28b</v>
    <v>en-GB</v>
    <v>Map</v>
  </rv>
  <rv s="0">
    <v>536870912</v>
    <v>Central Banat District</v>
    <v>db1a60f4-4d29-db90-281b-e46d486156c9</v>
    <v>en-GB</v>
    <v>Map</v>
  </rv>
  <rv s="0">
    <v>536870912</v>
    <v>Raška District</v>
    <v>8c653eb9-14b9-489c-ab00-f38e993137fc</v>
    <v>en-GB</v>
    <v>Map</v>
  </rv>
  <rv s="0">
    <v>536870912</v>
    <v>North Banat District</v>
    <v>412e968b-7dc0-3592-2176-e8fa00bf85fa</v>
    <v>en-GB</v>
    <v>Map</v>
  </rv>
  <rv s="0">
    <v>536870912</v>
    <v>Rasina District</v>
    <v>b07edd1c-21ee-ac36-f59e-703020e74185</v>
    <v>en-GB</v>
    <v>Map</v>
  </rv>
  <rv s="0">
    <v>536870912</v>
    <v>North Bačka District</v>
    <v>4264da16-3531-4cc1-99c5-0559ace6880f</v>
    <v>en-GB</v>
    <v>Map</v>
  </rv>
  <rv s="0">
    <v>536870912</v>
    <v>West Bačka District</v>
    <v>49dfcc2e-e5c1-4a00-a596-a4b6abe539fd</v>
    <v>en-GB</v>
    <v>Map</v>
  </rv>
  <rv s="0">
    <v>536870912</v>
    <v>Jablanica District</v>
    <v>16236efd-1eca-d77d-cde8-546ed74407d7</v>
    <v>en-GB</v>
    <v>Map</v>
  </rv>
  <rv s="0">
    <v>536870912</v>
    <v>Pčinja District</v>
    <v>553f9237-b6f3-4d59-b448-e891febf795f</v>
    <v>en-GB</v>
    <v>Map</v>
  </rv>
  <rv s="0">
    <v>536870912</v>
    <v>Podunavlje District</v>
    <v>1bc538cc-ed8c-0a64-aaef-80eebb06eed4</v>
    <v>en-GB</v>
    <v>Map</v>
  </rv>
  <rv s="0">
    <v>536870912</v>
    <v>Zlatibor District</v>
    <v>7ed061c8-ef14-f3ec-edf4-656d71063c27</v>
    <v>en-GB</v>
    <v>Map</v>
  </rv>
  <rv s="0">
    <v>536870912</v>
    <v>Zaječar District</v>
    <v>bf30904f-9632-457e-b741-4ebc19b76af2</v>
    <v>en-GB</v>
    <v>Map</v>
  </rv>
  <rv s="0">
    <v>536870912</v>
    <v>Toplica District</v>
    <v>55dcdea5-a7b1-53a8-08e0-41bb67c07978</v>
    <v>en-GB</v>
    <v>Map</v>
  </rv>
  <rv s="0">
    <v>536870912</v>
    <v>Moravica District</v>
    <v>89880f9b-171d-cf8e-1a53-c8d66d717f83</v>
    <v>en-GB</v>
    <v>Map</v>
  </rv>
  <rv s="0">
    <v>536870912</v>
    <v>Šumadija District</v>
    <v>5ab530fd-7899-457b-a64a-7737385a8eb7</v>
    <v>en-GB</v>
    <v>Map</v>
  </rv>
  <rv s="0">
    <v>536870912</v>
    <v>Pomoravlje District</v>
    <v>03b3cb07-b7d9-574d-5772-db151f2e2919</v>
    <v>en-GB</v>
    <v>Map</v>
  </rv>
  <rv s="0">
    <v>536870912</v>
    <v>Pirot District</v>
    <v>0b1d3d41-522e-85f6-2839-c1a73f48bfa2</v>
    <v>en-GB</v>
    <v>Map</v>
  </rv>
  <rv s="0">
    <v>536870912</v>
    <v>Nišava District</v>
    <v>56d3daa6-6c64-4b4e-b95a-92901df4991a</v>
    <v>en-GB</v>
    <v>Map</v>
  </rv>
  <rv s="2">
    <v>61</v>
  </rv>
  <rv s="1">
    <fb>0.185525002126608</fb>
    <v>29</v>
  </rv>
  <rv s="1">
    <fb>0.36599999999999999</fb>
    <v>29</v>
  </rv>
  <rv s="1">
    <fb>0.12685999870300299</fb>
    <v>37</v>
  </rv>
  <rv s="1">
    <fb>3907243</fb>
    <v>30</v>
  </rv>
  <rv s="8">
    <v>#VALUE!</v>
    <v>234</v>
    <v>71</v>
    <v>Serbia</v>
    <v>25</v>
    <v>59</v>
    <v>Map</v>
    <v>27</v>
    <v>235</v>
    <v>en-GB</v>
    <v>bfde06a5-c040-2791-7779-ac3934ad56d8</v>
    <v>536870912</v>
    <v>1</v>
    <v>RS</v>
    <v>919</v>
    <v>920</v>
    <v>426</v>
    <v>921</v>
    <v>922</v>
    <v>909</v>
    <v>923</v>
    <v>924</v>
    <v>925</v>
    <v>RSD</v>
    <v>Serbia, officially the Republic of Serbia, is a landlocked country in Southeast Europe, at the crossroads of the Pannonian Plain and the Balkans. It shares land borders with Hungary to the north, Romania to the northeast, Bulgaria to the southeast, North Macedonia to the south, Croatia and Bosnia and Herzegovina to the west, and Montenegro to the southwest, and claiming a border with Albania through the disputed territory of Kosovo. Serbia has a population of roughly 7 million inhabitants. Its capital Belgrade is also the largest city.</v>
    <v>926</v>
    <v>927</v>
    <v>928</v>
    <v>929</v>
    <v>930</v>
    <v>931</v>
    <v>932</v>
    <v>933</v>
    <v>934</v>
    <v>935</v>
    <v>909</v>
    <v>938</v>
    <v>939</v>
    <v>940</v>
    <v>941</v>
    <v>653</v>
    <v>26</v>
    <v>Serbia</v>
    <v>Bože pravde</v>
    <v>942</v>
    <v>Republic of Serbia</v>
    <v>943</v>
    <v>944</v>
    <v>945</v>
    <v>946</v>
    <v>947</v>
    <v>948</v>
    <v>949</v>
    <v>950</v>
    <v>951</v>
    <v>952</v>
    <v>953</v>
    <v>978</v>
    <v>979</v>
    <v>280</v>
    <v>980</v>
    <v>981</v>
    <v>Serbia</v>
    <v>982</v>
    <v>mdp/vdpid/271</v>
  </rv>
  <rv s="0">
    <v>536870912</v>
    <v>Cyprus</v>
    <v>c0c5ce3c-49b0-5b79-47f3-75ec546e77a5</v>
    <v>en-GB</v>
    <v>Map</v>
  </rv>
  <rv s="1">
    <fb>0.121569266050925</fb>
    <v>29</v>
  </rv>
  <rv s="1">
    <fb>9251</fb>
    <v>30</v>
  </rv>
  <rv s="1">
    <fb>16000</fb>
    <v>30</v>
  </rv>
  <rv s="1">
    <fb>10.462</fb>
    <v>31</v>
  </rv>
  <rv s="1">
    <fb>357</fb>
    <v>32</v>
  </rv>
  <rv s="0">
    <v>536870912</v>
    <v>Nicosia</v>
    <v>61465f46-935f-6345-e2b2-faf594f2eb3f</v>
    <v>en-GB</v>
    <v>Map</v>
  </rv>
  <rv s="1">
    <fb>6626.2690000000002</fb>
    <v>30</v>
  </rv>
  <rv s="1">
    <fb>102.51099191728299</fb>
    <v>33</v>
  </rv>
  <rv s="1">
    <fb>2.5037099675845596E-3</fb>
    <v>29</v>
  </rv>
  <rv s="1">
    <fb>3624.9712527716702</fb>
    <v>30</v>
  </rv>
  <rv s="1">
    <fb>1.329</fb>
    <v>31</v>
  </rv>
  <rv s="1">
    <fb>0.18687229239063299</fb>
    <v>29</v>
  </rv>
  <rv s="1">
    <fb>92.906215026032797</fb>
    <v>34</v>
  </rv>
  <rv s="1">
    <fb>1.23</fb>
    <v>35</v>
  </rv>
  <rv s="1">
    <fb>24564647934.624401</fb>
    <v>36</v>
  </rv>
  <rv s="1">
    <fb>0.99306690000000009</fb>
    <v>29</v>
  </rv>
  <rv s="1">
    <fb>0.75940810000000003</fb>
    <v>29</v>
  </rv>
  <rv s="1">
    <fb>1.9</fb>
    <v>34</v>
  </rv>
  <rv s="0">
    <v>536870912</v>
    <v>Statos – Agios Fotios</v>
    <v>a9852cfb-215e-2d3d-3160-b385b52d2296</v>
    <v>en-GB</v>
    <v>Map</v>
  </rv>
  <rv s="0">
    <v>805306368</v>
    <v>Nicos Anastasiades (President)</v>
    <v>71325628-0b1e-e594-6765-d4d93c71686b</v>
    <v>en-GB</v>
    <v>Generic</v>
  </rv>
  <rv s="2">
    <v>62</v>
  </rv>
  <rv s="3">
    <v>https://www.bing.com/search?q=cyprus&amp;form=skydnc</v>
    <v>Learn more on Bing</v>
  </rv>
  <rv s="1">
    <fb>80.828000000000003</fb>
    <v>34</v>
  </rv>
  <rv s="1">
    <fb>4284870000</fb>
    <v>36</v>
  </rv>
  <rv s="2">
    <v>63</v>
  </rv>
  <rv s="1">
    <fb>0.43886795519999999</fb>
    <v>29</v>
  </rv>
  <rv s="1">
    <fb>1.9509000000000001</fb>
    <v>31</v>
  </rv>
  <rv s="1">
    <fb>1198575</fb>
    <v>30</v>
  </rv>
  <rv s="1">
    <fb>0.255</fb>
    <v>29</v>
  </rv>
  <rv s="1">
    <fb>0.40200000000000002</fb>
    <v>29</v>
  </rv>
  <rv s="1">
    <fb>3.4000000000000002E-2</fb>
    <v>29</v>
  </rv>
  <rv s="1">
    <fb>8.4000000000000005E-2</fb>
    <v>29</v>
  </rv>
  <rv s="1">
    <fb>0.129</fb>
    <v>29</v>
  </rv>
  <rv s="1">
    <fb>0.16699999999999998</fb>
    <v>29</v>
  </rv>
  <rv s="1">
    <fb>0.63058998107910202</fb>
    <v>29</v>
  </rv>
  <rv s="0">
    <v>536870912</v>
    <v>Nicosia District</v>
    <v>b8e80404-6981-51e6-04bc-3ea15f66c9d4</v>
    <v>en-GB</v>
    <v>Map</v>
  </rv>
  <rv s="0">
    <v>536870912</v>
    <v>Limassol District</v>
    <v>1e4f6fc0-ec2d-5e17-d500-ea3e15018cec</v>
    <v>en-GB</v>
    <v>Map</v>
  </rv>
  <rv s="0">
    <v>536870912</v>
    <v>Famagusta District</v>
    <v>fa2bfc84-87f2-72de-997e-21b14b8b160c</v>
    <v>en-GB</v>
    <v>Map</v>
  </rv>
  <rv s="0">
    <v>536870912</v>
    <v>Larnaca District</v>
    <v>7f5d1488-4f34-efb3-2f5e-2bfda6d7ff73</v>
    <v>en-GB</v>
    <v>Map</v>
  </rv>
  <rv s="0">
    <v>536870912</v>
    <v>Paphos District</v>
    <v>cb1e4e34-f579-017b-139b-938e8ef8d979</v>
    <v>en-GB</v>
    <v>Map</v>
  </rv>
  <rv s="0">
    <v>536870912</v>
    <v>Kyrenia District</v>
    <v>e8b8a1c2-16a7-5f3c-2602-a1185d56c861</v>
    <v>en-GB</v>
    <v>Map</v>
  </rv>
  <rv s="2">
    <v>64</v>
  </rv>
  <rv s="1">
    <fb>0.24496028871097303</fb>
    <v>29</v>
  </rv>
  <rv s="1">
    <fb>0.22399999999999998</fb>
    <v>29</v>
  </rv>
  <rv s="1">
    <fb>7.2740001678466795E-2</fb>
    <v>37</v>
  </rv>
  <rv s="1">
    <fb>800708</fb>
    <v>30</v>
  </rv>
  <rv s="15">
    <v>#VALUE!</v>
    <v>243</v>
    <v>205</v>
    <v>Cyprus</v>
    <v>25</v>
    <v>26</v>
    <v>Map</v>
    <v>27</v>
    <v>244</v>
    <v>en-GB</v>
    <v>c0c5ce3c-49b0-5b79-47f3-75ec546e77a5</v>
    <v>536870912</v>
    <v>1</v>
    <v>CY</v>
    <v>985</v>
    <v>986</v>
    <v>987</v>
    <v>988</v>
    <v>989</v>
    <v>990</v>
    <v>991</v>
    <v>992</v>
    <v>993</v>
    <v>EUR</v>
    <v>Cyprus, officially the Republic of Cyprus, is an island country in the eastern Mediterranean Sea south of the Anatolian Peninsula. It is the third-largest and third-most populous island in the Mediterranean, and is south of Turkey and west of Syria. Its capital and largest city is Nicosia.</v>
    <v>994</v>
    <v>995</v>
    <v>996</v>
    <v>997</v>
    <v>998</v>
    <v>999</v>
    <v>1000</v>
    <v>1001</v>
    <v>1002</v>
    <v>1003</v>
    <v>1005</v>
    <v>1006</v>
    <v>1007</v>
    <v>1008</v>
    <v>187</v>
    <v>Cyprus</v>
    <v>Hymn to Liberty</v>
    <v>1009</v>
    <v>Cyprus</v>
    <v>1010</v>
    <v>1011</v>
    <v>1012</v>
    <v>451</v>
    <v>1013</v>
    <v>1014</v>
    <v>1015</v>
    <v>1016</v>
    <v>1017</v>
    <v>1018</v>
    <v>1019</v>
    <v>1026</v>
    <v>1027</v>
    <v>69</v>
    <v>1028</v>
    <v>1029</v>
    <v>Cyprus</v>
    <v>1030</v>
    <v>mdp/vdpid/59</v>
  </rv>
  <rv s="1">
    <fb>111</fb>
    <v>30</v>
  </rv>
  <rv s="1">
    <fb>35.166666999999997</fb>
    <v>44</v>
  </rv>
  <rv s="2">
    <v>65</v>
  </rv>
  <rv s="3">
    <v>https://www.bing.com/search?q=nicosia&amp;form=skydnc</v>
    <v>Learn more on Bing</v>
  </rv>
  <rv s="1">
    <fb>33.366667</fb>
    <v>44</v>
  </rv>
  <rv s="1">
    <fb>55014</fb>
    <v>30</v>
  </rv>
  <rv s="2">
    <v>66</v>
  </rv>
  <rv s="5">
    <v>#VALUE!</v>
    <v>248</v>
    <v>42</v>
    <v>Nicosia</v>
    <v>249</v>
    <v>250</v>
    <v>Map</v>
    <v>27</v>
    <v>251</v>
    <v>en-GB</v>
    <v>61465f46-935f-6345-e2b2-faf594f2eb3f</v>
    <v>536870912</v>
    <v>1</v>
    <v>1020</v>
    <v>1032</v>
    <v>984</v>
    <v>Nicosia is the largest city, capital, and seat of government of Cyprus. It is located near the centre of the Mesaoria plain, on the banks of the River Pedieos.</v>
    <v>1033</v>
    <v>1034</v>
    <v>1035</v>
    <v>1036</v>
    <v>Nicosia</v>
    <v>1037</v>
    <v>1038</v>
    <v>Nicosia</v>
    <v>mdp/vdpid/7250698806788882433</v>
  </rv>
  <rv s="0">
    <v>536870912</v>
    <v>Kyiv</v>
    <v>79c78723-042d-4572-bc87-599fa1203134</v>
    <v>en-GB</v>
    <v>Map</v>
  </rv>
  <rv s="1">
    <fb>839</fb>
    <v>30</v>
  </rv>
  <rv s="0">
    <v>536870912</v>
    <v>Ukraine</v>
    <v>ad599477-9e6d-4a0e-bab5-0edf9db7115a</v>
    <v>en-GB</v>
    <v>Map</v>
  </rv>
  <rv s="0">
    <v>805306368</v>
    <v>Vitali Klitschko (Mayor)</v>
    <v>233abb25-73d6-cc6f-e85c-baf465f7b4c6</v>
    <v>en-GB</v>
    <v>Generic</v>
  </rv>
  <rv s="2">
    <v>67</v>
  </rv>
  <rv s="3">
    <v>https://www.bing.com/search?q=kiev&amp;form=skydnc</v>
    <v>Learn more on Bing</v>
  </rv>
  <rv s="1">
    <fb>2962180</fb>
    <v>30</v>
  </rv>
  <rv s="2">
    <v>68</v>
  </rv>
  <rv s="17">
    <v>#VALUE!</v>
    <v>256</v>
    <v>257</v>
    <v>Kyiv</v>
    <v>249</v>
    <v>250</v>
    <v>Map</v>
    <v>27</v>
    <v>81</v>
    <v>en-GB</v>
    <v>79c78723-042d-4572-bc87-599fa1203134</v>
    <v>536870912</v>
    <v>1</v>
    <v>1041</v>
    <v>Kiev City Council</v>
    <v>1042</v>
    <v>Kyiv or Kiev is the capital and most populous city of Ukraine. It is in north-central Ukraine along the Dnieper River. As of 1 January 2021, its population was 2,962,180, making Kyiv the seventh-most populous city in Europe.</v>
    <v>1044</v>
    <v>1045</v>
    <v>Kyiv</v>
    <v>1046</v>
    <v>1047</v>
    <v>Kyiv</v>
    <v>mdp/vdpid/7050576977408819202</v>
  </rv>
  <rv s="1">
    <fb>0.71665314436637995</fb>
    <v>29</v>
  </rv>
  <rv s="1">
    <fb>603550</fb>
    <v>30</v>
  </rv>
  <rv s="1">
    <fb>297000</fb>
    <v>30</v>
  </rv>
  <rv s="1">
    <fb>8.6999999999999993</fb>
    <v>31</v>
  </rv>
  <rv s="1">
    <fb>380</fb>
    <v>32</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1">
    <fb>7.5</fb>
    <v>34</v>
  </rv>
  <rv s="2">
    <v>69</v>
  </rv>
  <rv s="3">
    <v>https://www.bing.com/search?q=ukraine&amp;form=skydnc</v>
    <v>Learn more on Bing</v>
  </rv>
  <rv s="1">
    <fb>71.582682926829307</fb>
    <v>34</v>
  </rv>
  <rv s="1">
    <fb>4415440000</fb>
    <v>36</v>
  </rv>
  <rv s="1">
    <fb>19</fb>
    <v>34</v>
  </rv>
  <rv s="1">
    <fb>0.84</fb>
    <v>35</v>
  </rv>
  <rv s="2">
    <v>70</v>
  </rv>
  <rv s="1">
    <fb>0.47811215909999999</fb>
    <v>29</v>
  </rv>
  <rv s="1">
    <fb>2.9923000000000002</fb>
    <v>31</v>
  </rv>
  <rv s="1">
    <fb>44385155</fb>
    <v>30</v>
  </rv>
  <rv s="1">
    <fb>0.223</fb>
    <v>29</v>
  </rv>
  <rv s="1">
    <fb>0.36099999999999999</fb>
    <v>29</v>
  </rv>
  <rv s="1">
    <fb>0.14099999999999999</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71</v>
  </rv>
  <rv s="1">
    <fb>0.201408893342575</fb>
    <v>29</v>
  </rv>
  <rv s="1">
    <fb>0.45200000000000001</fb>
    <v>29</v>
  </rv>
  <rv s="1">
    <fb>8.8819999694824195E-2</fb>
    <v>37</v>
  </rv>
  <rv s="1">
    <fb>30835699</fb>
    <v>30</v>
  </rv>
  <rv s="4">
    <v>#VALUE!</v>
    <v>265</v>
    <v>22</v>
    <v>Ukraine</v>
    <v>25</v>
    <v>26</v>
    <v>Map</v>
    <v>27</v>
    <v>266</v>
    <v>en-GB</v>
    <v>ad599477-9e6d-4a0e-bab5-0edf9db7115a</v>
    <v>536870912</v>
    <v>1</v>
    <v>UA</v>
    <v>1049</v>
    <v>1050</v>
    <v>1051</v>
    <v>1052</v>
    <v>1053</v>
    <v>1040</v>
    <v>1054</v>
    <v>1055</v>
    <v>1056</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1057</v>
    <v>1058</v>
    <v>1059</v>
    <v>1060</v>
    <v>1061</v>
    <v>1062</v>
    <v>1063</v>
    <v>1064</v>
    <v>1065</v>
    <v>1040</v>
    <v>1066</v>
    <v>1067</v>
    <v>1068</v>
    <v>1069</v>
    <v>1070</v>
    <v>1071</v>
    <v>Ukraine</v>
    <v>Shche ne vmerla Ukraina</v>
    <v>1072</v>
    <v>Ukraine</v>
    <v>1073</v>
    <v>1074</v>
    <v>1075</v>
    <v>1076</v>
    <v>319</v>
    <v>1077</v>
    <v>322</v>
    <v>119</v>
    <v>1078</v>
    <v>268</v>
    <v>1079</v>
    <v>1104</v>
    <v>1105</v>
    <v>69</v>
    <v>1106</v>
    <v>1107</v>
    <v>Ukraine</v>
    <v>1108</v>
    <v>mdp/vdpid/241</v>
  </rv>
  <rv s="0">
    <v>536870912</v>
    <v>Washington, D.C.</v>
    <v>216726d1-8987-06d3-5eff-823da05c3d3c</v>
    <v>en-GB</v>
    <v>Map</v>
  </rv>
  <rv s="1">
    <fb>176.89618793599999</fb>
    <v>30</v>
  </rv>
  <rv s="1">
    <fb>4690</fb>
    <v>30</v>
  </rv>
  <rv s="0">
    <v>536870912</v>
    <v>United States</v>
    <v>5232ed96-85b1-2edb-12c6-63e6c597a1de</v>
    <v>en-GB</v>
    <v>Map</v>
  </rv>
  <rv s="1">
    <fb>273390</fb>
    <v>30</v>
  </rv>
  <rv s="1">
    <fb>313718</fb>
    <v>30</v>
  </rv>
  <rv s="0">
    <v>805306368</v>
    <v>Muriel Bowser (Mayor)</v>
    <v>ba0efeff-89d3-9653-396a-5cc380b1d241</v>
    <v>en-GB</v>
    <v>Generic</v>
  </rv>
  <rv s="2">
    <v>72</v>
  </rv>
  <rv s="3">
    <v>https://www.bing.com/search?q=washington%2c+d.c.&amp;form=skydnc</v>
    <v>Learn more on Bing</v>
  </rv>
  <rv s="1">
    <fb>1327</fb>
    <v>36</v>
  </rv>
  <rv s="1">
    <fb>70848</fb>
    <v>36</v>
  </rv>
  <rv s="1">
    <fb>475800</fb>
    <v>36</v>
  </rv>
  <rv s="1">
    <fb>2.2200000000000002</fb>
    <v>31</v>
  </rv>
  <rv s="1">
    <fb>689545</fb>
    <v>30</v>
  </rv>
  <rv s="1">
    <fb>0.115</fb>
    <v>29</v>
  </rv>
  <rv s="1">
    <fb>6.0000000000000001E-3</fb>
    <v>275</v>
  </rv>
  <rv s="1">
    <fb>0.54600000000000004</fb>
    <v>29</v>
  </rv>
  <rv s="1">
    <fb>0.48299999999999998</fb>
    <v>29</v>
  </rv>
  <rv s="1">
    <fb>0.89300000000000002</fb>
    <v>29</v>
  </rv>
  <rv s="1">
    <fb>0.106</fb>
    <v>29</v>
  </rv>
  <rv s="1">
    <fb>0.68299999999999994</fb>
    <v>29</v>
  </rv>
  <rv s="1">
    <fb>2E-3</fb>
    <v>29</v>
  </rv>
  <rv s="1">
    <fb>8.3000000000000004E-2</fb>
    <v>29</v>
  </rv>
  <rv s="1">
    <fb>2.7000000000000003E-2</fb>
    <v>29</v>
  </rv>
  <rv s="1">
    <fb>6.4000000000000001E-2</fb>
    <v>29</v>
  </rv>
  <rv s="1">
    <fb>0.441</fb>
    <v>29</v>
  </rv>
  <rv s="18">
    <v>#VALUE!</v>
    <v>272</v>
    <v>273</v>
    <v>Washington, D.C.</v>
    <v>25</v>
    <v>26</v>
    <v>Map</v>
    <v>27</v>
    <v>274</v>
    <v>en-GB</v>
    <v>216726d1-8987-06d3-5eff-823da05c3d3c</v>
    <v>536870912</v>
    <v>1</v>
    <v>US-DC</v>
    <v>1111</v>
    <v>1112</v>
    <v>1113</v>
    <v>Washington, D.C., formally the District of Columbia, also known as just Washington or simply D.C., is the capital city and federal district of the United States. It is located on the east bank of the Potomac River, which forms its southwestern and southern border with the U.S. state of Virginia, and it shares a land border with the U.S. state of Maryland on its remaining sides. The city was named for George Washington, a Founding Father and the first president of the United States,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1114</v>
    <v>1115</v>
    <v>1117</v>
    <v>1118</v>
    <v>1119</v>
    <v>1120</v>
    <v>1121</v>
    <v>Washington, D.C.</v>
    <v>1122</v>
    <v>1123</v>
    <v>662</v>
    <v>1124</v>
    <v>1125</v>
    <v>322</v>
    <v>1126</v>
    <v>1127</v>
    <v>1078</v>
    <v>1128</v>
    <v>1129</v>
    <v>1130</v>
    <v>1131</v>
    <v>1132</v>
    <v>1133</v>
    <v>663</v>
    <v>1134</v>
    <v>1135</v>
    <v>779</v>
    <v>Washington, D.C.</v>
    <v>mdp/vdpid/9130</v>
  </rv>
  <rv s="1">
    <fb>0.44369067999501505</fb>
    <v>29</v>
  </rv>
  <rv s="1">
    <fb>9833517</fb>
    <v>30</v>
  </rv>
  <rv s="1">
    <fb>1359000</fb>
    <v>30</v>
  </rv>
  <rv s="1">
    <fb>11.6</fb>
    <v>31</v>
  </rv>
  <rv s="1">
    <fb>5006302.0769999996</fb>
    <v>30</v>
  </rv>
  <rv s="1">
    <fb>117.244195476228</fb>
    <v>33</v>
  </rv>
  <rv s="1">
    <fb>7.4999999999999997E-2</fb>
    <v>29</v>
  </rv>
  <rv s="1">
    <fb>12993.961824772699</fb>
    <v>30</v>
  </rv>
  <rv s="1">
    <fb>1.7295</fb>
    <v>31</v>
  </rv>
  <rv s="1">
    <fb>0.339297856663409</fb>
    <v>29</v>
  </rv>
  <rv s="1">
    <fb>82.427828245269197</fb>
    <v>34</v>
  </rv>
  <rv s="1">
    <fb>0.71</fb>
    <v>35</v>
  </rv>
  <rv s="1">
    <fb>21427700000000</fb>
    <v>36</v>
  </rv>
  <rv s="1">
    <fb>1.0182144</fb>
    <v>29</v>
  </rv>
  <rv s="1">
    <fb>0.88167390000000001</fb>
    <v>29</v>
  </rv>
  <rv s="6">
    <v>8</v>
    <v>27</v>
    <v>286</v>
    <v>0</v>
    <v>Image of United States</v>
  </rv>
  <rv s="1">
    <fb>5.6</fb>
    <v>34</v>
  </rv>
  <rv s="0">
    <v>536870912</v>
    <v>New York</v>
    <v>60d5dc2b-c915-460b-b722-c9e3485499ca</v>
    <v>en-GB</v>
    <v>Map</v>
  </rv>
  <rv s="0">
    <v>805306368</v>
    <v>Joe Biden (President)</v>
    <v>cad484f9-be75-7a78-12dd-16233f823cd7</v>
    <v>en-GB</v>
    <v>Generic</v>
  </rv>
  <rv s="0">
    <v>805306368</v>
    <v>Kamala Harris (Vice President)</v>
    <v>ef5cf66f-32b7-7271-286a-8e8313eda5c5</v>
    <v>en-GB</v>
    <v>Generic</v>
  </rv>
  <rv s="2">
    <v>73</v>
  </rv>
  <rv s="3">
    <v>https://www.bing.com/search?q=united+states&amp;form=skydnc</v>
    <v>Learn more on Bing</v>
  </rv>
  <rv s="1">
    <fb>78.539024390243895</fb>
    <v>34</v>
  </rv>
  <rv s="1">
    <fb>30436313050000</fb>
    <v>36</v>
  </rv>
  <rv s="1">
    <fb>7.25</fb>
    <v>35</v>
  </rv>
  <rv s="1">
    <fb>0.1108387988</fb>
    <v>29</v>
  </rv>
  <rv s="1">
    <fb>2.6120000000000001</fb>
    <v>31</v>
  </rv>
  <rv s="1">
    <fb>328239523</fb>
    <v>30</v>
  </rv>
  <rv s="1">
    <fb>0.22600000000000001</fb>
    <v>29</v>
  </rv>
  <rv s="1">
    <fb>0.30499999999999999</fb>
    <v>29</v>
  </rv>
  <rv s="1">
    <fb>0.46799999999999997</fb>
    <v>29</v>
  </rv>
  <rv s="1">
    <fb>1.7000000000000001E-2</fb>
    <v>29</v>
  </rv>
  <rv s="1">
    <fb>5.0999999999999997E-2</fb>
    <v>29</v>
  </rv>
  <rv s="1">
    <fb>0.10300000000000001</fb>
    <v>29</v>
  </rv>
  <rv s="1">
    <fb>0.153</fb>
    <v>29</v>
  </rv>
  <rv s="1">
    <fb>0.62048999786377002</fb>
    <v>29</v>
  </rv>
  <rv s="0">
    <v>536870912</v>
    <v>New York</v>
    <v>caeb7b9a-f5d7-4686-8fb5-cf7628296b13</v>
    <v>en-GB</v>
    <v>Map</v>
  </rv>
  <rv s="0">
    <v>536870912</v>
    <v>Washington</v>
    <v>e8a0d824-4c94-2f90-256a-a6adfa28f789</v>
    <v>en-GB</v>
    <v>Map</v>
  </rv>
  <rv s="0">
    <v>536870912</v>
    <v>California</v>
    <v>3009d91d-d582-4c34-85ba-772ba09e5be1</v>
    <v>en-GB</v>
    <v>Map</v>
  </rv>
  <rv s="0">
    <v>536870912</v>
    <v>Washington</v>
    <v>982ad551-fd5d-45df-bd70-bf704dd576e4</v>
    <v>en-GB</v>
    <v>Map</v>
  </rv>
  <rv s="0">
    <v>536870912</v>
    <v>New Jersey</v>
    <v>05277898-b62b-4878-8632-09d29756a2ff</v>
    <v>en-GB</v>
    <v>Map</v>
  </rv>
  <rv s="0">
    <v>536870912</v>
    <v>Minnesota</v>
    <v>77f97f6f-7e93-46e5-b486-6198effe8dea</v>
    <v>en-GB</v>
    <v>Map</v>
  </rv>
  <rv s="0">
    <v>536870912</v>
    <v>Massachusetts</v>
    <v>845219d5-3650-4199-b926-964ca27c863c</v>
    <v>en-GB</v>
    <v>Map</v>
  </rv>
  <rv s="0">
    <v>536870912</v>
    <v>Missouri</v>
    <v>6185f8cb-44e1-4da6-9bf0-b75286aeb591</v>
    <v>en-GB</v>
    <v>Map</v>
  </rv>
  <rv s="0">
    <v>536870912</v>
    <v>South Carolina</v>
    <v>810015e8-b10b-4232-9e2c-de87a67bd26e</v>
    <v>en-GB</v>
    <v>Map</v>
  </rv>
  <rv s="0">
    <v>536870912</v>
    <v>Nevada</v>
    <v>c2157d7e-617e-4517-80f8-1b08113afc14</v>
    <v>en-GB</v>
    <v>Map</v>
  </rv>
  <rv s="0">
    <v>536870912</v>
    <v>Texas</v>
    <v>00a23ccd-3344-461c-8b9f-c2bb55be5815</v>
    <v>en-GB</v>
    <v>Map</v>
  </rv>
  <rv s="0">
    <v>536870912</v>
    <v>Maryland</v>
    <v>4c472f4d-06a8-4d90-8bb8-da4d168c73fe</v>
    <v>en-GB</v>
    <v>Map</v>
  </rv>
  <rv s="0">
    <v>536870912</v>
    <v>North Carolina</v>
    <v>9e2bf053-dd80-4646-8f26-65075e7085c0</v>
    <v>en-GB</v>
    <v>Map</v>
  </rv>
  <rv s="0">
    <v>536870912</v>
    <v>West Virginia</v>
    <v>8a47255a-fae3-4faa-aa32-c6f384cb6c1d</v>
    <v>en-GB</v>
    <v>Map</v>
  </rv>
  <rv s="0">
    <v>536870912</v>
    <v>Ohio</v>
    <v>6f3df7da-1ef6-48e3-b2b3-b5b5fce3e846</v>
    <v>en-GB</v>
    <v>Map</v>
  </rv>
  <rv s="0">
    <v>536870912</v>
    <v>Virginia</v>
    <v>7eee9976-e8a7-472c-ada1-007208abd678</v>
    <v>en-GB</v>
    <v>Map</v>
  </rv>
  <rv s="0">
    <v>536870912</v>
    <v>Michigan</v>
    <v>162411c2-b757-495d-aa81-93942fae2f7e</v>
    <v>en-GB</v>
    <v>Map</v>
  </rv>
  <rv s="0">
    <v>536870912</v>
    <v>Pennsylvania</v>
    <v>6304580e-c803-4266-818a-971619176547</v>
    <v>en-GB</v>
    <v>Map</v>
  </rv>
  <rv s="0">
    <v>536870912</v>
    <v>Alaska</v>
    <v>31c4c7a1-54e7-4306-ac9b-f1b02e85bda5</v>
    <v>en-GB</v>
    <v>Map</v>
  </rv>
  <rv s="0">
    <v>536870912</v>
    <v>Iowa</v>
    <v>77850824-b07a-487a-af58-37f9949afc27</v>
    <v>en-GB</v>
    <v>Map</v>
  </rv>
  <rv s="0">
    <v>536870912</v>
    <v>Wyoming</v>
    <v>bff03ad6-2b7f-400b-a76e-eb9fc4a93961</v>
    <v>en-GB</v>
    <v>Map</v>
  </rv>
  <rv s="0">
    <v>536870912</v>
    <v>Hawaii</v>
    <v>b6f01eaf-aecf-44f6-b64d-1f6e982365c3</v>
    <v>en-GB</v>
    <v>Map</v>
  </rv>
  <rv s="0">
    <v>536870912</v>
    <v>Oregon</v>
    <v>cacd36fd-7c62-43e2-a632-64a2a1811933</v>
    <v>en-GB</v>
    <v>Map</v>
  </rv>
  <rv s="0">
    <v>536870912</v>
    <v>North Dakota</v>
    <v>77fbc744-3efe-4aa9-9e8e-f8034f06b941</v>
    <v>en-GB</v>
    <v>Map</v>
  </rv>
  <rv s="0">
    <v>536870912</v>
    <v>Oklahoma</v>
    <v>cbcf556f-952a-4665-bb95-0500b27f9976</v>
    <v>en-GB</v>
    <v>Map</v>
  </rv>
  <rv s="0">
    <v>536870912</v>
    <v>Montana</v>
    <v>447d6cd5-53f6-4c8f-bf6c-9ff228415c3b</v>
    <v>en-GB</v>
    <v>Map</v>
  </rv>
  <rv s="0">
    <v>536870912</v>
    <v>Kentucky</v>
    <v>108dfd18-4626-481a-8dfa-18f64e6eac84</v>
    <v>en-GB</v>
    <v>Map</v>
  </rv>
  <rv s="0">
    <v>536870912</v>
    <v>Illinois</v>
    <v>4131acb8-628a-4241-8920-ca79eab9dade</v>
    <v>en-GB</v>
    <v>Map</v>
  </rv>
  <rv s="0">
    <v>536870912</v>
    <v>Louisiana</v>
    <v>0ca1e87f-e2f6-43fb-8deb-d22bd09a9cae</v>
    <v>en-GB</v>
    <v>Map</v>
  </rv>
  <rv s="0">
    <v>536870912</v>
    <v>Connecticut</v>
    <v>b3ca6523-435e-4a3b-8f78-1ad900a52cf8</v>
    <v>en-GB</v>
    <v>Map</v>
  </rv>
  <rv s="0">
    <v>536870912</v>
    <v>Arizona</v>
    <v>bf973f46-5962-4997-a7ba-a05f1aa2a9f9</v>
    <v>en-GB</v>
    <v>Map</v>
  </rv>
  <rv s="0">
    <v>536870912</v>
    <v>Florida</v>
    <v>5fece3f4-e8e8-4159-843e-f725a930ad50</v>
    <v>en-GB</v>
    <v>Map</v>
  </rv>
  <rv s="0">
    <v>536870912</v>
    <v>Nebraska</v>
    <v>3e64ff5d-6b40-4dbe-91b1-0e554e892496</v>
    <v>en-GB</v>
    <v>Map</v>
  </rv>
  <rv s="0">
    <v>536870912</v>
    <v>Indiana</v>
    <v>109f7e5a-efbb-4953-b4b8-cb812ce1ff5d</v>
    <v>en-GB</v>
    <v>Map</v>
  </rv>
  <rv s="0">
    <v>536870912</v>
    <v>Wisconsin</v>
    <v>cb4d2853-06f4-4467-8e7c-4e31cbb35cb2</v>
    <v>en-GB</v>
    <v>Map</v>
  </rv>
  <rv s="0">
    <v>536870912</v>
    <v>Tennessee</v>
    <v>9bbc9c72-1bf1-4ef6-b66d-a6cdef70f4f3</v>
    <v>en-GB</v>
    <v>Map</v>
  </rv>
  <rv s="0">
    <v>536870912</v>
    <v>South Dakota</v>
    <v>9cee0b65-d357-479e-a066-31c634648f47</v>
    <v>en-GB</v>
    <v>Map</v>
  </rv>
  <rv s="0">
    <v>536870912</v>
    <v>New Mexico</v>
    <v>a16d3636-4349-41c7-a77e-89e34b26a8ad</v>
    <v>en-GB</v>
    <v>Map</v>
  </rv>
  <rv s="0">
    <v>536870912</v>
    <v>New Hampshire</v>
    <v>9ca71997-cc97-46eb-8911-fac32f80b0b1</v>
    <v>en-GB</v>
    <v>Map</v>
  </rv>
  <rv s="0">
    <v>536870912</v>
    <v>Kansas</v>
    <v>6e527b71-bd3e-4bc1-b1c0-59d288b4fd5e</v>
    <v>en-GB</v>
    <v>Map</v>
  </rv>
  <rv s="0">
    <v>536870912</v>
    <v>Maine</v>
    <v>d62dd683-9cf9-4db9-a497-d810d529592b</v>
    <v>en-GB</v>
    <v>Map</v>
  </rv>
  <rv s="0">
    <v>536870912</v>
    <v>Vermont</v>
    <v>221864cc-447e-4e78-847c-59e485d73bff</v>
    <v>en-GB</v>
    <v>Map</v>
  </rv>
  <rv s="0">
    <v>536870912</v>
    <v>Georgia</v>
    <v>84604bc7-2c47-4f8d-8ea5-b6ac8c018a20</v>
    <v>en-GB</v>
    <v>Map</v>
  </rv>
  <rv s="0">
    <v>536870912</v>
    <v>Mississippi</v>
    <v>6af619ca-217d-49c0-9a86-153fc7fbcd78</v>
    <v>en-GB</v>
    <v>Map</v>
  </rv>
  <rv s="0">
    <v>536870912</v>
    <v>Alabama</v>
    <v>376f8b06-52f6-4e72-a31d-311a3563e645</v>
    <v>en-GB</v>
    <v>Map</v>
  </rv>
  <rv s="0">
    <v>536870912</v>
    <v>Rhode Island</v>
    <v>65a08f52-b469-4f7c-8353-9b3c0b2a5752</v>
    <v>en-GB</v>
    <v>Map</v>
  </rv>
  <rv s="0">
    <v>536870912</v>
    <v>Idaho</v>
    <v>ecd30387-20fa-4523-9045-e2860154b5e9</v>
    <v>en-GB</v>
    <v>Map</v>
  </rv>
  <rv s="0">
    <v>536870912</v>
    <v>Utah</v>
    <v>c6705e44-d27f-4240-95a2-54e802e3b524</v>
    <v>en-GB</v>
    <v>Map</v>
  </rv>
  <rv s="0">
    <v>536870912</v>
    <v>Arkansas</v>
    <v>b939db72-08f2-4ea6-a16a-a53bf32e6612</v>
    <v>en-GB</v>
    <v>Map</v>
  </rv>
  <rv s="0">
    <v>536870912</v>
    <v>Colorado</v>
    <v>a070c5c2-b22d-41d8-b869-f20e583c4f80</v>
    <v>en-GB</v>
    <v>Map</v>
  </rv>
  <rv s="0">
    <v>536870912</v>
    <v>Delaware</v>
    <v>8ad617cc-3d7a-4b3c-a787-098de959ccc4</v>
    <v>en-GB</v>
    <v>Map</v>
  </rv>
  <rv s="0">
    <v>536870912</v>
    <v>Puerto Rico</v>
    <v>72752f4d-11d3-5470-b64e-b9e012b0520f</v>
    <v>en-GB</v>
    <v>Map</v>
  </rv>
  <rv s="0">
    <v>536870912</v>
    <v>American Samoa</v>
    <v>12d04d63-b9b5-855b-0821-b32474a729a4</v>
    <v>en-GB</v>
    <v>Map</v>
  </rv>
  <rv s="0">
    <v>536870912</v>
    <v>United States Virgin Islands</v>
    <v>38bd827b-bc00-140e-85be-46a96078429c</v>
    <v>en-GB</v>
    <v>Map</v>
  </rv>
  <rv s="0">
    <v>536870912</v>
    <v>Northern Mariana Islands</v>
    <v>f4475436-adda-9ff0-b5fe-6c3dff0e26be</v>
    <v>en-GB</v>
    <v>Map</v>
  </rv>
  <rv s="0">
    <v>536870912</v>
    <v>Guam</v>
    <v>f842c067-b461-3084-6a3b-6c6c7431fc9a</v>
    <v>en-GB</v>
    <v>Map</v>
  </rv>
  <rv s="0">
    <v>536870912</v>
    <v>United States Minor Outlying Islands</v>
    <v>0a148d8f-0026-1089-40fb-cf776177ba31</v>
    <v>en-GB</v>
    <v>Map</v>
  </rv>
  <rv s="2">
    <v>74</v>
  </rv>
  <rv s="1">
    <fb>9.5866513904898809E-2</fb>
    <v>29</v>
  </rv>
  <rv s="2">
    <v>75</v>
  </rv>
  <rv s="1">
    <fb>0.14699999999999999</fb>
    <v>37</v>
  </rv>
  <rv s="1">
    <fb>270663028</fb>
    <v>30</v>
  </rv>
  <rv s="8">
    <v>#VALUE!</v>
    <v>284</v>
    <v>71</v>
    <v>United States</v>
    <v>25</v>
    <v>59</v>
    <v>Map</v>
    <v>27</v>
    <v>285</v>
    <v>en-GB</v>
    <v>5232ed96-85b1-2edb-12c6-63e6c597a1de</v>
    <v>536870912</v>
    <v>1</v>
    <v>US</v>
    <v>1137</v>
    <v>1138</v>
    <v>1139</v>
    <v>1140</v>
    <v>717</v>
    <v>1110</v>
    <v>1141</v>
    <v>1142</v>
    <v>1143</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1144</v>
    <v>1145</v>
    <v>1146</v>
    <v>1147</v>
    <v>1148</v>
    <v>1149</v>
    <v>1150</v>
    <v>1151</v>
    <v>1152</v>
    <v>1153</v>
    <v>1154</v>
    <v>1157</v>
    <v>1158</v>
    <v>1159</v>
    <v>1160</v>
    <v>1070</v>
    <v>1161</v>
    <v>United States</v>
    <v>The Star-Spangled Banner</v>
    <v>189</v>
    <v>United States of America</v>
    <v>1162</v>
    <v>1163</v>
    <v>1164</v>
    <v>1165</v>
    <v>1166</v>
    <v>1167</v>
    <v>1168</v>
    <v>1169</v>
    <v>1170</v>
    <v>1171</v>
    <v>1172</v>
    <v>1230</v>
    <v>1231</v>
    <v>1232</v>
    <v>980</v>
    <v>1233</v>
    <v>United States</v>
    <v>1234</v>
    <v>mdp/vdpid/244</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0.14699213400884101</fb>
    <v>29</v>
  </rv>
  <rv s="1">
    <fb>64.927089467566603</fb>
    <v>34</v>
  </rv>
  <rv s="1">
    <fb>1.55</fb>
    <v>35</v>
  </rv>
  <rv s="1">
    <fb>348078018463.90503</fb>
    <v>36</v>
  </rv>
  <rv s="1">
    <fb>1.0126809000000001</fb>
    <v>29</v>
  </rv>
  <rv s="1">
    <fb>0.8061602000000001</fb>
    <v>29</v>
  </rv>
  <rv s="6">
    <v>9</v>
    <v>27</v>
    <v>296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76</v>
  </rv>
  <rv s="3">
    <v>https://www.bing.com/search?q=denmark&amp;form=skydnc</v>
    <v>Learn more on Bing</v>
  </rv>
  <rv s="1">
    <fb>80.953658536585394</fb>
    <v>34</v>
  </rv>
  <rv s="1">
    <fb>151349870000</fb>
    <v>36</v>
  </rv>
  <rv s="1">
    <fb>4</fb>
    <v>34</v>
  </rv>
  <rv s="2">
    <v>77</v>
  </rv>
  <rv s="1">
    <fb>0.13722792379999998</fb>
    <v>29</v>
  </rv>
  <rv s="1">
    <fb>4.0099</fb>
    <v>31</v>
  </rv>
  <rv s="1">
    <fb>5818553</fb>
    <v>30</v>
  </rv>
  <rv s="1">
    <fb>0.24</fb>
    <v>29</v>
  </rv>
  <rv s="1">
    <fb>0.38100000000000001</fb>
    <v>29</v>
  </rv>
  <rv s="1">
    <fb>3.7000000000000005E-2</fb>
    <v>29</v>
  </rv>
  <rv s="1">
    <fb>9.0999999999999998E-2</fb>
    <v>29</v>
  </rv>
  <rv s="1">
    <fb>0.13699999999999998</fb>
    <v>29</v>
  </rv>
  <rv s="1">
    <fb>0.17199999999999999</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78</v>
  </rv>
  <rv s="1">
    <fb>0.32382317837334801</fb>
    <v>29</v>
  </rv>
  <rv s="1">
    <fb>4.9130001068115201E-2</fb>
    <v>37</v>
  </rv>
  <rv s="1">
    <fb>5119978</fb>
    <v>30</v>
  </rv>
  <rv s="11">
    <v>#VALUE!</v>
    <v>294</v>
    <v>97</v>
    <v>Denmark</v>
    <v>25</v>
    <v>59</v>
    <v>Map</v>
    <v>27</v>
    <v>295</v>
    <v>en-GB</v>
    <v>95710a2f-c32d-4c03-bec0-7ff079db158d</v>
    <v>536870912</v>
    <v>1</v>
    <v>DK</v>
    <v>1237</v>
    <v>1238</v>
    <v>1239</v>
    <v>1240</v>
    <v>1241</v>
    <v>1242</v>
    <v>1243</v>
    <v>1244</v>
    <v>1245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1246</v>
    <v>550</v>
    <v>1247</v>
    <v>1248</v>
    <v>1249</v>
    <v>1250</v>
    <v>1251</v>
    <v>1252</v>
    <v>1253</v>
    <v>646</v>
    <v>1242</v>
    <v>1258</v>
    <v>1259</v>
    <v>1260</v>
    <v>1261</v>
    <v>1262</v>
    <v>Denmark</v>
    <v>There is a Lovely Country</v>
    <v>1263</v>
    <v>Kingdom of Denmark</v>
    <v>1264</v>
    <v>1265</v>
    <v>1266</v>
    <v>451</v>
    <v>1267</v>
    <v>1268</v>
    <v>1269</v>
    <v>1270</v>
    <v>1271</v>
    <v>1272</v>
    <v>1273</v>
    <v>1280</v>
    <v>1281</v>
    <v>280</v>
    <v>946</v>
    <v>1282</v>
    <v>Denmark</v>
    <v>1283</v>
    <v>mdp/vdpid/61</v>
  </rv>
  <rv s="0">
    <v>536870912</v>
    <v>Tårnby Municipality</v>
    <v>85e9ff30-3a85-be1a-32db-29f0f095160f</v>
    <v>en-GB</v>
    <v>Map</v>
  </rv>
  <rv s="1">
    <fb>179.8</fb>
    <v>30</v>
  </rv>
  <rv s="6">
    <v>10</v>
    <v>27</v>
    <v>303</v>
    <v>0</v>
    <v>Image of Copenhagen</v>
  </rv>
  <rv s="1">
    <fb>55.675756999999997</fb>
    <v>44</v>
  </rv>
  <rv s="3">
    <v>https://www.bing.com/search?q=copenhagen&amp;form=skydnc</v>
    <v>Learn more on Bing</v>
  </rv>
  <rv s="1">
    <fb>12.5690233</fb>
    <v>44</v>
  </rv>
  <rv s="1">
    <fb>805420</fb>
    <v>30</v>
  </rv>
  <rv s="19">
    <v>#VALUE!</v>
    <v>301</v>
    <v>302</v>
    <v>Copenhagen</v>
    <v>25</v>
    <v>59</v>
    <v>Map</v>
    <v>27</v>
    <v>104</v>
    <v>en-GB</v>
    <v>8052664d-a70c-e1fa-c761-489d8c924b80</v>
    <v>536870912</v>
    <v>1</v>
    <v>1274</v>
    <v>1285</v>
    <v>1286</v>
    <v>1236</v>
    <v>Copenhagen is the capital and most populous city of Denmark. As of 1 January 2022, the city had a population of 805,402. It forms the core of the wider urban area of Copenhagen and the Copenhagen metropolitan area. Copenhagen is situated on the eastern coast of the island of Zealand; another portion of the city is located on Amager, and it is separated from Malmö, Sweden, by the strait of Øresund. The Øresund Bridge connects the two cities by rail and road.</v>
    <v>1287</v>
    <v>1288</v>
    <v>1289</v>
    <v>1290</v>
    <v>Copenhagen</v>
    <v>1291</v>
    <v>280</v>
    <v>Copenhagen</v>
    <v>mdp/vdpid/7016673626309001217</v>
  </rv>
  <rv s="0">
    <v>536870912</v>
    <v>Zagreb</v>
    <v>f11a69f0-4ff4-d971-a3ab-ae1c1274eccc</v>
    <v>en-GB</v>
    <v>Map</v>
  </rv>
  <rv s="1">
    <fb>641</fb>
    <v>30</v>
  </rv>
  <rv s="0">
    <v>536870912</v>
    <v>Croatia</v>
    <v>98d53c1a-2e70-ba44-c85e-1e3d4c505723</v>
    <v>en-GB</v>
    <v>Map</v>
  </rv>
  <rv s="2">
    <v>79</v>
  </rv>
  <rv s="3">
    <v>https://www.bing.com/search?q=zagreb&amp;form=skydnc</v>
    <v>Learn more on Bing</v>
  </rv>
  <rv s="1">
    <fb>769944</fb>
    <v>30</v>
  </rv>
  <rv s="2">
    <v>80</v>
  </rv>
  <rv s="10">
    <v>#VALUE!</v>
    <v>307</v>
    <v>86</v>
    <v>Zagreb</v>
    <v>25</v>
    <v>26</v>
    <v>Map</v>
    <v>27</v>
    <v>81</v>
    <v>en-GB</v>
    <v>f11a69f0-4ff4-d971-a3ab-ae1c1274eccc</v>
    <v>536870912</v>
    <v>1</v>
    <v>HR-21</v>
    <v>1294</v>
    <v>1295</v>
    <v>Zagreb is the capital and largest city of Croatia. It is in the northwest of the country, along the Sava river, at the southern slopes of the Medvednica mountain. Zagreb lies at an elevation of approximately 122 m above sea level. The population of the city in 2021 was 769,944. The population of the Zagreb urban agglomeration is 1,071,150, approximately a quarter of the total population of Croatia.</v>
    <v>1296</v>
    <v>1297</v>
    <v>Zagreb</v>
    <v>1298</v>
    <v>1299</v>
    <v>Zagreb</v>
    <v>mdp/vdpid/7023253006816641026</v>
  </rv>
  <rv s="1">
    <fb>0.27591136526090099</fb>
    <v>29</v>
  </rv>
  <rv s="1">
    <fb>56594</fb>
    <v>30</v>
  </rv>
  <rv s="1">
    <fb>18000</fb>
    <v>30</v>
  </rv>
  <rv s="1">
    <fb>9</fb>
    <v>31</v>
  </rv>
  <rv s="1">
    <fb>385</fb>
    <v>32</v>
  </rv>
  <rv s="1">
    <fb>17487.922999999999</fb>
    <v>30</v>
  </rv>
  <rv s="1">
    <fb>109.815676449535</fb>
    <v>33</v>
  </rv>
  <rv s="1">
    <fb>7.7182034649808298E-3</fb>
    <v>29</v>
  </rv>
  <rv s="1">
    <fb>3714.3829884420702</fb>
    <v>30</v>
  </rv>
  <rv s="1">
    <fb>0.343531098001083</fb>
    <v>29</v>
  </rv>
  <rv s="1">
    <fb>70.703662342128197</fb>
    <v>34</v>
  </rv>
  <rv s="1">
    <fb>1.26</fb>
    <v>35</v>
  </rv>
  <rv s="1">
    <fb>60415553038.882599</fb>
    <v>36</v>
  </rv>
  <rv s="1">
    <fb>0.96471030000000002</fb>
    <v>29</v>
  </rv>
  <rv s="1">
    <fb>0.67865560000000003</fb>
    <v>29</v>
  </rv>
  <rv s="0">
    <v>805306368</v>
    <v>Zoran Milanović (President)</v>
    <v>0772d8e3-22ab-2c3b-e566-9239bc8d53e6</v>
    <v>en-GB</v>
    <v>Generic</v>
  </rv>
  <rv s="0">
    <v>805306368</v>
    <v>Andrej Plenković (Prime Minister)</v>
    <v>8636709a-30b6-46b4-8744-abc8c9fe5ff9</v>
    <v>en-GB</v>
    <v>Generic</v>
  </rv>
  <rv s="2">
    <v>81</v>
  </rv>
  <rv s="3">
    <v>https://www.bing.com/search?q=croatia&amp;form=skydnc</v>
    <v>Learn more on Bing</v>
  </rv>
  <rv s="1">
    <fb>78.070731707317094</fb>
    <v>34</v>
  </rv>
  <rv s="1">
    <fb>22458260000</fb>
    <v>36</v>
  </rv>
  <rv s="1">
    <fb>8</fb>
    <v>34</v>
  </rv>
  <rv s="1">
    <fb>2.92</fb>
    <v>35</v>
  </rv>
  <rv s="2">
    <v>82</v>
  </rv>
  <rv s="1">
    <fb>0.15156174140000001</fb>
    <v>29</v>
  </rv>
  <rv s="1">
    <fb>2.9962</fb>
    <v>31</v>
  </rv>
  <rv s="1">
    <fb>4067500</fb>
    <v>30</v>
  </rv>
  <rv s="1">
    <fb>0.22899999999999998</fb>
    <v>29</v>
  </rv>
  <rv s="1">
    <fb>0.51181999206542994</fb>
    <v>29</v>
  </rv>
  <rv s="0">
    <v>536870912</v>
    <v>Zagreb County</v>
    <v>f17cd992-a68c-3c4e-3365-1058251b4842</v>
    <v>en-GB</v>
    <v>Map</v>
  </rv>
  <rv s="0">
    <v>536870912</v>
    <v>Istria County</v>
    <v>0ab1de7c-4cb1-cbce-c3eb-ca81244e251f</v>
    <v>en-GB</v>
    <v>Map</v>
  </rv>
  <rv s="0">
    <v>536870912</v>
    <v>Međimurje County</v>
    <v>dc345ff5-f374-076d-1d0f-e1a24cfbb252</v>
    <v>en-GB</v>
    <v>Map</v>
  </rv>
  <rv s="0">
    <v>536870912</v>
    <v>Šibenik-Knin County</v>
    <v>9d9e65ec-ec8b-f187-0936-6d654c8cee4e</v>
    <v>en-GB</v>
    <v>Map</v>
  </rv>
  <rv s="0">
    <v>536870912</v>
    <v>Zadar County</v>
    <v>e66a5144-723b-6aba-3445-b2648a0f3632</v>
    <v>en-GB</v>
    <v>Map</v>
  </rv>
  <rv s="0">
    <v>536870912</v>
    <v>Koprivnica-Križevci County</v>
    <v>24629268-134b-6a42-31c3-7b995167933b</v>
    <v>en-GB</v>
    <v>Map</v>
  </rv>
  <rv s="0">
    <v>536870912</v>
    <v>Primorje-Gorski Kotar County</v>
    <v>c270a103-7c7f-57ff-7129-a8b9864b8e93</v>
    <v>en-GB</v>
    <v>Map</v>
  </rv>
  <rv s="0">
    <v>536870912</v>
    <v>Dubrovnik-Neretva County</v>
    <v>aeed8c4c-de39-d37d-b0d9-e37523f91c47</v>
    <v>en-GB</v>
    <v>Map</v>
  </rv>
  <rv s="0">
    <v>536870912</v>
    <v>Osijek-Baranja County</v>
    <v>14807793-d9c8-613d-6c09-c3a09da2ecd1</v>
    <v>en-GB</v>
    <v>Map</v>
  </rv>
  <rv s="0">
    <v>536870912</v>
    <v>Varaždin County</v>
    <v>e8b53325-1309-05f5-baf1-5d4648cd44d3</v>
    <v>en-GB</v>
    <v>Map</v>
  </rv>
  <rv s="0">
    <v>536870912</v>
    <v>Lika-Senj County</v>
    <v>e1daeacd-77f1-8d6c-3d6d-b18f1cc43793</v>
    <v>en-GB</v>
    <v>Map</v>
  </rv>
  <rv s="0">
    <v>536870912</v>
    <v>Požega-Slavonia County</v>
    <v>1b9351b8-c66c-5f85-1249-197ef8f9ace2</v>
    <v>en-GB</v>
    <v>Map</v>
  </rv>
  <rv s="0">
    <v>536870912</v>
    <v>Split-Dalmatia County</v>
    <v>a5c9fc4a-ec53-dc2d-a2db-50aa40fdd54c</v>
    <v>en-GB</v>
    <v>Map</v>
  </rv>
  <rv s="0">
    <v>536870912</v>
    <v>Bjelovar-Bilogora County</v>
    <v>9e3fda25-b013-9d58-a13e-b26cc2c11736</v>
    <v>en-GB</v>
    <v>Map</v>
  </rv>
  <rv s="0">
    <v>536870912</v>
    <v>Krapina-Zagorje County</v>
    <v>09dfd6fa-edab-6236-5d76-c848770f2467</v>
    <v>en-GB</v>
    <v>Map</v>
  </rv>
  <rv s="0">
    <v>536870912</v>
    <v>Sisak-Moslavina County</v>
    <v>8dbfcf55-9464-3038-5db3-06d00c62ed50</v>
    <v>en-GB</v>
    <v>Map</v>
  </rv>
  <rv s="0">
    <v>536870912</v>
    <v>Virovitica-Podravina County</v>
    <v>b2e508fb-3c10-113a-db7c-34fd3ec7d5a8</v>
    <v>en-GB</v>
    <v>Map</v>
  </rv>
  <rv s="0">
    <v>536870912</v>
    <v>Karlovac County</v>
    <v>7e360e54-9dea-ca70-625f-dd73fa48da82</v>
    <v>en-GB</v>
    <v>Map</v>
  </rv>
  <rv s="0">
    <v>536870912</v>
    <v>Brod-Posavina County</v>
    <v>77ccafb9-c361-4f38-878e-cdb50de4ac20</v>
    <v>en-GB</v>
    <v>Map</v>
  </rv>
  <rv s="2">
    <v>83</v>
  </rv>
  <rv s="1">
    <fb>0.21963282023161401</fb>
    <v>29</v>
  </rv>
  <rv s="1">
    <fb>0.20499999999999999</fb>
    <v>29</v>
  </rv>
  <rv s="1">
    <fb>6.9349999427795406E-2</fb>
    <v>37</v>
  </rv>
  <rv s="1">
    <fb>2328318</fb>
    <v>30</v>
  </rv>
  <rv s="4">
    <v>#VALUE!</v>
    <v>317</v>
    <v>22</v>
    <v>Croatia</v>
    <v>25</v>
    <v>26</v>
    <v>Map</v>
    <v>27</v>
    <v>244</v>
    <v>en-GB</v>
    <v>98d53c1a-2e70-ba44-c85e-1e3d4c505723</v>
    <v>536870912</v>
    <v>1</v>
    <v>HR</v>
    <v>1301</v>
    <v>1302</v>
    <v>1303</v>
    <v>1304</v>
    <v>1305</v>
    <v>1293</v>
    <v>1306</v>
    <v>1307</v>
    <v>1308</v>
    <v>HRK</v>
    <v>Croatia, officially the Republic of Croatia, is a country at the crossroads of Central and Southeast Europe. It shares a coastline along the Adriatic Sea. It borders Slovenia to the northwest, Hungary to the northeast, Serbia to the east, Bosnia and Herzegovina and Montenegro to the southeast, and shares a maritime border with Italy to the west and southwest. Croatia's capital and largest city, Zagreb, forms one of the country's primary subdivisions, with twenty counties. The country spans an area of 56,594 square kilometres, hosting a population of nearly 3.9 million.</v>
    <v>1309</v>
    <v>241</v>
    <v>1310</v>
    <v>1311</v>
    <v>1312</v>
    <v>1313</v>
    <v>1314</v>
    <v>1315</v>
    <v>1262</v>
    <v>1293</v>
    <v>1318</v>
    <v>1319</v>
    <v>1320</v>
    <v>1321</v>
    <v>1322</v>
    <v>1323</v>
    <v>Croatia</v>
    <v>Lijepa naša domovino</v>
    <v>1324</v>
    <v>Republic of Croatia</v>
    <v>1325</v>
    <v>1326</v>
    <v>1327</v>
    <v>743</v>
    <v>1328</v>
    <v>708</v>
    <v>1133</v>
    <v>197</v>
    <v>267</v>
    <v>821</v>
    <v>1329</v>
    <v>1349</v>
    <v>1350</v>
    <v>280</v>
    <v>1351</v>
    <v>1352</v>
    <v>Croatia</v>
    <v>1353</v>
    <v>mdp/vdpid/108</v>
  </rv>
  <rv s="0">
    <v>536870912</v>
    <v>Eswatini</v>
    <v>a1047ed0-3be6-d8ba-2ae9-d0e238489403</v>
    <v>en-GB</v>
    <v>Map</v>
  </rv>
  <rv s="1">
    <fb>17364</fb>
    <v>30</v>
  </rv>
  <rv s="1">
    <fb>268</fb>
    <v>32</v>
  </rv>
  <rv s="0">
    <v>536870912</v>
    <v>Mbabane</v>
    <v>f3c9c8f8-c428-f726-888f-c3b71b28e243</v>
    <v>en-GB</v>
    <v>Map</v>
  </rv>
  <rv s="1">
    <fb>3791304348</fb>
    <v>36</v>
  </rv>
  <rv s="6">
    <v>11</v>
    <v>27</v>
    <v>329</v>
    <v>0</v>
    <v>Image of Eswatini</v>
  </rv>
  <rv s="2">
    <v>84</v>
  </rv>
  <rv s="3">
    <v>https://www.bing.com/search?q=swaziland&amp;form=skydnc</v>
    <v>Learn more on Bing</v>
  </rv>
  <rv s="2">
    <v>85</v>
  </rv>
  <rv s="1">
    <fb>0.11312622850000001</fb>
    <v>29</v>
  </rv>
  <rv s="1">
    <fb>1093238</fb>
    <v>30</v>
  </rv>
  <rv s="0">
    <v>536870912</v>
    <v>Hhohho Region</v>
    <v>5cbb9867-68f0-dfae-31d8-260bb65cd9e2</v>
    <v>en-GB</v>
    <v>Map</v>
  </rv>
  <rv s="0">
    <v>536870912</v>
    <v>Shiselweni Region</v>
    <v>24c0af79-273c-8ef4-31a2-88770dcdb438</v>
    <v>en-GB</v>
    <v>Map</v>
  </rv>
  <rv s="0">
    <v>536870912</v>
    <v>Manzini Region</v>
    <v>d988f9f5-25ba-5905-98dc-1d16a363997c</v>
    <v>en-GB</v>
    <v>Map</v>
  </rv>
  <rv s="0">
    <v>536870912</v>
    <v>Lubombo Region</v>
    <v>f44423b9-d145-3179-7b7b-d65466ca7d00</v>
    <v>en-GB</v>
    <v>Map</v>
  </rv>
  <rv s="2">
    <v>86</v>
  </rv>
  <rv s="1">
    <fb>0.28600363200289097</fb>
    <v>29</v>
  </rv>
  <rv s="2">
    <v>87</v>
  </rv>
  <rv s="20">
    <v>#VALUE!</v>
    <v>326</v>
    <v>327</v>
    <v>Eswatini</v>
    <v>25</v>
    <v>59</v>
    <v>Map</v>
    <v>27</v>
    <v>328</v>
    <v>en-GB</v>
    <v>a1047ed0-3be6-d8ba-2ae9-d0e238489403</v>
    <v>536870912</v>
    <v>1</v>
    <v>1356</v>
    <v>1357</v>
    <v>1358</v>
    <v>Eswatini, officially the Kingdom of Eswatini and formerly named Swaziland, is a landlocked country in Southern Africa. It is bordered by Mozambique to its northeast and South Africa to its north, west, south, and southeast. At no more than 200 kilometres north to south and 130 kilometres east to west, Eswatini is one of the smallest countries in Africa; despite this, its climate and topography are diverse, ranging from a cool and mountainous highveld to a hot and dry lowveld.</v>
    <v>1359</v>
    <v>1360</v>
    <v>1358</v>
    <v>1361</v>
    <v>1362</v>
    <v>Eswatini</v>
    <v>Nkulunkulu Mnikati wetibusiso temaSwati</v>
    <v>1363</v>
    <v>Kingdom of eSwatini</v>
    <v>1364</v>
    <v>1365</v>
    <v>1370</v>
    <v>1371</v>
    <v>1372</v>
    <v>Eswatini</v>
    <v>mdp/vdpid/260</v>
  </rv>
  <rv s="1">
    <fb>150</fb>
    <v>30</v>
  </rv>
  <rv s="0">
    <v>536870912</v>
    <v>Swaziland</v>
    <v>a1047ed0-3be6-d8ba-2ae9-d0e238489403</v>
    <v>en-GB</v>
    <v>Map</v>
  </rv>
  <rv s="6">
    <v>12</v>
    <v>27</v>
    <v>338</v>
    <v>0</v>
    <v>Image of Mbabane</v>
  </rv>
  <rv s="1">
    <fb>-26.316666999999999</fb>
    <v>44</v>
  </rv>
  <rv s="2">
    <v>88</v>
  </rv>
  <rv s="3">
    <v>https://www.bing.com/search?q=mbabane&amp;form=skydnc</v>
    <v>Learn more on Bing</v>
  </rv>
  <rv s="1">
    <fb>31.133333</fb>
    <v>44</v>
  </rv>
  <rv s="1">
    <fb>94874</fb>
    <v>30</v>
  </rv>
  <rv s="21">
    <v>#VALUE!</v>
    <v>335</v>
    <v>336</v>
    <v>Mbabane</v>
    <v>249</v>
    <v>337</v>
    <v>Map</v>
    <v>27</v>
    <v>60</v>
    <v>en-GB</v>
    <v>f3c9c8f8-c428-f726-888f-c3b71b28e243</v>
    <v>536870912</v>
    <v>1</v>
    <v>1366</v>
    <v>1374</v>
    <v>1375</v>
    <v>Mbabane is a city in Eswatini, and is one of the two capitals, serving as the executive capital.</v>
    <v>1376</v>
    <v>1377</v>
    <v>1378</v>
    <v>1379</v>
    <v>1380</v>
    <v>Mbabane</v>
    <v>1381</v>
    <v>1372</v>
    <v>Mbabane</v>
    <v>mdp/vdpid/8182555665164664833</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89</v>
  </rv>
  <rv s="3">
    <v>https://www.bing.com/search?q=finland&amp;form=skydnc</v>
    <v>Learn more on Bing</v>
  </rv>
  <rv s="1">
    <fb>81.734146341463401</fb>
    <v>34</v>
  </rv>
  <rv s="1">
    <fb>183765380000</fb>
    <v>36</v>
  </rv>
  <rv s="2">
    <v>90</v>
  </rv>
  <rv s="1">
    <fb>0.19890897120000001</fb>
    <v>29</v>
  </rv>
  <rv s="1">
    <fb>3.8079999999999998</fb>
    <v>31</v>
  </rv>
  <rv s="1">
    <fb>5520314</fb>
    <v>30</v>
  </rv>
  <rv s="1">
    <fb>0.36899999999999999</fb>
    <v>29</v>
  </rv>
  <rv s="1">
    <fb>3.7999999999999999E-2</fb>
    <v>29</v>
  </rv>
  <rv s="1">
    <fb>9.4E-2</fb>
    <v>29</v>
  </rv>
  <rv s="1">
    <fb>0.14000000000000001</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91</v>
  </rv>
  <rv s="1">
    <fb>0.20839038093492801</fb>
    <v>29</v>
  </rv>
  <rv s="1">
    <fb>6.594999790191651E-2</fb>
    <v>37</v>
  </rv>
  <rv s="1">
    <fb>4716888</fb>
    <v>30</v>
  </rv>
  <rv s="15">
    <v>#VALUE!</v>
    <v>348</v>
    <v>205</v>
    <v>Finland</v>
    <v>25</v>
    <v>26</v>
    <v>Map</v>
    <v>27</v>
    <v>295</v>
    <v>en-GB</v>
    <v>ceea53a9-734c-46c7-a9f7-185e7cf6826e</v>
    <v>536870912</v>
    <v>1</v>
    <v>FI</v>
    <v>1384</v>
    <v>1385</v>
    <v>1386</v>
    <v>1387</v>
    <v>1388</v>
    <v>1389</v>
    <v>1390</v>
    <v>1391</v>
    <v>1392</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1393</v>
    <v>1394</v>
    <v>1395</v>
    <v>1396</v>
    <v>1397</v>
    <v>1398</v>
    <v>1399</v>
    <v>1400</v>
    <v>1401</v>
    <v>1389</v>
    <v>1404</v>
    <v>1405</v>
    <v>1406</v>
    <v>1407</v>
    <v>313</v>
    <v>Finland</v>
    <v>Maamme</v>
    <v>1408</v>
    <v>Republic of Finland</v>
    <v>1409</v>
    <v>1410</v>
    <v>1411</v>
    <v>1076</v>
    <v>1165</v>
    <v>1412</v>
    <v>1413</v>
    <v>1414</v>
    <v>1415</v>
    <v>952</v>
    <v>1416</v>
    <v>1432</v>
    <v>1433</v>
    <v>69</v>
    <v>980</v>
    <v>1434</v>
    <v>Finland</v>
    <v>1435</v>
    <v>mdp/vdpid/77</v>
  </rv>
  <rv s="1">
    <fb>715.48</fb>
    <v>30</v>
  </rv>
  <rv s="1">
    <fb>60.169808099999997</fb>
    <v>44</v>
  </rv>
  <rv s="0">
    <v>805306368</v>
    <v>Juhana Vartiainen (Mayor)</v>
    <v>03163cf7-b3b2-774c-3a01-6e3a7cd0318a</v>
    <v>en-GB</v>
    <v>Generic</v>
  </rv>
  <rv s="2">
    <v>92</v>
  </rv>
  <rv s="3">
    <v>https://www.bing.com/search?q=helsinki&amp;form=skydnc</v>
    <v>Learn more on Bing</v>
  </rv>
  <rv s="1">
    <fb>24.938128299999999</fb>
    <v>44</v>
  </rv>
  <rv s="1">
    <fb>564474</fb>
    <v>30</v>
  </rv>
  <rv s="5">
    <v>#VALUE!</v>
    <v>352</v>
    <v>42</v>
    <v>Helsinki</v>
    <v>25</v>
    <v>26</v>
    <v>Map</v>
    <v>27</v>
    <v>353</v>
    <v>en-GB</v>
    <v>0aeca411-32eb-87fa-e67f-5c3dacc3532c</v>
    <v>536870912</v>
    <v>1</v>
    <v>1425</v>
    <v>1437</v>
    <v>1383</v>
    <v>Helsinki is the capital, primate, and most populous city of Finland. Located on the shore of the Gulf of Finland, it is the seat of the region of Uusimaa in southern Finland, and has a population of 658,864. The city's urban area has a population of 1,268,296, making it by far the most populous urban area in Finland as well as the country's most important center for politics, education, finance, culture, and research; while Tampere in the Pirkanmaa region, located 179 kilometres to the north from Helsinki, is the second largest urban area in Finland. Helsinki is located 80 kilometres north of Tallinn, Estonia, 400 km east of Stockholm, Sweden, and 300 km west of Saint Petersburg, Russia. It has close historical ties with these three cities.</v>
    <v>1438</v>
    <v>1440</v>
    <v>1441</v>
    <v>1442</v>
    <v>Helsinki</v>
    <v>1443</v>
    <v>81</v>
    <v>Helsinki</v>
    <v>mdp/vdpid/7030584380934324225</v>
  </rv>
  <rv s="0">
    <v>536870912</v>
    <v>France</v>
    <v>c7bfe2de-4f82-e23c-ae42-8544b5b5c0ea</v>
    <v>en-GB</v>
    <v>Map</v>
  </rv>
  <rv s="1">
    <fb>0.524475441661716</fb>
    <v>29</v>
  </rv>
  <rv s="1">
    <fb>643801</fb>
    <v>30</v>
  </rv>
  <rv s="1">
    <fb>307000</fb>
    <v>30</v>
  </rv>
  <rv s="1">
    <fb>11.3</fb>
    <v>31</v>
  </rv>
  <rv s="1">
    <fb>33</fb>
    <v>32</v>
  </rv>
  <rv s="0">
    <v>536870912</v>
    <v>Paris</v>
    <v>85584d24-2116-5b98-89f9-5714db931ac6</v>
    <v>en-GB</v>
    <v>Map</v>
  </rv>
  <rv s="1">
    <fb>303275.56800000003</fb>
    <v>30</v>
  </rv>
  <rv s="1">
    <fb>110.04856675289</fb>
    <v>33</v>
  </rv>
  <rv s="1">
    <fb>1.1082549228829199E-2</fb>
    <v>29</v>
  </rv>
  <rv s="1">
    <fb>6939.5214736692897</fb>
    <v>30</v>
  </rv>
  <rv s="1">
    <fb>1.88</fb>
    <v>31</v>
  </rv>
  <rv s="1">
    <fb>0.31233278442262596</fb>
    <v>29</v>
  </rv>
  <rv s="1">
    <fb>46.487970872236403</fb>
    <v>34</v>
  </rv>
  <rv s="1">
    <fb>2715518274227.4502</fb>
    <v>36</v>
  </rv>
  <rv s="1">
    <fb>1.0251076000000001</fb>
    <v>29</v>
  </rv>
  <rv s="1">
    <fb>0.65629000000000004</fb>
    <v>29</v>
  </rv>
  <rv s="1">
    <fb>3.4</fb>
    <v>34</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93</v>
  </rv>
  <rv s="3">
    <v>https://www.bing.com/search?q=france&amp;form=skydnc</v>
    <v>Learn more on Bing</v>
  </rv>
  <rv s="1">
    <fb>82.526829268292701</fb>
    <v>34</v>
  </rv>
  <rv s="1">
    <fb>2365950236659.3599</fb>
    <v>36</v>
  </rv>
  <rv s="1">
    <fb>11.16</fb>
    <v>35</v>
  </rv>
  <rv s="2">
    <v>94</v>
  </rv>
  <rv s="1">
    <fb>6.7968269799999995E-2</fb>
    <v>29</v>
  </rv>
  <rv s="1">
    <fb>3.2671999999999999</fb>
    <v>31</v>
  </rv>
  <rv s="1">
    <fb>67059887</fb>
    <v>30</v>
  </rv>
  <rv s="1">
    <fb>0.25800000000000001</fb>
    <v>29</v>
  </rv>
  <rv s="1">
    <fb>0.4</fb>
    <v>29</v>
  </rv>
  <rv s="1">
    <fb>3.2000000000000001E-2</fb>
    <v>29</v>
  </rv>
  <rv s="1">
    <fb>8.1000000000000003E-2</fb>
    <v>29</v>
  </rv>
  <rv s="1">
    <fb>0.16899999999999998</fb>
    <v>29</v>
  </rv>
  <rv s="1">
    <fb>0.55125999450683605</fb>
    <v>29</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95</v>
  </rv>
  <rv s="1">
    <fb>0.24229980509910898</fb>
    <v>29</v>
  </rv>
  <rv s="1">
    <fb>0.60699999999999998</fb>
    <v>29</v>
  </rv>
  <rv s="1">
    <fb>8.4270000457763714E-2</fb>
    <v>37</v>
  </rv>
  <rv s="1">
    <fb>54123364</fb>
    <v>30</v>
  </rv>
  <rv s="4">
    <v>#VALUE!</v>
    <v>360</v>
    <v>22</v>
    <v>France</v>
    <v>25</v>
    <v>26</v>
    <v>Map</v>
    <v>27</v>
    <v>361</v>
    <v>en-GB</v>
    <v>c7bfe2de-4f82-e23c-ae42-8544b5b5c0ea</v>
    <v>536870912</v>
    <v>1</v>
    <v>FR</v>
    <v>1446</v>
    <v>1447</v>
    <v>1448</v>
    <v>1449</v>
    <v>1450</v>
    <v>1451</v>
    <v>1452</v>
    <v>1453</v>
    <v>1454</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1455</v>
    <v>1456</v>
    <v>1457</v>
    <v>1458</v>
    <v>494</v>
    <v>1459</v>
    <v>1460</v>
    <v>1461</v>
    <v>1462</v>
    <v>1451</v>
    <v>1469</v>
    <v>1470</v>
    <v>1471</v>
    <v>1472</v>
    <v>1322</v>
    <v>1473</v>
    <v>France</v>
    <v>La Marseillaise</v>
    <v>1474</v>
    <v>French Republic</v>
    <v>1475</v>
    <v>1476</v>
    <v>1477</v>
    <v>451</v>
    <v>1478</v>
    <v>1479</v>
    <v>1480</v>
    <v>1481</v>
    <v>883</v>
    <v>1482</v>
    <v>1483</v>
    <v>1597</v>
    <v>1598</v>
    <v>280</v>
    <v>1599</v>
    <v>1600</v>
    <v>France</v>
    <v>1601</v>
    <v>mdp/vdpid/84</v>
  </rv>
  <rv s="0">
    <v>536870912</v>
    <v>Île-de-France</v>
    <v>ba200862-fc37-6d22-3434-c6e709faa507</v>
    <v>en-GB</v>
    <v>Map</v>
  </rv>
  <rv s="1">
    <fb>105.4</fb>
    <v>30</v>
  </rv>
  <rv s="1">
    <fb>48.856895000000002</fb>
    <v>44</v>
  </rv>
  <rv s="0">
    <v>805306368</v>
    <v>Anne Hidalgo (Mayor)</v>
    <v>f26212ed-b25d-e4f8-ecf0-85777b9d38cf</v>
    <v>en-GB</v>
    <v>Generic</v>
  </rv>
  <rv s="2">
    <v>96</v>
  </rv>
  <rv s="3">
    <v>https://www.bing.com/search?q=paris+france&amp;form=skydnc</v>
    <v>Learn more on Bing</v>
  </rv>
  <rv s="1">
    <fb>2.3508486999999998</fb>
    <v>44</v>
  </rv>
  <rv s="1">
    <fb>2244000</fb>
    <v>30</v>
  </rv>
  <rv s="5">
    <v>#VALUE!</v>
    <v>367</v>
    <v>42</v>
    <v>Paris</v>
    <v>25</v>
    <v>26</v>
    <v>Map</v>
    <v>27</v>
    <v>368</v>
    <v>en-GB</v>
    <v>85584d24-2116-5b98-89f9-5714db931ac6</v>
    <v>536870912</v>
    <v>1</v>
    <v>1603</v>
    <v>1604</v>
    <v>1445</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1605</v>
    <v>1607</v>
    <v>1608</v>
    <v>1609</v>
    <v>Paris</v>
    <v>1610</v>
    <v>470</v>
    <v>Paris</v>
    <v>mdp/vdpid/7012570570818584578</v>
  </rv>
  <rv s="0">
    <v>536870912</v>
    <v>Greece</v>
    <v>9066947b-ad82-49f5-93ff-b3c4cbc4e36a</v>
    <v>en-GB</v>
    <v>Map</v>
  </rv>
  <rv s="1">
    <fb>0.47602792862684301</fb>
    <v>29</v>
  </rv>
  <rv s="1">
    <fb>131957</fb>
    <v>30</v>
  </rv>
  <rv s="1">
    <fb>146000</fb>
    <v>30</v>
  </rv>
  <rv s="1">
    <fb>8.1</fb>
    <v>31</v>
  </rv>
  <rv s="1">
    <fb>30</fb>
    <v>32</v>
  </rv>
  <rv s="0">
    <v>536870912</v>
    <v>Athens</v>
    <v>b6d809e2-f1da-2d70-de81-8e8c16391ded</v>
    <v>en-GB</v>
    <v>Map</v>
  </rv>
  <rv s="1">
    <fb>62434.341999999997</fb>
    <v>30</v>
  </rv>
  <rv s="1">
    <fb>101.869515066502</fb>
    <v>33</v>
  </rv>
  <rv s="1">
    <fb>1.7443010681330101E-3</fb>
    <v>29</v>
  </rv>
  <rv s="1">
    <fb>5062.6064215523202</fb>
    <v>30</v>
  </rv>
  <rv s="1">
    <fb>1.35</fb>
    <v>31</v>
  </rv>
  <rv s="1">
    <fb>0.31685026774025399</fb>
    <v>29</v>
  </rv>
  <rv s="1">
    <fb>82.574635133688304</fb>
    <v>34</v>
  </rv>
  <rv s="1">
    <fb>1.54</fb>
    <v>35</v>
  </rv>
  <rv s="1">
    <fb>209852761468.681</fb>
    <v>36</v>
  </rv>
  <rv s="1">
    <fb>0.99553479999999994</fb>
    <v>29</v>
  </rv>
  <rv s="1">
    <fb>1.3660256999999998</fb>
    <v>29</v>
  </rv>
  <rv s="6">
    <v>13</v>
    <v>27</v>
    <v>378</v>
    <v>0</v>
    <v>Image of Greece</v>
  </rv>
  <rv s="0">
    <v>536870912</v>
    <v>Macedonia</v>
    <v>070f392f-069c-4c20-ca2b-f0e8c2de3ef5</v>
    <v>en-GB</v>
    <v>Map</v>
  </rv>
  <rv s="0">
    <v>805306368</v>
    <v>Christos Staikouras (Minister)</v>
    <v>b98d16ba-c8e0-c48a-ef9e-b2fa5518054e</v>
    <v>en-GB</v>
    <v>Generic</v>
  </rv>
  <rv s="0">
    <v>805306368</v>
    <v>Adonis Georgiades (Minister)</v>
    <v>395e014c-6630-0f99-35f5-de68cdfafd45</v>
    <v>en-GB</v>
    <v>Generic</v>
  </rv>
  <rv s="0">
    <v>805306368</v>
    <v>Ioannis Plakiotakis (Minister)</v>
    <v>f490fee1-c419-d557-0747-013947a8e329</v>
    <v>en-GB</v>
    <v>Generic</v>
  </rv>
  <rv s="0">
    <v>805306368</v>
    <v>Konstantinos Tsiaras (Minister)</v>
    <v>9be3c9b3-728a-7548-4d31-6ba78b5066ee</v>
    <v>en-GB</v>
    <v>Generic</v>
  </rv>
  <rv s="0">
    <v>805306368</v>
    <v>Vassilis Kikilias (Minister)</v>
    <v>5cd22c1e-98e1-4a9c-f217-edfa2b2eb791</v>
    <v>en-GB</v>
    <v>Generic</v>
  </rv>
  <rv s="0">
    <v>805306368</v>
    <v>Nikos Dendias (Minister)</v>
    <v>642b7dae-ae75-d369-46bc-c5aa29818063</v>
    <v>en-GB</v>
    <v>Generic</v>
  </rv>
  <rv s="2">
    <v>97</v>
  </rv>
  <rv s="3">
    <v>https://www.bing.com/search?q=greece&amp;form=skydnc</v>
    <v>Learn more on Bing</v>
  </rv>
  <rv s="1">
    <fb>81.287804878048803</fb>
    <v>34</v>
  </rv>
  <rv s="1">
    <fb>53653980000</fb>
    <v>36</v>
  </rv>
  <rv s="1">
    <fb>4.46</fb>
    <v>35</v>
  </rv>
  <rv s="2">
    <v>98</v>
  </rv>
  <rv s="1">
    <fb>0.35461187979999997</fb>
    <v>29</v>
  </rv>
  <rv s="1">
    <fb>5.4789000000000003</fb>
    <v>31</v>
  </rv>
  <rv s="1">
    <fb>10716322</fb>
    <v>30</v>
  </rv>
  <rv s="1">
    <fb>0.25900000000000001</fb>
    <v>29</v>
  </rv>
  <rv s="1">
    <fb>0.41100000000000003</fb>
    <v>29</v>
  </rv>
  <rv s="1">
    <fb>6.6000000000000003E-2</fb>
    <v>29</v>
  </rv>
  <rv s="1">
    <fb>0.12300000000000001</fb>
    <v>29</v>
  </rv>
  <rv s="1">
    <fb>0.51766998291015598</fb>
    <v>29</v>
  </rv>
  <rv s="0">
    <v>536870912</v>
    <v>Crete</v>
    <v>a898a116-f402-c866-449a-1e49d7c0585b</v>
    <v>en-GB</v>
    <v>Map</v>
  </rv>
  <rv s="0">
    <v>536870912</v>
    <v>Attica</v>
    <v>b95eb20f-b5be-999d-2b74-7984b1607486</v>
    <v>en-GB</v>
    <v>Map</v>
  </rv>
  <rv s="0">
    <v>536870912</v>
    <v>Zakynthos</v>
    <v>51233324-3d16-39da-7c0f-9d9c5e36210a</v>
    <v>en-GB</v>
    <v>Map</v>
  </rv>
  <rv s="0">
    <v>536870912</v>
    <v>Thessaly</v>
    <v>187a74ea-75fb-4b8a-2fe7-2a4b94490eaa</v>
    <v>en-GB</v>
    <v>Map</v>
  </rv>
  <rv s="0">
    <v>536870912</v>
    <v>Epirus</v>
    <v>0dd74b21-c5ee-b5c0-d0df-2449b32c4a88</v>
    <v>en-GB</v>
    <v>Map</v>
  </rv>
  <rv s="0">
    <v>536870912</v>
    <v>Peloponnese</v>
    <v>4465f45a-df6e-47fa-833e-fa82fd661725</v>
    <v>en-GB</v>
    <v>Map</v>
  </rv>
  <rv s="0">
    <v>536870912</v>
    <v>Serres</v>
    <v>74335fc2-c3b9-9bf4-e5c9-e036a0d24993</v>
    <v>en-GB</v>
    <v>Map</v>
  </rv>
  <rv s="0">
    <v>536870912</v>
    <v>Thessaloniki</v>
    <v>f21c2e85-0aab-8786-4986-a6c4df4d0279</v>
    <v>en-GB</v>
    <v>Map</v>
  </rv>
  <rv s="0">
    <v>536870912</v>
    <v>Chios</v>
    <v>b0978278-f89f-9261-e42b-8f032b524a36</v>
    <v>en-GB</v>
    <v>Map</v>
  </rv>
  <rv s="0">
    <v>536870912</v>
    <v>Chania</v>
    <v>6e4c0b23-66fe-5576-e695-5baffcbc9eb8</v>
    <v>en-GB</v>
    <v>Map</v>
  </rv>
  <rv s="0">
    <v>536870912</v>
    <v>Preveza</v>
    <v>f267901c-54d8-5beb-9956-9bd2795dd51f</v>
    <v>en-GB</v>
    <v>Map</v>
  </rv>
  <rv s="0">
    <v>536870912</v>
    <v>Cyclades</v>
    <v>b4681eef-16d5-95f6-f03f-bf4d78adf9f7</v>
    <v>en-GB</v>
    <v>Map</v>
  </rv>
  <rv s="0">
    <v>536870912</v>
    <v>Western Greece</v>
    <v>8ac2f879-2ecd-0569-886c-528f24c7fe28</v>
    <v>en-GB</v>
    <v>Map</v>
  </rv>
  <rv s="0">
    <v>536870912</v>
    <v>Achaea</v>
    <v>9ca27031-4807-6fc2-97c8-86bd7f08087b</v>
    <v>en-GB</v>
    <v>Map</v>
  </rv>
  <rv s="0">
    <v>536870912</v>
    <v>Pella</v>
    <v>c37a243c-d2c9-48d7-247d-716193f6ad0a</v>
    <v>en-GB</v>
    <v>Map</v>
  </rv>
  <rv s="0">
    <v>536870912</v>
    <v>Xanthi</v>
    <v>8c121d51-ead7-bd5e-540c-552c4052cf88</v>
    <v>en-GB</v>
    <v>Map</v>
  </rv>
  <rv s="0">
    <v>536870912</v>
    <v>Argolis</v>
    <v>91d1e210-0e3f-3223-4d28-fdd9cd5d9b5d</v>
    <v>en-GB</v>
    <v>Map</v>
  </rv>
  <rv s="0">
    <v>536870912</v>
    <v>Laconia</v>
    <v>72b736cb-af5c-f2d9-d573-e3091edbe036</v>
    <v>en-GB</v>
    <v>Map</v>
  </rv>
  <rv s="0">
    <v>536870912</v>
    <v>Dodecanese</v>
    <v>ec22231b-70ad-e839-2df4-af190e0de034</v>
    <v>en-GB</v>
    <v>Map</v>
  </rv>
  <rv s="0">
    <v>536870912</v>
    <v>Central Greece</v>
    <v>e9e82b37-aaf6-3955-754d-29b23a35a921</v>
    <v>en-GB</v>
    <v>Map</v>
  </rv>
  <rv s="0">
    <v>536870912</v>
    <v>Lasithi</v>
    <v>56047932-6b49-0476-f4a3-9d78c780925e</v>
    <v>en-GB</v>
    <v>Map</v>
  </rv>
  <rv s="0">
    <v>536870912</v>
    <v>Ionian Islands</v>
    <v>147f3b34-7c58-e675-3c33-6ec3b9e7e362</v>
    <v>en-GB</v>
    <v>Map</v>
  </rv>
  <rv s="0">
    <v>536870912</v>
    <v>Corinthia</v>
    <v>559a7fd6-0c81-fd93-c1ff-7812f9fcc7d8</v>
    <v>en-GB</v>
    <v>Map</v>
  </rv>
  <rv s="0">
    <v>536870912</v>
    <v>Samos Prefecture</v>
    <v>b4c9ff6d-95f4-f369-c722-f07b0f04f328</v>
    <v>en-GB</v>
    <v>Map</v>
  </rv>
  <rv s="0">
    <v>536870912</v>
    <v>Mount Athos</v>
    <v>b7f6a922-c3a3-9bba-6574-e84a91c0a394</v>
    <v>en-GB</v>
    <v>Map</v>
  </rv>
  <rv s="0">
    <v>536870912</v>
    <v>Central Macedonia</v>
    <v>6d44fc7c-bcb9-9915-acb9-64532e18830b</v>
    <v>en-GB</v>
    <v>Map</v>
  </rv>
  <rv s="0">
    <v>536870912</v>
    <v>South Aegean</v>
    <v>65bfe017-d8f1-997e-81d9-4b05e35ff5d4</v>
    <v>en-GB</v>
    <v>Map</v>
  </rv>
  <rv s="0">
    <v>536870912</v>
    <v>Pieria</v>
    <v>15918cee-59f7-6cca-5a42-05d88df208cc</v>
    <v>en-GB</v>
    <v>Map</v>
  </rv>
  <rv s="0">
    <v>536870912</v>
    <v>Eastern Macedonia and Thrace</v>
    <v>45283058-6358-c831-aa68-dcc775d99be8</v>
    <v>en-GB</v>
    <v>Map</v>
  </rv>
  <rv s="0">
    <v>536870912</v>
    <v>North Aegean</v>
    <v>b512e4ba-99a2-717b-c03b-1ab792cd2e37</v>
    <v>en-GB</v>
    <v>Map</v>
  </rv>
  <rv s="0">
    <v>536870912</v>
    <v>Western Macedonia</v>
    <v>27249c7e-b5d4-18d3-d8d5-a1d976b45cfa</v>
    <v>en-GB</v>
    <v>Map</v>
  </rv>
  <rv s="0">
    <v>536870912</v>
    <v>Phocis</v>
    <v>e5d19496-8221-6fb9-3335-325614543ad3</v>
    <v>en-GB</v>
    <v>Map</v>
  </rv>
  <rv s="0">
    <v>536870912</v>
    <v>Evros</v>
    <v>f843e465-13c0-f2ae-00ef-63ce415055a8</v>
    <v>en-GB</v>
    <v>Map</v>
  </rv>
  <rv s="0">
    <v>536870912</v>
    <v>Rethymno</v>
    <v>a529b9b1-f828-29d1-59df-834b58fc7a2d</v>
    <v>en-GB</v>
    <v>Map</v>
  </rv>
  <rv s="0">
    <v>536870912</v>
    <v>Ioannina</v>
    <v>e80b577a-65f5-0460-dc68-5ea5cdff0689</v>
    <v>en-GB</v>
    <v>Map</v>
  </rv>
  <rv s="0">
    <v>536870912</v>
    <v>Drama</v>
    <v>388021e3-fe29-2bcf-d415-0fbb66f05093</v>
    <v>en-GB</v>
    <v>Map</v>
  </rv>
  <rv s="0">
    <v>536870912</v>
    <v>Imathia</v>
    <v>76599a51-be50-4ac9-a952-c7a690f0ad31</v>
    <v>en-GB</v>
    <v>Map</v>
  </rv>
  <rv s="0">
    <v>536870912</v>
    <v>Kilkis</v>
    <v>8a4fb728-38c8-eeba-9fa1-4924b544e1d1</v>
    <v>en-GB</v>
    <v>Map</v>
  </rv>
  <rv s="0">
    <v>536870912</v>
    <v>Thesprotia</v>
    <v>fda7dc0c-c735-9845-f70c-33ab094c10b9</v>
    <v>en-GB</v>
    <v>Map</v>
  </rv>
  <rv s="0">
    <v>536870912</v>
    <v>Larissa</v>
    <v>5efe3662-e9e7-1692-4602-470af6279443</v>
    <v>en-GB</v>
    <v>Map</v>
  </rv>
  <rv s="0">
    <v>536870912</v>
    <v>Florina</v>
    <v>4cf011fb-6b7a-eca1-4cb4-ca570a36605f</v>
    <v>en-GB</v>
    <v>Map</v>
  </rv>
  <rv s="0">
    <v>536870912</v>
    <v>Kozani</v>
    <v>fa767911-b7e8-607e-8348-072c61cf3049</v>
    <v>en-GB</v>
    <v>Map</v>
  </rv>
  <rv s="0">
    <v>536870912</v>
    <v>Grevena</v>
    <v>e75ab40e-d26c-7995-6c2f-1460c3ce5594</v>
    <v>en-GB</v>
    <v>Map</v>
  </rv>
  <rv s="0">
    <v>536870912</v>
    <v>Evrytania</v>
    <v>79367efd-af67-e08b-a7c0-1f406b336843</v>
    <v>en-GB</v>
    <v>Map</v>
  </rv>
  <rv s="0">
    <v>536870912</v>
    <v>Kastoria</v>
    <v>8f091f62-fe7d-d58b-c8e8-096fef427df1</v>
    <v>en-GB</v>
    <v>Map</v>
  </rv>
  <rv s="0">
    <v>536870912</v>
    <v>Messenia</v>
    <v>eee9a76e-4f62-3650-dc2d-348f041757d8</v>
    <v>en-GB</v>
    <v>Map</v>
  </rv>
  <rv s="0">
    <v>536870912</v>
    <v>Arta</v>
    <v>b5b1f4e8-4000-4ff6-ef8b-9cd58d8a0f56</v>
    <v>en-GB</v>
    <v>Map</v>
  </rv>
  <rv s="0">
    <v>536870912</v>
    <v>Euboea</v>
    <v>a1c29a02-60de-d8df-2a05-223c64f27924</v>
    <v>en-GB</v>
    <v>Map</v>
  </rv>
  <rv s="0">
    <v>536870912</v>
    <v>Magnesia</v>
    <v>a2db9e3a-01e8-a650-c56b-890868779dbf</v>
    <v>en-GB</v>
    <v>Map</v>
  </rv>
  <rv s="0">
    <v>536870912</v>
    <v>Heraklion</v>
    <v>2f01b801-cbd3-a62b-67ef-2af59600c2cd</v>
    <v>en-GB</v>
    <v>Map</v>
  </rv>
  <rv s="0">
    <v>536870912</v>
    <v>Karditsa</v>
    <v>bc226432-122e-51d5-eeb7-3226300c881a</v>
    <v>en-GB</v>
    <v>Map</v>
  </rv>
  <rv s="0">
    <v>536870912</v>
    <v>Trikala</v>
    <v>d4c68d73-603a-38f3-2cf8-366e3ca0319b</v>
    <v>en-GB</v>
    <v>Map</v>
  </rv>
  <rv s="2">
    <v>99</v>
  </rv>
  <rv s="1">
    <fb>0.26193522357891597</fb>
    <v>29</v>
  </rv>
  <rv s="1">
    <fb>0.51900000000000002</fb>
    <v>29</v>
  </rv>
  <rv s="1">
    <fb>0.17238000869751002</fb>
    <v>37</v>
  </rv>
  <rv s="1">
    <fb>8507474</fb>
    <v>30</v>
  </rv>
  <rv s="8">
    <v>#VALUE!</v>
    <v>377</v>
    <v>71</v>
    <v>Greece</v>
    <v>25</v>
    <v>59</v>
    <v>Map</v>
    <v>27</v>
    <v>98</v>
    <v>en-GB</v>
    <v>9066947b-ad82-49f5-93ff-b3c4cbc4e36a</v>
    <v>536870912</v>
    <v>1</v>
    <v>GR</v>
    <v>1613</v>
    <v>1614</v>
    <v>1615</v>
    <v>1616</v>
    <v>1617</v>
    <v>1618</v>
    <v>1619</v>
    <v>1620</v>
    <v>1621</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1622</v>
    <v>1623</v>
    <v>1624</v>
    <v>1625</v>
    <v>1626</v>
    <v>1627</v>
    <v>1628</v>
    <v>1629</v>
    <v>1630</v>
    <v>646</v>
    <v>1631</v>
    <v>1638</v>
    <v>1639</v>
    <v>1640</v>
    <v>1641</v>
    <v>313</v>
    <v>1642</v>
    <v>Greece</v>
    <v>Hymn to Liberty</v>
    <v>1643</v>
    <v>Hellenic Republic</v>
    <v>1644</v>
    <v>1645</v>
    <v>1646</v>
    <v>263</v>
    <v>1647</v>
    <v>1648</v>
    <v>746</v>
    <v>1649</v>
    <v>1650</v>
    <v>517</v>
    <v>1651</v>
    <v>1704</v>
    <v>1705</v>
    <v>69</v>
    <v>1706</v>
    <v>1707</v>
    <v>Greece</v>
    <v>1708</v>
    <v>mdp/vdpid/98</v>
  </rv>
  <rv s="1">
    <fb>38.963999999999999</fb>
    <v>30</v>
  </rv>
  <rv s="1">
    <fb>37.975335700000002</fb>
    <v>44</v>
  </rv>
  <rv s="3">
    <v>https://www.bing.com/search?q=athens+greece&amp;form=skydnc</v>
    <v>Learn more on Bing</v>
  </rv>
  <rv s="1">
    <fb>23.736149699999999</fb>
    <v>44</v>
  </rv>
  <rv s="1">
    <fb>664046</fb>
    <v>30</v>
  </rv>
  <rv s="9">
    <v>#VALUE!</v>
    <v>382</v>
    <v>80</v>
    <v>Athens</v>
    <v>25</v>
    <v>26</v>
    <v>Map</v>
    <v>27</v>
    <v>87</v>
    <v>en-GB</v>
    <v>b6d809e2-f1da-2d70-de81-8e8c16391ded</v>
    <v>536870912</v>
    <v>1</v>
    <v>1653</v>
    <v>1710</v>
    <v>1612</v>
    <v>Athens is the capital city of Greece. With a population close to 4 million it is the largest city in Greece, and the 7th largest city in the European Union. Athens dominates and is the capital of the Attica region and is one of the world's oldest cities, with its recorded history spanning over 3,400 years and its earliest human presence beginning somewhere between the 11th and 7th millennia BC.</v>
    <v>1711</v>
    <v>1712</v>
    <v>1713</v>
    <v>Athens</v>
    <v>1714</v>
    <v>1038</v>
    <v>Athens</v>
    <v>mdp/vdpid/7246431534264090629</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en-GB</v>
    <v>Map</v>
  </rv>
  <rv s="0">
    <v>805306368</v>
    <v>Michael D. Higgins (President)</v>
    <v>66da4ccd-5e5c-25af-1ee8-8bc26bc581fe</v>
    <v>en-GB</v>
    <v>Generic</v>
  </rv>
  <rv s="2">
    <v>100</v>
  </rv>
  <rv s="3">
    <v>https://www.bing.com/search?q=republic+of+ireland&amp;form=skydnc</v>
    <v>Learn more on Bing</v>
  </rv>
  <rv s="1">
    <fb>82.256097560975604</fb>
    <v>34</v>
  </rv>
  <rv s="1">
    <fb>110154370000</fb>
    <v>36</v>
  </rv>
  <rv s="1">
    <fb>10.79</fb>
    <v>35</v>
  </rv>
  <rv s="2">
    <v>101</v>
  </rv>
  <rv s="1">
    <fb>0.15164452009999999</fb>
    <v>29</v>
  </rv>
  <rv s="1">
    <fb>3.3125</fb>
    <v>31</v>
  </rv>
  <rv s="1">
    <fb>5007069</fb>
    <v>30</v>
  </rv>
  <rv s="1">
    <fb>0.41200000000000003</fb>
    <v>29</v>
  </rv>
  <rv s="1">
    <fb>0.126</fb>
    <v>29</v>
  </rv>
  <rv s="1">
    <fb>0.16300000000000001</fb>
    <v>29</v>
  </rv>
  <rv s="1">
    <fb>0.62067001342773398</fb>
    <v>29</v>
  </rv>
  <rv s="1">
    <fb>0.18262353633181699</fb>
    <v>29</v>
  </rv>
  <rv s="2">
    <v>102</v>
  </rv>
  <rv s="1">
    <fb>0.26100000000000001</fb>
    <v>29</v>
  </rv>
  <rv s="1">
    <fb>4.9279999732971203E-2</fb>
    <v>37</v>
  </rv>
  <rv s="1">
    <fb>3133123</fb>
    <v>30</v>
  </rv>
  <rv s="22">
    <v>#VALUE!</v>
    <v>390</v>
    <v>391</v>
    <v>Ireland</v>
    <v>25</v>
    <v>26</v>
    <v>Map</v>
    <v>27</v>
    <v>392</v>
    <v>en-GB</v>
    <v>77f28672-5669-4775-a58a-b62b17779010</v>
    <v>536870912</v>
    <v>1</v>
    <v>1717</v>
    <v>1718</v>
    <v>1719</v>
    <v>1720</v>
    <v>1721</v>
    <v>1722</v>
    <v>1723</v>
    <v>1724</v>
    <v>1725</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1726</v>
    <v>1727</v>
    <v>1728</v>
    <v>1729</v>
    <v>1730</v>
    <v>1731</v>
    <v>1732</v>
    <v>1733</v>
    <v>177</v>
    <v>1734</v>
    <v>1736</v>
    <v>1737</v>
    <v>1738</v>
    <v>1739</v>
    <v>257</v>
    <v>1740</v>
    <v>Ireland</v>
    <v>Amhrán na bhFiann</v>
    <v>1741</v>
    <v>Ireland</v>
    <v>1742</v>
    <v>1743</v>
    <v>1744</v>
    <v>319</v>
    <v>1647</v>
    <v>1745</v>
    <v>575</v>
    <v>661</v>
    <v>1746</v>
    <v>1747</v>
    <v>1748</v>
    <v>1749</v>
    <v>1750</v>
    <v>1751</v>
    <v>1752</v>
    <v>Ireland</v>
    <v>1753</v>
    <v>mdp/vdpid/68</v>
  </rv>
  <rv s="1">
    <fb>114.99</fb>
    <v>30</v>
  </rv>
  <rv s="1">
    <fb>53.344095600000003</fb>
    <v>44</v>
  </rv>
  <rv s="3">
    <v>https://www.bing.com/search?q=dublin+ireland&amp;form=skydnc</v>
    <v>Learn more on Bing</v>
  </rv>
  <rv s="1">
    <fb>-6.2674861999999996</fb>
    <v>44</v>
  </rv>
  <rv s="1">
    <fb>525383</fb>
    <v>30</v>
  </rv>
  <rv s="2">
    <v>103</v>
  </rv>
  <rv s="23">
    <v>#VALUE!</v>
    <v>396</v>
    <v>397</v>
    <v>Dublin</v>
    <v>25</v>
    <v>26</v>
    <v>Map</v>
    <v>27</v>
    <v>226</v>
    <v>en-GB</v>
    <v>7e7d2832-97c8-afa4-d282-865c20a549c9</v>
    <v>536870912</v>
    <v>1</v>
    <v>1755</v>
    <v>1716</v>
    <v>Dublin is the capital and largest city of Ireland. Situated on a bay on the east coast, at the mouth of the River Liffey, it is in the province of Leinster and the Eastern and Midland Region. It is bordered on the south by the Dublin Mountains, a part of the Wicklow Mountains range. At the 2016 census, it had an urban area population of 1,173,179, while the population of the traditional County Dublin as a whole was 1,347,359. The population of the Greater Dublin Area was 1,904,806.</v>
    <v>1756</v>
    <v>1757</v>
    <v>1758</v>
    <v>Dublin</v>
    <v>1759</v>
    <v>1760</v>
    <v>Dublin</v>
    <v>mdp/vdpid/5469235680884293633</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14</v>
    <v>27</v>
    <v>405</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104</v>
  </rv>
  <rv s="3">
    <v>https://www.bing.com/search?q=israel&amp;form=skydnc</v>
    <v>Learn more on Bing</v>
  </rv>
  <rv s="1">
    <fb>82.802439024390296</fb>
    <v>34</v>
  </rv>
  <rv s="1">
    <fb>237371160000</fb>
    <v>36</v>
  </rv>
  <rv s="1">
    <fb>7.58</fb>
    <v>35</v>
  </rv>
  <rv s="2">
    <v>105</v>
  </rv>
  <rv s="1">
    <fb>0.24369154550000002</fb>
    <v>29</v>
  </rv>
  <rv s="1">
    <fb>4.6249000000000002</fb>
    <v>31</v>
  </rv>
  <rv s="1">
    <fb>9053300</fb>
    <v>30</v>
  </rv>
  <rv s="1">
    <fb>0.23600000000000002</fb>
    <v>29</v>
  </rv>
  <rv s="1">
    <fb>0.27699999999999997</fb>
    <v>29</v>
  </rv>
  <rv s="1">
    <fb>0.442</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106</v>
  </rv>
  <rv s="1">
    <fb>0.23067846531370401</fb>
    <v>29</v>
  </rv>
  <rv s="2">
    <v>107</v>
  </rv>
  <rv s="1">
    <fb>0.253</fb>
    <v>29</v>
  </rv>
  <rv s="1">
    <fb>3.8610000610351601E-2</fb>
    <v>37</v>
  </rv>
  <rv s="1">
    <fb>8374393</fb>
    <v>30</v>
  </rv>
  <rv s="8">
    <v>#VALUE!</v>
    <v>403</v>
    <v>71</v>
    <v>Israel</v>
    <v>25</v>
    <v>59</v>
    <v>Map</v>
    <v>27</v>
    <v>404</v>
    <v>en-GB</v>
    <v>1ffafed3-2b37-b871-c271-aa855d98449a</v>
    <v>536870912</v>
    <v>1</v>
    <v>IL</v>
    <v>1763</v>
    <v>1764</v>
    <v>1765</v>
    <v>1766</v>
    <v>1767</v>
    <v>1768</v>
    <v>1769</v>
    <v>1770</v>
    <v>1771</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1772</v>
    <v>1773</v>
    <v>1774</v>
    <v>1775</v>
    <v>26</v>
    <v>1776</v>
    <v>1777</v>
    <v>1778</v>
    <v>1779</v>
    <v>313</v>
    <v>1768</v>
    <v>1783</v>
    <v>1784</v>
    <v>1785</v>
    <v>1786</v>
    <v>313</v>
    <v>1787</v>
    <v>Israel</v>
    <v>Hatikvah</v>
    <v>1788</v>
    <v>State of Israel</v>
    <v>1789</v>
    <v>1790</v>
    <v>1791</v>
    <v>1792</v>
    <v>1793</v>
    <v>1794</v>
    <v>34</v>
    <v>1169</v>
    <v>1129</v>
    <v>1795</v>
    <v>1796</v>
    <v>1803</v>
    <v>1804</v>
    <v>1805</v>
    <v>1806</v>
    <v>1807</v>
    <v>Israel</v>
    <v>1808</v>
    <v>mdp/vdpid/117</v>
  </rv>
  <rv s="1">
    <fb>125.1</fb>
    <v>30</v>
  </rv>
  <rv s="1">
    <fb>31.789022200000002</fb>
    <v>44</v>
  </rv>
  <rv s="0">
    <v>805306368</v>
    <v>Moshe Lion (Mayor)</v>
    <v>7c1ddd3a-f81c-e31c-3fd3-a57e8f4d7fa0</v>
    <v>en-GB</v>
    <v>Generic</v>
  </rv>
  <rv s="2">
    <v>108</v>
  </rv>
  <rv s="3">
    <v>https://www.bing.com/search?q=jerusalem&amp;form=skydnc</v>
    <v>Learn more on Bing</v>
  </rv>
  <rv s="1">
    <fb>35.201076700000002</fb>
    <v>44</v>
  </rv>
  <rv s="1">
    <fb>936000</fb>
    <v>30</v>
  </rv>
  <rv s="5">
    <v>#VALUE!</v>
    <v>409</v>
    <v>42</v>
    <v>Jerusalem</v>
    <v>25</v>
    <v>26</v>
    <v>Map</v>
    <v>27</v>
    <v>43</v>
    <v>en-GB</v>
    <v>f723d141-8609-b204-3b1d-30bfcbfb9dcb</v>
    <v>536870912</v>
    <v>1</v>
    <v>1797</v>
    <v>1810</v>
    <v>1762</v>
    <v>Jerusalem is a city in Western Asia. Situated on a plateau in the Judaean Mountains between the Mediterranean and the Dead Sea, it is one of the oldest cities in the world, and is considered holy for the three major Abrahamic religions: Judaism, Christianity, and Islam. The city straddles the Green Line between Israel and the West Bank; both Israelis and Palestinians claim Jerusalem as their capital. Israel controls the entire city and maintains its primary governmental institutions there while the Palestinian National Authority and Palestine Liberation Organization ultimately foresee it as the seat of power for the State of Palestine. Due to this long-running dispute, neither claim is widely recognized internationally.</v>
    <v>1811</v>
    <v>1813</v>
    <v>1814</v>
    <v>1815</v>
    <v>Jerusalem</v>
    <v>1816</v>
    <v>1805</v>
    <v>Jerusalem</v>
    <v>mdp/vdpid/7269254169767182338</v>
  </rv>
  <rv s="0">
    <v>536870912</v>
    <v>Italy</v>
    <v>09e8f885-427b-8850-947d-202e0287b9e8</v>
    <v>en-GB</v>
    <v>Map</v>
  </rv>
  <rv s="1">
    <fb>0.432345141769226</fb>
    <v>29</v>
  </rv>
  <rv s="1">
    <fb>301340</fb>
    <v>30</v>
  </rv>
  <rv s="1">
    <fb>347000</fb>
    <v>30</v>
  </rv>
  <rv s="1">
    <fb>7.3</fb>
    <v>31</v>
  </rv>
  <rv s="1">
    <fb>39</fb>
    <v>32</v>
  </rv>
  <rv s="0">
    <v>536870912</v>
    <v>Rome</v>
    <v>5ed498af-fa85-2a88-874d-212494ddb06f</v>
    <v>en-GB</v>
    <v>Map</v>
  </rv>
  <rv s="1">
    <fb>320411.45899999997</fb>
    <v>30</v>
  </rv>
  <rv s="1">
    <fb>110.623595648239</fb>
    <v>33</v>
  </rv>
  <rv s="1">
    <fb>6.1124694376529102E-3</fb>
    <v>29</v>
  </rv>
  <rv s="1">
    <fb>5002.4066798773601</fb>
    <v>30</v>
  </rv>
  <rv s="1">
    <fb>1.29</fb>
    <v>31</v>
  </rv>
  <rv s="1">
    <fb>0.31790303272888798</fb>
    <v>29</v>
  </rv>
  <rv s="1">
    <fb>79.948454735494707</fb>
    <v>34</v>
  </rv>
  <rv s="1">
    <fb>1.61</fb>
    <v>35</v>
  </rv>
  <rv s="1">
    <fb>2001244392041.5701</fb>
    <v>36</v>
  </rv>
  <rv s="1">
    <fb>1.0187936</fb>
    <v>29</v>
  </rv>
  <rv s="1">
    <fb>0.61933000000000005</fb>
    <v>29</v>
  </rv>
  <rv s="6">
    <v>15</v>
    <v>27</v>
    <v>420</v>
    <v>0</v>
    <v>Image of Italy</v>
  </rv>
  <rv s="1">
    <fb>2.6</fb>
    <v>34</v>
  </rv>
  <rv s="0">
    <v>805306368</v>
    <v>Luigi Di Maio (Minister)</v>
    <v>59d427d5-9609-17e5-4e5f-0e2e4f3196e8</v>
    <v>en-GB</v>
    <v>Generic</v>
  </rv>
  <rv s="0">
    <v>805306368</v>
    <v>Dario Franceschini (Minister)</v>
    <v>31ede07d-910f-e904-68a6-678eff43cbf0</v>
    <v>en-GB</v>
    <v>Generic</v>
  </rv>
  <rv s="0">
    <v>805306368</v>
    <v>Roberto Speranza (Minister)</v>
    <v>3e649b4b-3f0f-4d27-00a0-d23ad8721780</v>
    <v>en-GB</v>
    <v>Generic</v>
  </rv>
  <rv s="0">
    <v>805306368</v>
    <v>Lorenzo Guerini (Minister)</v>
    <v>948864d5-85c6-2e1d-75ca-f9b475127724</v>
    <v>en-GB</v>
    <v>Generic</v>
  </rv>
  <rv s="2">
    <v>109</v>
  </rv>
  <rv s="3">
    <v>https://www.bing.com/search?q=italy&amp;form=skydnc</v>
    <v>Learn more on Bing</v>
  </rv>
  <rv s="1">
    <fb>82.946341463414697</fb>
    <v>34</v>
  </rv>
  <rv s="1">
    <fb>522087790000</fb>
    <v>36</v>
  </rv>
  <rv s="2">
    <v>110</v>
  </rv>
  <rv s="1">
    <fb>0.2283268819</fb>
    <v>29</v>
  </rv>
  <rv s="1">
    <fb>3.9773999999999998</fb>
    <v>31</v>
  </rv>
  <rv s="1">
    <fb>60297396</fb>
    <v>30</v>
  </rv>
  <rv s="1">
    <fb>0.26700000000000002</fb>
    <v>29</v>
  </rv>
  <rv s="1">
    <fb>0.06</fb>
    <v>29</v>
  </rv>
  <rv s="1">
    <fb>0.495550003051758</fb>
    <v>29</v>
  </rv>
  <rv s="0">
    <v>536870912</v>
    <v>Piedmont</v>
    <v>1a1b261b-a6b1-8503-5262-e2f707fe58ce</v>
    <v>en-GB</v>
    <v>Map</v>
  </rv>
  <rv s="0">
    <v>536870912</v>
    <v>Emilia-Romagna</v>
    <v>129d3426-cfe5-9154-2989-f246e1aa5cec</v>
    <v>en-GB</v>
    <v>Map</v>
  </rv>
  <rv s="0">
    <v>536870912</v>
    <v>Veneto</v>
    <v>6809e680-9adc-134d-ebe9-70b79f5adb5f</v>
    <v>en-GB</v>
    <v>Map</v>
  </rv>
  <rv s="0">
    <v>536870912</v>
    <v>Lombardy</v>
    <v>4e4d95c0-6e91-acd2-e10c-7165bc365e22</v>
    <v>en-GB</v>
    <v>Map</v>
  </rv>
  <rv s="0">
    <v>536870912</v>
    <v>Sicily</v>
    <v>610fbc95-e594-a116-6d30-36286446a003</v>
    <v>en-GB</v>
    <v>Map</v>
  </rv>
  <rv s="0">
    <v>536870912</v>
    <v>Tuscany</v>
    <v>a8854f08-da35-486d-5bd1-760f4eeb3da0</v>
    <v>en-GB</v>
    <v>Map</v>
  </rv>
  <rv s="0">
    <v>536870912</v>
    <v>Calabria</v>
    <v>87d05176-c03a-c209-fa72-dfafed738418</v>
    <v>en-GB</v>
    <v>Map</v>
  </rv>
  <rv s="0">
    <v>536870912</v>
    <v>Campania</v>
    <v>9933ef2b-24f2-a29d-6e4f-fe6bffe78694</v>
    <v>en-GB</v>
    <v>Map</v>
  </rv>
  <rv s="0">
    <v>536870912</v>
    <v>Sardinia</v>
    <v>2ac543b8-3c5f-c1c2-9c26-7153eb61c3d0</v>
    <v>en-GB</v>
    <v>Map</v>
  </rv>
  <rv s="0">
    <v>536870912</v>
    <v>Lazio</v>
    <v>e5d48b4e-72f5-da43-7854-da4784df7b51</v>
    <v>en-GB</v>
    <v>Map</v>
  </rv>
  <rv s="0">
    <v>536870912</v>
    <v>Abruzzo</v>
    <v>6d07734f-0734-da73-bda9-a2e9e44c1042</v>
    <v>en-GB</v>
    <v>Map</v>
  </rv>
  <rv s="0">
    <v>536870912</v>
    <v>Liguria</v>
    <v>bc9d0bc0-7501-9ea0-5ffc-8d29df64f153</v>
    <v>en-GB</v>
    <v>Map</v>
  </rv>
  <rv s="0">
    <v>536870912</v>
    <v>Umbria</v>
    <v>a75c12d3-c6a9-ea7c-e844-577d1cfe72dd</v>
    <v>en-GB</v>
    <v>Map</v>
  </rv>
  <rv s="0">
    <v>536870912</v>
    <v>Apulia</v>
    <v>162619f7-7efb-76cc-0544-2da0306bd7c3</v>
    <v>en-GB</v>
    <v>Map</v>
  </rv>
  <rv s="0">
    <v>536870912</v>
    <v>Molise</v>
    <v>048932e0-ef04-999e-a84f-326f5eaf1b11</v>
    <v>en-GB</v>
    <v>Map</v>
  </rv>
  <rv s="0">
    <v>536870912</v>
    <v>Aosta Valley</v>
    <v>d9b216c7-5de6-eaf4-2383-5f7fc3075fdb</v>
    <v>en-GB</v>
    <v>Map</v>
  </rv>
  <rv s="0">
    <v>536870912</v>
    <v>Metropolitan City of Florence</v>
    <v>2f3f0535-482c-476a-1d8b-3d5f6fad7391</v>
    <v>en-GB</v>
    <v>Map</v>
  </rv>
  <rv s="0">
    <v>536870912</v>
    <v>Marche</v>
    <v>262ac8bf-0bbd-ba85-aef3-2130493eaa9b</v>
    <v>en-GB</v>
    <v>Map</v>
  </rv>
  <rv s="0">
    <v>536870912</v>
    <v>Trentino</v>
    <v>120cbbaa-1e9e-f708-d24c-faa311d321c4</v>
    <v>en-GB</v>
    <v>Map</v>
  </rv>
  <rv s="0">
    <v>536870912</v>
    <v>Metropolitan City of Milan</v>
    <v>bfabe2c1-21a8-e914-acd1-5fea8ea5dd97</v>
    <v>en-GB</v>
    <v>Map</v>
  </rv>
  <rv s="0">
    <v>536870912</v>
    <v>Province of Modena</v>
    <v>5440f9d7-7f7c-603d-adbd-e1a1d0236ec2</v>
    <v>en-GB</v>
    <v>Map</v>
  </rv>
  <rv s="0">
    <v>536870912</v>
    <v>Basilicata</v>
    <v>c286f639-68f8-3ed2-0119-87142c109b42</v>
    <v>en-GB</v>
    <v>Map</v>
  </rv>
  <rv s="0">
    <v>536870912</v>
    <v>Metropolitan City of Venice</v>
    <v>558e4220-5944-57d7-3d5c-ee9c55739f9d</v>
    <v>en-GB</v>
    <v>Map</v>
  </rv>
  <rv s="0">
    <v>536870912</v>
    <v>Province of Parma</v>
    <v>8dea1c07-f47d-5713-e2a8-39e495a8c4a2</v>
    <v>en-GB</v>
    <v>Map</v>
  </rv>
  <rv s="0">
    <v>536870912</v>
    <v>Trentino-Alto Adige/South Tyrol</v>
    <v>b537e28d-6f0c-d8cf-1384-534def0737dd</v>
    <v>en-GB</v>
    <v>Map</v>
  </rv>
  <rv s="0">
    <v>536870912</v>
    <v>Province of Brescia</v>
    <v>446a641b-a5d7-2aa4-9917-1d4c9ac2f472</v>
    <v>en-GB</v>
    <v>Map</v>
  </rv>
  <rv s="0">
    <v>536870912</v>
    <v>Metropolitan City of Bari</v>
    <v>790bdf08-e670-ceb7-9ab7-df76f11c0cd2</v>
    <v>en-GB</v>
    <v>Map</v>
  </rv>
  <rv s="0">
    <v>536870912</v>
    <v>Province of Campobasso</v>
    <v>c7d893b5-491a-33dd-bd2b-8d4a2984fe8c</v>
    <v>en-GB</v>
    <v>Map</v>
  </rv>
  <rv s="0">
    <v>536870912</v>
    <v>Province of Caltanissetta</v>
    <v>d40e7f08-9850-7e0d-8505-29b8d0a39703</v>
    <v>en-GB</v>
    <v>Map</v>
  </rv>
  <rv s="0">
    <v>536870912</v>
    <v>Province of Ascoli Piceno</v>
    <v>28b9088e-56b5-1589-e3e6-a91d695bd929</v>
    <v>en-GB</v>
    <v>Map</v>
  </rv>
  <rv s="0">
    <v>536870912</v>
    <v>Province of Isernia</v>
    <v>0e9a3793-704a-835a-9155-71483dc32ec8</v>
    <v>en-GB</v>
    <v>Map</v>
  </rv>
  <rv s="0">
    <v>536870912</v>
    <v>Province of Olbia-Tempio</v>
    <v>2bf37320-d9da-9428-a8ab-b58e03cfd182</v>
    <v>en-GB</v>
    <v>Map</v>
  </rv>
  <rv s="0">
    <v>536870912</v>
    <v>Province of Alessandria</v>
    <v>00958e2f-b46d-2584-0b58-3b805660d781</v>
    <v>en-GB</v>
    <v>Map</v>
  </rv>
  <rv s="0">
    <v>536870912</v>
    <v>Province of Nuoro</v>
    <v>5dbb194c-c19a-fd8f-7f4f-40c37f7e78ce</v>
    <v>en-GB</v>
    <v>Map</v>
  </rv>
  <rv s="0">
    <v>536870912</v>
    <v>Province of Carbonia-Iglesias</v>
    <v>38d153ed-3de2-68a1-667c-27ce9aa10938</v>
    <v>en-GB</v>
    <v>Map</v>
  </rv>
  <rv s="0">
    <v>536870912</v>
    <v>Province of Taranto</v>
    <v>ca4ced58-8536-2946-c39a-e082bd08bfc2</v>
    <v>en-GB</v>
    <v>Map</v>
  </rv>
  <rv s="0">
    <v>536870912</v>
    <v>Province of Vibo Valentia</v>
    <v>fb657409-aaca-a33e-cfdd-bf03f359656e</v>
    <v>en-GB</v>
    <v>Map</v>
  </rv>
  <rv s="0">
    <v>536870912</v>
    <v>Province of Ogliastra</v>
    <v>15704465-8842-6b4f-04e6-da3752d670b3</v>
    <v>en-GB</v>
    <v>Map</v>
  </rv>
  <rv s="0">
    <v>536870912</v>
    <v>Province of Verbano-Cusio-Ossola</v>
    <v>a44237ea-032d-5947-b103-2cf81f24ec30</v>
    <v>en-GB</v>
    <v>Map</v>
  </rv>
  <rv s="0">
    <v>536870912</v>
    <v>Province of Medio Campidano</v>
    <v>c072d2b9-0636-8673-ad61-de43ceafbff1</v>
    <v>en-GB</v>
    <v>Map</v>
  </rv>
  <rv s="0">
    <v>536870912</v>
    <v>Metropolitan City of Bologna</v>
    <v>6b7c135f-45ec-3dc4-72bd-639c8de52892</v>
    <v>en-GB</v>
    <v>Map</v>
  </rv>
  <rv s="0">
    <v>536870912</v>
    <v>Metropolitan City of Rome Capital</v>
    <v>76a6fcae-8c89-adab-ce40-a0d52e665024</v>
    <v>en-GB</v>
    <v>Map</v>
  </rv>
  <rv s="0">
    <v>536870912</v>
    <v>Metropolitan City of Naples</v>
    <v>aeb76b48-07bf-43a8-8941-86d06bb8bf02</v>
    <v>en-GB</v>
    <v>Map</v>
  </rv>
  <rv s="0">
    <v>536870912</v>
    <v>Metropolitan City of Turin</v>
    <v>cb9fd131-b82a-0d2d-6b03-03cebe7f6604</v>
    <v>en-GB</v>
    <v>Map</v>
  </rv>
  <rv s="0">
    <v>536870912</v>
    <v>Metropolitan City of Reggio Calabria</v>
    <v>e8f895ec-a35e-4175-95b5-4fa5282cba18</v>
    <v>en-GB</v>
    <v>Map</v>
  </rv>
  <rv s="2">
    <v>111</v>
  </rv>
  <rv s="1">
    <fb>0.24250464933068097</fb>
    <v>29</v>
  </rv>
  <rv s="1">
    <fb>0.59099999999999997</fb>
    <v>29</v>
  </rv>
  <rv s="1">
    <fb>9.8870000839233405E-2</fb>
    <v>37</v>
  </rv>
  <rv s="1">
    <fb>42651966</fb>
    <v>30</v>
  </rv>
  <rv s="11">
    <v>#VALUE!</v>
    <v>418</v>
    <v>97</v>
    <v>Italy</v>
    <v>25</v>
    <v>59</v>
    <v>Map</v>
    <v>27</v>
    <v>419</v>
    <v>en-GB</v>
    <v>09e8f885-427b-8850-947d-202e0287b9e8</v>
    <v>536870912</v>
    <v>1</v>
    <v>IT</v>
    <v>1819</v>
    <v>1820</v>
    <v>1821</v>
    <v>1822</v>
    <v>1823</v>
    <v>1824</v>
    <v>1825</v>
    <v>1826</v>
    <v>1827</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1828</v>
    <v>1829</v>
    <v>1830</v>
    <v>1831</v>
    <v>1832</v>
    <v>1833</v>
    <v>1834</v>
    <v>1835</v>
    <v>1836</v>
    <v>1837</v>
    <v>1824</v>
    <v>1842</v>
    <v>1843</v>
    <v>1844</v>
    <v>1845</v>
    <v>812</v>
    <v>Italy</v>
    <v>Il Canto degli Italiani</v>
    <v>1846</v>
    <v>Italian Republic</v>
    <v>1847</v>
    <v>1848</v>
    <v>1849</v>
    <v>263</v>
    <v>1850</v>
    <v>195</v>
    <v>34</v>
    <v>1851</v>
    <v>577</v>
    <v>1482</v>
    <v>1852</v>
    <v>1898</v>
    <v>1899</v>
    <v>280</v>
    <v>1900</v>
    <v>1901</v>
    <v>Italy</v>
    <v>1902</v>
    <v>mdp/vdpid/118</v>
  </rv>
  <rv s="1">
    <fb>1285.31</fb>
    <v>30</v>
  </rv>
  <rv s="1">
    <fb>41.890556799999999</fb>
    <v>44</v>
  </rv>
  <rv s="0">
    <v>805306368</v>
    <v>Roberto Gualtieri (Mayor)</v>
    <v>451ff490-7a31-bc00-90b3-d0724d4c0c03</v>
    <v>en-GB</v>
    <v>Generic</v>
  </rv>
  <rv s="2">
    <v>112</v>
  </rv>
  <rv s="3">
    <v>https://www.bing.com/search?q=rome+italy&amp;form=skydnc</v>
    <v>Learn more on Bing</v>
  </rv>
  <rv s="1">
    <fb>12.494267900000001</fb>
    <v>44</v>
  </rv>
  <rv s="1">
    <fb>4297877</fb>
    <v>30</v>
  </rv>
  <rv s="2">
    <v>113</v>
  </rv>
  <rv s="5">
    <v>#VALUE!</v>
    <v>425</v>
    <v>42</v>
    <v>Rome</v>
    <v>25</v>
    <v>26</v>
    <v>Map</v>
    <v>27</v>
    <v>104</v>
    <v>en-GB</v>
    <v>5ed498af-fa85-2a88-874d-212494ddb06f</v>
    <v>536870912</v>
    <v>1</v>
    <v>1862</v>
    <v>1904</v>
    <v>1818</v>
    <v>Rome is the capital city of Italy. It is also the capital of the Lazio region, the centre of the Metropolitan City of Rome, and a special comune named Comune di Roma Capitale. With 2,860,009 residents in 1,285 km², Rome is the country's most populated comune and the third most populous city in the European Union by population within city limits. The Metropolitan City of Rome, with a population of 4,355,725 residents, is the most populous metropolitan city in Italy. Its metropolitan area is the third-most populous within Italy. Rome is located in the central-western portion of the Italian Peninsula, within Lazio, along the shores of the Tiber. Vatican City is an independent country inside the city boundaries of Rome, the only existing example of a country within a city. Rome is often referred to as the City of Seven Hills due to its geographic location, and also as the "Eternal City". Rome is generally considered to be the "cradle of Western civilisation and Christian culture", and the centre of the Catholic Church.</v>
    <v>1905</v>
    <v>1907</v>
    <v>1908</v>
    <v>1909</v>
    <v>Rome</v>
    <v>1910</v>
    <v>1911</v>
    <v>Rome</v>
    <v>mdp/vdpid/7215943137045250049</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114</v>
  </rv>
  <rv s="3">
    <v>https://www.bing.com/search?q=jordan+country&amp;form=skydnc</v>
    <v>Learn more on Bing</v>
  </rv>
  <rv s="1">
    <fb>74.405000000000001</fb>
    <v>34</v>
  </rv>
  <rv s="1">
    <fb>21036390000</fb>
    <v>36</v>
  </rv>
  <rv s="1">
    <fb>46</fb>
    <v>34</v>
  </rv>
  <rv s="1">
    <fb>1.49</fb>
    <v>35</v>
  </rv>
  <rv s="2">
    <v>115</v>
  </rv>
  <rv s="1">
    <fb>0.25149342889999998</fb>
    <v>29</v>
  </rv>
  <rv s="1">
    <fb>2.3237000000000001</fb>
    <v>31</v>
  </rv>
  <rv s="1">
    <fb>10101694</fb>
    <v>30</v>
  </rv>
  <rv s="1">
    <fb>0.27500000000000002</fb>
    <v>29</v>
  </rv>
  <rv s="1">
    <fb>0.42399999999999999</fb>
    <v>29</v>
  </rv>
  <rv s="1">
    <fb>3.5000000000000003E-2</fb>
    <v>29</v>
  </rv>
  <rv s="1">
    <fb>8.199999999999999E-2</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116</v>
  </rv>
  <rv s="1">
    <fb>0.15126289761747999</fb>
    <v>29</v>
  </rv>
  <rv s="2">
    <v>117</v>
  </rv>
  <rv s="1">
    <fb>0.28600000000000003</fb>
    <v>29</v>
  </rv>
  <rv s="1">
    <fb>0.14715000152587898</fb>
    <v>37</v>
  </rv>
  <rv s="1">
    <fb>9213048</fb>
    <v>30</v>
  </rv>
  <rv s="4">
    <v>#VALUE!</v>
    <v>434</v>
    <v>22</v>
    <v>Jordan</v>
    <v>25</v>
    <v>26</v>
    <v>Map</v>
    <v>27</v>
    <v>435</v>
    <v>en-GB</v>
    <v>111b516f-9a1d-0733-ed2d-cb194484fa44</v>
    <v>536870912</v>
    <v>1</v>
    <v>JO</v>
    <v>1914</v>
    <v>1915</v>
    <v>1916</v>
    <v>1917</v>
    <v>1918</v>
    <v>1919</v>
    <v>1920</v>
    <v>1921</v>
    <v>1922</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1923</v>
    <v>1924</v>
    <v>1925</v>
    <v>1926</v>
    <v>97</v>
    <v>1927</v>
    <v>1928</v>
    <v>1929</v>
    <v>1930</v>
    <v>1919</v>
    <v>1932</v>
    <v>1933</v>
    <v>1934</v>
    <v>1935</v>
    <v>1936</v>
    <v>1937</v>
    <v>Jordan</v>
    <v>As-Salam al-Malaki al-Urduni</v>
    <v>1938</v>
    <v>Hashemite Kingdom of Jordan</v>
    <v>1939</v>
    <v>1940</v>
    <v>1941</v>
    <v>320</v>
    <v>1942</v>
    <v>1943</v>
    <v>1944</v>
    <v>1945</v>
    <v>951</v>
    <v>1946</v>
    <v>1947</v>
    <v>1960</v>
    <v>1961</v>
    <v>1962</v>
    <v>1963</v>
    <v>1964</v>
    <v>Jordan</v>
    <v>1965</v>
    <v>mdp/vdpid/126</v>
  </rv>
  <rv s="1">
    <fb>1680</fb>
    <v>30</v>
  </rv>
  <rv s="6">
    <v>16</v>
    <v>27</v>
    <v>440</v>
    <v>0</v>
    <v>Image of Amman</v>
  </rv>
  <rv s="1">
    <fb>31.933333000000001</fb>
    <v>44</v>
  </rv>
  <rv s="2">
    <v>118</v>
  </rv>
  <rv s="3">
    <v>https://www.bing.com/search?q=amman&amp;form=skydnc</v>
    <v>Learn more on Bing</v>
  </rv>
  <rv s="1">
    <fb>35.933332999999998</fb>
    <v>44</v>
  </rv>
  <rv s="1">
    <fb>4061150</fb>
    <v>30</v>
  </rv>
  <rv s="2">
    <v>119</v>
  </rv>
  <rv s="21">
    <v>#VALUE!</v>
    <v>439</v>
    <v>336</v>
    <v>Amman</v>
    <v>25</v>
    <v>59</v>
    <v>Map</v>
    <v>27</v>
    <v>81</v>
    <v>en-GB</v>
    <v>05e784b3-b37b-bbfa-61a2-51fd431de2b9</v>
    <v>536870912</v>
    <v>1</v>
    <v>1948</v>
    <v>1967</v>
    <v>1913</v>
    <v>Amman is the capital and largest city of Jordan, and the country's economic, political, and cultural center. With a population of 4,061,150 as of 2021, Amman is the largest city in the Levant region, the fifth-largest city in the Arab world, and the ninth largest metropolitan area in the Middle East.</v>
    <v>1968</v>
    <v>1969</v>
    <v>1970</v>
    <v>1971</v>
    <v>1972</v>
    <v>Amman</v>
    <v>1973</v>
    <v>1974</v>
    <v>Amman</v>
    <v>mdp/vdpid/7269292202004578305</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1">
    <fb>19.2</fb>
    <v>34</v>
  </rv>
  <rv s="0">
    <v>536870912</v>
    <v>Casablanca</v>
    <v>6e0e6ca2-e092-9d0b-f376-e56de22511d6</v>
    <v>en-GB</v>
    <v>Map</v>
  </rv>
  <rv s="0">
    <v>805306368</v>
    <v>Aziz Akhannouch (Prime Minister)</v>
    <v>0857cab8-6f91-95d6-9379-d47107139224</v>
    <v>en-GB</v>
    <v>Generic</v>
  </rv>
  <rv s="2">
    <v>120</v>
  </rv>
  <rv s="3">
    <v>https://www.bing.com/search?q=morocco&amp;form=skydnc</v>
    <v>Learn more on Bing</v>
  </rv>
  <rv s="1">
    <fb>76.453000000000003</fb>
    <v>34</v>
  </rv>
  <rv s="1">
    <fb>65415260000</fb>
    <v>36</v>
  </rv>
  <rv s="1">
    <fb>70</fb>
    <v>34</v>
  </rv>
  <rv s="1">
    <fb>1.6</fb>
    <v>35</v>
  </rv>
  <rv s="2">
    <v>121</v>
  </rv>
  <rv s="1">
    <fb>0.53084071929999999</fb>
    <v>29</v>
  </rv>
  <rv s="1">
    <fb>0.72729999999999995</fb>
    <v>31</v>
  </rv>
  <rv s="1">
    <fb>36910560</fb>
    <v>30</v>
  </rv>
  <rv s="1">
    <fb>0.47</fb>
    <v>29</v>
  </rv>
  <rv s="1">
    <fb>0.107</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122</v>
  </rv>
  <rv s="1">
    <fb>0.21906614484662298</fb>
    <v>29</v>
  </rv>
  <rv s="2">
    <v>123</v>
  </rv>
  <rv s="1">
    <fb>0.45799999999999996</fb>
    <v>29</v>
  </rv>
  <rv s="1">
    <fb>9.0190000534057596E-2</fb>
    <v>37</v>
  </rv>
  <rv s="1">
    <fb>22975026</fb>
    <v>30</v>
  </rv>
  <rv s="4">
    <v>#VALUE!</v>
    <v>449</v>
    <v>22</v>
    <v>Morocco</v>
    <v>25</v>
    <v>26</v>
    <v>Map</v>
    <v>27</v>
    <v>450</v>
    <v>en-GB</v>
    <v>70f80aeb-dadf-b744-30f3-cea7fe3e7a8f</v>
    <v>536870912</v>
    <v>1</v>
    <v>MA</v>
    <v>1977</v>
    <v>1978</v>
    <v>1979</v>
    <v>1980</v>
    <v>1981</v>
    <v>1982</v>
    <v>1983</v>
    <v>1984</v>
    <v>1985</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1986</v>
    <v>1987</v>
    <v>1988</v>
    <v>1989</v>
    <v>1990</v>
    <v>1991</v>
    <v>1992</v>
    <v>1993</v>
    <v>1994</v>
    <v>1995</v>
    <v>1997</v>
    <v>1998</v>
    <v>1999</v>
    <v>2000</v>
    <v>2001</v>
    <v>2002</v>
    <v>Morocco</v>
    <v>Cherifian Anthem</v>
    <v>2003</v>
    <v>Kingdom of Morocco</v>
    <v>2004</v>
    <v>2005</v>
    <v>2006</v>
    <v>878</v>
    <v>32</v>
    <v>2007</v>
    <v>1133</v>
    <v>747</v>
    <v>2008</v>
    <v>324</v>
    <v>2009</v>
    <v>2067</v>
    <v>2068</v>
    <v>2069</v>
    <v>2070</v>
    <v>2071</v>
    <v>Morocco</v>
    <v>2072</v>
    <v>mdp/vdpid/159</v>
  </rv>
  <rv s="1">
    <fb>117</fb>
    <v>30</v>
  </rv>
  <rv s="1">
    <fb>34.020882</fb>
    <v>44</v>
  </rv>
  <rv s="2">
    <v>124</v>
  </rv>
  <rv s="3">
    <v>https://www.bing.com/search?q=rabat&amp;form=skydnc</v>
    <v>Learn more on Bing</v>
  </rv>
  <rv s="1">
    <fb>-6.8416499999999996</fb>
    <v>44</v>
  </rv>
  <rv s="1">
    <fb>577827</fb>
    <v>30</v>
  </rv>
  <rv s="2">
    <v>125</v>
  </rv>
  <rv s="5">
    <v>#VALUE!</v>
    <v>454</v>
    <v>42</v>
    <v>Rabat</v>
    <v>25</v>
    <v>26</v>
    <v>Map</v>
    <v>27</v>
    <v>455</v>
    <v>en-GB</v>
    <v>c1bdba78-6d2f-350d-fb4e-8a0636bc1a1f</v>
    <v>536870912</v>
    <v>1</v>
    <v>2029</v>
    <v>2074</v>
    <v>1976</v>
    <v>Rabat is the capital city of Morocco and the country's seventh largest city with an urban population of approximately 580,000 and a metropolitan population of over 1.2 million. It is also the capital city of the Rabat-Salé-Kénitra administrative region. Rabat is located on the Atlantic Ocean at the mouth of the river Bou Regreg, opposite Salé, the city's main commuter town.</v>
    <v>2075</v>
    <v>2076</v>
    <v>2077</v>
    <v>2078</v>
    <v>Rabat</v>
    <v>2079</v>
    <v>2080</v>
    <v>Rabat</v>
    <v>mdp/vdpid/5672233515610013697</v>
  </rv>
  <rv s="0">
    <v>536870912</v>
    <v>Netherlands</v>
    <v>bf5c1a4b-df0b-09dc-dce0-e3fb0c898dd3</v>
    <v>en-GB</v>
    <v>Map</v>
  </rv>
  <rv s="1">
    <fb>0.53309587414663095</fb>
    <v>29</v>
  </rv>
  <rv s="1">
    <fb>41543</fb>
    <v>30</v>
  </rv>
  <rv s="1">
    <fb>41000</fb>
    <v>30</v>
  </rv>
  <rv s="1">
    <fb>31</fb>
    <v>32</v>
  </rv>
  <rv s="0">
    <v>536870912</v>
    <v>Amsterdam</v>
    <v>0b840501-8599-9528-5b22-13589caf205a</v>
    <v>en-GB</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6">
    <v>17</v>
    <v>27</v>
    <v>465</v>
    <v>0</v>
    <v>Image of Netherlands</v>
  </rv>
  <rv s="1">
    <fb>3.3</fb>
    <v>34</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126</v>
  </rv>
  <rv s="3">
    <v>https://www.bing.com/search?q=netherlands&amp;form=skydnc</v>
    <v>Learn more on Bing</v>
  </rv>
  <rv s="1">
    <fb>81.760975609756102</fb>
    <v>34</v>
  </rv>
  <rv s="1">
    <fb>1100105440292.49</fb>
    <v>36</v>
  </rv>
  <rv s="1">
    <fb>10.29</fb>
    <v>35</v>
  </rv>
  <rv s="2">
    <v>127</v>
  </rv>
  <rv s="1">
    <fb>0.1225176999</fb>
    <v>29</v>
  </rv>
  <rv s="1">
    <fb>3.6053999999999999</fb>
    <v>31</v>
  </rv>
  <rv s="1">
    <fb>17332850</fb>
    <v>30</v>
  </rv>
  <rv s="1">
    <fb>0.376</fb>
    <v>29</v>
  </rv>
  <rv s="1">
    <fb>8.8000000000000009E-2</fb>
    <v>29</v>
  </rv>
  <rv s="1">
    <fb>0.13800000000000001</fb>
    <v>29</v>
  </rv>
  <rv s="1">
    <fb>0.17499999999999999</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128</v>
  </rv>
  <rv s="1">
    <fb>0.230359193787393</fb>
    <v>29</v>
  </rv>
  <rv s="2">
    <v>129</v>
  </rv>
  <rv s="1">
    <fb>3.1960000991821301E-2</fb>
    <v>37</v>
  </rv>
  <rv s="1">
    <fb>15924729</fb>
    <v>30</v>
  </rv>
  <rv s="24">
    <v>#VALUE!</v>
    <v>462</v>
    <v>463</v>
    <v>Netherlands</v>
    <v>25</v>
    <v>59</v>
    <v>Map</v>
    <v>27</v>
    <v>464</v>
    <v>en-GB</v>
    <v>bf5c1a4b-df0b-09dc-dce0-e3fb0c898dd3</v>
    <v>536870912</v>
    <v>1</v>
    <v>NL</v>
    <v>2083</v>
    <v>2084</v>
    <v>2085</v>
    <v>235</v>
    <v>2086</v>
    <v>2087</v>
    <v>2088</v>
    <v>2089</v>
    <v>2090</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2091</v>
    <v>2092</v>
    <v>2093</v>
    <v>2094</v>
    <v>2095</v>
    <v>2096</v>
    <v>2097</v>
    <v>2098</v>
    <v>2099</v>
    <v>2100</v>
    <v>2087</v>
    <v>2104</v>
    <v>2105</v>
    <v>2106</v>
    <v>2107</v>
    <v>257</v>
    <v>2108</v>
    <v>Netherlands</v>
    <v>Wilhelmus</v>
    <v>2109</v>
    <v>Netherlands</v>
    <v>2110</v>
    <v>2111</v>
    <v>2112</v>
    <v>1076</v>
    <v>743</v>
    <v>2113</v>
    <v>1944</v>
    <v>2114</v>
    <v>2115</v>
    <v>2116</v>
    <v>2117</v>
    <v>2133</v>
    <v>2134</v>
    <v>2135</v>
    <v>1745</v>
    <v>2136</v>
    <v>Netherlands</v>
    <v>2137</v>
    <v>mdp/vdpid/176</v>
  </rv>
  <rv s="1">
    <fb>219</fb>
    <v>30</v>
  </rv>
  <rv s="1">
    <fb>52.373166300000001</fb>
    <v>44</v>
  </rv>
  <rv s="0">
    <v>805306368</v>
    <v>Femke Halsema (Mayor)</v>
    <v>559283ff-2e7e-6d20-ef0a-8903e2f919f1</v>
    <v>en-GB</v>
    <v>Generic</v>
  </rv>
  <rv s="2">
    <v>130</v>
  </rv>
  <rv s="3">
    <v>https://www.bing.com/search?q=amsterdam&amp;form=skydnc</v>
    <v>Learn more on Bing</v>
  </rv>
  <rv s="1">
    <fb>4.8906596000000002</fb>
    <v>44</v>
  </rv>
  <rv s="1">
    <fb>907976</fb>
    <v>30</v>
  </rv>
  <rv s="5">
    <v>#VALUE!</v>
    <v>469</v>
    <v>42</v>
    <v>Amsterdam</v>
    <v>25</v>
    <v>26</v>
    <v>Map</v>
    <v>27</v>
    <v>104</v>
    <v>en-GB</v>
    <v>0b840501-8599-9528-5b22-13589caf205a</v>
    <v>536870912</v>
    <v>1</v>
    <v>2120</v>
    <v>2139</v>
    <v>2082</v>
    <v>Amsterdam is the capital and most populous city of the Netherlands; with a population of 907,976 within the city proper, 1,558,755 in the urban area and 2,480,394 in the metropolitan area. Found within the Dutch province of North Holland, Amsterdam is colloquially referred to as the "Venice of the North", due to the large number of canals which form a UNESCO World Heritage Site.</v>
    <v>2140</v>
    <v>2142</v>
    <v>2143</v>
    <v>2144</v>
    <v>Amsterdam</v>
    <v>2145</v>
    <v>230</v>
    <v>Amsterdam</v>
    <v>mdp/vdpid/7009530453665251330</v>
  </rv>
  <rv s="0">
    <v>536870912</v>
    <v>New Zealand</v>
    <v>6517d967-9362-4c0d-83d2-cf369fa5fcda</v>
    <v>en-GB</v>
    <v>Map</v>
  </rv>
  <rv s="1">
    <fb>0.40450419657437997</fb>
    <v>29</v>
  </rv>
  <rv s="1">
    <fb>268838</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1.71</fb>
    <v>31</v>
  </rv>
  <rv s="1">
    <fb>0.385560753306464</fb>
    <v>29</v>
  </rv>
  <rv s="1">
    <fb>59.749168536122298</fb>
    <v>34</v>
  </rv>
  <rv s="1">
    <fb>1.4</fb>
    <v>35</v>
  </rv>
  <rv s="1">
    <fb>206928765543.935</fb>
    <v>36</v>
  </rv>
  <rv s="1">
    <fb>0.99974760000000007</fb>
    <v>29</v>
  </rv>
  <rv s="1">
    <fb>0.82033219999999996</fb>
    <v>29</v>
  </rv>
  <rv s="6">
    <v>18</v>
    <v>27</v>
    <v>482</v>
    <v>0</v>
    <v>Image of New Zealand</v>
  </rv>
  <rv s="1">
    <fb>4.7</fb>
    <v>34</v>
  </rv>
  <rv s="0">
    <v>536870912</v>
    <v>Auckland</v>
    <v>49fabed5-6ff0-6935-ebef-34c7b83444c6</v>
    <v>en-GB</v>
    <v>Map</v>
  </rv>
  <rv s="0">
    <v>805306368</v>
    <v>Jacinda Ardern (Prime Minister)</v>
    <v>f6ecb714-7949-c94a-3cc3-101b85b1934d</v>
    <v>en-GB</v>
    <v>Generic</v>
  </rv>
  <rv s="2">
    <v>131</v>
  </rv>
  <rv s="3">
    <v>https://www.bing.com/search?q=new+zealand&amp;form=skydnc</v>
    <v>Learn more on Bing</v>
  </rv>
  <rv s="1">
    <fb>81.858536585365897</fb>
    <v>34</v>
  </rv>
  <rv s="1">
    <fb>107879780000</fb>
    <v>36</v>
  </rv>
  <rv s="1">
    <fb>9</fb>
    <v>34</v>
  </rv>
  <rv s="1">
    <fb>11.49</fb>
    <v>35</v>
  </rv>
  <rv s="2">
    <v>132</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133</v>
  </rv>
  <rv s="1">
    <fb>0.28975427581727603</fb>
    <v>29</v>
  </rv>
  <rv s="2">
    <v>134</v>
  </rv>
  <rv s="1">
    <fb>0.34600000000000003</fb>
    <v>29</v>
  </rv>
  <rv s="1">
    <fb>4.0689997673034703E-2</fb>
    <v>37</v>
  </rv>
  <rv s="1">
    <fb>4258860</fb>
    <v>30</v>
  </rv>
  <rv s="25">
    <v>#VALUE!</v>
    <v>479</v>
    <v>480</v>
    <v>New Zealand</v>
    <v>25</v>
    <v>59</v>
    <v>Map</v>
    <v>27</v>
    <v>481</v>
    <v>en-GB</v>
    <v>6517d967-9362-4c0d-83d2-cf369fa5fcda</v>
    <v>536870912</v>
    <v>1</v>
    <v>NZ</v>
    <v>2148</v>
    <v>2149</v>
    <v>1719</v>
    <v>2150</v>
    <v>2151</v>
    <v>2152</v>
    <v>2153</v>
    <v>2154</v>
    <v>2155</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2156</v>
    <v>2157</v>
    <v>2158</v>
    <v>2159</v>
    <v>2160</v>
    <v>2161</v>
    <v>2162</v>
    <v>2163</v>
    <v>2164</v>
    <v>2165</v>
    <v>2166</v>
    <v>2168</v>
    <v>2169</v>
    <v>2170</v>
    <v>2171</v>
    <v>2172</v>
    <v>2173</v>
    <v>New Zealand</v>
    <v>God Save the Queen</v>
    <v>2174</v>
    <v>New Zealand</v>
    <v>2175</v>
    <v>2176</v>
    <v>2177</v>
    <v>2178</v>
    <v>2190</v>
    <v>2191</v>
    <v>2192</v>
    <v>2193</v>
    <v>2194</v>
    <v>New Zealand</v>
    <v>2195</v>
    <v>mdp/vdpid/183</v>
  </rv>
  <rv s="1">
    <fb>290</fb>
    <v>30</v>
  </rv>
  <rv s="1">
    <fb>-41.285100499999999</fb>
    <v>44</v>
  </rv>
  <rv s="3">
    <v>https://www.bing.com/search?q=wellington+new+zealand&amp;form=skydnc</v>
    <v>Learn more on Bing</v>
  </rv>
  <rv s="1">
    <fb>174.77600090000001</fb>
    <v>44</v>
  </rv>
  <rv s="1">
    <fb>395600</fb>
    <v>30</v>
  </rv>
  <rv s="9">
    <v>#VALUE!</v>
    <v>487</v>
    <v>80</v>
    <v>Wellington</v>
    <v>25</v>
    <v>26</v>
    <v>Map</v>
    <v>27</v>
    <v>87</v>
    <v>en-GB</v>
    <v>32f22f58-aa8d-2985-7edd-15665cf5d1d4</v>
    <v>536870912</v>
    <v>1</v>
    <v>2183</v>
    <v>2197</v>
    <v>2147</v>
    <v>Wellington is the capital city of New Zealand. It is located at the south-western tip of the North Island, between Cook Strait and the Remutaka Range. Wellington is the second-largest city in New Zealand by metro area, and is the administrative centre of the Wellington Region. It is the world's southernmost capital of a sovereign state. Wellington features a temperate maritime climate, and is the world's windiest city by average wind speed.</v>
    <v>2198</v>
    <v>2199</v>
    <v>2200</v>
    <v>Wellington</v>
    <v>2201</v>
    <v>2192</v>
    <v>Wellington</v>
    <v>mdp/vdpid/8933186409641017345</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135</v>
  </rv>
  <rv s="3">
    <v>https://www.bing.com/search?q=peru&amp;form=skydnc</v>
    <v>Learn more on Bing</v>
  </rv>
  <rv s="1">
    <fb>76.516000000000005</fb>
    <v>34</v>
  </rv>
  <rv s="1">
    <fb>98964960000</fb>
    <v>36</v>
  </rv>
  <rv s="1">
    <fb>88</fb>
    <v>34</v>
  </rv>
  <rv s="1">
    <fb>1.28</fb>
    <v>35</v>
  </rv>
  <rv s="2">
    <v>136</v>
  </rv>
  <rv s="1">
    <fb>0.30916759560000001</fb>
    <v>29</v>
  </rv>
  <rv s="1">
    <fb>1.27</fb>
    <v>31</v>
  </rv>
  <rv s="1">
    <fb>32510453</fb>
    <v>30</v>
  </rv>
  <rv s="1">
    <fb>0.32100000000000001</fb>
    <v>29</v>
  </rv>
  <rv s="1">
    <fb>4.9000000000000002E-2</fb>
    <v>29</v>
  </rv>
  <rv s="1">
    <fb>0.14800000000000002</fb>
    <v>29</v>
  </rv>
  <rv s="1">
    <fb>0.77633003234863296</fb>
    <v>29</v>
  </rv>
  <rv s="0">
    <v>536870912</v>
    <v>Callao</v>
    <v>08e03471-8aab-c10c-9015-7df825c18e7b</v>
    <v>en-GB</v>
    <v>Map</v>
  </rv>
  <rv s="0">
    <v>536870912</v>
    <v>Lima Province</v>
    <v>c1af6300-c27c-5029-87f7-5a46bbbe02ac</v>
    <v>en-GB</v>
    <v>Map</v>
  </rv>
  <rv s="2">
    <v>137</v>
  </rv>
  <rv s="1">
    <fb>0.14321901146650698</fb>
    <v>29</v>
  </rv>
  <rv s="2">
    <v>138</v>
  </rv>
  <rv s="1">
    <fb>0.36799999999999999</fb>
    <v>29</v>
  </rv>
  <rv s="1">
    <fb>3.3099999427795401E-2</fb>
    <v>37</v>
  </rv>
  <rv s="1">
    <fb>25390339</fb>
    <v>30</v>
  </rv>
  <rv s="4">
    <v>#VALUE!</v>
    <v>495</v>
    <v>22</v>
    <v>Peru</v>
    <v>25</v>
    <v>26</v>
    <v>Map</v>
    <v>27</v>
    <v>496</v>
    <v>en-GB</v>
    <v>02dd0e01-24ad-0f52-3d28-54e36db1ce25</v>
    <v>536870912</v>
    <v>1</v>
    <v>PE</v>
    <v>2204</v>
    <v>2205</v>
    <v>2206</v>
    <v>2207</v>
    <v>2208</v>
    <v>2209</v>
    <v>2210</v>
    <v>2211</v>
    <v>2212</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2213</v>
    <v>2214</v>
    <v>2215</v>
    <v>2216</v>
    <v>1990</v>
    <v>2217</v>
    <v>2218</v>
    <v>2219</v>
    <v>2220</v>
    <v>2209</v>
    <v>2221</v>
    <v>2222</v>
    <v>2223</v>
    <v>2224</v>
    <v>2225</v>
    <v>2226</v>
    <v>Peru</v>
    <v>National Anthem of Peru</v>
    <v>2227</v>
    <v>Republic of Peru</v>
    <v>2228</v>
    <v>2229</v>
    <v>2230</v>
    <v>319</v>
    <v>2231</v>
    <v>1127</v>
    <v>117</v>
    <v>2232</v>
    <v>119</v>
    <v>2233</v>
    <v>2234</v>
    <v>2237</v>
    <v>2238</v>
    <v>2239</v>
    <v>2240</v>
    <v>2241</v>
    <v>Peru</v>
    <v>2242</v>
    <v>mdp/vdpid/187</v>
  </rv>
  <rv s="0">
    <v>536870912</v>
    <v>Lima Region</v>
    <v>1189d6b9-d0e8-419b-4036-0684e693abcf</v>
    <v>en-GB</v>
    <v>Map</v>
  </rv>
  <rv s="1">
    <fb>2672.3</fb>
    <v>30</v>
  </rv>
  <rv s="1">
    <fb>-12.043333000000001</fb>
    <v>44</v>
  </rv>
  <rv s="2">
    <v>139</v>
  </rv>
  <rv s="3">
    <v>https://www.bing.com/search?q=lima&amp;form=skydnc</v>
    <v>Learn more on Bing</v>
  </rv>
  <rv s="1">
    <fb>-77.028333000000003</fb>
    <v>44</v>
  </rv>
  <rv s="1">
    <fb>7605742</fb>
    <v>30</v>
  </rv>
  <rv s="2">
    <v>140</v>
  </rv>
  <rv s="5">
    <v>#VALUE!</v>
    <v>501</v>
    <v>42</v>
    <v>Lima</v>
    <v>25</v>
    <v>26</v>
    <v>Map</v>
    <v>27</v>
    <v>353</v>
    <v>en-GB</v>
    <v>56111e08-84b2-d298-3309-317c86bbca62</v>
    <v>536870912</v>
    <v>1</v>
    <v>2244</v>
    <v>2245</v>
    <v>2203</v>
    <v>Lima is the capital and the largest city of Peru. It is located in the valleys of the Chillón, Rímac and Lurín Rivers, in the desert zone of the central coastal part of the country, overlooking the Pacific Ocean. Together with the seaport of Callao, it forms a contiguous urban area known as the Lima Metropolitan Area. With a population of more than 9.7 million and more than 10.7 million in its metropolitan area, Lima is one of the largest cities in the Americas.</v>
    <v>2246</v>
    <v>2247</v>
    <v>2248</v>
    <v>2249</v>
    <v>Lima</v>
    <v>2250</v>
    <v>2251</v>
    <v>Lima</v>
    <v>mdp/vdpid/6368258397787127809</v>
  </rv>
  <rv s="0">
    <v>536870912</v>
    <v>Slovakia</v>
    <v>edb4720a-f85f-2ef3-4669-e9de895513b0</v>
    <v>en-GB</v>
    <v>Map</v>
  </rv>
  <rv s="1">
    <fb>0.39226289517470903</fb>
    <v>29</v>
  </rv>
  <rv s="1">
    <fb>49035</fb>
    <v>30</v>
  </rv>
  <rv s="1">
    <fb>421</fb>
    <v>32</v>
  </rv>
  <rv s="0">
    <v>536870912</v>
    <v>Bratislava</v>
    <v>58b70fde-dfcf-1beb-05ed-c5baeec68486</v>
    <v>en-GB</v>
    <v>Map</v>
  </rv>
  <rv s="1">
    <fb>32423.614000000001</fb>
    <v>30</v>
  </rv>
  <rv s="1">
    <fb>115.338987748767</fb>
    <v>33</v>
  </rv>
  <rv s="1">
    <fb>2.6645613342544297E-2</fb>
    <v>29</v>
  </rv>
  <rv s="1">
    <fb>5137.0738351939799</fb>
    <v>30</v>
  </rv>
  <rv s="1">
    <fb>1.52</fb>
    <v>31</v>
  </rv>
  <rv s="1">
    <fb>0.40353576355488302</fb>
    <v>29</v>
  </rv>
  <rv s="1">
    <fb>64.091495098880202</fb>
    <v>34</v>
  </rv>
  <rv s="1">
    <fb>1.32</fb>
    <v>35</v>
  </rv>
  <rv s="1">
    <fb>105422304975.576</fb>
    <v>36</v>
  </rv>
  <rv s="1">
    <fb>0.98732050000000005</fb>
    <v>29</v>
  </rv>
  <rv s="1">
    <fb>0.46634390000000003</fb>
    <v>29</v>
  </rv>
  <rv s="1">
    <fb>4.5999999999999996</fb>
    <v>34</v>
  </rv>
  <rv s="2">
    <v>141</v>
  </rv>
  <rv s="3">
    <v>https://www.bing.com/search?q=slovakia&amp;form=skydnc</v>
    <v>Learn more on Bing</v>
  </rv>
  <rv s="1">
    <fb>77.165853658536605</fb>
    <v>34</v>
  </rv>
  <rv s="1">
    <fb>4801320000</fb>
    <v>36</v>
  </rv>
  <rv s="1">
    <fb>3.11</fb>
    <v>35</v>
  </rv>
  <rv s="2">
    <v>142</v>
  </rv>
  <rv s="1">
    <fb>0.18443573520000001</fb>
    <v>29</v>
  </rv>
  <rv s="1">
    <fb>3.4156</fb>
    <v>31</v>
  </rv>
  <rv s="1">
    <fb>5454073</fb>
    <v>30</v>
  </rv>
  <rv s="1">
    <fb>0.19899999999999998</fb>
    <v>29</v>
  </rv>
  <rv s="1">
    <fb>0.34</fb>
    <v>29</v>
  </rv>
  <rv s="1">
    <fb>0.151</fb>
    <v>29</v>
  </rv>
  <rv s="1">
    <fb>0.19</fb>
    <v>29</v>
  </rv>
  <rv s="1">
    <fb>0.59541000366210906</fb>
    <v>29</v>
  </rv>
  <rv s="0">
    <v>536870912</v>
    <v>Bratislava Region</v>
    <v>e637bf19-eeaa-4459-9caf-f56123dbf175</v>
    <v>en-GB</v>
    <v>Map</v>
  </rv>
  <rv s="0">
    <v>536870912</v>
    <v>Trenčín Region</v>
    <v>20297534-639a-464f-90d3-81da4026bd2b</v>
    <v>en-GB</v>
    <v>Map</v>
  </rv>
  <rv s="0">
    <v>536870912</v>
    <v>Trnava Region</v>
    <v>4f2bb7cb-6583-4c39-9bf0-d4e3bb63dc18</v>
    <v>en-GB</v>
    <v>Map</v>
  </rv>
  <rv s="0">
    <v>536870912</v>
    <v>Košice Region</v>
    <v>d93306fe-d07e-40fc-876e-e0ebf15d5b24</v>
    <v>en-GB</v>
    <v>Map</v>
  </rv>
  <rv s="0">
    <v>536870912</v>
    <v>Banská Bystrica Region</v>
    <v>2e442f08-059f-48a2-8f6e-cbe382c50935</v>
    <v>en-GB</v>
    <v>Map</v>
  </rv>
  <rv s="0">
    <v>536870912</v>
    <v>Prešov Region</v>
    <v>9ed1d64f-c597-423c-8a57-6c255167c0ef</v>
    <v>en-GB</v>
    <v>Map</v>
  </rv>
  <rv s="0">
    <v>536870912</v>
    <v>Žilina Region</v>
    <v>712f0aa7-5c71-4ca0-b231-743ce5252eb2</v>
    <v>en-GB</v>
    <v>Map</v>
  </rv>
  <rv s="0">
    <v>536870912</v>
    <v>Nitra Region</v>
    <v>d1ead58e-466d-468e-a927-7b14d511bee9</v>
    <v>en-GB</v>
    <v>Map</v>
  </rv>
  <rv s="2">
    <v>143</v>
  </rv>
  <rv s="1">
    <fb>0.18701973520562698</fb>
    <v>29</v>
  </rv>
  <rv s="1">
    <fb>0.49700000000000005</fb>
    <v>29</v>
  </rv>
  <rv s="1">
    <fb>5.56099987030029E-2</fb>
    <v>37</v>
  </rv>
  <rv s="1">
    <fb>2930419</fb>
    <v>30</v>
  </rv>
  <rv s="4">
    <v>#VALUE!</v>
    <v>510</v>
    <v>22</v>
    <v>Slovakia</v>
    <v>25</v>
    <v>26</v>
    <v>Map</v>
    <v>27</v>
    <v>511</v>
    <v>en-GB</v>
    <v>edb4720a-f85f-2ef3-4669-e9de895513b0</v>
    <v>536870912</v>
    <v>1</v>
    <v>SK</v>
    <v>2254</v>
    <v>2255</v>
    <v>987</v>
    <v>1240</v>
    <v>2256</v>
    <v>2257</v>
    <v>2258</v>
    <v>2259</v>
    <v>2260</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2261</v>
    <v>2262</v>
    <v>2263</v>
    <v>2264</v>
    <v>2265</v>
    <v>2266</v>
    <v>2267</v>
    <v>2268</v>
    <v>2269</v>
    <v>2257</v>
    <v>2270</v>
    <v>2271</v>
    <v>2272</v>
    <v>2273</v>
    <v>257</v>
    <v>2274</v>
    <v>Slovakia</v>
    <v>Nad Tatrou sa blýska</v>
    <v>2275</v>
    <v>The Slovak Republic</v>
    <v>2276</v>
    <v>2277</v>
    <v>2278</v>
    <v>114</v>
    <v>2279</v>
    <v>2280</v>
    <v>514</v>
    <v>454</v>
    <v>2281</v>
    <v>2282</v>
    <v>2283</v>
    <v>2292</v>
    <v>2293</v>
    <v>280</v>
    <v>2294</v>
    <v>2295</v>
    <v>Slovakia</v>
    <v>2296</v>
    <v>mdp/vdpid/143</v>
  </rv>
  <rv s="1">
    <fb>367.584</fb>
    <v>30</v>
  </rv>
  <rv s="1">
    <fb>48.146400900000003</fb>
    <v>44</v>
  </rv>
  <rv s="2">
    <v>144</v>
  </rv>
  <rv s="3">
    <v>https://www.bing.com/search?q=bratislava&amp;form=skydnc</v>
    <v>Learn more on Bing</v>
  </rv>
  <rv s="1">
    <fb>17.106878099999999</fb>
    <v>44</v>
  </rv>
  <rv s="1">
    <fb>462603</fb>
    <v>30</v>
  </rv>
  <rv s="5">
    <v>#VALUE!</v>
    <v>515</v>
    <v>42</v>
    <v>Bratislava</v>
    <v>25</v>
    <v>26</v>
    <v>Map</v>
    <v>27</v>
    <v>87</v>
    <v>en-GB</v>
    <v>58b70fde-dfcf-1beb-05ed-c5baeec68486</v>
    <v>536870912</v>
    <v>1</v>
    <v>2284</v>
    <v>2298</v>
    <v>2253</v>
    <v>Bratislava is the capital and largest city of Slovakia. Officially, the population of the city is about 475,000; however, it is estimated to be more than 660,000 — approximately 150% of the official figures. Bratislava is in southwestern Slovakia at the foot of the Little Carpathians, occupying both banks of the River Danube and the left bank of the River Morava. Bordering Austria and Hungary, it is the only national capital that borders two sovereign states.</v>
    <v>2299</v>
    <v>2300</v>
    <v>2301</v>
    <v>2302</v>
    <v>Bratislava</v>
    <v>2303</v>
    <v>280</v>
    <v>Bratislava</v>
    <v>mdp/vdpid/7023742287930720257</v>
  </rv>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145</v>
  </rv>
  <rv s="3">
    <v>https://www.bing.com/search?q=south+africa&amp;form=skydnc</v>
    <v>Learn more on Bing</v>
  </rv>
  <rv s="1">
    <fb>63.856999999999999</fb>
    <v>34</v>
  </rv>
  <rv s="1">
    <fb>1056341440000</fb>
    <v>36</v>
  </rv>
  <rv s="1">
    <fb>119</fb>
    <v>34</v>
  </rv>
  <rv s="2">
    <v>146</v>
  </rv>
  <rv s="1">
    <fb>7.6985469299999998E-2</fb>
    <v>29</v>
  </rv>
  <rv s="1">
    <fb>0.90539999999999998</fb>
    <v>31</v>
  </rv>
  <rv s="1">
    <fb>58558270</fb>
    <v>30</v>
  </rv>
  <rv s="1">
    <fb>0.16500000000000001</fb>
    <v>29</v>
  </rv>
  <rv s="1">
    <fb>0.505</fb>
    <v>29</v>
  </rv>
  <rv s="1">
    <fb>0.68200000000000005</fb>
    <v>29</v>
  </rv>
  <rv s="1">
    <fb>9.0000000000000011E-3</fb>
    <v>29</v>
  </rv>
  <rv s="1">
    <fb>4.8000000000000001E-2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147</v>
  </rv>
  <rv s="1">
    <fb>0.27465217966612804</fb>
    <v>29</v>
  </rv>
  <rv s="1">
    <fb>0.29199999999999998</fb>
    <v>29</v>
  </rv>
  <rv s="1">
    <fb>0.28180999755859398</fb>
    <v>37</v>
  </rv>
  <rv s="1">
    <fb>39149717</fb>
    <v>30</v>
  </rv>
  <rv s="15">
    <v>#VALUE!</v>
    <v>524</v>
    <v>205</v>
    <v>South Africa</v>
    <v>25</v>
    <v>26</v>
    <v>Map</v>
    <v>27</v>
    <v>525</v>
    <v>en-GB</v>
    <v>38a9fd4a-4f7c-6d91-d6dd-4eed3131672d</v>
    <v>536870912</v>
    <v>1</v>
    <v>ZA</v>
    <v>2306</v>
    <v>2307</v>
    <v>2308</v>
    <v>2309</v>
    <v>2310</v>
    <v>2311</v>
    <v>2312</v>
    <v>2313</v>
    <v>2314</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2315</v>
    <v>2316</v>
    <v>2317</v>
    <v>2318</v>
    <v>2319</v>
    <v>2320</v>
    <v>2321</v>
    <v>2322</v>
    <v>2323</v>
    <v>2324</v>
    <v>2328</v>
    <v>2329</v>
    <v>2330</v>
    <v>2331</v>
    <v>2332</v>
    <v>South Africa</v>
    <v>Die Stem van Suid-Afrika</v>
    <v>2333</v>
    <v>Republic of South Africa</v>
    <v>2334</v>
    <v>2335</v>
    <v>2336</v>
    <v>2337</v>
    <v>2338</v>
    <v>2339</v>
    <v>2340</v>
    <v>746</v>
    <v>2341</v>
    <v>1945</v>
    <v>2342</v>
    <v>2352</v>
    <v>2353</v>
    <v>1372</v>
    <v>2354</v>
    <v>2355</v>
    <v>South Africa</v>
    <v>2356</v>
    <v>mdp/vdpid/209</v>
  </rv>
  <rv s="1">
    <fb>1644</fb>
    <v>30</v>
  </rv>
  <rv s="6">
    <v>19</v>
    <v>27</v>
    <v>531</v>
    <v>0</v>
    <v>Image of Pretoria</v>
  </rv>
  <rv s="1">
    <fb>-25.746110999999999</fb>
    <v>44</v>
  </rv>
  <rv s="2">
    <v>148</v>
  </rv>
  <rv s="3">
    <v>https://www.bing.com/search?q=pretoria&amp;form=skydnc</v>
    <v>Learn more on Bing</v>
  </rv>
  <rv s="1">
    <fb>28.188056</fb>
    <v>44</v>
  </rv>
  <rv s="1">
    <fb>2189000</fb>
    <v>30</v>
  </rv>
  <rv s="21">
    <v>#VALUE!</v>
    <v>530</v>
    <v>336</v>
    <v>Pretoria</v>
    <v>25</v>
    <v>59</v>
    <v>Map</v>
    <v>27</v>
    <v>165</v>
    <v>en-GB</v>
    <v>3fa43cca-3409-4d81-f4f9-2df74e37e177</v>
    <v>536870912</v>
    <v>1</v>
    <v>2350</v>
    <v>2358</v>
    <v>2305</v>
    <v>Pretoria is one of South Africa’s three capital cities, serving as the seat of the executive branch of government, and as the host to all foreign embassies to South Africa. Cape Town is the legislative capital whereas Bloemfontein is the judicial capital.</v>
    <v>2359</v>
    <v>2360</v>
    <v>2361</v>
    <v>2362</v>
    <v>2363</v>
    <v>Pretoria</v>
    <v>2364</v>
    <v>1372</v>
    <v>Pretoria</v>
    <v>mdp/vdpid/8181932715222761474</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1394116310768.6299</fb>
    <v>36</v>
  </rv>
  <rv s="1">
    <fb>1.0271029</fb>
    <v>29</v>
  </rv>
  <rv s="1">
    <fb>0.88853009999999999</fb>
    <v>29</v>
  </rv>
  <rv s="6">
    <v>20</v>
    <v>27</v>
    <v>539</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149</v>
  </rv>
  <rv s="3">
    <v>https://www.bing.com/search?q=spain&amp;form=skydnc</v>
    <v>Learn more on Bing</v>
  </rv>
  <rv s="1">
    <fb>83.334146341463395</fb>
    <v>34</v>
  </rv>
  <rv s="1">
    <fb>797285840000</fb>
    <v>36</v>
  </rv>
  <rv s="1">
    <fb>5.6</fb>
    <v>35</v>
  </rv>
  <rv s="2">
    <v>150</v>
  </rv>
  <rv s="1">
    <fb>0.24229018520000001</fb>
    <v>29</v>
  </rv>
  <rv s="1">
    <fb>3.8723000000000001</fb>
    <v>31</v>
  </rv>
  <rv s="1">
    <fb>47076781</fb>
    <v>30</v>
  </rv>
  <rv s="1">
    <fb>0.23399999999999999</fb>
    <v>29</v>
  </rv>
  <rv s="1">
    <fb>0.254</fb>
    <v>29</v>
  </rv>
  <rv s="1">
    <fb>0.41</fb>
    <v>29</v>
  </rv>
  <rv s="1">
    <fb>2.1000000000000001E-2</fb>
    <v>29</v>
  </rv>
  <rv s="1">
    <fb>6.2E-2</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151</v>
  </rv>
  <rv s="1">
    <fb>0.14248211393678101</fb>
    <v>29</v>
  </rv>
  <rv s="2">
    <v>152</v>
  </rv>
  <rv s="1">
    <fb>0.13958999633789099</fb>
    <v>37</v>
  </rv>
  <rv s="1">
    <fb>37927409</fb>
    <v>30</v>
  </rv>
  <rv s="8">
    <v>#VALUE!</v>
    <v>538</v>
    <v>71</v>
    <v>Spain</v>
    <v>25</v>
    <v>59</v>
    <v>Map</v>
    <v>27</v>
    <v>98</v>
    <v>en-GB</v>
    <v>1baf9d59-f443-e9f4-6e49-de048a073e3f</v>
    <v>536870912</v>
    <v>1</v>
    <v>ES</v>
    <v>2367</v>
    <v>2368</v>
    <v>2369</v>
    <v>2370</v>
    <v>2371</v>
    <v>2372</v>
    <v>2373</v>
    <v>2374</v>
    <v>2375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2376</v>
    <v>2377</v>
    <v>2378</v>
    <v>2379</v>
    <v>1312</v>
    <v>2380</v>
    <v>2381</v>
    <v>2382</v>
    <v>2383</v>
    <v>2384</v>
    <v>2372</v>
    <v>2388</v>
    <v>2389</v>
    <v>2390</v>
    <v>2391</v>
    <v>1262</v>
    <v>2392</v>
    <v>Spain</v>
    <v>Marcha Real</v>
    <v>2393</v>
    <v>Spain</v>
    <v>2394</v>
    <v>2395</v>
    <v>2396</v>
    <v>2397</v>
    <v>2398</v>
    <v>2399</v>
    <v>2400</v>
    <v>2401</v>
    <v>198</v>
    <v>1272</v>
    <v>2402</v>
    <v>2446</v>
    <v>2447</v>
    <v>2448</v>
    <v>2007</v>
    <v>2449</v>
    <v>Spain</v>
    <v>2450</v>
    <v>mdp/vdpid/217</v>
  </rv>
  <rv s="1">
    <fb>604.29999999999995</fb>
    <v>30</v>
  </rv>
  <rv s="1">
    <fb>40.416690899999999</fb>
    <v>44</v>
  </rv>
  <rv s="0">
    <v>805306368</v>
    <v>Manuela Carmena (Mayor)</v>
    <v>22b84f13-a006-51f6-9168-1a4d6061ea2f</v>
    <v>en-GB</v>
    <v>Generic</v>
  </rv>
  <rv s="2">
    <v>153</v>
  </rv>
  <rv s="3">
    <v>https://www.bing.com/search?q=madrid+spain&amp;form=skydnc</v>
    <v>Learn more on Bing</v>
  </rv>
  <rv s="1">
    <fb>-3.7003453999999998</fb>
    <v>44</v>
  </rv>
  <rv s="1">
    <fb>3233527</fb>
    <v>30</v>
  </rv>
  <rv s="5">
    <v>#VALUE!</v>
    <v>543</v>
    <v>42</v>
    <v>Madrid</v>
    <v>25</v>
    <v>26</v>
    <v>Map</v>
    <v>27</v>
    <v>87</v>
    <v>en-GB</v>
    <v>a497c067-c4c6-4bf4-9a5d-34fd30589bda</v>
    <v>536870912</v>
    <v>1</v>
    <v>2407</v>
    <v>2452</v>
    <v>2366</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2453</v>
    <v>2455</v>
    <v>2456</v>
    <v>2457</v>
    <v>Madrid</v>
    <v>2458</v>
    <v>470</v>
    <v>Madrid</v>
    <v>mdp/vdpid/5669357583933112321</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154</v>
  </rv>
  <rv s="3">
    <v>https://www.bing.com/search?q=sweden&amp;form=skydnc</v>
    <v>Learn more on Bing</v>
  </rv>
  <rv s="1">
    <fb>82.512195121951194</fb>
    <v>34</v>
  </rv>
  <rv s="1">
    <fb>289877140000</fb>
    <v>36</v>
  </rv>
  <rv s="2">
    <v>155</v>
  </rv>
  <rv s="1">
    <fb>0.15191583449999999</fb>
    <v>29</v>
  </rv>
  <rv s="1">
    <fb>3.984</fb>
    <v>31</v>
  </rv>
  <rv s="1">
    <fb>10285453</fb>
    <v>30</v>
  </rv>
  <rv s="1">
    <fb>0.371</fb>
    <v>29</v>
  </rv>
  <rv s="1">
    <fb>0.13900000000000001</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156</v>
  </rv>
  <rv s="1">
    <fb>0.27911031322372698</fb>
    <v>29</v>
  </rv>
  <rv s="1">
    <fb>0.49099999999999999</fb>
    <v>29</v>
  </rv>
  <rv s="1">
    <fb>6.4759998321533202E-2</fb>
    <v>37</v>
  </rv>
  <rv s="1">
    <fb>9021165</fb>
    <v>30</v>
  </rv>
  <rv s="15">
    <v>#VALUE!</v>
    <v>553</v>
    <v>205</v>
    <v>Sweden</v>
    <v>25</v>
    <v>26</v>
    <v>Map</v>
    <v>27</v>
    <v>554</v>
    <v>en-GB</v>
    <v>a5928099-53c3-11a8-91e6-6fe59b8c4f9a</v>
    <v>536870912</v>
    <v>1</v>
    <v>SE</v>
    <v>2461</v>
    <v>2462</v>
    <v>2463</v>
    <v>2464</v>
    <v>2465</v>
    <v>2466</v>
    <v>2467</v>
    <v>2468</v>
    <v>2469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2470</v>
    <v>2471</v>
    <v>2472</v>
    <v>2473</v>
    <v>2474</v>
    <v>2475</v>
    <v>2476</v>
    <v>2477</v>
    <v>2478</v>
    <v>2479</v>
    <v>2481</v>
    <v>2482</v>
    <v>2483</v>
    <v>2484</v>
    <v>1262</v>
    <v>Sweden</v>
    <v>Du gamla, Du fria</v>
    <v>2485</v>
    <v>Kingdom of Sweden</v>
    <v>2486</v>
    <v>2487</v>
    <v>2488</v>
    <v>262</v>
    <v>1076</v>
    <v>2489</v>
    <v>265</v>
    <v>1132</v>
    <v>2490</v>
    <v>663</v>
    <v>2491</v>
    <v>2513</v>
    <v>2514</v>
    <v>280</v>
    <v>2515</v>
    <v>2516</v>
    <v>Sweden</v>
    <v>2517</v>
    <v>mdp/vdpid/221</v>
  </rv>
  <rv s="0">
    <v>536870912</v>
    <v>Stockholm Municipality</v>
    <v>8cd708d4-3f11-0bfd-fd9e-ca7252fdc745</v>
    <v>en-GB</v>
    <v>Map</v>
  </rv>
  <rv s="1">
    <fb>188</fb>
    <v>30</v>
  </rv>
  <rv s="1">
    <fb>59.329444000000002</fb>
    <v>44</v>
  </rv>
  <rv s="0">
    <v>805306368</v>
    <v>Anna König Jerlmyr (Mayor)</v>
    <v>546b4b93-5e51-7825-737e-481cba4a983e</v>
    <v>en-GB</v>
    <v>Generic</v>
  </rv>
  <rv s="2">
    <v>157</v>
  </rv>
  <rv s="3">
    <v>https://www.bing.com/search?q=stockholm+sweden&amp;form=skydnc</v>
    <v>Learn more on Bing</v>
  </rv>
  <rv s="1">
    <fb>18.068611000000001</fb>
    <v>44</v>
  </rv>
  <rv s="1">
    <fb>978770</fb>
    <v>30</v>
  </rv>
  <rv s="16">
    <v>#VALUE!</v>
    <v>560</v>
    <v>221</v>
    <v>Stockholm</v>
    <v>25</v>
    <v>26</v>
    <v>Map</v>
    <v>27</v>
    <v>81</v>
    <v>en-GB</v>
    <v>9daa4a8d-0e69-da3a-672e-16d4743a665b</v>
    <v>536870912</v>
    <v>1</v>
    <v>2492</v>
    <v>2519</v>
    <v>2520</v>
    <v>2460</v>
    <v>Stockholm is the capital and largest city of Sweden as well as the largest urban area in Scandinavia. Approximately 980,000 people live in the municipality, with 1.6 million in the urban area, and 2.4 million in the metropolitan area. The city stretches across fourteen islands where Lake Mälaren flows into the Baltic Sea. Outside the city to the east, and along the coast, is the island chain of the Stockholm archipelago. The area has been settled since the Stone Age, in the 6th millennium BC, and was founded as a city in 1252 by Swedish statesman Birger Jarl. It is also the county seat of Stockholm County. For several hundred years, Stockholm was the capital of Finland as well, which then was a part of Sweden. The population of the municipality of Stockholm is expected to reach one million people in 2022.</v>
    <v>2521</v>
    <v>2523</v>
    <v>2524</v>
    <v>2525</v>
    <v>Stockholm</v>
    <v>2526</v>
    <v>230</v>
    <v>Stockholm</v>
    <v>mdp/vdpid/7005763932988112897</v>
  </rv>
  <rv s="0">
    <v>536870912</v>
    <v>Switzerland</v>
    <v>c10c98b9-afcd-84bf-c5c8-4220fc76a2e3</v>
    <v>en-GB</v>
    <v>Map</v>
  </rv>
  <rv s="1">
    <fb>0.38363446027908404</fb>
    <v>29</v>
  </rv>
  <rv s="1">
    <fb>41277</fb>
    <v>30</v>
  </rv>
  <rv s="1">
    <fb>10</fb>
    <v>31</v>
  </rv>
  <rv s="1">
    <fb>41</fb>
    <v>32</v>
  </rv>
  <rv s="0">
    <v>536870912</v>
    <v>Bern</v>
    <v>15dda629-8f09-9c82-b064-7a7e8e84c804</v>
    <v>en-GB</v>
    <v>Map</v>
  </rv>
  <rv s="1">
    <fb>34477.133999999998</fb>
    <v>30</v>
  </rv>
  <rv s="1">
    <fb>99.546913020227805</fb>
    <v>33</v>
  </rv>
  <rv s="1">
    <fb>3.6291600452038396E-3</fb>
    <v>29</v>
  </rv>
  <rv s="1">
    <fb>7520.1660249450197</fb>
    <v>30</v>
  </rv>
  <rv s="1">
    <fb>0.318301452005265</fb>
    <v>29</v>
  </rv>
  <rv s="1">
    <fb>50.168225480798597</fb>
    <v>34</v>
  </rv>
  <rv s="1">
    <fb>703082435360.11694</fb>
    <v>36</v>
  </rv>
  <rv s="1">
    <fb>1.0519068</fb>
    <v>29</v>
  </rv>
  <rv s="1">
    <fb>0.59562990000000005</fb>
    <v>29</v>
  </rv>
  <rv s="1">
    <fb>3.7</fb>
    <v>34</v>
  </rv>
  <rv s="0">
    <v>536870912</v>
    <v>Zürich</v>
    <v>db19e556-240e-d241-ad76-1bf238372a7f</v>
    <v>en-GB</v>
    <v>Map</v>
  </rv>
  <rv s="0">
    <v>805306368</v>
    <v>Walter Thurnherr (Chancellor)</v>
    <v>ad186331-d3a7-d0b0-0e74-1fcac5e3c2c5</v>
    <v>en-GB</v>
    <v>Generic</v>
  </rv>
  <rv s="2">
    <v>158</v>
  </rv>
  <rv s="3">
    <v>https://www.bing.com/search?q=switzerland&amp;form=skydnc</v>
    <v>Learn more on Bing</v>
  </rv>
  <rv s="1">
    <fb>83.551219512195104</fb>
    <v>34</v>
  </rv>
  <rv s="1">
    <fb>1834453260000</fb>
    <v>36</v>
  </rv>
  <rv s="2">
    <v>159</v>
  </rv>
  <rv s="1">
    <fb>0.28345719829999999</fb>
    <v>29</v>
  </rv>
  <rv s="1">
    <fb>4.2957000000000001</fb>
    <v>31</v>
  </rv>
  <rv s="1">
    <fb>8574832</fb>
    <v>30</v>
  </rv>
  <rv s="1">
    <fb>7.6999999999999999E-2</fb>
    <v>29</v>
  </rv>
  <rv s="1">
    <fb>0.125</fb>
    <v>29</v>
  </rv>
  <rv s="1">
    <fb>0.68252998352050798</fb>
    <v>29</v>
  </rv>
  <rv s="0">
    <v>536870912</v>
    <v>Canton of Bern</v>
    <v>2a03e077-5092-0e03-223b-4aa6b24c7525</v>
    <v>en-GB</v>
    <v>Map</v>
  </rv>
  <rv s="0">
    <v>536870912</v>
    <v>Canton of Zürich</v>
    <v>91f44f19-7d2e-687e-1899-8b1d22d4a46b</v>
    <v>en-GB</v>
    <v>Map</v>
  </rv>
  <rv s="0">
    <v>536870912</v>
    <v>Canton of Jura</v>
    <v>7d474a26-e388-0d0f-3b50-6ba37562a6b8</v>
    <v>en-GB</v>
    <v>Map</v>
  </rv>
  <rv s="0">
    <v>536870912</v>
    <v>Canton of Glarus</v>
    <v>6cf7d446-0b69-661d-2aa7-1719c8a7d3ca</v>
    <v>en-GB</v>
    <v>Map</v>
  </rv>
  <rv s="0">
    <v>536870912</v>
    <v>Canton of Geneva</v>
    <v>fb357cde-21c3-0878-8ec6-1e42a1a9db63</v>
    <v>en-GB</v>
    <v>Map</v>
  </rv>
  <rv s="0">
    <v>536870912</v>
    <v>Canton of Zug</v>
    <v>e87417bb-ca41-7e6d-69d0-7a8484553a9d</v>
    <v>en-GB</v>
    <v>Map</v>
  </rv>
  <rv s="0">
    <v>536870912</v>
    <v>Canton of Uri</v>
    <v>bd769763-fa18-cb72-13b9-1fc2356e69e2</v>
    <v>en-GB</v>
    <v>Map</v>
  </rv>
  <rv s="0">
    <v>536870912</v>
    <v>Canton of St. Gallen</v>
    <v>2c40a905-a53f-03e5-6ae8-ff0f2d23e1a1</v>
    <v>en-GB</v>
    <v>Map</v>
  </rv>
  <rv s="0">
    <v>536870912</v>
    <v>Canton of Solothurn</v>
    <v>768c0474-5479-b9c8-75f8-f82efb8f0dde</v>
    <v>en-GB</v>
    <v>Map</v>
  </rv>
  <rv s="0">
    <v>536870912</v>
    <v>Canton of Schwyz</v>
    <v>ff0399f7-2e79-eb3f-0618-78c79708ac42</v>
    <v>en-GB</v>
    <v>Map</v>
  </rv>
  <rv s="0">
    <v>536870912</v>
    <v>Canton of Schaffhausen</v>
    <v>93019ae6-ba39-a502-0e6f-d0ea1311b868</v>
    <v>en-GB</v>
    <v>Map</v>
  </rv>
  <rv s="0">
    <v>536870912</v>
    <v>Canton of Lucerne</v>
    <v>b4674fd7-3899-7adb-4ffb-315b0fe97c2d</v>
    <v>en-GB</v>
    <v>Map</v>
  </rv>
  <rv s="0">
    <v>536870912</v>
    <v>Canton of Fribourg</v>
    <v>5539f36c-455a-28cc-02c2-27ef6596fe56</v>
    <v>en-GB</v>
    <v>Map</v>
  </rv>
  <rv s="2">
    <v>160</v>
  </rv>
  <rv s="1">
    <fb>0.10080933835403399</fb>
    <v>29</v>
  </rv>
  <rv s="1">
    <fb>0.28800000000000003</fb>
    <v>29</v>
  </rv>
  <rv s="1">
    <fb>4.5809998512268101E-2</fb>
    <v>37</v>
  </rv>
  <rv s="1">
    <fb>6332428</fb>
    <v>30</v>
  </rv>
  <rv s="15">
    <v>#VALUE!</v>
    <v>568</v>
    <v>205</v>
    <v>Switzerland</v>
    <v>25</v>
    <v>26</v>
    <v>Map</v>
    <v>27</v>
    <v>98</v>
    <v>en-GB</v>
    <v>c10c98b9-afcd-84bf-c5c8-4220fc76a2e3</v>
    <v>536870912</v>
    <v>1</v>
    <v>CH</v>
    <v>2529</v>
    <v>2530</v>
    <v>234</v>
    <v>2531</v>
    <v>2532</v>
    <v>2533</v>
    <v>2534</v>
    <v>2535</v>
    <v>2536</v>
    <v>CHF</v>
    <v>Switzerland, officially the Swiss Confederation, is a landlocked country located at the confluence of Western, Central and Southern Europe. The country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and Basel. These three cities are home to several offices of international organisations such as the WTO, the WHO, the ILO, the headquarters of FIFA, the UN's second-largest office, as well as the main office of the Bank for International Settlements. The main international airports of Switzerland are also located in these cities.</v>
    <v>2537</v>
    <v>2262</v>
    <v>2538</v>
    <v>2539</v>
    <v>1397</v>
    <v>2540</v>
    <v>2541</v>
    <v>2542</v>
    <v>2543</v>
    <v>2544</v>
    <v>2546</v>
    <v>2547</v>
    <v>2548</v>
    <v>2549</v>
    <v>257</v>
    <v>Switzerland</v>
    <v>Swiss Psalm</v>
    <v>2550</v>
    <v>Swiss Confederation</v>
    <v>2551</v>
    <v>2552</v>
    <v>2553</v>
    <v>1028</v>
    <v>1013</v>
    <v>745</v>
    <v>575</v>
    <v>2554</v>
    <v>2555</v>
    <v>1018</v>
    <v>2556</v>
    <v>2570</v>
    <v>2571</v>
    <v>280</v>
    <v>2572</v>
    <v>2573</v>
    <v>Switzerland</v>
    <v>2574</v>
    <v>mdp/vdpid/223</v>
  </rv>
  <rv s="1">
    <fb>51.6</fb>
    <v>30</v>
  </rv>
  <rv s="1">
    <fb>46.95</fb>
    <v>44</v>
  </rv>
  <rv s="3">
    <v>https://www.bing.com/search?q=bern&amp;form=skydnc</v>
    <v>Learn more on Bing</v>
  </rv>
  <rv s="1">
    <fb>7.45</fb>
    <v>44</v>
  </rv>
  <rv s="1">
    <fb>125681</fb>
    <v>30</v>
  </rv>
  <rv s="9">
    <v>#VALUE!</v>
    <v>573</v>
    <v>80</v>
    <v>Bern</v>
    <v>25</v>
    <v>26</v>
    <v>Map</v>
    <v>27</v>
    <v>574</v>
    <v>en-GB</v>
    <v>15dda629-8f09-9c82-b064-7a7e8e84c804</v>
    <v>536870912</v>
    <v>1</v>
    <v>2557</v>
    <v>2576</v>
    <v>2528</v>
    <v>Bern or Berne is the de facto capital of Switzerland, referred to as the "federal city". With a population of about 144,000, Bern is the fourth-most populous city in Switzerland. The Bern agglomeration, which includes 36 municipalities, had a population of 406,900 in 2014. The metropolitan area had a population of 660,000 in 2000.</v>
    <v>2577</v>
    <v>2578</v>
    <v>2579</v>
    <v>Bern</v>
    <v>2580</v>
    <v>1911</v>
    <v>Bern</v>
    <v>mdp/vdpid/7015704281399427073</v>
  </rv>
  <rv s="0">
    <v>536870912</v>
    <v>United Kingdom</v>
    <v>b1a5155a-6bb2-4646-8f7c-3e6b3a53c831</v>
    <v>en-GB</v>
    <v>Map</v>
  </rv>
  <rv s="1">
    <fb>0.71714878141404492</fb>
    <v>29</v>
  </rv>
  <rv s="1">
    <fb>243610</fb>
    <v>30</v>
  </rv>
  <rv s="1">
    <fb>148000</fb>
    <v>30</v>
  </rv>
  <rv s="1">
    <fb>11</fb>
    <v>31</v>
  </rv>
  <rv s="1">
    <fb>44</fb>
    <v>32</v>
  </rv>
  <rv s="0">
    <v>536870912</v>
    <v>London</v>
    <v>8e0ba7b6-4225-fa8a-6369-1b5294e602a5</v>
    <v>en-GB</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6">
    <v>21</v>
    <v>27</v>
    <v>584</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161</v>
  </rv>
  <rv s="3">
    <v>https://www.bing.com/search?q=united+kingdom&amp;form=skydnc</v>
    <v>Learn more on Bing</v>
  </rv>
  <rv s="1">
    <fb>81.256097560975604</fb>
    <v>34</v>
  </rv>
  <rv s="1">
    <fb>1868152970000</fb>
    <v>36</v>
  </rv>
  <rv s="1">
    <fb>10.130000000000001</fb>
    <v>35</v>
  </rv>
  <rv s="2">
    <v>162</v>
  </rv>
  <rv s="1">
    <fb>0.14794489889999998</fb>
    <v>29</v>
  </rv>
  <rv s="1">
    <fb>2.8117000000000001</fb>
    <v>31</v>
  </rv>
  <rv s="1">
    <fb>66834405</fb>
    <v>30</v>
  </rv>
  <rv s="1">
    <fb>0.22500000000000001</fb>
    <v>29</v>
  </rv>
  <rv s="1">
    <fb>0.26800000000000002</fb>
    <v>29</v>
  </rv>
  <rv s="1">
    <fb>7.0999999999999994E-2</fb>
    <v>29</v>
  </rv>
  <rv s="1">
    <fb>0.11900000000000001</fb>
    <v>29</v>
  </rv>
  <rv s="1">
    <fb>0.62773998260497998</fb>
    <v>29</v>
  </rv>
  <rv s="0">
    <v>536870912</v>
    <v>Devon</v>
    <v>5ad1bd45-b1d3-1dd7-13e3-f0ecea97ece7</v>
    <v>en-GB</v>
    <v>Map</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163</v>
  </rv>
  <rv s="1">
    <fb>0.255052921600669</fb>
    <v>29</v>
  </rv>
  <rv s="2">
    <v>164</v>
  </rv>
  <rv s="1">
    <fb>0.30599999999999999</fb>
    <v>29</v>
  </rv>
  <rv s="1">
    <fb>3.8510000705719E-2</fb>
    <v>37</v>
  </rv>
  <rv s="1">
    <fb>55908316</fb>
    <v>30</v>
  </rv>
  <rv s="8">
    <v>#VALUE!</v>
    <v>582</v>
    <v>71</v>
    <v>United Kingdom</v>
    <v>25</v>
    <v>59</v>
    <v>Map</v>
    <v>27</v>
    <v>583</v>
    <v>en-GB</v>
    <v>b1a5155a-6bb2-4646-8f7c-3e6b3a53c831</v>
    <v>536870912</v>
    <v>1</v>
    <v>GB</v>
    <v>2583</v>
    <v>2584</v>
    <v>2585</v>
    <v>2586</v>
    <v>2587</v>
    <v>2588</v>
    <v>2589</v>
    <v>2590</v>
    <v>2591</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2592</v>
    <v>2593</v>
    <v>2594</v>
    <v>2595</v>
    <v>2596</v>
    <v>2597</v>
    <v>2598</v>
    <v>2599</v>
    <v>2600</v>
    <v>646</v>
    <v>2588</v>
    <v>2605</v>
    <v>2606</v>
    <v>2607</v>
    <v>2608</v>
    <v>506</v>
    <v>2609</v>
    <v>United Kingdom</v>
    <v>God Save the Queen</v>
    <v>2610</v>
    <v>United Kingdom of Great Britain and Northern Ireland</v>
    <v>2611</v>
    <v>2612</v>
    <v>2613</v>
    <v>2614</v>
    <v>2615</v>
    <v>195</v>
    <v>196</v>
    <v>2616</v>
    <v>2617</v>
    <v>1795</v>
    <v>2618</v>
    <v>2766</v>
    <v>2767</v>
    <v>2768</v>
    <v>2769</v>
    <v>2770</v>
    <v>United Kingdom</v>
    <v>2771</v>
    <v>mdp/vdpid/242</v>
  </rv>
  <rv s="0">
    <v>536870912</v>
    <v>Greater London</v>
    <v>2ba8a441-178c-f2c0-26cb-a4b260b8c806</v>
    <v>en-GB</v>
    <v>Map</v>
  </rv>
  <rv s="1">
    <fb>1572</fb>
    <v>30</v>
  </rv>
  <rv s="1">
    <fb>51.500152399999997</fb>
    <v>44</v>
  </rv>
  <rv s="0">
    <v>805306368</v>
    <v>Sadiq Khan (Mayor)</v>
    <v>d7862dc2-4c03-1dc8-3412-7fe03041fdcb</v>
    <v>en-GB</v>
    <v>Generic</v>
  </rv>
  <rv s="2">
    <v>165</v>
  </rv>
  <rv s="3">
    <v>https://www.bing.com/search?q=london+england&amp;form=skydnc</v>
    <v>Learn more on Bing</v>
  </rv>
  <rv s="1">
    <fb>-0.12623619999999999</fb>
    <v>44</v>
  </rv>
  <rv s="1">
    <fb>9002488</fb>
    <v>30</v>
  </rv>
  <rv s="2">
    <v>166</v>
  </rv>
  <rv s="16">
    <v>#VALUE!</v>
    <v>589</v>
    <v>221</v>
    <v>London</v>
    <v>25</v>
    <v>26</v>
    <v>Map</v>
    <v>27</v>
    <v>81</v>
    <v>en-GB</v>
    <v>8e0ba7b6-4225-fa8a-6369-1b5294e602a5</v>
    <v>536870912</v>
    <v>1</v>
    <v>2622</v>
    <v>2773</v>
    <v>2774</v>
    <v>2582</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2775</v>
    <v>2777</v>
    <v>2778</v>
    <v>2779</v>
    <v>London</v>
    <v>2780</v>
    <v>2781</v>
    <v>London</v>
    <v>mdp/vdpid/5471798185326280713</v>
  </rv>
</rvData>
</file>

<file path=xl/richData/rdrichvaluestructure.xml><?xml version="1.0" encoding="utf-8"?>
<rvStructures xmlns="http://schemas.microsoft.com/office/spreadsheetml/2017/richdata" count="26">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der(s)" t="r"/>
    <k n="LearnMoreOnLink" t="r"/>
    <k n="Longitude" t="r"/>
    <k n="Name" t="s"/>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pital/Major City" t="s"/>
    <k n="Country/region" t="r"/>
    <k n="Description" t="s"/>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ountry/region" t="r"/>
    <k n="Description" t="s"/>
    <k n="Households" t="r"/>
    <k n="Housing units"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1">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Leader(s)</v>
      <v t="s">_SubLabel</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Capital/Major City</v>
      <v t="s">Leader(s)</v>
      <v t="s">Country/region</v>
      <v t="s">_SubLabel</v>
      <v t="s">Population</v>
      <v t="s">Area</v>
      <v t="s">Time zone(s)</v>
      <v t="s">_Flags</v>
      <v t="s">VDPID/VSID</v>
      <v t="s">UniqueName</v>
      <v t="s">_DisplayString</v>
      <v t="s">LearnMoreOnLink</v>
      <v t="s">Description</v>
    </a>
    <a count="46">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590">
    <spb s="0">
      <v xml:space="preserve">data.worldbank.org	</v>
      <v xml:space="preserve">	</v>
      <v xml:space="preserve">http://data.worldbank.org/indicator/FP.CPI.TOTL	</v>
      <v xml:space="preserve">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11</v>
      <v>9</v>
      <v>12</v>
      <v>6</v>
      <v>9</v>
      <v>13</v>
      <v>14</v>
      <v>15</v>
      <v>9</v>
      <v>9</v>
      <v>8</v>
      <v>9</v>
      <v>16</v>
      <v>17</v>
      <v>18</v>
      <v>19</v>
      <v>9</v>
      <v>11</v>
      <v>9</v>
      <v>9</v>
      <v>9</v>
      <v>9</v>
      <v>9</v>
      <v>9</v>
      <v>9</v>
      <v>9</v>
      <v>9</v>
      <v>9</v>
      <v>20</v>
    </spb>
    <spb s="2">
      <v>0</v>
      <v>Name</v>
      <v>LearnMoreOnLink</v>
    </spb>
    <spb s="3">
      <v>0</v>
      <v>0</v>
      <v>0</v>
    </spb>
    <spb s="4">
      <v>0</v>
      <v>0</v>
    </spb>
    <spb s="5">
      <v>23</v>
      <v>23</v>
      <v>24</v>
      <v>23</v>
    </spb>
    <spb s="6">
      <v>1</v>
      <v>2</v>
    </spb>
    <spb s="7">
      <v>https://www.bing.com</v>
      <v>https://www.bing.com/th?id=Ga%5Cbing_yt.png&amp;w=100&amp;h=40&amp;c=0&amp;pid=0.1</v>
      <v>Powered by Bing</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9">
      <v>3</v>
    </spb>
    <spb s="9">
      <v>4</v>
    </spb>
    <spb s="9">
      <v>5</v>
    </spb>
    <spb s="9">
      <v>6</v>
    </spb>
    <spb s="9">
      <v>7</v>
    </spb>
    <spb s="9">
      <v>8</v>
    </spb>
    <spb s="9">
      <v>9</v>
    </spb>
    <spb s="9">
      <v>10</v>
    </spb>
    <spb s="9">
      <v>11</v>
    </spb>
    <spb s="0">
      <v xml:space="preserve">Wikipedia	</v>
      <v xml:space="preserve">CC-BY-SA	</v>
      <v xml:space="preserve">http://en.wikipedia.org/wiki/Sofia	</v>
      <v xml:space="preserve">http://creativecommons.org/licenses/by-sa/3.0/	</v>
    </spb>
    <spb s="0">
      <v xml:space="preserve">Wikipedia	Sec	Weathertrends360	</v>
      <v xml:space="preserve">CC-BY-SA			</v>
      <v xml:space="preserve">http://en.wikipedia.org/wiki/Sofia	https://www.sec.gov/cgi-bin/browse-edgar?action=getcompany&amp;CIK=0001652871	https://www.weathertrends360.com/	</v>
      <v xml:space="preserve">http://creativecommons.org/licenses/by-sa/3.0/			</v>
    </spb>
    <spb s="0">
      <v xml:space="preserve">Wikipedia	Wikipedia	Sec	</v>
      <v xml:space="preserve">CC-BY-SA	CC-BY-SA		</v>
      <v xml:space="preserve">http://en.wikipedia.org/wiki/Sofia	https://en.wikipedia.org/wiki/Sofia	https://www.sec.gov/cgi-bin/browse-edgar?action=getcompany&amp;CIK=0001652871	</v>
      <v xml:space="preserve">http://creativecommons.org/licenses/by-sa/3.0/	http://creativecommons.org/licenses/by-sa/3.0/		</v>
    </spb>
    <spb s="10">
      <v>38</v>
      <v>39</v>
      <v>38</v>
      <v>39</v>
      <v>38</v>
      <v>40</v>
      <v>38</v>
    </spb>
    <spb s="2">
      <v>1</v>
      <v>Name</v>
      <v>LearnMoreOnLink</v>
    </spb>
    <spb s="11">
      <v>square km</v>
      <v>2019</v>
    </spb>
    <spb s="9">
      <v>12</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
      <v>0</v>
      <v>45</v>
      <v>46</v>
      <v>47</v>
      <v>4</v>
      <v>5</v>
      <v>47</v>
      <v>48</v>
      <v>48</v>
      <v>49</v>
      <v>50</v>
      <v>48</v>
      <v>48</v>
      <v>51</v>
      <v>10</v>
      <v>45</v>
      <v>51</v>
      <v>12</v>
      <v>48</v>
      <v>51</v>
      <v>13</v>
      <v>14</v>
      <v>15</v>
      <v>51</v>
      <v>51</v>
      <v>50</v>
      <v>51</v>
      <v>16</v>
      <v>17</v>
      <v>18</v>
      <v>19</v>
      <v>51</v>
      <v>45</v>
      <v>51</v>
      <v>51</v>
      <v>51</v>
      <v>51</v>
      <v>51</v>
      <v>51</v>
      <v>51</v>
      <v>51</v>
      <v>51</v>
      <v>51</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v>
      <v xml:space="preserve">CC-BY-SA	</v>
      <v xml:space="preserve">http://en.wikipedia.org/wiki/Buenos_Aires	</v>
      <v xml:space="preserve">http://creativecommons.org/licenses/by-sa/3.0/	</v>
    </spb>
    <spb s="0">
      <v xml:space="preserve">Wikipedia	Sec	Weathertrends360	</v>
      <v xml:space="preserve">CC-BY-SA			</v>
      <v xml:space="preserve">http://en.wikipedia.org/wiki/Buenos_Aires	https://www.sec.gov/cgi-bin/browse-edgar?action=getcompany&amp;CIK=0001811672	https://www.weathertrends360.com/	</v>
      <v xml:space="preserve">http://creativecommons.org/licenses/by-sa/3.0/			</v>
    </spb>
    <spb s="0">
      <v xml:space="preserve">Wikipedia	Wikipedia	Sec	</v>
      <v xml:space="preserve">CC-BY-SA	CC-BY-SA		</v>
      <v xml:space="preserve">http://en.wikipedia.org/wiki/Buenos_Aires	https://en.wikipedia.org/wiki/Buenos_Aires	https://www.sec.gov/cgi-bin/browse-edgar?action=getcompany&amp;CIK=0001811672	</v>
      <v xml:space="preserve">http://creativecommons.org/licenses/by-sa/3.0/	http://creativecommons.org/licenses/by-sa/3.0/		</v>
    </spb>
    <spb s="12">
      <v>54</v>
      <v>55</v>
      <v>54</v>
      <v>55</v>
      <v>54</v>
      <v>54</v>
      <v>56</v>
    </spb>
    <spb s="2">
      <v>2</v>
      <v>Name</v>
      <v>LearnMoreOnLink</v>
    </spb>
    <spb s="13">
      <v>1</v>
      <v>13</v>
      <v>2</v>
    </spb>
    <spb s="11">
      <v>square km</v>
      <v>2010</v>
    </spb>
    <spb s="0">
      <v xml:space="preserve">Wikipedia	</v>
      <v xml:space="preserve">CC BY-SA 3.0	</v>
      <v xml:space="preserve">http://ko.wikipedia.org/wiki/부에노스아이레스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62</v>
      <v>63</v>
      <v>64</v>
      <v>4</v>
      <v>65</v>
      <v>64</v>
      <v>65</v>
      <v>65</v>
      <v>66</v>
      <v>65</v>
      <v>65</v>
      <v>67</v>
      <v>10</v>
      <v>62</v>
      <v>67</v>
      <v>12</v>
      <v>68</v>
      <v>67</v>
      <v>13</v>
      <v>14</v>
      <v>15</v>
      <v>67</v>
      <v>67</v>
      <v>69</v>
      <v>67</v>
      <v>16</v>
      <v>17</v>
      <v>18</v>
      <v>19</v>
      <v>67</v>
      <v>62</v>
      <v>67</v>
      <v>67</v>
      <v>67</v>
      <v>67</v>
      <v>67</v>
      <v>67</v>
      <v>67</v>
      <v>67</v>
      <v>67</v>
      <v>67</v>
      <v>20</v>
    </spb>
    <spb s="2">
      <v>3</v>
      <v>Name</v>
      <v>LearnMoreOnLink</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Wikipedia	Wikipedia	</v>
      <v xml:space="preserve">CC-BY-SA	CC-BY-SA	CC-BY-SA	</v>
      <v xml:space="preserve">http://en.wikipedia.org/wiki/Canberra	http://de.wikipedia.org/wiki/Canberra	http://es.wikipedia.org/wiki/Canberra	</v>
      <v xml:space="preserve">http://creativecommons.org/licenses/by-sa/3.0/	http://creativecommons.org/licenses/by-sa/3.0/	http://creativecommons.org/licenses/by-sa/3.0/	</v>
    </spb>
    <spb s="0">
      <v xml:space="preserve">Wikipedia	Wikipedia	Walkscore	Weathertrends360	</v>
      <v xml:space="preserve">CC-BY-SA	CC-BY-SA			</v>
      <v xml:space="preserve">http://en.wikipedia.org/wiki/Canberra	https://en.wikipedia.org/wiki/Canberra	https://www.walkscore.com/AU-ACT/Canberra	https://www.weathertrends360.com/	</v>
      <v xml:space="preserve">http://creativecommons.org/licenses/by-sa/3.0/	http://creativecommons.org/licenses/by-sa/3.0/			</v>
    </spb>
    <spb s="0">
      <v xml:space="preserve">Wikipedia	</v>
      <v xml:space="preserve">CC-BY-SA	</v>
      <v xml:space="preserve">http://en.wikipedia.org/wiki/Canberra	</v>
      <v xml:space="preserve">http://creativecommons.org/licenses/by-sa/3.0/	</v>
    </spb>
    <spb s="0">
      <v xml:space="preserve">Wikipedia	Wikipedia	Walkscore	</v>
      <v xml:space="preserve">CC-BY-SA	CC-BY-SA		</v>
      <v xml:space="preserve">http://en.wikipedia.org/wiki/Canberra	https://en.wikipedia.org/wiki/Canberra	https://www.walkscore.com/AU-ACT/Canberra	</v>
      <v xml:space="preserve">http://creativecommons.org/licenses/by-sa/3.0/	http://creativecommons.org/licenses/by-sa/3.0/		</v>
    </spb>
    <spb s="0">
      <v xml:space="preserve">Wikipedia	Walkscore	</v>
      <v xml:space="preserve">CC-BY-SA		</v>
      <v xml:space="preserve">http://en.wikipedia.org/wiki/Canberra	https://www.walkscore.com/AU-ACT/Canberra	</v>
      <v xml:space="preserve">http://creativecommons.org/licenses/by-sa/3.0/		</v>
    </spb>
    <spb s="15">
      <v>74</v>
      <v>75</v>
      <v>76</v>
      <v>76</v>
      <v>76</v>
      <v>75</v>
      <v>76</v>
      <v>77</v>
      <v>78</v>
    </spb>
    <spb s="2">
      <v>4</v>
      <v>Name</v>
      <v>LearnMoreOnLink</v>
    </spb>
    <spb s="11">
      <v>square km</v>
      <v>2021</v>
    </spb>
    <spb s="0">
      <v xml:space="preserve">Wikipedia	</v>
      <v xml:space="preserve">CC-BY-SA	</v>
      <v xml:space="preserve">http://en.wikipedia.org/wiki/Vienna	</v>
      <v xml:space="preserve">http://creativecommons.org/licenses/by-sa/3.0/	</v>
    </spb>
    <spb s="0">
      <v xml:space="preserve">Wikipedia	Sec	</v>
      <v xml:space="preserve">CC-BY-SA		</v>
      <v xml:space="preserve">http://en.wikipedia.org/wiki/Vienna	https://www.sec.gov/cgi-bin/browse-edgar?action=getcompany&amp;CIK=0001876820	</v>
      <v xml:space="preserve">http://creativecommons.org/licenses/by-sa/3.0/		</v>
    </spb>
    <spb s="0">
      <v xml:space="preserve">Wikipedia	Wikipedia	Wikipedia	Sec	</v>
      <v xml:space="preserve">CC-BY-SA	CC-BY-SA	CC-BY-SA		</v>
      <v xml:space="preserve">http://en.wikipedia.org/wiki/Vienna	http://vi.wikipedia.org/wiki/Viện	https://en.wikipedia.org/wiki/Vienna	https://www.sec.gov/cgi-bin/browse-edgar?action=getcompany&amp;CIK=0001876820	</v>
      <v xml:space="preserve">http://creativecommons.org/licenses/by-sa/3.0/	http://creativecommons.org/licenses/by-sa/3.0/	http://creativecommons.org/licenses/by-sa/3.0/		</v>
    </spb>
    <spb s="12">
      <v>82</v>
      <v>83</v>
      <v>82</v>
      <v>83</v>
      <v>82</v>
      <v>82</v>
      <v>84</v>
    </spb>
    <spb s="2">
      <v>5</v>
      <v>Name</v>
      <v>LearnMoreOnLink</v>
    </spb>
    <spb s="11">
      <v>square km</v>
      <v>2012</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16">
      <v>0</v>
      <v>88</v>
      <v>89</v>
      <v>90</v>
      <v>4</v>
      <v>5</v>
      <v>90</v>
      <v>91</v>
      <v>91</v>
      <v>92</v>
      <v>93</v>
      <v>91</v>
      <v>94</v>
      <v>95</v>
      <v>10</v>
      <v>88</v>
      <v>95</v>
      <v>12</v>
      <v>91</v>
      <v>95</v>
      <v>13</v>
      <v>14</v>
      <v>15</v>
      <v>95</v>
      <v>95</v>
      <v>93</v>
      <v>95</v>
      <v>16</v>
      <v>17</v>
      <v>18</v>
      <v>19</v>
      <v>95</v>
      <v>88</v>
      <v>95</v>
      <v>95</v>
      <v>95</v>
      <v>95</v>
      <v>95</v>
      <v>95</v>
      <v>95</v>
      <v>95</v>
      <v>95</v>
      <v>95</v>
      <v>20</v>
    </spb>
    <spb s="2">
      <v>6</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v>
      <v xml:space="preserve">CC-BY-SA	</v>
      <v xml:space="preserve">http://en.wikipedia.org/wiki/Prague	</v>
      <v xml:space="preserve">http://creativecommons.org/licenses/by-sa/3.0/	</v>
    </spb>
    <spb s="0">
      <v xml:space="preserve">Wikipedia	Facebook	Sec	Weathertrends360	</v>
      <v xml:space="preserve">CC-BY-SA				</v>
      <v xml:space="preserve">http://en.wikipedia.org/wiki/Prague	https://www.facebook.com/prahaeu	https://www.sec.gov/cgi-bin/browse-edgar?action=getcompany&amp;CIK=0001932296	https://www.weathertrends360.com/	</v>
      <v xml:space="preserve">http://creativecommons.org/licenses/by-sa/3.0/				</v>
    </spb>
    <spb s="0">
      <v xml:space="preserve">Wikipedia	Wikipedia	Facebook	Sec	</v>
      <v xml:space="preserve">CC-BY-SA	CC-BY-SA			</v>
      <v xml:space="preserve">http://en.wikipedia.org/wiki/Prague	https://en.wikipedia.org/wiki/Prague	https://www.facebook.com/prahaeu	https://www.sec.gov/cgi-bin/browse-edgar?action=getcompany&amp;CIK=0001932296	</v>
      <v xml:space="preserve">http://creativecommons.org/licenses/by-sa/3.0/	http://creativecommons.org/licenses/by-sa/3.0/			</v>
    </spb>
    <spb s="12">
      <v>100</v>
      <v>101</v>
      <v>100</v>
      <v>101</v>
      <v>100</v>
      <v>100</v>
      <v>102</v>
    </spb>
    <spb s="11">
      <v>square km</v>
      <v>2022</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https://www.sec.gov/cgi-bin/browse-edgar?action=getcompany&amp;CIK=0001932296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https://www.sec.gov/cgi-bin/browse-edgar?action=getcompany&amp;CIK=0001932296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7">
      <v>0</v>
      <v>105</v>
      <v>106</v>
      <v>107</v>
      <v>4</v>
      <v>5</v>
      <v>107</v>
      <v>108</v>
      <v>108</v>
      <v>109</v>
      <v>110</v>
      <v>108</v>
      <v>108</v>
      <v>111</v>
      <v>106</v>
      <v>10</v>
      <v>105</v>
      <v>106</v>
      <v>12</v>
      <v>108</v>
      <v>106</v>
      <v>13</v>
      <v>14</v>
      <v>15</v>
      <v>106</v>
      <v>106</v>
      <v>110</v>
      <v>106</v>
      <v>16</v>
      <v>17</v>
      <v>18</v>
      <v>19</v>
      <v>106</v>
      <v>105</v>
      <v>106</v>
      <v>106</v>
      <v>106</v>
      <v>106</v>
      <v>106</v>
      <v>106</v>
      <v>106</v>
      <v>106</v>
      <v>106</v>
      <v>106</v>
      <v>20</v>
    </spb>
    <spb s="2">
      <v>7</v>
      <v>Name</v>
      <v>LearnMoreOnLink</v>
    </spb>
    <spb s="8">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18">
      <v>0</v>
      <v>115</v>
      <v>116</v>
      <v>117</v>
      <v>4</v>
      <v>5</v>
      <v>117</v>
      <v>118</v>
      <v>118</v>
      <v>119</v>
      <v>118</v>
      <v>118</v>
      <v>120</v>
      <v>116</v>
      <v>10</v>
      <v>115</v>
      <v>116</v>
      <v>12</v>
      <v>121</v>
      <v>116</v>
      <v>13</v>
      <v>14</v>
      <v>15</v>
      <v>116</v>
      <v>116</v>
      <v>122</v>
      <v>116</v>
      <v>16</v>
      <v>17</v>
      <v>18</v>
      <v>19</v>
      <v>116</v>
      <v>115</v>
      <v>116</v>
      <v>116</v>
      <v>116</v>
      <v>116</v>
      <v>116</v>
      <v>116</v>
      <v>116</v>
      <v>116</v>
      <v>116</v>
      <v>116</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Wikipedia	</v>
      <v xml:space="preserve">CC-BY-SA	CC-BY-SA	</v>
      <v xml:space="preserve">http://en.wikipedia.org/wiki/City_of_Brussels	http://es.wikipedia.org/wiki/Bruselas	</v>
      <v xml:space="preserve">http://creativecommons.org/licenses/by-sa/3.0/	http://creativecommons.org/licenses/by-sa/3.0/	</v>
    </spb>
    <spb s="0">
      <v xml:space="preserve">Wikipedia	</v>
      <v xml:space="preserve">CC-BY-SA	</v>
      <v xml:space="preserve">http://en.wikipedia.org/wiki/City_of_Brussels	</v>
      <v xml:space="preserve">http://creativecommons.org/licenses/by-sa/3.0/	</v>
    </spb>
    <spb s="0">
      <v xml:space="preserve">Wikipedia	Wikipedia	</v>
      <v xml:space="preserve">CC-BY-SA	CC-BY-SA	</v>
      <v xml:space="preserve">http://en.wikipedia.org/wiki/City_of_Brussels	https://en.wikipedia.org/wiki/City_of_Brussels	</v>
      <v xml:space="preserve">http://creativecommons.org/licenses/by-sa/3.0/	http://creativecommons.org/licenses/by-sa/3.0/	</v>
    </spb>
    <spb s="19">
      <v>125</v>
      <v>126</v>
      <v>126</v>
      <v>126</v>
      <v>127</v>
    </spb>
    <spb s="2">
      <v>8</v>
      <v>Name</v>
      <v>LearnMoreOnLink</v>
    </spb>
    <spb s="20">
      <v>square km</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21">
      <v>131</v>
      <v>132</v>
      <v>133</v>
      <v>131</v>
      <v>132</v>
      <v>131</v>
      <v>131</v>
      <v>133</v>
      <v>134</v>
      <v>133</v>
    </spb>
    <spb s="2">
      <v>9</v>
      <v>Name</v>
      <v>LearnMoreOnLink</v>
    </spb>
    <spb s="22">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138</v>
      <v>139</v>
      <v>140</v>
      <v>4</v>
      <v>5</v>
      <v>140</v>
      <v>141</v>
      <v>141</v>
      <v>139</v>
      <v>142</v>
      <v>141</v>
      <v>141</v>
      <v>143</v>
      <v>144</v>
      <v>10</v>
      <v>138</v>
      <v>144</v>
      <v>12</v>
      <v>141</v>
      <v>144</v>
      <v>13</v>
      <v>14</v>
      <v>15</v>
      <v>144</v>
      <v>144</v>
      <v>142</v>
      <v>144</v>
      <v>16</v>
      <v>17</v>
      <v>18</v>
      <v>19</v>
      <v>144</v>
      <v>138</v>
      <v>144</v>
      <v>144</v>
      <v>144</v>
      <v>144</v>
      <v>144</v>
      <v>144</v>
      <v>144</v>
      <v>144</v>
      <v>144</v>
      <v>144</v>
      <v>20</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23">
      <v>0</v>
      <v>148</v>
      <v>149</v>
      <v>150</v>
      <v>4</v>
      <v>150</v>
      <v>151</v>
      <v>151</v>
      <v>152</v>
      <v>151</v>
      <v>151</v>
      <v>153</v>
      <v>10</v>
      <v>148</v>
      <v>153</v>
      <v>12</v>
      <v>151</v>
      <v>153</v>
      <v>13</v>
      <v>14</v>
      <v>15</v>
      <v>153</v>
      <v>153</v>
      <v>148</v>
      <v>153</v>
      <v>16</v>
      <v>17</v>
      <v>18</v>
      <v>19</v>
      <v>153</v>
      <v>148</v>
      <v>153</v>
      <v>153</v>
      <v>153</v>
      <v>153</v>
      <v>153</v>
      <v>153</v>
      <v>153</v>
      <v>153</v>
      <v>153</v>
      <v>153</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CC-BY-SA	</v>
      <v xml:space="preserve">http://it.wikipedia.org/wiki/Brasilia	</v>
      <v xml:space="preserve">http://creativecommons.org/licenses/by-sa/3.0/	</v>
    </spb>
    <spb s="0">
      <v xml:space="preserve">Wikipedia	Wikipedia	</v>
      <v xml:space="preserve">CC-BY-SA	CC-BY-SA	</v>
      <v xml:space="preserve">http://en.wikipedia.org/wiki/Brasília	http://it.wikipedia.org/wiki/Brasilia	</v>
      <v xml:space="preserve">http://creativecommons.org/licenses/by-sa/3.0/	http://creativecommons.org/licenses/by-sa/3.0/	</v>
    </spb>
    <spb s="0">
      <v xml:space="preserve">Wikipedia	</v>
      <v xml:space="preserve">CC-BY-SA	</v>
      <v xml:space="preserve">http://en.wikipedia.org/wiki/Brasília	</v>
      <v xml:space="preserve">http://creativecommons.org/licenses/by-sa/3.0/	</v>
    </spb>
    <spb s="0">
      <v xml:space="preserve">Wikipedia	Wikipedia	Wikipedia	</v>
      <v xml:space="preserve">CC-BY-SA	CC-BY-SA	CC-BY-SA	</v>
      <v xml:space="preserve">http://en.wikipedia.org/wiki/Brasília	http://it.wikipedia.org/wiki/Brasilia	https://en.wikipedia.org/wiki/Brasília	</v>
      <v xml:space="preserve">http://creativecommons.org/licenses/by-sa/3.0/	http://creativecommons.org/licenses/by-sa/3.0/	http://creativecommons.org/licenses/by-sa/3.0/	</v>
    </spb>
    <spb s="10">
      <v>156</v>
      <v>157</v>
      <v>156</v>
      <v>157</v>
      <v>158</v>
      <v>159</v>
      <v>159</v>
    </spb>
    <spb s="0">
      <v xml:space="preserve">Wikipedia	</v>
      <v xml:space="preserve">CC-BY-SA	</v>
      <v xml:space="preserve">http://en.wikipedia.org/wiki/Budapest	</v>
      <v xml:space="preserve">http://creativecommons.org/licenses/by-sa/3.0/	</v>
    </spb>
    <spb s="0">
      <v xml:space="preserve">Wikipedia	Sec	Weathertrends360	</v>
      <v xml:space="preserve">CC-BY-SA			</v>
      <v xml:space="preserve">http://en.wikipedia.org/wiki/Budapest	https://www.sec.gov/cgi-bin/browse-edgar?action=getcompany&amp;CIK=0001805605	https://www.weathertrends360.com/	</v>
      <v xml:space="preserve">http://creativecommons.org/licenses/by-sa/3.0/			</v>
    </spb>
    <spb s="0">
      <v xml:space="preserve">Wikipedia	Wikipedia	Sec	</v>
      <v xml:space="preserve">CC-BY-SA	CC-BY-SA		</v>
      <v xml:space="preserve">http://en.wikipedia.org/wiki/Budapest	https://en.wikipedia.org/wiki/Budapest	https://www.sec.gov/cgi-bin/browse-edgar?action=getcompany&amp;CIK=0001805605	</v>
      <v xml:space="preserve">http://creativecommons.org/licenses/by-sa/3.0/	http://creativecommons.org/licenses/by-sa/3.0/		</v>
    </spb>
    <spb s="12">
      <v>161</v>
      <v>162</v>
      <v>161</v>
      <v>162</v>
      <v>161</v>
      <v>161</v>
      <v>163</v>
    </spb>
    <spb s="11">
      <v>square km</v>
      <v>2017</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7">
      <v>0</v>
      <v>166</v>
      <v>167</v>
      <v>168</v>
      <v>4</v>
      <v>5</v>
      <v>168</v>
      <v>169</v>
      <v>169</v>
      <v>170</v>
      <v>171</v>
      <v>169</v>
      <v>169</v>
      <v>169</v>
      <v>172</v>
      <v>10</v>
      <v>166</v>
      <v>172</v>
      <v>12</v>
      <v>173</v>
      <v>172</v>
      <v>13</v>
      <v>14</v>
      <v>15</v>
      <v>172</v>
      <v>172</v>
      <v>171</v>
      <v>172</v>
      <v>16</v>
      <v>17</v>
      <v>18</v>
      <v>19</v>
      <v>172</v>
      <v>166</v>
      <v>172</v>
      <v>172</v>
      <v>172</v>
      <v>172</v>
      <v>172</v>
      <v>172</v>
      <v>172</v>
      <v>172</v>
      <v>172</v>
      <v>172</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177</v>
      <v>178</v>
      <v>179</v>
      <v>4</v>
      <v>180</v>
      <v>179</v>
      <v>180</v>
      <v>180</v>
      <v>181</v>
      <v>180</v>
      <v>180</v>
      <v>182</v>
      <v>10</v>
      <v>177</v>
      <v>182</v>
      <v>12</v>
      <v>183</v>
      <v>182</v>
      <v>13</v>
      <v>14</v>
      <v>15</v>
      <v>182</v>
      <v>182</v>
      <v>184</v>
      <v>182</v>
      <v>16</v>
      <v>17</v>
      <v>18</v>
      <v>19</v>
      <v>182</v>
      <v>177</v>
      <v>182</v>
      <v>182</v>
      <v>182</v>
      <v>182</v>
      <v>182</v>
      <v>182</v>
      <v>182</v>
      <v>182</v>
      <v>182</v>
      <v>182</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v>
      <v xml:space="preserve">CC-BY-SA	</v>
      <v xml:space="preserve">http://en.wikipedia.org/wiki/Ottawa	</v>
      <v xml:space="preserve">http://creativecommons.org/licenses/by-sa/3.0/	</v>
    </spb>
    <spb s="0">
      <v xml:space="preserve">Wikipedia	Sec	Walkscore	Weathertrends360	</v>
      <v xml:space="preserve">CC-BY-SA				</v>
      <v xml:space="preserve">http://en.wikipedia.org/wiki/Ottawa	https://www.sec.gov/cgi-bin/browse-edgar?action=getcompany&amp;CIK=0001845840	https://www.walkscore.com/CA-ON/Ottawa	https://www.weathertrends360.com/	</v>
      <v xml:space="preserve">http://creativecommons.org/licenses/by-sa/3.0/				</v>
    </spb>
    <spb s="0">
      <v xml:space="preserve">Wikipedia	Wikipedia	Sec	Walkscore	</v>
      <v xml:space="preserve">CC-BY-SA	CC-BY-SA			</v>
      <v xml:space="preserve">http://en.wikipedia.org/wiki/Ottawa	https://en.wikipedia.org/wiki/Ottawa	https://www.sec.gov/cgi-bin/browse-edgar?action=getcompany&amp;CIK=0001845840	https://www.walkscore.com/CA-ON/Ottawa	</v>
      <v xml:space="preserve">http://creativecommons.org/licenses/by-sa/3.0/	http://creativecommons.org/licenses/by-sa/3.0/			</v>
    </spb>
    <spb s="0">
      <v xml:space="preserve">Wikipedia	Sec	Walkscore	</v>
      <v xml:space="preserve">CC-BY-SA			</v>
      <v xml:space="preserve">http://en.wikipedia.org/wiki/Ottawa	https://www.sec.gov/cgi-bin/browse-edgar?action=getcompany&amp;CIK=0001845840	https://www.walkscore.com/CA-ON/Ottawa	</v>
      <v xml:space="preserve">http://creativecommons.org/licenses/by-sa/3.0/			</v>
    </spb>
    <spb s="10">
      <v>188</v>
      <v>189</v>
      <v>188</v>
      <v>189</v>
      <v>188</v>
      <v>190</v>
      <v>191</v>
    </spb>
    <spb s="0">
      <v xml:space="preserve">Wikipedia	</v>
      <v xml:space="preserve">CC-BY-SA	</v>
      <v xml:space="preserve">http://en.wikipedia.org/wiki/Oslo	</v>
      <v xml:space="preserve">http://creativecommons.org/licenses/by-sa/3.0/	</v>
    </spb>
    <spb s="0">
      <v xml:space="preserve">Wikipedia	Wikipedia	Sec	Weathertrends360	</v>
      <v xml:space="preserve">CC-BY-SA	CC-BY-SA			</v>
      <v xml:space="preserve">http://en.wikipedia.org/wiki/Oslo	https://en.wikipedia.org/wiki/Oslo	https://www.sec.gov/cgi-bin/browse-edgar?action=getcompany&amp;CIK=0001908293	https://www.weathertrends360.com/	</v>
      <v xml:space="preserve">http://creativecommons.org/licenses/by-sa/3.0/	http://creativecommons.org/licenses/by-sa/3.0/			</v>
    </spb>
    <spb s="0">
      <v xml:space="preserve">Wikipedia	Wikipedia	Sec	</v>
      <v xml:space="preserve">CC-BY-SA	CC-BY-SA		</v>
      <v xml:space="preserve">http://en.wikipedia.org/wiki/Oslo	https://en.wikipedia.org/wiki/Oslo	https://www.sec.gov/cgi-bin/browse-edgar?action=getcompany&amp;CIK=0001908293	</v>
      <v xml:space="preserve">http://creativecommons.org/licenses/by-sa/3.0/	http://creativecommons.org/licenses/by-sa/3.0/		</v>
    </spb>
    <spb s="12">
      <v>193</v>
      <v>194</v>
      <v>193</v>
      <v>194</v>
      <v>193</v>
      <v>193</v>
      <v>195</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6">
      <v>0</v>
      <v>197</v>
      <v>198</v>
      <v>199</v>
      <v>4</v>
      <v>5</v>
      <v>199</v>
      <v>200</v>
      <v>200</v>
      <v>201</v>
      <v>199</v>
      <v>200</v>
      <v>200</v>
      <v>202</v>
      <v>10</v>
      <v>197</v>
      <v>202</v>
      <v>12</v>
      <v>203</v>
      <v>202</v>
      <v>13</v>
      <v>14</v>
      <v>15</v>
      <v>202</v>
      <v>202</v>
      <v>199</v>
      <v>202</v>
      <v>16</v>
      <v>17</v>
      <v>18</v>
      <v>19</v>
      <v>202</v>
      <v>197</v>
      <v>202</v>
      <v>202</v>
      <v>202</v>
      <v>202</v>
      <v>202</v>
      <v>202</v>
      <v>202</v>
      <v>202</v>
      <v>202</v>
      <v>202</v>
      <v>20</v>
    </spb>
    <spb s="2">
      <v>10</v>
      <v>Name</v>
      <v>LearnMoreOnLink</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
      <v>0</v>
      <v>206</v>
      <v>207</v>
      <v>208</v>
      <v>4</v>
      <v>5</v>
      <v>208</v>
      <v>209</v>
      <v>209</v>
      <v>210</v>
      <v>211</v>
      <v>209</v>
      <v>209</v>
      <v>212</v>
      <v>10</v>
      <v>206</v>
      <v>212</v>
      <v>12</v>
      <v>213</v>
      <v>212</v>
      <v>13</v>
      <v>14</v>
      <v>15</v>
      <v>212</v>
      <v>212</v>
      <v>211</v>
      <v>212</v>
      <v>16</v>
      <v>17</v>
      <v>18</v>
      <v>19</v>
      <v>212</v>
      <v>206</v>
      <v>212</v>
      <v>212</v>
      <v>212</v>
      <v>212</v>
      <v>212</v>
      <v>212</v>
      <v>212</v>
      <v>212</v>
      <v>212</v>
      <v>212</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Wikipedia	</v>
      <v xml:space="preserve">CC-BY-SA	CC-BY-SA	</v>
      <v xml:space="preserve">http://en.wikipedia.org/wiki/San_José,_Costa_Rica	http://zh.wikipedia.org/zh-tw/index.html?curid=184823	</v>
      <v xml:space="preserve">http://creativecommons.org/licenses/by-sa/3.0/	http://creativecommons.org/licenses/by-sa/3.0/	</v>
    </spb>
    <spb s="0">
      <v xml:space="preserve">Wikipedia	Youtube	</v>
      <v xml:space="preserve">CC-BY-SA		</v>
      <v xml:space="preserve">http://en.wikipedia.org/wiki/San_José,_Costa_Rica	https://www.youtube.com/user/MunicipalidadSJ	</v>
      <v xml:space="preserve">http://creativecommons.org/licenses/by-sa/3.0/		</v>
    </spb>
    <spb s="0">
      <v xml:space="preserve">Wikipedia	</v>
      <v xml:space="preserve">CC-BY-SA	</v>
      <v xml:space="preserve">http://en.wikipedia.org/wiki/San_José,_Costa_Rica	</v>
      <v xml:space="preserve">http://creativecommons.org/licenses/by-sa/3.0/	</v>
    </spb>
    <spb s="0">
      <v xml:space="preserve">Wikipedia	Wikipedia	Wikipedia	Youtube	</v>
      <v xml:space="preserve">CC-BY-SA	CC-BY-SA	CC-BY-SA		</v>
      <v xml:space="preserve">http://en.wikipedia.org/wiki/San_José,_Costa_Rica	http://zh.wikipedia.org/zh-tw/index.html?curid=184823	https://en.wikipedia.org/wiki/San_José,_Costa_Rica	https://www.youtube.com/user/MunicipalidadSJ	</v>
      <v xml:space="preserve">http://creativecommons.org/licenses/by-sa/3.0/	http://creativecommons.org/licenses/by-sa/3.0/	http://creativecommons.org/licenses/by-sa/3.0/		</v>
    </spb>
    <spb s="24">
      <v>216</v>
      <v>217</v>
      <v>218</v>
      <v>217</v>
      <v>218</v>
      <v>219</v>
      <v>216</v>
      <v>216</v>
    </spb>
    <spb s="2">
      <v>11</v>
      <v>Name</v>
      <v>LearnMoreOnLink</v>
    </spb>
    <spb s="11">
      <v>square km</v>
      <v>2018</v>
    </spb>
    <spb s="0">
      <v xml:space="preserve">Wikipedia	</v>
      <v xml:space="preserve">CC-BY-SA	</v>
      <v xml:space="preserve">http://en.wikipedia.org/wiki/Belgrade	</v>
      <v xml:space="preserve">http://creativecommons.org/licenses/by-sa/3.0/	</v>
    </spb>
    <spb s="0">
      <v xml:space="preserve">Wikipedia	Wikipedia	</v>
      <v xml:space="preserve">CC-BY-SA	CC-BY-SA	</v>
      <v xml:space="preserve">http://en.wikipedia.org/wiki/Belgrade	https://en.wikipedia.org/wiki/Belgrade	</v>
      <v xml:space="preserve">http://creativecommons.org/licenses/by-sa/3.0/	http://creativecommons.org/licenses/by-sa/3.0/	</v>
    </spb>
    <spb s="12">
      <v>223</v>
      <v>223</v>
      <v>223</v>
      <v>223</v>
      <v>223</v>
      <v>223</v>
      <v>224</v>
    </spb>
    <spb s="11">
      <v>square km</v>
      <v>2011</v>
    </spb>
    <spb s="0">
      <v xml:space="preserve">Wikipedia	</v>
      <v xml:space="preserve">CC BY-SA 3.0	</v>
      <v xml:space="preserve">http://tr.wikipedia.org/wiki/Belgrad	</v>
      <v xml:space="preserve">https://creativecommons.org/licenses/by-sa/3.0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https://www.sec.gov/cgi-bin/browse-edgar?action=getcompany&amp;CIK=0001887912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1">
      <v>0</v>
      <v>228</v>
      <v>229</v>
      <v>230</v>
      <v>4</v>
      <v>5</v>
      <v>230</v>
      <v>231</v>
      <v>231</v>
      <v>231</v>
      <v>232</v>
      <v>231</v>
      <v>231</v>
      <v>233</v>
      <v>10</v>
      <v>228</v>
      <v>233</v>
      <v>12</v>
      <v>231</v>
      <v>233</v>
      <v>13</v>
      <v>14</v>
      <v>15</v>
      <v>233</v>
      <v>233</v>
      <v>232</v>
      <v>233</v>
      <v>16</v>
      <v>17</v>
      <v>18</v>
      <v>19</v>
      <v>233</v>
      <v>228</v>
      <v>233</v>
      <v>233</v>
      <v>233</v>
      <v>233</v>
      <v>233</v>
      <v>233</v>
      <v>233</v>
      <v>233</v>
      <v>233</v>
      <v>233</v>
      <v>20</v>
    </spb>
    <spb s="8">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https://www.sec.gov/cgi-bin/browse-edgar?action=getcompany&amp;CIK=0001912600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25">
      <v>0</v>
      <v>237</v>
      <v>238</v>
      <v>239</v>
      <v>4</v>
      <v>5</v>
      <v>239</v>
      <v>240</v>
      <v>240</v>
      <v>240</v>
      <v>240</v>
      <v>241</v>
      <v>10</v>
      <v>237</v>
      <v>241</v>
      <v>12</v>
      <v>240</v>
      <v>241</v>
      <v>13</v>
      <v>14</v>
      <v>15</v>
      <v>241</v>
      <v>241</v>
      <v>242</v>
      <v>241</v>
      <v>16</v>
      <v>17</v>
      <v>18</v>
      <v>19</v>
      <v>241</v>
      <v>237</v>
      <v>241</v>
      <v>241</v>
      <v>241</v>
      <v>241</v>
      <v>241</v>
      <v>241</v>
      <v>241</v>
      <v>241</v>
      <v>241</v>
      <v>241</v>
      <v>20</v>
    </spb>
    <spb s="8">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v>
      <v xml:space="preserve">CC-BY-SA	</v>
      <v xml:space="preserve">http://en.wikipedia.org/wiki/Nicosia	</v>
      <v xml:space="preserve">http://creativecommons.org/licenses/by-sa/3.0/	</v>
    </spb>
    <spb s="0">
      <v xml:space="preserve">Wikipedia	Wikipedia	</v>
      <v xml:space="preserve">CC-BY-SA	CC-BY-SA	</v>
      <v xml:space="preserve">http://en.wikipedia.org/wiki/Nicosia	https://en.wikipedia.org/wiki/Nicosia	</v>
      <v xml:space="preserve">http://creativecommons.org/licenses/by-sa/3.0/	http://creativecommons.org/licenses/by-sa/3.0/	</v>
    </spb>
    <spb s="0">
      <v xml:space="preserve">Wikipedia	Wikipedia	</v>
      <v xml:space="preserve">CC-BY-SA	CC-BY-SA	</v>
      <v xml:space="preserve">http://en.wikipedia.org/wiki/Nicosia	http://es.wikipedia.org/wiki/Nicosia	</v>
      <v xml:space="preserve">http://creativecommons.org/licenses/by-sa/3.0/	http://creativecommons.org/licenses/by-sa/3.0/	</v>
    </spb>
    <spb s="15">
      <v>245</v>
      <v>245</v>
      <v>245</v>
      <v>245</v>
      <v>245</v>
      <v>245</v>
      <v>245</v>
      <v>246</v>
      <v>247</v>
    </spb>
    <spb s="26">
      <v>23</v>
      <v>23</v>
      <v>23</v>
    </spb>
    <spb s="27">
      <v>1</v>
    </spb>
    <spb s="11">
      <v>square km</v>
      <v>2016</v>
    </spb>
    <spb s="0">
      <v xml:space="preserve">Wikipedia	</v>
      <v xml:space="preserve">CC-BY-SA	</v>
      <v xml:space="preserve">http://en.wikipedia.org/wiki/Kiev	</v>
      <v xml:space="preserve">http://creativecommons.org/licenses/by-sa/3.0/	</v>
    </spb>
    <spb s="0">
      <v xml:space="preserve">Wikipedia	Wikipedia	</v>
      <v xml:space="preserve">CC-BY-SA	CC-BY-SA	</v>
      <v xml:space="preserve">http://en.wikipedia.org/wiki/Kyiv	http://en.wikipedia.org/wiki/Kiev	</v>
      <v xml:space="preserve">http://creativecommons.org/licenses/by-sa/3.0/	http://creativecommons.org/licenses/by-sa/3.0/	</v>
    </spb>
    <spb s="0">
      <v xml:space="preserve">Wikipedia	</v>
      <v xml:space="preserve">CC-BY-SA	</v>
      <v xml:space="preserve">http://en.wikipedia.org/wiki/Kyiv	</v>
      <v xml:space="preserve">http://creativecommons.org/licenses/by-sa/3.0/	</v>
    </spb>
    <spb s="0">
      <v xml:space="preserve">Wikipedia	Wikipedia	Wikipedia	</v>
      <v xml:space="preserve">CC-BY-SA	CC-BY-SA	CC-BY-SA	</v>
      <v xml:space="preserve">http://en.wikipedia.org/wiki/Kyiv	http://en.wikipedia.org/wiki/Kiev	https://en.wikipedia.org/wiki/Kyiv	</v>
      <v xml:space="preserve">http://creativecommons.org/licenses/by-sa/3.0/	http://creativecommons.org/licenses/by-sa/3.0/	http://creativecommons.org/licenses/by-sa/3.0/	</v>
    </spb>
    <spb s="28">
      <v>252</v>
      <v>253</v>
      <v>254</v>
      <v>253</v>
      <v>253</v>
      <v>255</v>
      <v>253</v>
    </spb>
    <spb s="2">
      <v>12</v>
      <v>Name</v>
      <v>LearnMoreOnLink</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7">
      <v>0</v>
      <v>258</v>
      <v>259</v>
      <v>260</v>
      <v>4</v>
      <v>5</v>
      <v>260</v>
      <v>261</v>
      <v>261</v>
      <v>262</v>
      <v>263</v>
      <v>261</v>
      <v>261</v>
      <v>264</v>
      <v>259</v>
      <v>10</v>
      <v>258</v>
      <v>259</v>
      <v>12</v>
      <v>261</v>
      <v>259</v>
      <v>13</v>
      <v>14</v>
      <v>15</v>
      <v>259</v>
      <v>259</v>
      <v>263</v>
      <v>259</v>
      <v>16</v>
      <v>17</v>
      <v>18</v>
      <v>19</v>
      <v>259</v>
      <v>258</v>
      <v>259</v>
      <v>259</v>
      <v>259</v>
      <v>259</v>
      <v>259</v>
      <v>259</v>
      <v>259</v>
      <v>259</v>
      <v>259</v>
      <v>259</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https://www.sec.gov/cgi-bin/browse-edgar?action=getcompany&amp;CIK=0001911247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29">
      <v>267</v>
      <v>268</v>
      <v>269</v>
      <v>267</v>
      <v>268</v>
      <v>267</v>
      <v>267</v>
      <v>269</v>
      <v>270</v>
      <v>269</v>
      <v>271</v>
      <v>269</v>
      <v>269</v>
      <v>269</v>
      <v>269</v>
      <v>271</v>
      <v>269</v>
      <v>269</v>
      <v>269</v>
      <v>269</v>
      <v>269</v>
      <v>269</v>
      <v>269</v>
      <v>269</v>
      <v>269</v>
      <v>271</v>
      <v>269</v>
      <v>269</v>
      <v>269</v>
      <v>269</v>
    </spb>
    <spb s="2">
      <v>13</v>
      <v>Name</v>
      <v>LearnMoreOnLink</v>
    </spb>
    <spb s="3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14</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31">
      <v>0</v>
      <v>276</v>
      <v>277</v>
      <v>278</v>
      <v>4</v>
      <v>5</v>
      <v>278</v>
      <v>279</v>
      <v>279</v>
      <v>280</v>
      <v>281</v>
      <v>279</v>
      <v>279</v>
      <v>10</v>
      <v>276</v>
      <v>269</v>
      <v>12</v>
      <v>282</v>
      <v>269</v>
      <v>13</v>
      <v>14</v>
      <v>15</v>
      <v>269</v>
      <v>283</v>
      <v>269</v>
      <v>16</v>
      <v>17</v>
      <v>18</v>
      <v>19</v>
      <v>269</v>
      <v>276</v>
      <v>269</v>
      <v>269</v>
      <v>269</v>
      <v>269</v>
      <v>269</v>
      <v>269</v>
      <v>269</v>
      <v>269</v>
      <v>269</v>
      <v>269</v>
      <v>20</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2">
      <v>0</v>
      <v>287</v>
      <v>288</v>
      <v>289</v>
      <v>4</v>
      <v>5</v>
      <v>289</v>
      <v>290</v>
      <v>290</v>
      <v>291</v>
      <v>292</v>
      <v>290</v>
      <v>293</v>
      <v>10</v>
      <v>287</v>
      <v>293</v>
      <v>12</v>
      <v>290</v>
      <v>293</v>
      <v>13</v>
      <v>14</v>
      <v>15</v>
      <v>293</v>
      <v>293</v>
      <v>292</v>
      <v>293</v>
      <v>16</v>
      <v>17</v>
      <v>18</v>
      <v>19</v>
      <v>293</v>
      <v>287</v>
      <v>293</v>
      <v>293</v>
      <v>293</v>
      <v>293</v>
      <v>293</v>
      <v>293</v>
      <v>293</v>
      <v>293</v>
      <v>293</v>
      <v>293</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v>
      <v xml:space="preserve">CC-BY-SA	</v>
      <v xml:space="preserve">http://en.wikipedia.org/wiki/Copenhagen	</v>
      <v xml:space="preserve">http://creativecommons.org/licenses/by-sa/3.0/	</v>
    </spb>
    <spb s="0">
      <v xml:space="preserve">Wikipedia	Wikipedia	Weathertrends360	</v>
      <v xml:space="preserve">CC-BY-SA	CC-BY-SA		</v>
      <v xml:space="preserve">http://en.wikipedia.org/wiki/Copenhagen	http://vi.wikipedia.org/wiki/Copenhagen_(định_hướng)	https://www.weathertrends360.com/	</v>
      <v xml:space="preserve">http://creativecommons.org/licenses/by-sa/3.0/	http://creativecommons.org/licenses/by-sa/3.0/		</v>
    </spb>
    <spb s="0">
      <v xml:space="preserve">Wikipedia	Wikipedia	Sec	</v>
      <v xml:space="preserve">CC-BY-SA	CC-BY-SA		</v>
      <v xml:space="preserve">http://en.wikipedia.org/wiki/Copenhagen	https://en.wikipedia.org/wiki/Copenhagen	https://www.sec.gov/cgi-bin/browse-edgar?action=getcompany&amp;CIK=0001826287	</v>
      <v xml:space="preserve">http://creativecommons.org/licenses/by-sa/3.0/	http://creativecommons.org/licenses/by-sa/3.0/		</v>
    </spb>
    <spb s="0">
      <v xml:space="preserve">Wikipedia	Wikipedia	</v>
      <v xml:space="preserve">CC-BY-SA	CC-BY-SA	</v>
      <v xml:space="preserve">http://en.wikipedia.org/wiki/Copenhagen	http://es.wikipedia.org/wiki/Copenhague	</v>
      <v xml:space="preserve">http://creativecommons.org/licenses/by-sa/3.0/	http://creativecommons.org/licenses/by-sa/3.0/	</v>
    </spb>
    <spb s="24">
      <v>297</v>
      <v>298</v>
      <v>297</v>
      <v>298</v>
      <v>297</v>
      <v>299</v>
      <v>300</v>
      <v>297</v>
    </spb>
    <spb s="2">
      <v>14</v>
      <v>Name</v>
      <v>LearnMoreOnLink</v>
    </spb>
    <spb s="0">
      <v xml:space="preserve">Wikipedia	</v>
      <v xml:space="preserve">CC BY 2.0	</v>
      <v xml:space="preserve">http://en.wikipedia.org/wiki/Copenhagen	</v>
      <v xml:space="preserve">https://creativecommons.org/licenses/by/2.0	</v>
    </spb>
    <spb s="0">
      <v xml:space="preserve">Wikipedia	</v>
      <v xml:space="preserve">CC-BY-SA	</v>
      <v xml:space="preserve">http://en.wikipedia.org/wiki/Zagreb	</v>
      <v xml:space="preserve">http://creativecommons.org/licenses/by-sa/3.0/	</v>
    </spb>
    <spb s="0">
      <v xml:space="preserve">Wikipedia	Weathertrends360	</v>
      <v xml:space="preserve">CC-BY-SA		</v>
      <v xml:space="preserve">http://en.wikipedia.org/wiki/Zagreb	https://www.weathertrends360.com/	</v>
      <v xml:space="preserve">http://creativecommons.org/licenses/by-sa/3.0/		</v>
    </spb>
    <spb s="0">
      <v xml:space="preserve">Wikipedia	Wikipedia	</v>
      <v xml:space="preserve">CC-BY-SA	CC-BY-SA	</v>
      <v xml:space="preserve">http://en.wikipedia.org/wiki/Zagreb	https://en.wikipedia.org/wiki/Zagreb	</v>
      <v xml:space="preserve">http://creativecommons.org/licenses/by-sa/3.0/	http://creativecommons.org/licenses/by-sa/3.0/	</v>
    </spb>
    <spb s="12">
      <v>304</v>
      <v>305</v>
      <v>304</v>
      <v>305</v>
      <v>304</v>
      <v>304</v>
      <v>306</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17">
      <v>0</v>
      <v>308</v>
      <v>309</v>
      <v>310</v>
      <v>4</v>
      <v>5</v>
      <v>310</v>
      <v>311</v>
      <v>311</v>
      <v>312</v>
      <v>313</v>
      <v>311</v>
      <v>311</v>
      <v>314</v>
      <v>315</v>
      <v>10</v>
      <v>308</v>
      <v>315</v>
      <v>12</v>
      <v>316</v>
      <v>315</v>
      <v>13</v>
      <v>14</v>
      <v>15</v>
      <v>315</v>
      <v>315</v>
      <v>313</v>
      <v>315</v>
      <v>16</v>
      <v>17</v>
      <v>18</v>
      <v>19</v>
      <v>315</v>
      <v>308</v>
      <v>315</v>
      <v>315</v>
      <v>315</v>
      <v>315</v>
      <v>315</v>
      <v>315</v>
      <v>315</v>
      <v>315</v>
      <v>315</v>
      <v>315</v>
      <v>20</v>
    </spb>
    <spb s="0">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0">
      <v xml:space="preserve">Wikipedia	Wikipedia	Cia	</v>
      <v xml:space="preserve">CC-BY-SA	CC-BY-SA		</v>
      <v xml:space="preserve">http://en.wikipedia.org/wiki/Eswatini	http://es.wikipedia.org/wiki/Suazilandia	https://www.cia.gov/library/publications/the-world-factbook/geos/wz.html?Transportation	</v>
      <v xml:space="preserve">http://creativecommons.org/licenses/by-sa/3.0/	http://creativecommons.org/licenses/by-sa/3.0/		</v>
    </spb>
    <spb s="0">
      <v xml:space="preserve">Wikipedia	Wikipedia	Wikipedia	travel.state.gov	</v>
      <v xml:space="preserve">CC-BY-SA	CC-BY-SA	CC-BY-SA		</v>
      <v xml:space="preserve">http://en.wikipedia.org/wiki/Eswatini	http://en.wikipedia.org/wiki/Swaziland	https://en.wikipedia.org/wiki/Eswatini	https://travel.state.gov/content/travel/en/international-travel/International-Travel-Country-Information-Pages/Eswatini.html	</v>
      <v xml:space="preserve">http://creativecommons.org/licenses/by-sa/3.0/	http://creativecommons.org/licenses/by-sa/3.0/	http://creativecommons.org/licenses/by-sa/3.0/		</v>
    </spb>
    <spb s="0">
      <v xml:space="preserve">Wikipedia	</v>
      <v xml:space="preserve">CC-BY-SA	</v>
      <v xml:space="preserve">http://en.wikipedia.org/wiki/Eswatini	</v>
      <v xml:space="preserve">http://creativecommons.org/licenses/by-sa/3.0/	</v>
    </spb>
    <spb s="0">
      <v xml:space="preserve">Wikipedia	Wikipedia	</v>
      <v xml:space="preserve">CC-BY-SA	CC-BY-SA	</v>
      <v xml:space="preserve">http://en.wikipedia.org/wiki/Eswatini	http://en.wikipedia.org/wiki/Swaziland	</v>
      <v xml:space="preserve">http://creativecommons.org/licenses/by-sa/3.0/	http://creativecommons.org/licenses/by-sa/3.0/	</v>
    </spb>
    <spb s="0">
      <v xml:space="preserve">Wikipedia	Wikipedia	Cia	</v>
      <v xml:space="preserve">CC-BY-SA	CC-BY-SA		</v>
      <v xml:space="preserve">http://en.wikipedia.org/wiki/Eswatini	http://en.wikipedia.org/wiki/Swaziland	https://www.cia.gov/library/publications/the-world-factbook/geos/wz.html?Transportation	</v>
      <v xml:space="preserve">http://creativecommons.org/licenses/by-sa/3.0/	http://creativecommons.org/licenses/by-sa/3.0/		</v>
    </spb>
    <spb s="0">
      <v xml:space="preserve">Wikipedia	Wikipedia	Wikipedia	travel.state.gov	</v>
      <v xml:space="preserve">CC-BY-SA	CC-BY-SA	CC-BY-SA		</v>
      <v xml:space="preserve">http://en.wikipedia.org/wiki/Eswatini	http://en.wikipedia.org/wiki/Swaziland	http://fr.wikipedia.org/wiki/Swaziland	https://travel.state.gov/content/travel/en/international-travel/International-Travel-Country-Information-Pages/Eswatini.html	</v>
      <v xml:space="preserve">http://creativecommons.org/licenses/by-sa/3.0/	http://creativecommons.org/licenses/by-sa/3.0/	http://creativecommons.org/licenses/by-sa/3.0/		</v>
    </spb>
    <spb s="0">
      <v xml:space="preserve">Cia	</v>
      <v xml:space="preserve">	</v>
      <v xml:space="preserve">https://www.cia.gov/library/publications/the-world-factbook/geos/wz.html?Transportation	</v>
      <v xml:space="preserve">	</v>
    </spb>
    <spb s="33">
      <v>318</v>
      <v>319</v>
      <v>320</v>
      <v>321</v>
      <v>320</v>
      <v>322</v>
      <v>323</v>
      <v>324</v>
      <v>322</v>
      <v>325</v>
      <v>324</v>
      <v>325</v>
    </spb>
    <spb s="2">
      <v>15</v>
      <v>Name</v>
      <v>LearnMoreOnLink</v>
    </spb>
    <spb s="34">
      <v>2013</v>
      <v>square km</v>
      <v>2017</v>
      <v>2012</v>
      <v>2015</v>
    </spb>
    <spb s="0">
      <v xml:space="preserve">Wikipedia	</v>
      <v xml:space="preserve">Public domain	</v>
      <v xml:space="preserve">http://zh.wikipedia.org/wiki/史瓦帝尼	</v>
      <v xml:space="preserve">http://en.wikipedia.org/wiki/Public_domain	</v>
    </spb>
    <spb s="0">
      <v xml:space="preserve">Wikipedia	</v>
      <v xml:space="preserve">CC-BY-SA	</v>
      <v xml:space="preserve">http://en.wikipedia.org/wiki/Mbabane	</v>
      <v xml:space="preserve">http://creativecommons.org/licenses/by-sa/3.0/	</v>
    </spb>
    <spb s="0">
      <v xml:space="preserve">Wikipedia	Weathertrends360	</v>
      <v xml:space="preserve">CC-BY-SA		</v>
      <v xml:space="preserve">http://en.wikipedia.org/wiki/Mbabane	https://www.weathertrends360.com/	</v>
      <v xml:space="preserve">http://creativecommons.org/licenses/by-sa/3.0/		</v>
    </spb>
    <spb s="0">
      <v xml:space="preserve">Wikipedia	Wikipedia	</v>
      <v xml:space="preserve">CC-BY-SA	CC-BY-SA	</v>
      <v xml:space="preserve">http://en.wikipedia.org/wiki/Mbabane	http://it.wikipedia.org/wiki/Mbabane	</v>
      <v xml:space="preserve">http://creativecommons.org/licenses/by-sa/3.0/	http://creativecommons.org/licenses/by-sa/3.0/	</v>
    </spb>
    <spb s="0">
      <v xml:space="preserve">Wikipedia	Wikipedia	</v>
      <v xml:space="preserve">CC-BY-SA	CC-BY-SA	</v>
      <v xml:space="preserve">http://en.wikipedia.org/wiki/Mbabane	https://en.wikipedia.org/wiki/Mbabane	</v>
      <v xml:space="preserve">http://creativecommons.org/licenses/by-sa/3.0/	http://creativecommons.org/licenses/by-sa/3.0/	</v>
    </spb>
    <spb s="0">
      <v xml:space="preserve">Wikipedia	Wikipedia	Wikipedia	</v>
      <v xml:space="preserve">CC-BY-SA	CC-BY-SA	CC-BY-SA	</v>
      <v xml:space="preserve">http://en.wikipedia.org/wiki/Mbabane	http://es.wikipedia.org/wiki/Mbabane	http://fr.wikipedia.org/wiki/Mbabane	</v>
      <v xml:space="preserve">http://creativecommons.org/licenses/by-sa/3.0/	http://creativecommons.org/licenses/by-sa/3.0/	http://creativecommons.org/licenses/by-sa/3.0/	</v>
    </spb>
    <spb s="15">
      <v>330</v>
      <v>331</v>
      <v>332</v>
      <v>332</v>
      <v>330</v>
      <v>331</v>
      <v>330</v>
      <v>333</v>
      <v>334</v>
    </spb>
    <spb s="2">
      <v>16</v>
      <v>Name</v>
      <v>LearnMoreOnLink</v>
    </spb>
    <spb s="35">
      <v>1</v>
      <v>13</v>
    </spb>
    <spb s="0">
      <v xml:space="preserve">Wikipedia	</v>
      <v xml:space="preserve">CC BY 3.0	</v>
      <v xml:space="preserve">http://en.wikipedia.org/wiki/Mbabane	</v>
      <v xml:space="preserve">https://creativecommons.org/licenses/by/3.0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16">
      <v>0</v>
      <v>339</v>
      <v>340</v>
      <v>341</v>
      <v>4</v>
      <v>5</v>
      <v>341</v>
      <v>342</v>
      <v>342</v>
      <v>343</v>
      <v>344</v>
      <v>342</v>
      <v>345</v>
      <v>346</v>
      <v>10</v>
      <v>339</v>
      <v>346</v>
      <v>12</v>
      <v>347</v>
      <v>346</v>
      <v>13</v>
      <v>14</v>
      <v>15</v>
      <v>346</v>
      <v>346</v>
      <v>344</v>
      <v>346</v>
      <v>16</v>
      <v>17</v>
      <v>18</v>
      <v>19</v>
      <v>346</v>
      <v>339</v>
      <v>346</v>
      <v>346</v>
      <v>346</v>
      <v>346</v>
      <v>346</v>
      <v>346</v>
      <v>346</v>
      <v>346</v>
      <v>346</v>
      <v>346</v>
      <v>20</v>
    </spb>
    <spb s="0">
      <v xml:space="preserve">Wikipedia	</v>
      <v xml:space="preserve">CC-BY-SA	</v>
      <v xml:space="preserve">http://en.wikipedia.org/wiki/Helsinki	</v>
      <v xml:space="preserve">http://creativecommons.org/licenses/by-sa/3.0/	</v>
    </spb>
    <spb s="0">
      <v xml:space="preserve">Wikipedia	Wikipedia	Wikipedia	Sec	Weathertrends360	</v>
      <v xml:space="preserve">CC-BY-SA	CC-BY-SA	CC-BY-SA			</v>
      <v xml:space="preserve">http://en.wikipedia.org/wiki/Helsinki	http://sv.wikipedia.org/wiki/Helsinki	https://en.wikipedia.org/wiki/Helsinki	https://www.sec.gov/cgi-bin/browse-edgar?action=getcompany&amp;CIK=0001844891	https://www.weathertrends360.com/	</v>
      <v xml:space="preserve">http://creativecommons.org/licenses/by-sa/3.0/	http://creativecommons.org/licenses/by-sa/3.0/	http://creativecommons.org/licenses/by-sa/3.0/			</v>
    </spb>
    <spb s="0">
      <v xml:space="preserve">Wikipedia	Wikipedia	Sec	</v>
      <v xml:space="preserve">CC-BY-SA	CC-BY-SA		</v>
      <v xml:space="preserve">http://en.wikipedia.org/wiki/Helsinki	https://en.wikipedia.org/wiki/Helsinki	https://www.sec.gov/cgi-bin/browse-edgar?action=getcompany&amp;CIK=0001844891	</v>
      <v xml:space="preserve">http://creativecommons.org/licenses/by-sa/3.0/	http://creativecommons.org/licenses/by-sa/3.0/		</v>
    </spb>
    <spb s="10">
      <v>349</v>
      <v>350</v>
      <v>349</v>
      <v>350</v>
      <v>349</v>
      <v>351</v>
      <v>349</v>
    </spb>
    <spb s="11">
      <v>square km</v>
      <v>2007</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36">
      <v>0</v>
      <v>354</v>
      <v>355</v>
      <v>356</v>
      <v>4</v>
      <v>5</v>
      <v>356</v>
      <v>357</v>
      <v>357</v>
      <v>355</v>
      <v>358</v>
      <v>357</v>
      <v>359</v>
      <v>10</v>
      <v>354</v>
      <v>359</v>
      <v>12</v>
      <v>357</v>
      <v>359</v>
      <v>13</v>
      <v>14</v>
      <v>15</v>
      <v>359</v>
      <v>359</v>
      <v>358</v>
      <v>359</v>
      <v>16</v>
      <v>17</v>
      <v>18</v>
      <v>19</v>
      <v>359</v>
      <v>354</v>
      <v>359</v>
      <v>359</v>
      <v>359</v>
      <v>359</v>
      <v>359</v>
      <v>359</v>
      <v>359</v>
      <v>359</v>
      <v>359</v>
      <v>359</v>
      <v>20</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37">
      <v>362</v>
      <v>363</v>
      <v>363</v>
      <v>364</v>
      <v>365</v>
      <v>366</v>
    </spb>
    <spb s="11">
      <v>square km</v>
      <v>2015</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18">
      <v>0</v>
      <v>369</v>
      <v>370</v>
      <v>371</v>
      <v>4</v>
      <v>5</v>
      <v>371</v>
      <v>372</v>
      <v>372</v>
      <v>373</v>
      <v>372</v>
      <v>372</v>
      <v>374</v>
      <v>375</v>
      <v>10</v>
      <v>369</v>
      <v>375</v>
      <v>12</v>
      <v>372</v>
      <v>375</v>
      <v>13</v>
      <v>14</v>
      <v>15</v>
      <v>375</v>
      <v>375</v>
      <v>376</v>
      <v>375</v>
      <v>16</v>
      <v>17</v>
      <v>18</v>
      <v>19</v>
      <v>375</v>
      <v>369</v>
      <v>375</v>
      <v>375</v>
      <v>375</v>
      <v>375</v>
      <v>375</v>
      <v>375</v>
      <v>375</v>
      <v>375</v>
      <v>375</v>
      <v>375</v>
      <v>20</v>
    </spb>
    <spb s="0">
      <v xml:space="preserve">Wikipedia	</v>
      <v xml:space="preserve">Public domain	</v>
      <v xml:space="preserve">http://en.wikipedia.org/wiki/Greece	</v>
      <v xml:space="preserve">http://en.wikipedia.org/wiki/Public_domain	</v>
    </spb>
    <spb s="0">
      <v xml:space="preserve">Wikipedia	</v>
      <v xml:space="preserve">CC-BY-SA	</v>
      <v xml:space="preserve">http://en.wikipedia.org/wiki/Athens	</v>
      <v xml:space="preserve">http://creativecommons.org/licenses/by-sa/3.0/	</v>
    </spb>
    <spb s="0">
      <v xml:space="preserve">Wikipedia	Sec	Weathertrends360	</v>
      <v xml:space="preserve">CC-BY-SA			</v>
      <v xml:space="preserve">http://en.wikipedia.org/wiki/Athens	https://www.sec.gov/cgi-bin/browse-edgar?action=getcompany&amp;CIK=0001876581	https://www.weathertrends360.com/	</v>
      <v xml:space="preserve">http://creativecommons.org/licenses/by-sa/3.0/			</v>
    </spb>
    <spb s="0">
      <v xml:space="preserve">Wikipedia	Wikipedia	Sec	</v>
      <v xml:space="preserve">CC-BY-SA	CC-BY-SA		</v>
      <v xml:space="preserve">http://en.wikipedia.org/wiki/Athens	https://en.wikipedia.org/wiki/Athens	https://www.sec.gov/cgi-bin/browse-edgar?action=getcompany&amp;CIK=0001876581	</v>
      <v xml:space="preserve">http://creativecommons.org/licenses/by-sa/3.0/	http://creativecommons.org/licenses/by-sa/3.0/		</v>
    </spb>
    <spb s="10">
      <v>379</v>
      <v>380</v>
      <v>379</v>
      <v>380</v>
      <v>379</v>
      <v>381</v>
      <v>379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38">
      <v>0</v>
      <v>383</v>
      <v>384</v>
      <v>385</v>
      <v>4</v>
      <v>385</v>
      <v>386</v>
      <v>383</v>
      <v>386</v>
      <v>386</v>
      <v>387</v>
      <v>10</v>
      <v>383</v>
      <v>387</v>
      <v>12</v>
      <v>388</v>
      <v>387</v>
      <v>13</v>
      <v>14</v>
      <v>15</v>
      <v>387</v>
      <v>387</v>
      <v>389</v>
      <v>387</v>
      <v>16</v>
      <v>17</v>
      <v>18</v>
      <v>19</v>
      <v>387</v>
      <v>383</v>
      <v>387</v>
      <v>387</v>
      <v>387</v>
      <v>387</v>
      <v>387</v>
      <v>387</v>
      <v>387</v>
      <v>387</v>
      <v>387</v>
      <v>387</v>
      <v>20</v>
    </spb>
    <spb s="2">
      <v>17</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CC-BY-SA	</v>
      <v xml:space="preserve">http://en.wikipedia.org/wiki/Dublin	</v>
      <v xml:space="preserve">http://creativecommons.org/licenses/by-sa/3.0/	</v>
    </spb>
    <spb s="0">
      <v xml:space="preserve">Wikipedia	Wikidata	Sec	</v>
      <v xml:space="preserve">CC-BY-SA			</v>
      <v xml:space="preserve">http://en.wikipedia.org/wiki/Dublin	https://www.wikidata.org/wiki/Q229083	https://www.sec.gov/cgi-bin/browse-edgar?action=getcompany&amp;CIK=0001915527	</v>
      <v xml:space="preserve">http://creativecommons.org/licenses/by-sa/3.0/			</v>
    </spb>
    <spb s="0">
      <v xml:space="preserve">Wikipedia	Wikidata	Wikipedia	Sec	</v>
      <v xml:space="preserve">CC-BY-SA		CC-BY-SA		</v>
      <v xml:space="preserve">http://en.wikipedia.org/wiki/Dublin	https://www.wikidata.org/wiki/Q229083	https://en.wikipedia.org/wiki/Dublin	https://www.sec.gov/cgi-bin/browse-edgar?action=getcompany&amp;CIK=0001915527	</v>
      <v xml:space="preserve">http://creativecommons.org/licenses/by-sa/3.0/		http://creativecommons.org/licenses/by-sa/3.0/		</v>
    </spb>
    <spb s="39">
      <v>393</v>
      <v>394</v>
      <v>393</v>
      <v>394</v>
      <v>393</v>
      <v>395</v>
    </spb>
    <spb s="2">
      <v>18</v>
      <v>Name</v>
      <v>LearnMoreOnLink</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
      <v>0</v>
      <v>398</v>
      <v>399</v>
      <v>400</v>
      <v>4</v>
      <v>5</v>
      <v>400</v>
      <v>401</v>
      <v>401</v>
      <v>398</v>
      <v>402</v>
      <v>401</v>
      <v>401</v>
      <v>399</v>
      <v>10</v>
      <v>398</v>
      <v>399</v>
      <v>12</v>
      <v>401</v>
      <v>399</v>
      <v>13</v>
      <v>14</v>
      <v>15</v>
      <v>399</v>
      <v>399</v>
      <v>402</v>
      <v>399</v>
      <v>16</v>
      <v>17</v>
      <v>18</v>
      <v>19</v>
      <v>399</v>
      <v>398</v>
      <v>399</v>
      <v>399</v>
      <v>399</v>
      <v>399</v>
      <v>399</v>
      <v>399</v>
      <v>399</v>
      <v>399</v>
      <v>399</v>
      <v>399</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v>
      <v xml:space="preserve">CC-BY-SA	</v>
      <v xml:space="preserve">http://en.wikipedia.org/wiki/Jerusalem	</v>
      <v xml:space="preserve">http://creativecommons.org/licenses/by-sa/3.0/	</v>
    </spb>
    <spb s="0">
      <v xml:space="preserve">Wikipedia	Sec	Weathertrends360	</v>
      <v xml:space="preserve">CC-BY-SA			</v>
      <v xml:space="preserve">http://en.wikipedia.org/wiki/Jerusalem	https://www.sec.gov/cgi-bin/browse-edgar?action=getcompany&amp;CIK=0001857044	https://www.weathertrends360.com/	</v>
      <v xml:space="preserve">http://creativecommons.org/licenses/by-sa/3.0/			</v>
    </spb>
    <spb s="0">
      <v xml:space="preserve">Wikipedia	Wikipedia	Sec	</v>
      <v xml:space="preserve">CC-BY-SA	CC-BY-SA		</v>
      <v xml:space="preserve">http://en.wikipedia.org/wiki/Jerusalem	https://en.wikipedia.org/wiki/Jerusalem	https://www.sec.gov/cgi-bin/browse-edgar?action=getcompany&amp;CIK=0001857044	</v>
      <v xml:space="preserve">http://creativecommons.org/licenses/by-sa/3.0/	http://creativecommons.org/licenses/by-sa/3.0/		</v>
    </spb>
    <spb s="37">
      <v>406</v>
      <v>407</v>
      <v>407</v>
      <v>406</v>
      <v>408</v>
      <v>406</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6">
      <v>0</v>
      <v>410</v>
      <v>411</v>
      <v>412</v>
      <v>4</v>
      <v>5</v>
      <v>412</v>
      <v>413</v>
      <v>413</v>
      <v>411</v>
      <v>414</v>
      <v>413</v>
      <v>415</v>
      <v>416</v>
      <v>10</v>
      <v>410</v>
      <v>416</v>
      <v>12</v>
      <v>417</v>
      <v>416</v>
      <v>13</v>
      <v>14</v>
      <v>15</v>
      <v>416</v>
      <v>416</v>
      <v>414</v>
      <v>416</v>
      <v>16</v>
      <v>17</v>
      <v>18</v>
      <v>19</v>
      <v>416</v>
      <v>410</v>
      <v>416</v>
      <v>416</v>
      <v>416</v>
      <v>416</v>
      <v>416</v>
      <v>416</v>
      <v>416</v>
      <v>416</v>
      <v>416</v>
      <v>416</v>
      <v>20</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Wikipedia	</v>
      <v xml:space="preserve">CC-BY-SA	CC-BY-SA	</v>
      <v xml:space="preserve">http://en.wikipedia.org/wiki/Rome	http://fr.wikipedia.org/wiki/Rome	</v>
      <v xml:space="preserve">http://creativecommons.org/licenses/by-sa/3.0/	http://creativecommons.org/licenses/by-sa/3.0/	</v>
    </spb>
    <spb s="0">
      <v xml:space="preserve">Wikipedia	Twitter	Sec	</v>
      <v xml:space="preserve">CC-BY-SA			</v>
      <v xml:space="preserve">http://en.wikipedia.org/wiki/Rome	https://twitter.com/RomeMusica	https://www.sec.gov/cgi-bin/browse-edgar?action=getcompany&amp;CIK=0001426449	</v>
      <v xml:space="preserve">http://creativecommons.org/licenses/by-sa/3.0/			</v>
    </spb>
    <spb s="0">
      <v xml:space="preserve">Wikipedia	</v>
      <v xml:space="preserve">CC-BY-SA	</v>
      <v xml:space="preserve">http://en.wikipedia.org/wiki/Rome	</v>
      <v xml:space="preserve">http://creativecommons.org/licenses/by-sa/3.0/	</v>
    </spb>
    <spb s="0">
      <v xml:space="preserve">Wikipedia	Wikipedia	Sec	</v>
      <v xml:space="preserve">CC-BY-SA	CC-BY-SA		</v>
      <v xml:space="preserve">http://en.wikipedia.org/wiki/Rome	https://en.wikipedia.org/wiki/Rome	https://www.sec.gov/cgi-bin/browse-edgar?action=getcompany&amp;CIK=0001426449	</v>
      <v xml:space="preserve">http://creativecommons.org/licenses/by-sa/3.0/	http://creativecommons.org/licenses/by-sa/3.0/		</v>
    </spb>
    <spb s="37">
      <v>421</v>
      <v>422</v>
      <v>422</v>
      <v>423</v>
      <v>424</v>
      <v>423</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7">
      <v>0</v>
      <v>426</v>
      <v>427</v>
      <v>428</v>
      <v>4</v>
      <v>5</v>
      <v>428</v>
      <v>429</v>
      <v>429</v>
      <v>430</v>
      <v>431</v>
      <v>429</v>
      <v>429</v>
      <v>432</v>
      <v>433</v>
      <v>10</v>
      <v>426</v>
      <v>433</v>
      <v>12</v>
      <v>429</v>
      <v>433</v>
      <v>13</v>
      <v>14</v>
      <v>15</v>
      <v>433</v>
      <v>433</v>
      <v>431</v>
      <v>433</v>
      <v>16</v>
      <v>17</v>
      <v>18</v>
      <v>19</v>
      <v>433</v>
      <v>426</v>
      <v>433</v>
      <v>433</v>
      <v>433</v>
      <v>433</v>
      <v>433</v>
      <v>433</v>
      <v>433</v>
      <v>433</v>
      <v>433</v>
      <v>433</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v>
      <v xml:space="preserve">CC-BY-SA	</v>
      <v xml:space="preserve">http://en.wikipedia.org/wiki/Amman	</v>
      <v xml:space="preserve">http://creativecommons.org/licenses/by-sa/3.0/	</v>
    </spb>
    <spb s="0">
      <v xml:space="preserve">Wikipedia	Sec	Weathertrends360	</v>
      <v xml:space="preserve">CC-BY-SA			</v>
      <v xml:space="preserve">http://en.wikipedia.org/wiki/Amman	https://www.sec.gov/cgi-bin/browse-edgar?action=getcompany&amp;CIK=0001794338	https://www.weathertrends360.com/	</v>
      <v xml:space="preserve">http://creativecommons.org/licenses/by-sa/3.0/			</v>
    </spb>
    <spb s="0">
      <v xml:space="preserve">Wikipedia	Wikipedia	Sec	</v>
      <v xml:space="preserve">CC-BY-SA	CC-BY-SA		</v>
      <v xml:space="preserve">http://en.wikipedia.org/wiki/Amman	https://en.wikipedia.org/wiki/Amman	https://www.sec.gov/cgi-bin/browse-edgar?action=getcompany&amp;CIK=0001794338	</v>
      <v xml:space="preserve">http://creativecommons.org/licenses/by-sa/3.0/	http://creativecommons.org/licenses/by-sa/3.0/		</v>
    </spb>
    <spb s="15">
      <v>436</v>
      <v>437</v>
      <v>436</v>
      <v>436</v>
      <v>436</v>
      <v>437</v>
      <v>436</v>
      <v>438</v>
      <v>436</v>
    </spb>
    <spb s="0">
      <v xml:space="preserve">Wikipedia	</v>
      <v xml:space="preserve">CC-BY-SA-3.0	</v>
      <v xml:space="preserve">http://pl.wikipedia.org/wiki/Amman	</v>
      <v xml:space="preserve">http://creativecommons.org/licenses/by-sa/3.0/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40">
      <v>0</v>
      <v>441</v>
      <v>442</v>
      <v>443</v>
      <v>4</v>
      <v>443</v>
      <v>444</v>
      <v>444</v>
      <v>445</v>
      <v>446</v>
      <v>444</v>
      <v>444</v>
      <v>447</v>
      <v>10</v>
      <v>441</v>
      <v>447</v>
      <v>12</v>
      <v>444</v>
      <v>447</v>
      <v>13</v>
      <v>14</v>
      <v>15</v>
      <v>447</v>
      <v>447</v>
      <v>448</v>
      <v>447</v>
      <v>16</v>
      <v>17</v>
      <v>18</v>
      <v>19</v>
      <v>447</v>
      <v>441</v>
      <v>447</v>
      <v>447</v>
      <v>447</v>
      <v>447</v>
      <v>447</v>
      <v>447</v>
      <v>447</v>
      <v>447</v>
      <v>447</v>
      <v>447</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v>
      <v xml:space="preserve">CC-BY-SA	</v>
      <v xml:space="preserve">http://en.wikipedia.org/wiki/Rabat	</v>
      <v xml:space="preserve">http://creativecommons.org/licenses/by-sa/3.0/	</v>
    </spb>
    <spb s="0">
      <v xml:space="preserve">Wikipedia	Weathertrends360	</v>
      <v xml:space="preserve">CC-BY-SA		</v>
      <v xml:space="preserve">http://en.wikipedia.org/wiki/Rabat	https://www.weathertrends360.com/	</v>
      <v xml:space="preserve">http://creativecommons.org/licenses/by-sa/3.0/		</v>
    </spb>
    <spb s="0">
      <v xml:space="preserve">Wikipedia	Wikipedia	</v>
      <v xml:space="preserve">CC-BY-SA	CC-BY-SA	</v>
      <v xml:space="preserve">http://en.wikipedia.org/wiki/Rabat	https://en.wikipedia.org/wiki/Rabat	</v>
      <v xml:space="preserve">http://creativecommons.org/licenses/by-sa/3.0/	http://creativecommons.org/licenses/by-sa/3.0/	</v>
    </spb>
    <spb s="15">
      <v>451</v>
      <v>452</v>
      <v>451</v>
      <v>451</v>
      <v>451</v>
      <v>452</v>
      <v>451</v>
      <v>453</v>
      <v>451</v>
    </spb>
    <spb s="11">
      <v>square km</v>
      <v>2014</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41">
      <v>0</v>
      <v>456</v>
      <v>457</v>
      <v>458</v>
      <v>4</v>
      <v>5</v>
      <v>458</v>
      <v>459</v>
      <v>459</v>
      <v>460</v>
      <v>461</v>
      <v>459</v>
      <v>459</v>
      <v>457</v>
      <v>10</v>
      <v>456</v>
      <v>457</v>
      <v>12</v>
      <v>459</v>
      <v>457</v>
      <v>13</v>
      <v>14</v>
      <v>15</v>
      <v>457</v>
      <v>457</v>
      <v>461</v>
      <v>457</v>
      <v>16</v>
      <v>17</v>
      <v>18</v>
      <v>19</v>
      <v>457</v>
      <v>456</v>
      <v>457</v>
      <v>457</v>
      <v>457</v>
      <v>457</v>
      <v>457</v>
      <v>457</v>
      <v>457</v>
      <v>457</v>
      <v>457</v>
      <v>457</v>
      <v>20</v>
    </spb>
    <spb s="2">
      <v>19</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v>
      <v xml:space="preserve">CC-BY-SA	</v>
      <v xml:space="preserve">http://en.wikipedia.org/wiki/Amsterdam	</v>
      <v xml:space="preserve">http://creativecommons.org/licenses/by-sa/3.0/	</v>
    </spb>
    <spb s="0">
      <v xml:space="preserve">Wikipedia	Sec	Weathertrends360	</v>
      <v xml:space="preserve">CC-BY-SA			</v>
      <v xml:space="preserve">http://en.wikipedia.org/wiki/Amsterdam	https://www.sec.gov/cgi-bin/browse-edgar?action=getcompany&amp;CIK=0001912030	https://www.weathertrends360.com/	</v>
      <v xml:space="preserve">http://creativecommons.org/licenses/by-sa/3.0/			</v>
    </spb>
    <spb s="0">
      <v xml:space="preserve">Wikipedia	Wikipedia	Sec	</v>
      <v xml:space="preserve">CC-BY-SA	CC-BY-SA		</v>
      <v xml:space="preserve">http://en.wikipedia.org/wiki/Amsterdam	https://en.wikipedia.org/wiki/Amsterdam	https://www.sec.gov/cgi-bin/browse-edgar?action=getcompany&amp;CIK=0001912030	</v>
      <v xml:space="preserve">http://creativecommons.org/licenses/by-sa/3.0/	http://creativecommons.org/licenses/by-sa/3.0/		</v>
    </spb>
    <spb s="10">
      <v>466</v>
      <v>467</v>
      <v>466</v>
      <v>467</v>
      <v>466</v>
      <v>468</v>
      <v>466</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42">
      <v>0</v>
      <v>470</v>
      <v>471</v>
      <v>472</v>
      <v>4</v>
      <v>5</v>
      <v>472</v>
      <v>473</v>
      <v>473</v>
      <v>474</v>
      <v>473</v>
      <v>473</v>
      <v>475</v>
      <v>476</v>
      <v>10</v>
      <v>470</v>
      <v>476</v>
      <v>12</v>
      <v>477</v>
      <v>476</v>
      <v>13</v>
      <v>14</v>
      <v>15</v>
      <v>476</v>
      <v>476</v>
      <v>478</v>
      <v>476</v>
      <v>16</v>
      <v>17</v>
      <v>18</v>
      <v>19</v>
      <v>476</v>
      <v>470</v>
      <v>476</v>
      <v>476</v>
      <v>476</v>
      <v>20</v>
    </spb>
    <spb s="2">
      <v>20</v>
      <v>Name</v>
      <v>LearnMoreOnLink</v>
    </spb>
    <spb s="43">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v>
      <v xml:space="preserve">CC-BY-SA	</v>
      <v xml:space="preserve">http://en.wikipedia.org/wiki/Wellington	</v>
      <v xml:space="preserve">http://creativecommons.org/licenses/by-sa/3.0/	</v>
    </spb>
    <spb s="0">
      <v xml:space="preserve">Wikipedia	Sec	Weathertrends360	</v>
      <v xml:space="preserve">CC-BY-SA			</v>
      <v xml:space="preserve">http://en.wikipedia.org/wiki/Wellington	https://www.sec.gov/cgi-bin/browse-edgar?action=getcompany&amp;CIK=0001832237	https://www.weathertrends360.com/	</v>
      <v xml:space="preserve">http://creativecommons.org/licenses/by-sa/3.0/			</v>
    </spb>
    <spb s="0">
      <v xml:space="preserve">Wikipedia	Wikipedia	Sec	</v>
      <v xml:space="preserve">CC-BY-SA	CC-BY-SA		</v>
      <v xml:space="preserve">http://en.wikipedia.org/wiki/Wellington	https://en.wikipedia.org/wiki/Wellington	https://www.sec.gov/cgi-bin/browse-edgar?action=getcompany&amp;CIK=0001832237	</v>
      <v xml:space="preserve">http://creativecommons.org/licenses/by-sa/3.0/	http://creativecommons.org/licenses/by-sa/3.0/		</v>
    </spb>
    <spb s="0">
      <v xml:space="preserve">Wikipedia	Wikipedia	</v>
      <v xml:space="preserve">CC-BY-SA	CC-BY-SA	</v>
      <v xml:space="preserve">http://en.wikipedia.org/wiki/Wellington	http://es.wikipedia.org/wiki/Wellington_(Nueva_Zelanda)	</v>
      <v xml:space="preserve">http://creativecommons.org/licenses/by-sa/3.0/	http://creativecommons.org/licenses/by-sa/3.0/	</v>
    </spb>
    <spb s="10">
      <v>483</v>
      <v>484</v>
      <v>483</v>
      <v>484</v>
      <v>483</v>
      <v>485</v>
      <v>486</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7">
      <v>0</v>
      <v>488</v>
      <v>489</v>
      <v>490</v>
      <v>4</v>
      <v>5</v>
      <v>490</v>
      <v>491</v>
      <v>491</v>
      <v>489</v>
      <v>492</v>
      <v>491</v>
      <v>491</v>
      <v>493</v>
      <v>494</v>
      <v>10</v>
      <v>488</v>
      <v>494</v>
      <v>12</v>
      <v>491</v>
      <v>494</v>
      <v>13</v>
      <v>14</v>
      <v>15</v>
      <v>494</v>
      <v>494</v>
      <v>492</v>
      <v>494</v>
      <v>16</v>
      <v>17</v>
      <v>18</v>
      <v>19</v>
      <v>494</v>
      <v>488</v>
      <v>494</v>
      <v>494</v>
      <v>494</v>
      <v>494</v>
      <v>494</v>
      <v>494</v>
      <v>494</v>
      <v>494</v>
      <v>494</v>
      <v>494</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Wikipedia	</v>
      <v xml:space="preserve">CC-BY-SA	CC-BY-SA	</v>
      <v xml:space="preserve">http://en.wikipedia.org/wiki/Lima	http://fr.wikipedia.org/wiki/Lima	</v>
      <v xml:space="preserve">http://creativecommons.org/licenses/by-sa/3.0/	http://creativecommons.org/licenses/by-sa/3.0/	</v>
    </spb>
    <spb s="0">
      <v xml:space="preserve">Wikipedia	Sec	Weathertrends360	</v>
      <v xml:space="preserve">CC-BY-SA			</v>
      <v xml:space="preserve">http://en.wikipedia.org/wiki/Lima	https://www.sec.gov/cgi-bin/browse-edgar?action=getcompany&amp;CIK=0001785330	https://www.weathertrends360.com/	</v>
      <v xml:space="preserve">http://creativecommons.org/licenses/by-sa/3.0/			</v>
    </spb>
    <spb s="0">
      <v xml:space="preserve">Wikipedia	</v>
      <v xml:space="preserve">CC-BY-SA	</v>
      <v xml:space="preserve">http://en.wikipedia.org/wiki/Lima	</v>
      <v xml:space="preserve">http://creativecommons.org/licenses/by-sa/3.0/	</v>
    </spb>
    <spb s="0">
      <v xml:space="preserve">Wikipedia	Wikipedia	Sec	</v>
      <v xml:space="preserve">CC-BY-SA	CC-BY-SA		</v>
      <v xml:space="preserve">http://en.wikipedia.org/wiki/Lima	https://en.wikipedia.org/wiki/Lima	https://www.sec.gov/cgi-bin/browse-edgar?action=getcompany&amp;CIK=0001785330	</v>
      <v xml:space="preserve">http://creativecommons.org/licenses/by-sa/3.0/	http://creativecommons.org/licenses/by-sa/3.0/		</v>
    </spb>
    <spb s="15">
      <v>497</v>
      <v>498</v>
      <v>499</v>
      <v>499</v>
      <v>499</v>
      <v>498</v>
      <v>499</v>
      <v>500</v>
      <v>499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7">
      <v>0</v>
      <v>502</v>
      <v>503</v>
      <v>504</v>
      <v>4</v>
      <v>5</v>
      <v>504</v>
      <v>505</v>
      <v>505</v>
      <v>506</v>
      <v>507</v>
      <v>505</v>
      <v>505</v>
      <v>505</v>
      <v>508</v>
      <v>10</v>
      <v>502</v>
      <v>508</v>
      <v>12</v>
      <v>509</v>
      <v>508</v>
      <v>13</v>
      <v>14</v>
      <v>15</v>
      <v>508</v>
      <v>508</v>
      <v>507</v>
      <v>508</v>
      <v>16</v>
      <v>17</v>
      <v>18</v>
      <v>19</v>
      <v>508</v>
      <v>502</v>
      <v>508</v>
      <v>508</v>
      <v>508</v>
      <v>508</v>
      <v>508</v>
      <v>508</v>
      <v>508</v>
      <v>508</v>
      <v>508</v>
      <v>508</v>
      <v>20</v>
    </spb>
    <spb s="8">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v>
      <v xml:space="preserve">CC-BY-SA	</v>
      <v xml:space="preserve">http://en.wikipedia.org/wiki/Bratislava	</v>
      <v xml:space="preserve">http://creativecommons.org/licenses/by-sa/3.0/	</v>
    </spb>
    <spb s="0">
      <v xml:space="preserve">Wikipedia	Weathertrends360	</v>
      <v xml:space="preserve">CC-BY-SA		</v>
      <v xml:space="preserve">http://en.wikipedia.org/wiki/Bratislava	https://www.weathertrends360.com/	</v>
      <v xml:space="preserve">http://creativecommons.org/licenses/by-sa/3.0/		</v>
    </spb>
    <spb s="0">
      <v xml:space="preserve">Wikipedia	Wikipedia	</v>
      <v xml:space="preserve">CC-BY-SA	CC-BY-SA	</v>
      <v xml:space="preserve">http://en.wikipedia.org/wiki/Bratislava	https://en.wikipedia.org/wiki/Bratislava	</v>
      <v xml:space="preserve">http://creativecommons.org/licenses/by-sa/3.0/	http://creativecommons.org/licenses/by-sa/3.0/	</v>
    </spb>
    <spb s="10">
      <v>512</v>
      <v>513</v>
      <v>512</v>
      <v>513</v>
      <v>512</v>
      <v>514</v>
      <v>512</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44">
      <v>0</v>
      <v>516</v>
      <v>517</v>
      <v>518</v>
      <v>4</v>
      <v>5</v>
      <v>518</v>
      <v>519</v>
      <v>519</v>
      <v>520</v>
      <v>519</v>
      <v>521</v>
      <v>517</v>
      <v>10</v>
      <v>516</v>
      <v>517</v>
      <v>12</v>
      <v>522</v>
      <v>517</v>
      <v>13</v>
      <v>14</v>
      <v>15</v>
      <v>517</v>
      <v>517</v>
      <v>523</v>
      <v>517</v>
      <v>16</v>
      <v>17</v>
      <v>18</v>
      <v>19</v>
      <v>517</v>
      <v>516</v>
      <v>517</v>
      <v>517</v>
      <v>517</v>
      <v>517</v>
      <v>517</v>
      <v>517</v>
      <v>517</v>
      <v>517</v>
      <v>517</v>
      <v>517</v>
      <v>20</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CC-BY-SA	</v>
      <v xml:space="preserve">http://en.wikipedia.org/wiki/Pretoria	</v>
      <v xml:space="preserve">http://creativecommons.org/licenses/by-sa/3.0/	</v>
    </spb>
    <spb s="0">
      <v xml:space="preserve">Wikipedia	Wikipedia	Wikipedia	Sec	</v>
      <v xml:space="preserve">CC-BY-SA	CC-BY-SA	CC-BY-SA		</v>
      <v xml:space="preserve">http://en.wikipedia.org/wiki/Pretoria	http://sv.wikipedia.org/wiki/Pretoria_(olika_betydelser)	https://en.wikipedia.org/wiki/Pretoria	https://www.sec.gov/cgi-bin/browse-edgar?action=getcompany&amp;CIK=0001161863	</v>
      <v xml:space="preserve">http://creativecommons.org/licenses/by-sa/3.0/	http://creativecommons.org/licenses/by-sa/3.0/	http://creativecommons.org/licenses/by-sa/3.0/		</v>
    </spb>
    <spb s="0">
      <v xml:space="preserve">Wikipedia	Wikipedia	Sec	</v>
      <v xml:space="preserve">CC-BY-SA	CC-BY-SA		</v>
      <v xml:space="preserve">http://en.wikipedia.org/wiki/Pretoria	https://en.wikipedia.org/wiki/Pretoria	https://www.sec.gov/cgi-bin/browse-edgar?action=getcompany&amp;CIK=0001161863	</v>
      <v xml:space="preserve">http://creativecommons.org/licenses/by-sa/3.0/	http://creativecommons.org/licenses/by-sa/3.0/		</v>
    </spb>
    <spb s="0">
      <v xml:space="preserve">Wikipedia	Wikipedia	</v>
      <v xml:space="preserve">CC-BY-SA	CC-BY-SA	</v>
      <v xml:space="preserve">http://en.wikipedia.org/wiki/Pretoria	http://es.wikipedia.org/wiki/Pretoria	</v>
      <v xml:space="preserve">http://creativecommons.org/licenses/by-sa/3.0/	http://creativecommons.org/licenses/by-sa/3.0/	</v>
    </spb>
    <spb s="45">
      <v>526</v>
      <v>527</v>
      <v>526</v>
      <v>526</v>
      <v>527</v>
      <v>526</v>
      <v>528</v>
      <v>529</v>
    </spb>
    <spb s="0">
      <v xml:space="preserve">Wikipedia	</v>
      <v xml:space="preserve">CC-BY-SA-3.0	</v>
      <v xml:space="preserve">http://no.wikipedia.org/wiki/Pretoria	</v>
      <v xml:space="preserve">http://creativecommons.org/licenses/by-sa/3.0/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
      <v>0</v>
      <v>532</v>
      <v>533</v>
      <v>534</v>
      <v>4</v>
      <v>5</v>
      <v>534</v>
      <v>535</v>
      <v>535</v>
      <v>536</v>
      <v>537</v>
      <v>535</v>
      <v>535</v>
      <v>533</v>
      <v>10</v>
      <v>532</v>
      <v>533</v>
      <v>12</v>
      <v>535</v>
      <v>533</v>
      <v>13</v>
      <v>14</v>
      <v>15</v>
      <v>533</v>
      <v>533</v>
      <v>537</v>
      <v>533</v>
      <v>16</v>
      <v>17</v>
      <v>18</v>
      <v>19</v>
      <v>533</v>
      <v>532</v>
      <v>533</v>
      <v>533</v>
      <v>533</v>
      <v>533</v>
      <v>533</v>
      <v>533</v>
      <v>533</v>
      <v>533</v>
      <v>533</v>
      <v>533</v>
      <v>20</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0">
      <v>540</v>
      <v>541</v>
      <v>540</v>
      <v>541</v>
      <v>540</v>
      <v>542</v>
      <v>540</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44">
      <v>0</v>
      <v>544</v>
      <v>545</v>
      <v>546</v>
      <v>4</v>
      <v>5</v>
      <v>546</v>
      <v>547</v>
      <v>547</v>
      <v>548</v>
      <v>547</v>
      <v>549</v>
      <v>550</v>
      <v>10</v>
      <v>544</v>
      <v>550</v>
      <v>12</v>
      <v>551</v>
      <v>550</v>
      <v>13</v>
      <v>14</v>
      <v>15</v>
      <v>550</v>
      <v>550</v>
      <v>552</v>
      <v>550</v>
      <v>16</v>
      <v>17</v>
      <v>18</v>
      <v>19</v>
      <v>550</v>
      <v>544</v>
      <v>550</v>
      <v>550</v>
      <v>550</v>
      <v>550</v>
      <v>550</v>
      <v>550</v>
      <v>550</v>
      <v>550</v>
      <v>550</v>
      <v>550</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CC-BY-SA	</v>
      <v xml:space="preserve">http://en.wikipedia.org/wiki/Stockholm	</v>
      <v xml:space="preserve">http://creativecommons.org/licenses/by-sa/3.0/	</v>
    </spb>
    <spb s="0">
      <v xml:space="preserve">Wikipedia	Wikipedia	Sec	Weathertrends360	</v>
      <v xml:space="preserve">CC-BY-SA	CC-BY-SA			</v>
      <v xml:space="preserve">http://en.wikipedia.org/wiki/Stockholm	http://en.wikipedia.org/wiki/Stockholm_urban_area	https://www.sec.gov/cgi-bin/browse-edgar?action=getcompany&amp;CIK=0001925993	https://www.weathertrends360.com/	</v>
      <v xml:space="preserve">http://creativecommons.org/licenses/by-sa/3.0/	http://creativecommons.org/licenses/by-sa/3.0/			</v>
    </spb>
    <spb s="0">
      <v xml:space="preserve">Wikipedia	Wikipedia	Wikipedia	Sec	</v>
      <v xml:space="preserve">CC-BY-SA	CC-BY-SA	CC-BY-SA		</v>
      <v xml:space="preserve">http://en.wikipedia.org/wiki/Stockholm	http://en.wikipedia.org/wiki/Stockholm_urban_area	https://en.wikipedia.org/wiki/Stockholm	https://www.sec.gov/cgi-bin/browse-edgar?action=getcompany&amp;CIK=0001925993	</v>
      <v xml:space="preserve">http://creativecommons.org/licenses/by-sa/3.0/	http://creativecommons.org/licenses/by-sa/3.0/	http://creativecommons.org/licenses/by-sa/3.0/		</v>
    </spb>
    <spb s="0">
      <v xml:space="preserve">Wikipedia	Wikipedia	</v>
      <v xml:space="preserve">CC-BY-SA	CC-BY-SA	</v>
      <v xml:space="preserve">http://en.wikipedia.org/wiki/Stockholm	http://en.wikipedia.org/wiki/Stockholm_urban_area	</v>
      <v xml:space="preserve">http://creativecommons.org/licenses/by-sa/3.0/	http://creativecommons.org/licenses/by-sa/3.0/	</v>
    </spb>
    <spb s="0">
      <v xml:space="preserve">Wikipedia	Wikipedia	Wikipedia	</v>
      <v xml:space="preserve">CC-BY-SA	CC-BY-SA	CC-BY-SA	</v>
      <v xml:space="preserve">http://en.wikipedia.org/wiki/Stockholm	http://es.wikipedia.org/wiki/Estocolmo	http://en.wikipedia.org/wiki/Stockholm_urban_area	</v>
      <v xml:space="preserve">http://creativecommons.org/licenses/by-sa/3.0/	http://creativecommons.org/licenses/by-sa/3.0/	http://creativecommons.org/licenses/by-sa/3.0/	</v>
    </spb>
    <spb s="46">
      <v>555</v>
      <v>556</v>
      <v>555</v>
      <v>555</v>
      <v>555</v>
      <v>556</v>
      <v>555</v>
      <v>557</v>
      <v>558</v>
      <v>559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25">
      <v>0</v>
      <v>561</v>
      <v>562</v>
      <v>563</v>
      <v>4</v>
      <v>5</v>
      <v>563</v>
      <v>564</v>
      <v>564</v>
      <v>565</v>
      <v>564</v>
      <v>566</v>
      <v>10</v>
      <v>561</v>
      <v>566</v>
      <v>12</v>
      <v>564</v>
      <v>566</v>
      <v>13</v>
      <v>14</v>
      <v>15</v>
      <v>566</v>
      <v>566</v>
      <v>567</v>
      <v>566</v>
      <v>16</v>
      <v>17</v>
      <v>18</v>
      <v>19</v>
      <v>566</v>
      <v>561</v>
      <v>566</v>
      <v>566</v>
      <v>566</v>
      <v>566</v>
      <v>566</v>
      <v>566</v>
      <v>566</v>
      <v>566</v>
      <v>566</v>
      <v>566</v>
      <v>20</v>
    </spb>
    <spb s="0">
      <v xml:space="preserve">Wikipedia	Wikipedia	</v>
      <v xml:space="preserve">CC-BY-SA	CC-BY-SA	</v>
      <v xml:space="preserve">http://en.wikipedia.org/wiki/Bern	http://es.wikipedia.org/wiki/Berna	</v>
      <v xml:space="preserve">http://creativecommons.org/licenses/by-sa/3.0/	http://creativecommons.org/licenses/by-sa/3.0/	</v>
    </spb>
    <spb s="0">
      <v xml:space="preserve">Wikipedia	Wikidata	Sec	Weathertrends360	</v>
      <v xml:space="preserve">CC-BY-SA				</v>
      <v xml:space="preserve">http://en.wikipedia.org/wiki/Bern	https://www.wikidata.org/wiki/Q822136	https://www.sec.gov/cgi-bin/browse-edgar?action=getcompany&amp;CIK=0001730326	https://www.weathertrends360.com/	</v>
      <v xml:space="preserve">http://creativecommons.org/licenses/by-sa/3.0/				</v>
    </spb>
    <spb s="0">
      <v xml:space="preserve">Wikipedia	</v>
      <v xml:space="preserve">CC-BY-SA	</v>
      <v xml:space="preserve">http://en.wikipedia.org/wiki/Bern	</v>
      <v xml:space="preserve">http://creativecommons.org/licenses/by-sa/3.0/	</v>
    </spb>
    <spb s="0">
      <v xml:space="preserve">Wikipedia	Wikipedia	Sec	</v>
      <v xml:space="preserve">CC-BY-SA	CC-BY-SA		</v>
      <v xml:space="preserve">http://en.wikipedia.org/wiki/Bern	https://en.wikipedia.org/wiki/Bern	https://www.sec.gov/cgi-bin/browse-edgar?action=getcompany&amp;CIK=0001730326	</v>
      <v xml:space="preserve">http://creativecommons.org/licenses/by-sa/3.0/	http://creativecommons.org/licenses/by-sa/3.0/		</v>
    </spb>
    <spb s="15">
      <v>569</v>
      <v>570</v>
      <v>571</v>
      <v>571</v>
      <v>571</v>
      <v>570</v>
      <v>571</v>
      <v>572</v>
      <v>571</v>
    </spb>
    <spb s="11">
      <v>square km</v>
      <v>2011-12</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
      <v>0</v>
      <v>575</v>
      <v>576</v>
      <v>577</v>
      <v>4</v>
      <v>5</v>
      <v>577</v>
      <v>578</v>
      <v>578</v>
      <v>579</v>
      <v>580</v>
      <v>578</v>
      <v>578</v>
      <v>576</v>
      <v>10</v>
      <v>575</v>
      <v>576</v>
      <v>12</v>
      <v>581</v>
      <v>576</v>
      <v>13</v>
      <v>14</v>
      <v>15</v>
      <v>576</v>
      <v>576</v>
      <v>580</v>
      <v>576</v>
      <v>16</v>
      <v>17</v>
      <v>18</v>
      <v>19</v>
      <v>576</v>
      <v>575</v>
      <v>576</v>
      <v>576</v>
      <v>576</v>
      <v>576</v>
      <v>576</v>
      <v>576</v>
      <v>576</v>
      <v>576</v>
      <v>576</v>
      <v>576</v>
      <v>20</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24">
      <v>585</v>
      <v>586</v>
      <v>585</v>
      <v>586</v>
      <v>585</v>
      <v>587</v>
      <v>588</v>
      <v>585</v>
    </spb>
  </spbData>
</supportingPropertyBags>
</file>

<file path=xl/richData/rdsupportingpropertybagstructure.xml><?xml version="1.0" encoding="utf-8"?>
<spbStructures xmlns="http://schemas.microsoft.com/office/spreadsheetml/2017/richdata2" count="4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Population" t="spb"/>
    <k n="UniqueName" t="spb"/>
    <k n="Description" t="spb"/>
    <k n="Country/region" t="spb"/>
    <k n="Admin Division 1 (State/province/other)" t="spb"/>
  </s>
  <s>
    <k n="Area" t="s"/>
    <k n="Population" t="s"/>
  </s>
  <s>
    <k n="Area" t="spb"/>
    <k n="Name" t="spb"/>
    <k n="Population" t="spb"/>
    <k n="UniqueName" t="spb"/>
    <k n="Description" t="spb"/>
    <k n="Abbreviation" t="spb"/>
    <k n="Country/region" t="spb"/>
  </s>
  <s>
    <k n="Name" t="i"/>
    <k n="Image" t="i"/>
    <k n="Description"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s>
  <s>
    <k n="Area"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LearnMoreOnLink" t="spb"/>
  </s>
  <s>
    <k n="Name" t="i"/>
  </s>
  <s>
    <k n="Area" t="spb"/>
    <k n="Name" t="spb"/>
    <k n="Population" t="spb"/>
    <k n="UniqueName" t="spb"/>
    <k n="Description" t="spb"/>
    <k n="Country/region" t="spb"/>
    <k n="Capital/Major City"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National anthem" t="spb"/>
    <k n="Tax revenue (%)" t="spb"/>
    <k n="Capital/Major City" t="spb"/>
    <k n="Out of pocket health expenditure (%)" t="spb"/>
  </s>
  <s>
    <k n="GDP" t="s"/>
    <k n="Area" t="s"/>
    <k n="Population" t="s"/>
    <k n="Tax revenue (%)" t="s"/>
    <k n="Out of pocket health expenditure (%)" t="s"/>
  </s>
  <s>
    <k n="Name" t="i"/>
    <k n="Image" t="i"/>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Sty>
      <rpv i="3">1</rpv>
    </rSty>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0"/>
  <sheetViews>
    <sheetView tabSelected="1" topLeftCell="O1" workbookViewId="0">
      <selection activeCell="W11" sqref="W11"/>
    </sheetView>
  </sheetViews>
  <sheetFormatPr baseColWidth="10" defaultRowHeight="16" x14ac:dyDescent="0.2"/>
  <cols>
    <col min="1" max="1" width="13" bestFit="1" customWidth="1"/>
    <col min="2" max="2" width="22.1640625" bestFit="1" customWidth="1"/>
    <col min="3" max="3" width="46.1640625" bestFit="1" customWidth="1"/>
    <col min="4" max="4" width="23.5" bestFit="1" customWidth="1"/>
    <col min="10" max="10" width="21" bestFit="1" customWidth="1"/>
    <col min="11" max="11" width="13.33203125" bestFit="1" customWidth="1"/>
    <col min="14" max="14" width="14.5" bestFit="1" customWidth="1"/>
    <col min="19" max="19" width="10.83203125" style="8"/>
    <col min="21" max="21" width="17.5" bestFit="1" customWidth="1"/>
  </cols>
  <sheetData>
    <row r="1" spans="1:23" x14ac:dyDescent="0.2">
      <c r="G1" s="4" t="s">
        <v>1</v>
      </c>
      <c r="H1" s="4" t="s">
        <v>2</v>
      </c>
      <c r="I1" s="4" t="s">
        <v>23</v>
      </c>
      <c r="J1" s="4" t="s">
        <v>24</v>
      </c>
      <c r="K1" s="5" t="s">
        <v>161</v>
      </c>
      <c r="L1" s="5" t="s">
        <v>163</v>
      </c>
      <c r="M1" s="5" t="s">
        <v>164</v>
      </c>
      <c r="N1" s="5" t="s">
        <v>162</v>
      </c>
      <c r="O1" s="5" t="s">
        <v>165</v>
      </c>
      <c r="P1" s="5" t="s">
        <v>166</v>
      </c>
      <c r="Q1" s="5" t="s">
        <v>167</v>
      </c>
      <c r="R1" s="5" t="s">
        <v>168</v>
      </c>
      <c r="S1" s="7" t="s">
        <v>169</v>
      </c>
    </row>
    <row r="2" spans="1:23" ht="17" x14ac:dyDescent="0.25">
      <c r="G2" s="3" t="e" vm="1">
        <v>#VALUE!</v>
      </c>
      <c r="H2" s="3" t="s">
        <v>79</v>
      </c>
      <c r="I2" t="e" vm="2">
        <v>#VALUE!</v>
      </c>
      <c r="J2" t="s">
        <v>82</v>
      </c>
      <c r="K2" t="e" cm="1" vm="3">
        <f t="array" ref="K2">_FV(G2,"Capital/Major City",TRUE)</f>
        <v>#VALUE!</v>
      </c>
      <c r="L2" cm="1" vm="4">
        <f t="array" ref="L2">IFERROR(_FV($K2,"Latitude"),VLOOKUP($K2,$U$2:$W$10,2,FALSE))</f>
        <v>42.696491700000003</v>
      </c>
      <c r="M2" cm="1" vm="5">
        <f t="array" ref="M2">IFERROR(_FV($K2,"Longitude"),VLOOKUP($K2,$U$2:$W$10,3,FALSE))</f>
        <v>23.3260106</v>
      </c>
      <c r="N2" t="e" cm="1" vm="6">
        <f t="array" ref="N2">_FV(I2,"Capital/Major City",TRUE)</f>
        <v>#VALUE!</v>
      </c>
      <c r="O2" cm="1">
        <f t="array" ref="O2">IFERROR(_FV(N2,"Latitude"),VLOOKUP(N2,$U$2:$W$11,2,FALSE))</f>
        <v>-34.603721999999998</v>
      </c>
      <c r="P2" cm="1">
        <f t="array" ref="P2">IFERROR(_FV(N2,"Longitude"),VLOOKUP(N2,$U$2:$W$11,3,FALSE))</f>
        <v>-58.381591999999998</v>
      </c>
      <c r="Q2" s="6">
        <f>SIN( (O2-L2)*3.1416/360 )^2+COS( L2*3.1416/180 )*COS( O2*3.1416/180 )*SIN( (P2-M2)*3.1416/360 )^2</f>
        <v>0.64892773539948834</v>
      </c>
      <c r="R2">
        <f xml:space="preserve"> 2 * ATAN2(SQRT(1-Q2), SQRT(Q2) )</f>
        <v>1.8732416955965412</v>
      </c>
      <c r="S2" s="8">
        <f>6371*R2</f>
        <v>11934.422842645565</v>
      </c>
      <c r="U2" t="e" vm="6">
        <v>#VALUE!</v>
      </c>
      <c r="V2">
        <v>-34.603721999999998</v>
      </c>
      <c r="W2">
        <v>-58.381591999999998</v>
      </c>
    </row>
    <row r="3" spans="1:23" ht="17" x14ac:dyDescent="0.25">
      <c r="A3" s="1" t="s">
        <v>1</v>
      </c>
      <c r="B3" s="1" t="s">
        <v>2</v>
      </c>
      <c r="C3" s="1" t="s">
        <v>23</v>
      </c>
      <c r="D3" s="1" t="s">
        <v>24</v>
      </c>
      <c r="G3" s="3" t="e" vm="1">
        <v>#VALUE!</v>
      </c>
      <c r="H3" s="3" t="s">
        <v>79</v>
      </c>
      <c r="I3" t="e" vm="7">
        <v>#VALUE!</v>
      </c>
      <c r="J3" t="s">
        <v>86</v>
      </c>
      <c r="K3" t="e" cm="1" vm="3">
        <f t="array" ref="K3">_FV(G3,"Capital/Major City",TRUE)</f>
        <v>#VALUE!</v>
      </c>
      <c r="L3" cm="1" vm="4">
        <f t="array" ref="L3">IFERROR(_FV($K3,"Latitude"),VLOOKUP($K3,$U$2:$W$10,2,FALSE))</f>
        <v>42.696491700000003</v>
      </c>
      <c r="M3" cm="1" vm="5">
        <f t="array" ref="M3">IFERROR(_FV($K3,"Longitude"),VLOOKUP($K3,$U$2:$W$10,3,FALSE))</f>
        <v>23.3260106</v>
      </c>
      <c r="N3" t="e" cm="1" vm="8">
        <f t="array" ref="N3">_FV(I3,"Capital/Major City",TRUE)</f>
        <v>#VALUE!</v>
      </c>
      <c r="O3" cm="1" vm="9">
        <f t="array" ref="O3">IFERROR(_FV(N3,"Latitude"),VLOOKUP(N3,$U$2:$W$11,2,FALSE))</f>
        <v>-35.307499999999997</v>
      </c>
      <c r="P3" cm="1" vm="10">
        <f t="array" ref="P3">IFERROR(_FV(N3,"Longitude"),VLOOKUP(N3,$U$2:$W$11,3,FALSE))</f>
        <v>149.12441699999999</v>
      </c>
      <c r="Q3" s="6">
        <f t="shared" ref="Q3:Q57" si="0">SIN( (O3-L3)*3.1416/360 )^2+COS( L3*3.1416/180 )*COS( O3*3.1416/180 )*SIN( (P3-M3)*3.1416/360 )^2</f>
        <v>0.87137782746495429</v>
      </c>
      <c r="R3">
        <f t="shared" ref="R3:R57" si="1" xml:space="preserve"> 2 * ATAN2(SQRT(1-Q3), SQRT(Q3) )</f>
        <v>2.4079729491822182</v>
      </c>
      <c r="S3" s="8">
        <f t="shared" ref="S3:S57" si="2">6371*R3</f>
        <v>15341.195659239911</v>
      </c>
      <c r="U3" t="e" vm="11">
        <v>#VALUE!</v>
      </c>
      <c r="V3">
        <v>48.208199999999998</v>
      </c>
      <c r="W3">
        <v>16.373799999999999</v>
      </c>
    </row>
    <row r="4" spans="1:23" ht="17" x14ac:dyDescent="0.25">
      <c r="A4" t="s">
        <v>78</v>
      </c>
      <c r="B4" t="s">
        <v>79</v>
      </c>
      <c r="C4" t="s">
        <v>81</v>
      </c>
      <c r="D4" t="s">
        <v>82</v>
      </c>
      <c r="G4" s="3" t="e" vm="1">
        <v>#VALUE!</v>
      </c>
      <c r="H4" s="3" t="s">
        <v>79</v>
      </c>
      <c r="I4" t="e" vm="12">
        <v>#VALUE!</v>
      </c>
      <c r="J4" t="s">
        <v>92</v>
      </c>
      <c r="K4" t="e" cm="1" vm="3">
        <f t="array" ref="K4">_FV(G4,"Capital/Major City",TRUE)</f>
        <v>#VALUE!</v>
      </c>
      <c r="L4" cm="1" vm="4">
        <f t="array" ref="L4">IFERROR(_FV($K4,"Latitude"),VLOOKUP($K4,$U$2:$W$10,2,FALSE))</f>
        <v>42.696491700000003</v>
      </c>
      <c r="M4" cm="1" vm="5">
        <f t="array" ref="M4">IFERROR(_FV($K4,"Longitude"),VLOOKUP($K4,$U$2:$W$10,3,FALSE))</f>
        <v>23.3260106</v>
      </c>
      <c r="N4" t="e" cm="1" vm="11">
        <f t="array" ref="N4">_FV(I4,"Capital/Major City",TRUE)</f>
        <v>#VALUE!</v>
      </c>
      <c r="O4" cm="1">
        <f t="array" ref="O4">IFERROR(_FV(N4,"Latitude"),VLOOKUP(N4,$U$2:$W$11,2,FALSE))</f>
        <v>48.208199999999998</v>
      </c>
      <c r="P4" cm="1">
        <f t="array" ref="P4">IFERROR(_FV(N4,"Longitude"),VLOOKUP(N4,$U$2:$W$11,3,FALSE))</f>
        <v>16.373799999999999</v>
      </c>
      <c r="Q4" s="6">
        <f t="shared" si="0"/>
        <v>4.1123315241074695E-3</v>
      </c>
      <c r="R4">
        <f t="shared" si="1"/>
        <v>0.12834299374079441</v>
      </c>
      <c r="S4" s="8">
        <f t="shared" si="2"/>
        <v>817.67321312260117</v>
      </c>
      <c r="U4" t="e" vm="13">
        <v>#VALUE!</v>
      </c>
      <c r="V4">
        <v>50.075499999999998</v>
      </c>
      <c r="W4">
        <v>14.437799999999999</v>
      </c>
    </row>
    <row r="5" spans="1:23" ht="17" x14ac:dyDescent="0.25">
      <c r="C5" t="s">
        <v>85</v>
      </c>
      <c r="D5" t="s">
        <v>86</v>
      </c>
      <c r="G5" s="3" t="e" vm="1">
        <v>#VALUE!</v>
      </c>
      <c r="H5" s="3" t="s">
        <v>79</v>
      </c>
      <c r="I5" t="e" vm="14">
        <v>#VALUE!</v>
      </c>
      <c r="J5" t="s">
        <v>95</v>
      </c>
      <c r="K5" t="e" cm="1" vm="3">
        <f t="array" ref="K5">_FV(G5,"Capital/Major City",TRUE)</f>
        <v>#VALUE!</v>
      </c>
      <c r="L5" cm="1" vm="4">
        <f t="array" ref="L5">IFERROR(_FV($K5,"Latitude"),VLOOKUP($K5,$U$2:$W$10,2,FALSE))</f>
        <v>42.696491700000003</v>
      </c>
      <c r="M5" cm="1" vm="5">
        <f t="array" ref="M5">IFERROR(_FV($K5,"Longitude"),VLOOKUP($K5,$U$2:$W$10,3,FALSE))</f>
        <v>23.3260106</v>
      </c>
      <c r="N5" t="e" cm="1" vm="15">
        <f t="array" ref="N5">_FV(I5,"Capital/Major City",TRUE)</f>
        <v>#VALUE!</v>
      </c>
      <c r="O5" cm="1" vm="16">
        <f t="array" ref="O5">IFERROR(_FV(N5,"Latitude"),VLOOKUP(N5,$U$2:$W$11,2,FALSE))</f>
        <v>50.845536199999998</v>
      </c>
      <c r="P5" cm="1" vm="17">
        <f t="array" ref="P5">IFERROR(_FV(N5,"Longitude"),VLOOKUP(N5,$U$2:$W$11,3,FALSE))</f>
        <v>4.3557069000000004</v>
      </c>
      <c r="Q5" s="6">
        <f t="shared" si="0"/>
        <v>1.7650915494221431E-2</v>
      </c>
      <c r="R5">
        <f t="shared" si="1"/>
        <v>0.26650145196656921</v>
      </c>
      <c r="S5" s="8">
        <f t="shared" si="2"/>
        <v>1697.8807504790125</v>
      </c>
      <c r="U5" t="e" vm="18">
        <v>#VALUE!</v>
      </c>
      <c r="V5">
        <v>52.52</v>
      </c>
      <c r="W5">
        <v>13.404999999999999</v>
      </c>
    </row>
    <row r="6" spans="1:23" ht="17" x14ac:dyDescent="0.25">
      <c r="C6" t="s">
        <v>91</v>
      </c>
      <c r="D6" t="s">
        <v>92</v>
      </c>
      <c r="G6" s="3" t="e" vm="1">
        <v>#VALUE!</v>
      </c>
      <c r="H6" s="3" t="s">
        <v>79</v>
      </c>
      <c r="I6" t="e" vm="19">
        <v>#VALUE!</v>
      </c>
      <c r="J6" t="s">
        <v>153</v>
      </c>
      <c r="K6" t="e" cm="1" vm="3">
        <f t="array" ref="K6">_FV(G6,"Capital/Major City",TRUE)</f>
        <v>#VALUE!</v>
      </c>
      <c r="L6" cm="1" vm="4">
        <f t="array" ref="L6">IFERROR(_FV($K6,"Latitude"),VLOOKUP($K6,$U$2:$W$10,2,FALSE))</f>
        <v>42.696491700000003</v>
      </c>
      <c r="M6" cm="1" vm="5">
        <f t="array" ref="M6">IFERROR(_FV($K6,"Longitude"),VLOOKUP($K6,$U$2:$W$10,3,FALSE))</f>
        <v>23.3260106</v>
      </c>
      <c r="N6" t="e" cm="1" vm="20">
        <f t="array" ref="N6">_FV(I6,"Capital/Major City",TRUE)</f>
        <v>#VALUE!</v>
      </c>
      <c r="O6" cm="1" vm="21">
        <f t="array" ref="O6">IFERROR(_FV(N6,"Latitude"),VLOOKUP(N6,$U$2:$W$11,2,FALSE))</f>
        <v>-15.779384200000001</v>
      </c>
      <c r="P6" cm="1" vm="22">
        <f t="array" ref="P6">IFERROR(_FV(N6,"Longitude"),VLOOKUP(N6,$U$2:$W$11,3,FALSE))</f>
        <v>-47.925737900000001</v>
      </c>
      <c r="Q6" s="6">
        <f t="shared" si="0"/>
        <v>0.47854236962989111</v>
      </c>
      <c r="R6">
        <f t="shared" si="1"/>
        <v>1.5278678821457692</v>
      </c>
      <c r="S6" s="8">
        <f t="shared" si="2"/>
        <v>9734.0462771506955</v>
      </c>
      <c r="U6" t="e" vm="23">
        <v>#VALUE!</v>
      </c>
      <c r="V6">
        <v>47.497900000000001</v>
      </c>
      <c r="W6">
        <v>19.040199999999999</v>
      </c>
    </row>
    <row r="7" spans="1:23" ht="17" x14ac:dyDescent="0.25">
      <c r="C7" t="s">
        <v>94</v>
      </c>
      <c r="D7" t="s">
        <v>95</v>
      </c>
      <c r="G7" s="3" t="e" vm="1">
        <v>#VALUE!</v>
      </c>
      <c r="H7" s="3" t="s">
        <v>79</v>
      </c>
      <c r="I7" t="e" vm="24">
        <v>#VALUE!</v>
      </c>
      <c r="J7" t="s">
        <v>97</v>
      </c>
      <c r="K7" t="e" cm="1" vm="3">
        <f t="array" ref="K7">_FV(G7,"Capital/Major City",TRUE)</f>
        <v>#VALUE!</v>
      </c>
      <c r="L7" cm="1" vm="4">
        <f t="array" ref="L7">IFERROR(_FV($K7,"Latitude"),VLOOKUP($K7,$U$2:$W$10,2,FALSE))</f>
        <v>42.696491700000003</v>
      </c>
      <c r="M7" cm="1" vm="5">
        <f t="array" ref="M7">IFERROR(_FV($K7,"Longitude"),VLOOKUP($K7,$U$2:$W$10,3,FALSE))</f>
        <v>23.3260106</v>
      </c>
      <c r="N7" t="e" cm="1" vm="25">
        <f t="array" ref="N7">_FV(I7,"Capital/Major City",TRUE)</f>
        <v>#VALUE!</v>
      </c>
      <c r="O7" cm="1" vm="26">
        <f t="array" ref="O7">IFERROR(_FV(N7,"Latitude"),VLOOKUP(N7,$U$2:$W$11,2,FALSE))</f>
        <v>45.420421300000001</v>
      </c>
      <c r="P7" cm="1" vm="27">
        <f t="array" ref="P7">IFERROR(_FV(N7,"Longitude"),VLOOKUP(N7,$U$2:$W$11,3,FALSE))</f>
        <v>-75.692432100000005</v>
      </c>
      <c r="Q7" s="6">
        <f t="shared" si="0"/>
        <v>0.29892904422473948</v>
      </c>
      <c r="R7">
        <f t="shared" si="1"/>
        <v>1.1569412684503777</v>
      </c>
      <c r="S7" s="8">
        <f t="shared" si="2"/>
        <v>7370.8728212973565</v>
      </c>
      <c r="U7" t="e" vm="28">
        <v>#VALUE!</v>
      </c>
      <c r="V7">
        <v>59.913899999999998</v>
      </c>
      <c r="W7">
        <v>10.7522</v>
      </c>
    </row>
    <row r="8" spans="1:23" ht="17" x14ac:dyDescent="0.25">
      <c r="C8" t="s">
        <v>152</v>
      </c>
      <c r="D8" t="s">
        <v>153</v>
      </c>
      <c r="G8" s="3" t="e" vm="1">
        <v>#VALUE!</v>
      </c>
      <c r="H8" s="3" t="s">
        <v>79</v>
      </c>
      <c r="I8" t="e" vm="29">
        <v>#VALUE!</v>
      </c>
      <c r="J8" t="s">
        <v>147</v>
      </c>
      <c r="K8" t="e" cm="1" vm="3">
        <f t="array" ref="K8">_FV(G8,"Capital/Major City",TRUE)</f>
        <v>#VALUE!</v>
      </c>
      <c r="L8" cm="1" vm="4">
        <f t="array" ref="L8">IFERROR(_FV($K8,"Latitude"),VLOOKUP($K8,$U$2:$W$10,2,FALSE))</f>
        <v>42.696491700000003</v>
      </c>
      <c r="M8" cm="1" vm="5">
        <f t="array" ref="M8">IFERROR(_FV($K8,"Longitude"),VLOOKUP($K8,$U$2:$W$10,3,FALSE))</f>
        <v>23.3260106</v>
      </c>
      <c r="N8" t="e" cm="1" vm="30">
        <f t="array" ref="N8">_FV(I8,"Capital/Major City",TRUE)</f>
        <v>#VALUE!</v>
      </c>
      <c r="O8" cm="1" vm="31">
        <f t="array" ref="O8">IFERROR(_FV(N8,"Latitude"),VLOOKUP(N8,$U$2:$W$11,2,FALSE))</f>
        <v>9.9095759999999995</v>
      </c>
      <c r="P8" cm="1" vm="32">
        <f t="array" ref="P8">IFERROR(_FV(N8,"Longitude"),VLOOKUP(N8,$U$2:$W$11,3,FALSE))</f>
        <v>-84.054060000000007</v>
      </c>
      <c r="Q8" s="6">
        <f t="shared" si="0"/>
        <v>0.54978270363141279</v>
      </c>
      <c r="R8">
        <f t="shared" si="1"/>
        <v>1.6705269753940386</v>
      </c>
      <c r="S8" s="8">
        <f t="shared" si="2"/>
        <v>10642.927360235421</v>
      </c>
      <c r="U8" t="e" vm="33">
        <v>#VALUE!</v>
      </c>
      <c r="V8">
        <v>44.8125</v>
      </c>
      <c r="W8">
        <v>20.461200000000002</v>
      </c>
    </row>
    <row r="9" spans="1:23" ht="17" x14ac:dyDescent="0.25">
      <c r="C9" t="s">
        <v>96</v>
      </c>
      <c r="D9" t="s">
        <v>97</v>
      </c>
      <c r="G9" s="3" t="e" vm="1">
        <v>#VALUE!</v>
      </c>
      <c r="H9" s="3" t="s">
        <v>79</v>
      </c>
      <c r="I9" t="e" vm="34">
        <v>#VALUE!</v>
      </c>
      <c r="J9" t="s">
        <v>141</v>
      </c>
      <c r="K9" t="e" cm="1" vm="3">
        <f t="array" ref="K9">_FV(G9,"Capital/Major City",TRUE)</f>
        <v>#VALUE!</v>
      </c>
      <c r="L9" cm="1" vm="4">
        <f t="array" ref="L9">IFERROR(_FV($K9,"Latitude"),VLOOKUP($K9,$U$2:$W$10,2,FALSE))</f>
        <v>42.696491700000003</v>
      </c>
      <c r="M9" cm="1" vm="5">
        <f t="array" ref="M9">IFERROR(_FV($K9,"Longitude"),VLOOKUP($K9,$U$2:$W$10,3,FALSE))</f>
        <v>23.3260106</v>
      </c>
      <c r="N9" t="e" cm="1" vm="35">
        <f t="array" ref="N9">_FV(I9,"Capital/Major City",TRUE)</f>
        <v>#VALUE!</v>
      </c>
      <c r="O9" cm="1" vm="36">
        <f t="array" ref="O9">IFERROR(_FV(N9,"Latitude"),VLOOKUP(N9,$U$2:$W$11,2,FALSE))</f>
        <v>35.166666999999997</v>
      </c>
      <c r="P9" cm="1" vm="37">
        <f t="array" ref="P9">IFERROR(_FV(N9,"Longitude"),VLOOKUP(N9,$U$2:$W$11,3,FALSE))</f>
        <v>33.366667</v>
      </c>
      <c r="Q9" s="6">
        <f t="shared" si="0"/>
        <v>8.9125703488597934E-3</v>
      </c>
      <c r="R9">
        <f t="shared" si="1"/>
        <v>0.1890944198463895</v>
      </c>
      <c r="S9" s="8">
        <f t="shared" si="2"/>
        <v>1204.7205488413474</v>
      </c>
      <c r="U9" t="e" vm="38">
        <v>#VALUE!</v>
      </c>
      <c r="V9">
        <v>50.450099999999999</v>
      </c>
      <c r="W9">
        <v>30.523399999999999</v>
      </c>
    </row>
    <row r="10" spans="1:23" ht="17" x14ac:dyDescent="0.25">
      <c r="C10" t="s">
        <v>146</v>
      </c>
      <c r="D10" t="s">
        <v>147</v>
      </c>
      <c r="G10" s="3" t="e" vm="1">
        <v>#VALUE!</v>
      </c>
      <c r="H10" s="3" t="s">
        <v>79</v>
      </c>
      <c r="I10" t="e" vm="39">
        <v>#VALUE!</v>
      </c>
      <c r="J10" t="s">
        <v>90</v>
      </c>
      <c r="K10" t="e" cm="1" vm="3">
        <f t="array" ref="K10">_FV(G10,"Capital/Major City",TRUE)</f>
        <v>#VALUE!</v>
      </c>
      <c r="L10" cm="1" vm="4">
        <f t="array" ref="L10">IFERROR(_FV($K10,"Latitude"),VLOOKUP($K10,$U$2:$W$10,2,FALSE))</f>
        <v>42.696491700000003</v>
      </c>
      <c r="M10" cm="1" vm="5">
        <f t="array" ref="M10">IFERROR(_FV($K10,"Longitude"),VLOOKUP($K10,$U$2:$W$10,3,FALSE))</f>
        <v>23.3260106</v>
      </c>
      <c r="N10" t="e" cm="1" vm="13">
        <f t="array" ref="N10">_FV(I10,"Capital/Major City",TRUE)</f>
        <v>#VALUE!</v>
      </c>
      <c r="O10" cm="1">
        <f t="array" ref="O10">IFERROR(_FV(N10,"Latitude"),VLOOKUP(N10,$U$2:$W$11,2,FALSE))</f>
        <v>50.075499999999998</v>
      </c>
      <c r="P10" cm="1">
        <f t="array" ref="P10">IFERROR(_FV(N10,"Longitude"),VLOOKUP(N10,$U$2:$W$11,3,FALSE))</f>
        <v>14.437799999999999</v>
      </c>
      <c r="Q10" s="6">
        <f t="shared" si="0"/>
        <v>6.9729122946689858E-3</v>
      </c>
      <c r="R10">
        <f t="shared" si="1"/>
        <v>0.16720263164720331</v>
      </c>
      <c r="S10" s="8">
        <f t="shared" si="2"/>
        <v>1065.2479662243322</v>
      </c>
      <c r="U10" t="e" vm="40">
        <v>#VALUE!</v>
      </c>
      <c r="V10">
        <v>38.907200000000003</v>
      </c>
      <c r="W10">
        <v>-77.036900000000003</v>
      </c>
    </row>
    <row r="11" spans="1:23" ht="17" x14ac:dyDescent="0.25">
      <c r="C11" t="s">
        <v>140</v>
      </c>
      <c r="D11" t="s">
        <v>141</v>
      </c>
      <c r="G11" s="3" t="e" vm="1">
        <v>#VALUE!</v>
      </c>
      <c r="H11" s="3" t="s">
        <v>79</v>
      </c>
      <c r="I11" t="e" vm="41">
        <v>#VALUE!</v>
      </c>
      <c r="J11" t="s">
        <v>99</v>
      </c>
      <c r="K11" t="e" cm="1" vm="3">
        <f t="array" ref="K11">_FV(G11,"Capital/Major City",TRUE)</f>
        <v>#VALUE!</v>
      </c>
      <c r="L11" cm="1" vm="4">
        <f t="array" ref="L11">IFERROR(_FV($K11,"Latitude"),VLOOKUP($K11,$U$2:$W$10,2,FALSE))</f>
        <v>42.696491700000003</v>
      </c>
      <c r="M11" cm="1" vm="5">
        <f t="array" ref="M11">IFERROR(_FV($K11,"Longitude"),VLOOKUP($K11,$U$2:$W$10,3,FALSE))</f>
        <v>23.3260106</v>
      </c>
      <c r="N11" t="e" cm="1" vm="42">
        <f t="array" ref="N11">_FV(I11,"Capital/Major City",TRUE)</f>
        <v>#VALUE!</v>
      </c>
      <c r="O11" cm="1" vm="43">
        <f t="array" ref="O11">IFERROR(_FV(N11,"Latitude"),VLOOKUP(N11,$U$2:$W$11,2,FALSE))</f>
        <v>55.675756999999997</v>
      </c>
      <c r="P11" cm="1" vm="44">
        <f t="array" ref="P11">IFERROR(_FV(N11,"Longitude"),VLOOKUP(N11,$U$2:$W$11,3,FALSE))</f>
        <v>12.5690233</v>
      </c>
      <c r="Q11" s="6">
        <f t="shared" si="0"/>
        <v>1.6415555530479964E-2</v>
      </c>
      <c r="R11">
        <f t="shared" si="1"/>
        <v>0.25695271017410387</v>
      </c>
      <c r="S11" s="8">
        <f t="shared" si="2"/>
        <v>1637.0457165192158</v>
      </c>
      <c r="U11" t="e" vm="45">
        <v>#VALUE!</v>
      </c>
      <c r="V11">
        <v>45.814999999999998</v>
      </c>
      <c r="W11">
        <v>15.9819</v>
      </c>
    </row>
    <row r="12" spans="1:23" ht="17" x14ac:dyDescent="0.25">
      <c r="C12" t="s">
        <v>89</v>
      </c>
      <c r="D12" t="s">
        <v>90</v>
      </c>
      <c r="G12" s="3" t="e" vm="1">
        <v>#VALUE!</v>
      </c>
      <c r="H12" s="3" t="s">
        <v>79</v>
      </c>
      <c r="I12" t="e" vm="46">
        <v>#VALUE!</v>
      </c>
      <c r="J12" t="s">
        <v>131</v>
      </c>
      <c r="K12" t="e" cm="1" vm="3">
        <f t="array" ref="K12">_FV(G12,"Capital/Major City",TRUE)</f>
        <v>#VALUE!</v>
      </c>
      <c r="L12" cm="1" vm="4">
        <f t="array" ref="L12">IFERROR(_FV($K12,"Latitude"),VLOOKUP($K12,$U$2:$W$10,2,FALSE))</f>
        <v>42.696491700000003</v>
      </c>
      <c r="M12" cm="1" vm="5">
        <f t="array" ref="M12">IFERROR(_FV($K12,"Longitude"),VLOOKUP($K12,$U$2:$W$10,3,FALSE))</f>
        <v>23.3260106</v>
      </c>
      <c r="N12" t="e" cm="1" vm="47">
        <f t="array" ref="N12">_FV(I12,"Capital/Major City",TRUE)</f>
        <v>#VALUE!</v>
      </c>
      <c r="O12" cm="1" vm="48">
        <f t="array" ref="O12">IFERROR(_FV(N12,"Latitude"),VLOOKUP(N12,$U$2:$W$11,2,FALSE))</f>
        <v>-26.316666999999999</v>
      </c>
      <c r="P12" cm="1" vm="49">
        <f t="array" ref="P12">IFERROR(_FV(N12,"Longitude"),VLOOKUP(N12,$U$2:$W$11,3,FALSE))</f>
        <v>31.133333</v>
      </c>
      <c r="Q12" s="6">
        <f t="shared" si="0"/>
        <v>0.32397785734945894</v>
      </c>
      <c r="R12">
        <f t="shared" si="1"/>
        <v>1.2110420134331334</v>
      </c>
      <c r="S12" s="8">
        <f t="shared" si="2"/>
        <v>7715.5486675824932</v>
      </c>
    </row>
    <row r="13" spans="1:23" ht="17" x14ac:dyDescent="0.25">
      <c r="C13" t="s">
        <v>98</v>
      </c>
      <c r="D13" t="s">
        <v>99</v>
      </c>
      <c r="G13" s="3" t="e" vm="1">
        <v>#VALUE!</v>
      </c>
      <c r="H13" s="3" t="s">
        <v>79</v>
      </c>
      <c r="I13" t="e" vm="50">
        <v>#VALUE!</v>
      </c>
      <c r="J13" t="s">
        <v>101</v>
      </c>
      <c r="K13" t="e" cm="1" vm="3">
        <f t="array" ref="K13">_FV(G13,"Capital/Major City",TRUE)</f>
        <v>#VALUE!</v>
      </c>
      <c r="L13" cm="1" vm="4">
        <f t="array" ref="L13">IFERROR(_FV($K13,"Latitude"),VLOOKUP($K13,$U$2:$W$10,2,FALSE))</f>
        <v>42.696491700000003</v>
      </c>
      <c r="M13" cm="1" vm="5">
        <f t="array" ref="M13">IFERROR(_FV($K13,"Longitude"),VLOOKUP($K13,$U$2:$W$10,3,FALSE))</f>
        <v>23.3260106</v>
      </c>
      <c r="N13" t="e" cm="1" vm="51">
        <f t="array" ref="N13">_FV(I13,"Capital/Major City",TRUE)</f>
        <v>#VALUE!</v>
      </c>
      <c r="O13" cm="1" vm="52">
        <f t="array" ref="O13">IFERROR(_FV(N13,"Latitude"),VLOOKUP(N13,$U$2:$W$11,2,FALSE))</f>
        <v>60.169808099999997</v>
      </c>
      <c r="P13" cm="1" vm="53">
        <f t="array" ref="P13">IFERROR(_FV(N13,"Longitude"),VLOOKUP(N13,$U$2:$W$11,3,FALSE))</f>
        <v>24.938128299999999</v>
      </c>
      <c r="Q13" s="6">
        <f t="shared" si="0"/>
        <v>2.3144014039477381E-2</v>
      </c>
      <c r="R13">
        <f t="shared" si="1"/>
        <v>0.30544917580151087</v>
      </c>
      <c r="S13" s="8">
        <f t="shared" si="2"/>
        <v>1946.0166990314258</v>
      </c>
    </row>
    <row r="14" spans="1:23" ht="17" x14ac:dyDescent="0.25">
      <c r="C14" t="s">
        <v>130</v>
      </c>
      <c r="D14" t="s">
        <v>131</v>
      </c>
      <c r="G14" s="3" t="e" vm="1">
        <v>#VALUE!</v>
      </c>
      <c r="H14" s="3" t="s">
        <v>79</v>
      </c>
      <c r="I14" t="e" vm="54">
        <v>#VALUE!</v>
      </c>
      <c r="J14" t="s">
        <v>103</v>
      </c>
      <c r="K14" t="e" cm="1" vm="3">
        <f t="array" ref="K14">_FV(G14,"Capital/Major City",TRUE)</f>
        <v>#VALUE!</v>
      </c>
      <c r="L14" cm="1" vm="4">
        <f t="array" ref="L14">IFERROR(_FV($K14,"Latitude"),VLOOKUP($K14,$U$2:$W$10,2,FALSE))</f>
        <v>42.696491700000003</v>
      </c>
      <c r="M14" cm="1" vm="5">
        <f t="array" ref="M14">IFERROR(_FV($K14,"Longitude"),VLOOKUP($K14,$U$2:$W$10,3,FALSE))</f>
        <v>23.3260106</v>
      </c>
      <c r="N14" t="e" cm="1" vm="55">
        <f t="array" ref="N14">_FV(I14,"Capital/Major City",TRUE)</f>
        <v>#VALUE!</v>
      </c>
      <c r="O14" cm="1" vm="56">
        <f t="array" ref="O14">IFERROR(_FV(N14,"Latitude"),VLOOKUP(N14,$U$2:$W$11,2,FALSE))</f>
        <v>48.856895000000002</v>
      </c>
      <c r="P14" cm="1" vm="57">
        <f t="array" ref="P14">IFERROR(_FV(N14,"Longitude"),VLOOKUP(N14,$U$2:$W$11,3,FALSE))</f>
        <v>2.3508486999999998</v>
      </c>
      <c r="Q14" s="6">
        <f t="shared" si="0"/>
        <v>1.8908677031804644E-2</v>
      </c>
      <c r="R14">
        <f t="shared" si="1"/>
        <v>0.2758918126786552</v>
      </c>
      <c r="S14" s="8">
        <f t="shared" si="2"/>
        <v>1757.7067385757123</v>
      </c>
    </row>
    <row r="15" spans="1:23" ht="17" x14ac:dyDescent="0.25">
      <c r="C15" t="s">
        <v>100</v>
      </c>
      <c r="D15" t="s">
        <v>101</v>
      </c>
      <c r="G15" s="3" t="e" vm="1">
        <v>#VALUE!</v>
      </c>
      <c r="H15" s="3" t="s">
        <v>79</v>
      </c>
      <c r="I15" t="e" vm="58">
        <v>#VALUE!</v>
      </c>
      <c r="J15" t="s">
        <v>107</v>
      </c>
      <c r="K15" t="e" cm="1" vm="3">
        <f t="array" ref="K15">_FV(G15,"Capital/Major City",TRUE)</f>
        <v>#VALUE!</v>
      </c>
      <c r="L15" cm="1" vm="4">
        <f t="array" ref="L15">IFERROR(_FV($K15,"Latitude"),VLOOKUP($K15,$U$2:$W$10,2,FALSE))</f>
        <v>42.696491700000003</v>
      </c>
      <c r="M15" cm="1" vm="5">
        <f t="array" ref="M15">IFERROR(_FV($K15,"Longitude"),VLOOKUP($K15,$U$2:$W$10,3,FALSE))</f>
        <v>23.3260106</v>
      </c>
      <c r="N15" t="e" cm="1" vm="18">
        <f t="array" ref="N15">_FV(I15,"Capital/Major City",TRUE)</f>
        <v>#VALUE!</v>
      </c>
      <c r="O15" cm="1">
        <f t="array" ref="O15">IFERROR(_FV(N15,"Latitude"),VLOOKUP(N15,$U$2:$W$11,2,FALSE))</f>
        <v>52.52</v>
      </c>
      <c r="P15" cm="1">
        <f t="array" ref="P15">IFERROR(_FV(N15,"Longitude"),VLOOKUP(N15,$U$2:$W$11,3,FALSE))</f>
        <v>13.404999999999999</v>
      </c>
      <c r="Q15" s="6">
        <f t="shared" si="0"/>
        <v>1.0674782472905346E-2</v>
      </c>
      <c r="R15">
        <f t="shared" si="1"/>
        <v>0.20700709048490099</v>
      </c>
      <c r="S15" s="8">
        <f t="shared" si="2"/>
        <v>1318.8421734793042</v>
      </c>
    </row>
    <row r="16" spans="1:23" ht="17" x14ac:dyDescent="0.25">
      <c r="C16" t="s">
        <v>102</v>
      </c>
      <c r="D16" t="s">
        <v>103</v>
      </c>
      <c r="G16" s="3" t="e" vm="1">
        <v>#VALUE!</v>
      </c>
      <c r="H16" s="3" t="s">
        <v>79</v>
      </c>
      <c r="I16" t="e" vm="59">
        <v>#VALUE!</v>
      </c>
      <c r="J16" t="s">
        <v>139</v>
      </c>
      <c r="K16" t="e" cm="1" vm="3">
        <f t="array" ref="K16">_FV(G16,"Capital/Major City",TRUE)</f>
        <v>#VALUE!</v>
      </c>
      <c r="L16" cm="1" vm="4">
        <f t="array" ref="L16">IFERROR(_FV($K16,"Latitude"),VLOOKUP($K16,$U$2:$W$10,2,FALSE))</f>
        <v>42.696491700000003</v>
      </c>
      <c r="M16" cm="1" vm="5">
        <f t="array" ref="M16">IFERROR(_FV($K16,"Longitude"),VLOOKUP($K16,$U$2:$W$10,3,FALSE))</f>
        <v>23.3260106</v>
      </c>
      <c r="N16" t="e" cm="1" vm="60">
        <f t="array" ref="N16">_FV(I16,"Capital/Major City",TRUE)</f>
        <v>#VALUE!</v>
      </c>
      <c r="O16" cm="1" vm="61">
        <f t="array" ref="O16">IFERROR(_FV(N16,"Latitude"),VLOOKUP(N16,$U$2:$W$11,2,FALSE))</f>
        <v>37.975335700000002</v>
      </c>
      <c r="P16" cm="1" vm="62">
        <f t="array" ref="P16">IFERROR(_FV(N16,"Longitude"),VLOOKUP(N16,$U$2:$W$11,3,FALSE))</f>
        <v>23.736149699999999</v>
      </c>
      <c r="Q16" s="6">
        <f t="shared" si="0"/>
        <v>1.7038976208517387E-3</v>
      </c>
      <c r="R16">
        <f t="shared" si="1"/>
        <v>8.2580052239279625E-2</v>
      </c>
      <c r="S16" s="8">
        <f t="shared" si="2"/>
        <v>526.11751281645047</v>
      </c>
    </row>
    <row r="17" spans="3:19" ht="17" x14ac:dyDescent="0.25">
      <c r="C17" t="s">
        <v>106</v>
      </c>
      <c r="D17" t="s">
        <v>107</v>
      </c>
      <c r="G17" s="3" t="e" vm="1">
        <v>#VALUE!</v>
      </c>
      <c r="H17" s="3" t="s">
        <v>79</v>
      </c>
      <c r="I17" t="e" vm="63">
        <v>#VALUE!</v>
      </c>
      <c r="J17" t="s">
        <v>151</v>
      </c>
      <c r="K17" t="e" cm="1" vm="3">
        <f t="array" ref="K17">_FV(G17,"Capital/Major City",TRUE)</f>
        <v>#VALUE!</v>
      </c>
      <c r="L17" cm="1" vm="4">
        <f t="array" ref="L17">IFERROR(_FV($K17,"Latitude"),VLOOKUP($K17,$U$2:$W$10,2,FALSE))</f>
        <v>42.696491700000003</v>
      </c>
      <c r="M17" cm="1" vm="5">
        <f t="array" ref="M17">IFERROR(_FV($K17,"Longitude"),VLOOKUP($K17,$U$2:$W$10,3,FALSE))</f>
        <v>23.3260106</v>
      </c>
      <c r="N17" t="e" cm="1" vm="23">
        <f t="array" ref="N17">_FV(I17,"Capital/Major City",TRUE)</f>
        <v>#VALUE!</v>
      </c>
      <c r="O17" cm="1">
        <f t="array" ref="O17">IFERROR(_FV(N17,"Latitude"),VLOOKUP(N17,$U$2:$W$11,2,FALSE))</f>
        <v>47.497900000000001</v>
      </c>
      <c r="P17" cm="1">
        <f t="array" ref="P17">IFERROR(_FV(N17,"Longitude"),VLOOKUP(N17,$U$2:$W$11,3,FALSE))</f>
        <v>19.040199999999999</v>
      </c>
      <c r="Q17" s="6">
        <f t="shared" si="0"/>
        <v>2.4488648352445695E-3</v>
      </c>
      <c r="R17">
        <f t="shared" si="1"/>
        <v>9.9012452344381954E-2</v>
      </c>
      <c r="S17" s="8">
        <f t="shared" si="2"/>
        <v>630.80833388605743</v>
      </c>
    </row>
    <row r="18" spans="3:19" ht="17" x14ac:dyDescent="0.25">
      <c r="C18" t="s">
        <v>138</v>
      </c>
      <c r="D18" t="s">
        <v>139</v>
      </c>
      <c r="G18" s="3" t="e" vm="1">
        <v>#VALUE!</v>
      </c>
      <c r="H18" s="3" t="s">
        <v>79</v>
      </c>
      <c r="I18" t="e" vm="64">
        <v>#VALUE!</v>
      </c>
      <c r="J18" t="s">
        <v>109</v>
      </c>
      <c r="K18" t="e" cm="1" vm="3">
        <f t="array" ref="K18">_FV(G18,"Capital/Major City",TRUE)</f>
        <v>#VALUE!</v>
      </c>
      <c r="L18" cm="1" vm="4">
        <f t="array" ref="L18">IFERROR(_FV($K18,"Latitude"),VLOOKUP($K18,$U$2:$W$10,2,FALSE))</f>
        <v>42.696491700000003</v>
      </c>
      <c r="M18" cm="1" vm="5">
        <f t="array" ref="M18">IFERROR(_FV($K18,"Longitude"),VLOOKUP($K18,$U$2:$W$10,3,FALSE))</f>
        <v>23.3260106</v>
      </c>
      <c r="N18" t="e" cm="1" vm="65">
        <f t="array" ref="N18">_FV(I18,"Capital/Major City",TRUE)</f>
        <v>#VALUE!</v>
      </c>
      <c r="O18" cm="1" vm="66">
        <f t="array" ref="O18">IFERROR(_FV(N18,"Latitude"),VLOOKUP(N18,$U$2:$W$11,2,FALSE))</f>
        <v>53.344095600000003</v>
      </c>
      <c r="P18" cm="1" vm="67">
        <f t="array" ref="P18">IFERROR(_FV(N18,"Longitude"),VLOOKUP(N18,$U$2:$W$11,3,FALSE))</f>
        <v>-6.2674861999999996</v>
      </c>
      <c r="Q18" s="6">
        <f t="shared" si="0"/>
        <v>3.7227811669232988E-2</v>
      </c>
      <c r="R18">
        <f t="shared" si="1"/>
        <v>0.38832553090066185</v>
      </c>
      <c r="S18" s="8">
        <f t="shared" si="2"/>
        <v>2474.0219573681165</v>
      </c>
    </row>
    <row r="19" spans="3:19" ht="17" x14ac:dyDescent="0.25">
      <c r="C19" t="s">
        <v>150</v>
      </c>
      <c r="D19" t="s">
        <v>151</v>
      </c>
      <c r="G19" s="3" t="e" vm="1">
        <v>#VALUE!</v>
      </c>
      <c r="H19" s="3" t="s">
        <v>79</v>
      </c>
      <c r="I19" t="e" vm="68">
        <v>#VALUE!</v>
      </c>
      <c r="J19" t="s">
        <v>155</v>
      </c>
      <c r="K19" t="e" cm="1" vm="3">
        <f t="array" ref="K19">_FV(G19,"Capital/Major City",TRUE)</f>
        <v>#VALUE!</v>
      </c>
      <c r="L19" cm="1" vm="4">
        <f t="array" ref="L19">IFERROR(_FV($K19,"Latitude"),VLOOKUP($K19,$U$2:$W$10,2,FALSE))</f>
        <v>42.696491700000003</v>
      </c>
      <c r="M19" cm="1" vm="5">
        <f t="array" ref="M19">IFERROR(_FV($K19,"Longitude"),VLOOKUP($K19,$U$2:$W$10,3,FALSE))</f>
        <v>23.3260106</v>
      </c>
      <c r="N19" t="e" cm="1" vm="69">
        <f t="array" ref="N19">_FV(I19,"Capital/Major City",TRUE)</f>
        <v>#VALUE!</v>
      </c>
      <c r="O19" cm="1" vm="70">
        <f t="array" ref="O19">IFERROR(_FV(N19,"Latitude"),VLOOKUP(N19,$U$2:$W$11,2,FALSE))</f>
        <v>31.789022200000002</v>
      </c>
      <c r="P19" cm="1" vm="71">
        <f t="array" ref="P19">IFERROR(_FV(N19,"Longitude"),VLOOKUP(N19,$U$2:$W$11,3,FALSE))</f>
        <v>35.201076700000002</v>
      </c>
      <c r="Q19" s="6">
        <f t="shared" si="0"/>
        <v>1.5717835319832289E-2</v>
      </c>
      <c r="R19">
        <f t="shared" si="1"/>
        <v>0.25140312502470674</v>
      </c>
      <c r="S19" s="8">
        <f t="shared" si="2"/>
        <v>1601.6893095324067</v>
      </c>
    </row>
    <row r="20" spans="3:19" ht="17" x14ac:dyDescent="0.25">
      <c r="C20" t="s">
        <v>108</v>
      </c>
      <c r="D20" t="s">
        <v>109</v>
      </c>
      <c r="G20" s="3" t="e" vm="1">
        <v>#VALUE!</v>
      </c>
      <c r="H20" s="3" t="s">
        <v>79</v>
      </c>
      <c r="I20" t="e" vm="72">
        <v>#VALUE!</v>
      </c>
      <c r="J20" t="s">
        <v>111</v>
      </c>
      <c r="K20" t="e" cm="1" vm="3">
        <f t="array" ref="K20">_FV(G20,"Capital/Major City",TRUE)</f>
        <v>#VALUE!</v>
      </c>
      <c r="L20" cm="1" vm="4">
        <f t="array" ref="L20">IFERROR(_FV($K20,"Latitude"),VLOOKUP($K20,$U$2:$W$10,2,FALSE))</f>
        <v>42.696491700000003</v>
      </c>
      <c r="M20" cm="1" vm="5">
        <f t="array" ref="M20">IFERROR(_FV($K20,"Longitude"),VLOOKUP($K20,$U$2:$W$10,3,FALSE))</f>
        <v>23.3260106</v>
      </c>
      <c r="N20" t="e" cm="1" vm="73">
        <f t="array" ref="N20">_FV(I20,"Capital/Major City",TRUE)</f>
        <v>#VALUE!</v>
      </c>
      <c r="O20" cm="1" vm="74">
        <f t="array" ref="O20">IFERROR(_FV(N20,"Latitude"),VLOOKUP(N20,$U$2:$W$11,2,FALSE))</f>
        <v>41.890556799999999</v>
      </c>
      <c r="P20" cm="1" vm="75">
        <f t="array" ref="P20">IFERROR(_FV(N20,"Longitude"),VLOOKUP(N20,$U$2:$W$11,3,FALSE))</f>
        <v>12.494267900000001</v>
      </c>
      <c r="Q20" s="6">
        <f t="shared" si="0"/>
        <v>4.9233863608687091E-3</v>
      </c>
      <c r="R20">
        <f t="shared" si="1"/>
        <v>0.14044910189275761</v>
      </c>
      <c r="S20" s="8">
        <f t="shared" si="2"/>
        <v>894.8012281587587</v>
      </c>
    </row>
    <row r="21" spans="3:19" ht="17" x14ac:dyDescent="0.25">
      <c r="C21" t="s">
        <v>154</v>
      </c>
      <c r="D21" t="s">
        <v>155</v>
      </c>
      <c r="G21" s="3" t="e" vm="1">
        <v>#VALUE!</v>
      </c>
      <c r="H21" s="3" t="s">
        <v>79</v>
      </c>
      <c r="I21" t="e" vm="76">
        <v>#VALUE!</v>
      </c>
      <c r="J21" t="s">
        <v>159</v>
      </c>
      <c r="K21" t="e" cm="1" vm="3">
        <f t="array" ref="K21">_FV(G21,"Capital/Major City",TRUE)</f>
        <v>#VALUE!</v>
      </c>
      <c r="L21" cm="1" vm="4">
        <f t="array" ref="L21">IFERROR(_FV($K21,"Latitude"),VLOOKUP($K21,$U$2:$W$10,2,FALSE))</f>
        <v>42.696491700000003</v>
      </c>
      <c r="M21" cm="1" vm="5">
        <f t="array" ref="M21">IFERROR(_FV($K21,"Longitude"),VLOOKUP($K21,$U$2:$W$10,3,FALSE))</f>
        <v>23.3260106</v>
      </c>
      <c r="N21" t="e" cm="1" vm="77">
        <f t="array" ref="N21">_FV(I21,"Capital/Major City",TRUE)</f>
        <v>#VALUE!</v>
      </c>
      <c r="O21" cm="1" vm="78">
        <f t="array" ref="O21">IFERROR(_FV(N21,"Latitude"),VLOOKUP(N21,$U$2:$W$11,2,FALSE))</f>
        <v>31.933333000000001</v>
      </c>
      <c r="P21" cm="1" vm="79">
        <f t="array" ref="P21">IFERROR(_FV(N21,"Longitude"),VLOOKUP(N21,$U$2:$W$11,3,FALSE))</f>
        <v>35.933332999999998</v>
      </c>
      <c r="Q21" s="6">
        <f t="shared" si="0"/>
        <v>1.6315717300692235E-2</v>
      </c>
      <c r="R21">
        <f t="shared" si="1"/>
        <v>0.25616582008371919</v>
      </c>
      <c r="S21" s="8">
        <f t="shared" si="2"/>
        <v>1632.032439753375</v>
      </c>
    </row>
    <row r="22" spans="3:19" ht="17" x14ac:dyDescent="0.25">
      <c r="C22" t="s">
        <v>110</v>
      </c>
      <c r="D22" t="s">
        <v>111</v>
      </c>
      <c r="G22" s="3" t="e" vm="1">
        <v>#VALUE!</v>
      </c>
      <c r="H22" s="3" t="s">
        <v>79</v>
      </c>
      <c r="I22" t="e" vm="80">
        <v>#VALUE!</v>
      </c>
      <c r="J22" t="s">
        <v>113</v>
      </c>
      <c r="K22" t="e" cm="1" vm="3">
        <f t="array" ref="K22">_FV(G22,"Capital/Major City",TRUE)</f>
        <v>#VALUE!</v>
      </c>
      <c r="L22" cm="1" vm="4">
        <f t="array" ref="L22">IFERROR(_FV($K22,"Latitude"),VLOOKUP($K22,$U$2:$W$10,2,FALSE))</f>
        <v>42.696491700000003</v>
      </c>
      <c r="M22" cm="1" vm="5">
        <f t="array" ref="M22">IFERROR(_FV($K22,"Longitude"),VLOOKUP($K22,$U$2:$W$10,3,FALSE))</f>
        <v>23.3260106</v>
      </c>
      <c r="N22" t="e" cm="1" vm="81">
        <f t="array" ref="N22">_FV(I22,"Capital/Major City",TRUE)</f>
        <v>#VALUE!</v>
      </c>
      <c r="O22" cm="1" vm="82">
        <f t="array" ref="O22">IFERROR(_FV(N22,"Latitude"),VLOOKUP(N22,$U$2:$W$11,2,FALSE))</f>
        <v>34.020882</v>
      </c>
      <c r="P22" cm="1" vm="83">
        <f t="array" ref="P22">IFERROR(_FV(N22,"Longitude"),VLOOKUP(N22,$U$2:$W$11,3,FALSE))</f>
        <v>-6.8416499999999996</v>
      </c>
      <c r="Q22" s="6">
        <f t="shared" si="0"/>
        <v>4.6973519895629992E-2</v>
      </c>
      <c r="R22">
        <f t="shared" si="1"/>
        <v>0.43693489533758895</v>
      </c>
      <c r="S22" s="8">
        <f t="shared" si="2"/>
        <v>2783.7122181957793</v>
      </c>
    </row>
    <row r="23" spans="3:19" ht="17" x14ac:dyDescent="0.25">
      <c r="C23" t="s">
        <v>158</v>
      </c>
      <c r="D23" t="s">
        <v>159</v>
      </c>
      <c r="G23" s="3" t="e" vm="1">
        <v>#VALUE!</v>
      </c>
      <c r="H23" s="3" t="s">
        <v>79</v>
      </c>
      <c r="I23" t="e" vm="84">
        <v>#VALUE!</v>
      </c>
      <c r="J23" t="s">
        <v>117</v>
      </c>
      <c r="K23" t="e" cm="1" vm="3">
        <f t="array" ref="K23">_FV(G23,"Capital/Major City",TRUE)</f>
        <v>#VALUE!</v>
      </c>
      <c r="L23" cm="1" vm="4">
        <f t="array" ref="L23">IFERROR(_FV($K23,"Latitude"),VLOOKUP($K23,$U$2:$W$10,2,FALSE))</f>
        <v>42.696491700000003</v>
      </c>
      <c r="M23" cm="1" vm="5">
        <f t="array" ref="M23">IFERROR(_FV($K23,"Longitude"),VLOOKUP($K23,$U$2:$W$10,3,FALSE))</f>
        <v>23.3260106</v>
      </c>
      <c r="N23" t="e" cm="1" vm="85">
        <f t="array" ref="N23">_FV(I23,"Capital/Major City",TRUE)</f>
        <v>#VALUE!</v>
      </c>
      <c r="O23" cm="1" vm="86">
        <f t="array" ref="O23">IFERROR(_FV(N23,"Latitude"),VLOOKUP(N23,$U$2:$W$11,2,FALSE))</f>
        <v>52.373166300000001</v>
      </c>
      <c r="P23" cm="1" vm="87">
        <f t="array" ref="P23">IFERROR(_FV(N23,"Longitude"),VLOOKUP(N23,$U$2:$W$11,3,FALSE))</f>
        <v>4.8906596000000002</v>
      </c>
      <c r="Q23" s="6">
        <f t="shared" si="0"/>
        <v>1.8627512367418053E-2</v>
      </c>
      <c r="R23">
        <f t="shared" si="1"/>
        <v>0.27381991728879829</v>
      </c>
      <c r="S23" s="8">
        <f t="shared" si="2"/>
        <v>1744.5066930469338</v>
      </c>
    </row>
    <row r="24" spans="3:19" ht="17" x14ac:dyDescent="0.25">
      <c r="C24" t="s">
        <v>112</v>
      </c>
      <c r="D24" t="s">
        <v>113</v>
      </c>
      <c r="G24" s="3" t="e" vm="1">
        <v>#VALUE!</v>
      </c>
      <c r="H24" s="3" t="s">
        <v>79</v>
      </c>
      <c r="I24" t="e" vm="88">
        <v>#VALUE!</v>
      </c>
      <c r="J24" t="s">
        <v>121</v>
      </c>
      <c r="K24" t="e" cm="1" vm="3">
        <f t="array" ref="K24">_FV(G24,"Capital/Major City",TRUE)</f>
        <v>#VALUE!</v>
      </c>
      <c r="L24" cm="1" vm="4">
        <f t="array" ref="L24">IFERROR(_FV($K24,"Latitude"),VLOOKUP($K24,$U$2:$W$10,2,FALSE))</f>
        <v>42.696491700000003</v>
      </c>
      <c r="M24" cm="1" vm="5">
        <f t="array" ref="M24">IFERROR(_FV($K24,"Longitude"),VLOOKUP($K24,$U$2:$W$10,3,FALSE))</f>
        <v>23.3260106</v>
      </c>
      <c r="N24" t="e" cm="1" vm="89">
        <f t="array" ref="N24">_FV(I24,"Capital/Major City",TRUE)</f>
        <v>#VALUE!</v>
      </c>
      <c r="O24" cm="1" vm="90">
        <f t="array" ref="O24">IFERROR(_FV(N24,"Latitude"),VLOOKUP(N24,$U$2:$W$11,2,FALSE))</f>
        <v>-41.285100499999999</v>
      </c>
      <c r="P24" cm="1" vm="91">
        <f t="array" ref="P24">IFERROR(_FV(N24,"Longitude"),VLOOKUP(N24,$U$2:$W$11,3,FALSE))</f>
        <v>174.77600090000001</v>
      </c>
      <c r="Q24" s="6">
        <f t="shared" si="0"/>
        <v>0.96627115170958722</v>
      </c>
      <c r="R24">
        <f t="shared" si="1"/>
        <v>2.7721875474508639</v>
      </c>
      <c r="S24" s="8">
        <f t="shared" si="2"/>
        <v>17661.606864809455</v>
      </c>
    </row>
    <row r="25" spans="3:19" ht="17" x14ac:dyDescent="0.25">
      <c r="C25" t="s">
        <v>116</v>
      </c>
      <c r="D25" t="s">
        <v>117</v>
      </c>
      <c r="G25" s="3" t="e" vm="1">
        <v>#VALUE!</v>
      </c>
      <c r="H25" s="3" t="s">
        <v>79</v>
      </c>
      <c r="I25" t="e" vm="92">
        <v>#VALUE!</v>
      </c>
      <c r="J25" t="s">
        <v>119</v>
      </c>
      <c r="K25" t="e" cm="1" vm="3">
        <f t="array" ref="K25">_FV(G25,"Capital/Major City",TRUE)</f>
        <v>#VALUE!</v>
      </c>
      <c r="L25" cm="1" vm="4">
        <f t="array" ref="L25">IFERROR(_FV($K25,"Latitude"),VLOOKUP($K25,$U$2:$W$10,2,FALSE))</f>
        <v>42.696491700000003</v>
      </c>
      <c r="M25" cm="1" vm="5">
        <f t="array" ref="M25">IFERROR(_FV($K25,"Longitude"),VLOOKUP($K25,$U$2:$W$10,3,FALSE))</f>
        <v>23.3260106</v>
      </c>
      <c r="N25" t="e" cm="1" vm="28">
        <f t="array" ref="N25">_FV(I25,"Capital/Major City",TRUE)</f>
        <v>#VALUE!</v>
      </c>
      <c r="O25" cm="1">
        <f t="array" ref="O25">IFERROR(_FV(N25,"Latitude"),VLOOKUP(N25,$U$2:$W$11,2,FALSE))</f>
        <v>59.913899999999998</v>
      </c>
      <c r="P25" cm="1">
        <f t="array" ref="P25">IFERROR(_FV(N25,"Longitude"),VLOOKUP(N25,$U$2:$W$11,3,FALSE))</f>
        <v>10.7522</v>
      </c>
      <c r="Q25" s="6">
        <f t="shared" si="0"/>
        <v>2.6824056135591148E-2</v>
      </c>
      <c r="R25">
        <f t="shared" si="1"/>
        <v>0.32904340761096362</v>
      </c>
      <c r="S25" s="8">
        <f t="shared" si="2"/>
        <v>2096.3355498894493</v>
      </c>
    </row>
    <row r="26" spans="3:19" ht="17" x14ac:dyDescent="0.25">
      <c r="C26" t="s">
        <v>120</v>
      </c>
      <c r="D26" t="s">
        <v>121</v>
      </c>
      <c r="G26" s="3" t="e" vm="1">
        <v>#VALUE!</v>
      </c>
      <c r="H26" s="3" t="s">
        <v>79</v>
      </c>
      <c r="I26" t="e" vm="93">
        <v>#VALUE!</v>
      </c>
      <c r="J26" t="s">
        <v>123</v>
      </c>
      <c r="K26" t="e" cm="1" vm="3">
        <f t="array" ref="K26">_FV(G26,"Capital/Major City",TRUE)</f>
        <v>#VALUE!</v>
      </c>
      <c r="L26" cm="1" vm="4">
        <f t="array" ref="L26">IFERROR(_FV($K26,"Latitude"),VLOOKUP($K26,$U$2:$W$10,2,FALSE))</f>
        <v>42.696491700000003</v>
      </c>
      <c r="M26" cm="1" vm="5">
        <f t="array" ref="M26">IFERROR(_FV($K26,"Longitude"),VLOOKUP($K26,$U$2:$W$10,3,FALSE))</f>
        <v>23.3260106</v>
      </c>
      <c r="N26" t="e" cm="1" vm="94">
        <f t="array" ref="N26">_FV(I26,"Capital/Major City",TRUE)</f>
        <v>#VALUE!</v>
      </c>
      <c r="O26" cm="1" vm="95">
        <f t="array" ref="O26">IFERROR(_FV(N26,"Latitude"),VLOOKUP(N26,$U$2:$W$11,2,FALSE))</f>
        <v>-12.043333000000001</v>
      </c>
      <c r="P26" cm="1" vm="96">
        <f t="array" ref="P26">IFERROR(_FV(N26,"Longitude"),VLOOKUP(N26,$U$2:$W$11,3,FALSE))</f>
        <v>-77.028333000000003</v>
      </c>
      <c r="Q26" s="6">
        <f t="shared" si="0"/>
        <v>0.63534148362873577</v>
      </c>
      <c r="R26">
        <f t="shared" si="1"/>
        <v>1.8448987397105476</v>
      </c>
      <c r="S26" s="8">
        <f t="shared" si="2"/>
        <v>11753.849870695898</v>
      </c>
    </row>
    <row r="27" spans="3:19" ht="17" x14ac:dyDescent="0.25">
      <c r="C27" t="s">
        <v>118</v>
      </c>
      <c r="D27" t="s">
        <v>119</v>
      </c>
      <c r="G27" s="3" t="e" vm="1">
        <v>#VALUE!</v>
      </c>
      <c r="H27" s="3" t="s">
        <v>79</v>
      </c>
      <c r="I27" t="e" vm="97">
        <v>#VALUE!</v>
      </c>
      <c r="J27" t="s">
        <v>157</v>
      </c>
      <c r="K27" t="e" cm="1" vm="3">
        <f t="array" ref="K27">_FV(G27,"Capital/Major City",TRUE)</f>
        <v>#VALUE!</v>
      </c>
      <c r="L27" cm="1" vm="4">
        <f t="array" ref="L27">IFERROR(_FV($K27,"Latitude"),VLOOKUP($K27,$U$2:$W$10,2,FALSE))</f>
        <v>42.696491700000003</v>
      </c>
      <c r="M27" cm="1" vm="5">
        <f t="array" ref="M27">IFERROR(_FV($K27,"Longitude"),VLOOKUP($K27,$U$2:$W$10,3,FALSE))</f>
        <v>23.3260106</v>
      </c>
      <c r="N27" t="e" cm="1" vm="33">
        <f t="array" ref="N27">_FV(I27,"Capital/Major City",TRUE)</f>
        <v>#VALUE!</v>
      </c>
      <c r="O27" cm="1">
        <f t="array" ref="O27">IFERROR(_FV(N27,"Latitude"),VLOOKUP(N27,$U$2:$W$11,2,FALSE))</f>
        <v>44.8125</v>
      </c>
      <c r="P27" cm="1">
        <f t="array" ref="P27">IFERROR(_FV(N27,"Longitude"),VLOOKUP(N27,$U$2:$W$11,3,FALSE))</f>
        <v>20.461200000000002</v>
      </c>
      <c r="Q27" s="6">
        <f t="shared" si="0"/>
        <v>6.6674970445808942E-4</v>
      </c>
      <c r="R27">
        <f t="shared" si="1"/>
        <v>5.1648734436824321E-2</v>
      </c>
      <c r="S27" s="8">
        <f t="shared" si="2"/>
        <v>329.05408709700777</v>
      </c>
    </row>
    <row r="28" spans="3:19" ht="17" x14ac:dyDescent="0.25">
      <c r="C28" t="s">
        <v>122</v>
      </c>
      <c r="D28" t="s">
        <v>123</v>
      </c>
      <c r="G28" s="3" t="e" vm="1">
        <v>#VALUE!</v>
      </c>
      <c r="H28" s="3" t="s">
        <v>79</v>
      </c>
      <c r="I28" t="e" vm="98">
        <v>#VALUE!</v>
      </c>
      <c r="J28" t="s">
        <v>129</v>
      </c>
      <c r="K28" t="e" cm="1" vm="3">
        <f t="array" ref="K28">_FV(G28,"Capital/Major City",TRUE)</f>
        <v>#VALUE!</v>
      </c>
      <c r="L28" cm="1" vm="4">
        <f t="array" ref="L28">IFERROR(_FV($K28,"Latitude"),VLOOKUP($K28,$U$2:$W$10,2,FALSE))</f>
        <v>42.696491700000003</v>
      </c>
      <c r="M28" cm="1" vm="5">
        <f t="array" ref="M28">IFERROR(_FV($K28,"Longitude"),VLOOKUP($K28,$U$2:$W$10,3,FALSE))</f>
        <v>23.3260106</v>
      </c>
      <c r="N28" t="e" cm="1" vm="99">
        <f t="array" ref="N28">_FV(I28,"Capital/Major City",TRUE)</f>
        <v>#VALUE!</v>
      </c>
      <c r="O28" cm="1" vm="100">
        <f t="array" ref="O28">IFERROR(_FV(N28,"Latitude"),VLOOKUP(N28,$U$2:$W$11,2,FALSE))</f>
        <v>48.146400900000003</v>
      </c>
      <c r="P28" cm="1" vm="101">
        <f t="array" ref="P28">IFERROR(_FV(N28,"Longitude"),VLOOKUP(N28,$U$2:$W$11,3,FALSE))</f>
        <v>17.106878099999999</v>
      </c>
      <c r="Q28" s="6">
        <f t="shared" si="0"/>
        <v>3.7032005664530999E-3</v>
      </c>
      <c r="R28">
        <f t="shared" si="1"/>
        <v>0.12178309977739785</v>
      </c>
      <c r="S28" s="8">
        <f t="shared" si="2"/>
        <v>775.88012868180169</v>
      </c>
    </row>
    <row r="29" spans="3:19" ht="17" x14ac:dyDescent="0.25">
      <c r="C29" t="s">
        <v>156</v>
      </c>
      <c r="D29" t="s">
        <v>157</v>
      </c>
      <c r="G29" s="3" t="e" vm="1">
        <v>#VALUE!</v>
      </c>
      <c r="H29" s="3" t="s">
        <v>79</v>
      </c>
      <c r="I29" t="e" vm="102">
        <v>#VALUE!</v>
      </c>
      <c r="J29" t="s">
        <v>125</v>
      </c>
      <c r="K29" t="e" cm="1" vm="3">
        <f t="array" ref="K29">_FV(G29,"Capital/Major City",TRUE)</f>
        <v>#VALUE!</v>
      </c>
      <c r="L29" cm="1" vm="4">
        <f t="array" ref="L29">IFERROR(_FV($K29,"Latitude"),VLOOKUP($K29,$U$2:$W$10,2,FALSE))</f>
        <v>42.696491700000003</v>
      </c>
      <c r="M29" cm="1" vm="5">
        <f t="array" ref="M29">IFERROR(_FV($K29,"Longitude"),VLOOKUP($K29,$U$2:$W$10,3,FALSE))</f>
        <v>23.3260106</v>
      </c>
      <c r="N29" t="e" cm="1" vm="103">
        <f t="array" ref="N29">_FV(I29,"Capital/Major City",TRUE)</f>
        <v>#VALUE!</v>
      </c>
      <c r="O29" cm="1" vm="104">
        <f t="array" ref="O29">IFERROR(_FV(N29,"Latitude"),VLOOKUP(N29,$U$2:$W$11,2,FALSE))</f>
        <v>-25.746110999999999</v>
      </c>
      <c r="P29" cm="1" vm="105">
        <f t="array" ref="P29">IFERROR(_FV(N29,"Longitude"),VLOOKUP(N29,$U$2:$W$11,3,FALSE))</f>
        <v>28.188056</v>
      </c>
      <c r="Q29" s="6">
        <f t="shared" si="0"/>
        <v>0.31747578963065659</v>
      </c>
      <c r="R29">
        <f t="shared" si="1"/>
        <v>1.1971115142230295</v>
      </c>
      <c r="S29" s="8">
        <f t="shared" si="2"/>
        <v>7626.7974571149207</v>
      </c>
    </row>
    <row r="30" spans="3:19" ht="17" x14ac:dyDescent="0.25">
      <c r="C30" t="s">
        <v>128</v>
      </c>
      <c r="D30" t="s">
        <v>129</v>
      </c>
      <c r="G30" s="3" t="e" vm="1">
        <v>#VALUE!</v>
      </c>
      <c r="H30" s="3" t="s">
        <v>79</v>
      </c>
      <c r="I30" t="e" vm="106">
        <v>#VALUE!</v>
      </c>
      <c r="J30" t="s">
        <v>127</v>
      </c>
      <c r="K30" t="e" cm="1" vm="3">
        <f t="array" ref="K30">_FV(G30,"Capital/Major City",TRUE)</f>
        <v>#VALUE!</v>
      </c>
      <c r="L30" cm="1" vm="4">
        <f t="array" ref="L30">IFERROR(_FV($K30,"Latitude"),VLOOKUP($K30,$U$2:$W$10,2,FALSE))</f>
        <v>42.696491700000003</v>
      </c>
      <c r="M30" cm="1" vm="5">
        <f t="array" ref="M30">IFERROR(_FV($K30,"Longitude"),VLOOKUP($K30,$U$2:$W$10,3,FALSE))</f>
        <v>23.3260106</v>
      </c>
      <c r="N30" t="e" cm="1" vm="107">
        <f t="array" ref="N30">_FV(I30,"Capital/Major City",TRUE)</f>
        <v>#VALUE!</v>
      </c>
      <c r="O30" cm="1" vm="108">
        <f t="array" ref="O30">IFERROR(_FV(N30,"Latitude"),VLOOKUP(N30,$U$2:$W$11,2,FALSE))</f>
        <v>40.416690899999999</v>
      </c>
      <c r="P30" cm="1" vm="109">
        <f t="array" ref="P30">IFERROR(_FV(N30,"Longitude"),VLOOKUP(N30,$U$2:$W$11,3,FALSE))</f>
        <v>-3.7003453999999998</v>
      </c>
      <c r="Q30" s="6">
        <f t="shared" si="0"/>
        <v>3.0948373848688093E-2</v>
      </c>
      <c r="R30">
        <f t="shared" si="1"/>
        <v>0.35368357665257188</v>
      </c>
      <c r="S30" s="8">
        <f t="shared" si="2"/>
        <v>2253.3180668535356</v>
      </c>
    </row>
    <row r="31" spans="3:19" ht="17" x14ac:dyDescent="0.25">
      <c r="C31" t="s">
        <v>124</v>
      </c>
      <c r="D31" t="s">
        <v>125</v>
      </c>
      <c r="G31" s="3" t="e" vm="1">
        <v>#VALUE!</v>
      </c>
      <c r="H31" s="3" t="s">
        <v>79</v>
      </c>
      <c r="I31" t="e" vm="110">
        <v>#VALUE!</v>
      </c>
      <c r="J31" t="s">
        <v>133</v>
      </c>
      <c r="K31" t="e" cm="1" vm="3">
        <f t="array" ref="K31">_FV(G31,"Capital/Major City",TRUE)</f>
        <v>#VALUE!</v>
      </c>
      <c r="L31" cm="1" vm="4">
        <f t="array" ref="L31">IFERROR(_FV($K31,"Latitude"),VLOOKUP($K31,$U$2:$W$10,2,FALSE))</f>
        <v>42.696491700000003</v>
      </c>
      <c r="M31" cm="1" vm="5">
        <f t="array" ref="M31">IFERROR(_FV($K31,"Longitude"),VLOOKUP($K31,$U$2:$W$10,3,FALSE))</f>
        <v>23.3260106</v>
      </c>
      <c r="N31" t="e" cm="1" vm="111">
        <f t="array" ref="N31">_FV(I31,"Capital/Major City",TRUE)</f>
        <v>#VALUE!</v>
      </c>
      <c r="O31" cm="1" vm="112">
        <f t="array" ref="O31">IFERROR(_FV(N31,"Latitude"),VLOOKUP(N31,$U$2:$W$11,2,FALSE))</f>
        <v>59.329444000000002</v>
      </c>
      <c r="P31" cm="1" vm="113">
        <f t="array" ref="P31">IFERROR(_FV(N31,"Longitude"),VLOOKUP(N31,$U$2:$W$11,3,FALSE))</f>
        <v>18.068611000000001</v>
      </c>
      <c r="Q31" s="6">
        <f t="shared" si="0"/>
        <v>2.170962865985512E-2</v>
      </c>
      <c r="R31">
        <f t="shared" si="1"/>
        <v>0.29576055255430478</v>
      </c>
      <c r="S31" s="8">
        <f t="shared" si="2"/>
        <v>1884.2904803234758</v>
      </c>
    </row>
    <row r="32" spans="3:19" ht="17" x14ac:dyDescent="0.25">
      <c r="C32" t="s">
        <v>126</v>
      </c>
      <c r="D32" t="s">
        <v>127</v>
      </c>
      <c r="G32" s="3" t="e" vm="1">
        <v>#VALUE!</v>
      </c>
      <c r="H32" s="3" t="s">
        <v>79</v>
      </c>
      <c r="I32" t="e" vm="114">
        <v>#VALUE!</v>
      </c>
      <c r="J32" t="s">
        <v>135</v>
      </c>
      <c r="K32" t="e" cm="1" vm="3">
        <f t="array" ref="K32">_FV(G32,"Capital/Major City",TRUE)</f>
        <v>#VALUE!</v>
      </c>
      <c r="L32" cm="1" vm="4">
        <f t="array" ref="L32">IFERROR(_FV($K32,"Latitude"),VLOOKUP($K32,$U$2:$W$10,2,FALSE))</f>
        <v>42.696491700000003</v>
      </c>
      <c r="M32" cm="1" vm="5">
        <f t="array" ref="M32">IFERROR(_FV($K32,"Longitude"),VLOOKUP($K32,$U$2:$W$10,3,FALSE))</f>
        <v>23.3260106</v>
      </c>
      <c r="N32" t="e" cm="1" vm="115">
        <f t="array" ref="N32">_FV(I32,"Capital/Major City",TRUE)</f>
        <v>#VALUE!</v>
      </c>
      <c r="O32" cm="1" vm="116">
        <f t="array" ref="O32">IFERROR(_FV(N32,"Latitude"),VLOOKUP(N32,$U$2:$W$11,2,FALSE))</f>
        <v>46.95</v>
      </c>
      <c r="P32" cm="1" vm="117">
        <f t="array" ref="P32">IFERROR(_FV(N32,"Longitude"),VLOOKUP(N32,$U$2:$W$11,3,FALSE))</f>
        <v>7.45</v>
      </c>
      <c r="Q32" s="6">
        <f t="shared" si="0"/>
        <v>1.0945780747537841E-2</v>
      </c>
      <c r="R32">
        <f t="shared" si="1"/>
        <v>0.20962778677271057</v>
      </c>
      <c r="S32" s="8">
        <f t="shared" si="2"/>
        <v>1335.5386295289391</v>
      </c>
    </row>
    <row r="33" spans="1:19" ht="17" x14ac:dyDescent="0.25">
      <c r="C33" t="s">
        <v>132</v>
      </c>
      <c r="D33" t="s">
        <v>133</v>
      </c>
      <c r="G33" s="3" t="e" vm="1">
        <v>#VALUE!</v>
      </c>
      <c r="H33" s="3" t="s">
        <v>79</v>
      </c>
      <c r="I33" t="e" vm="118">
        <v>#VALUE!</v>
      </c>
      <c r="J33" t="s">
        <v>145</v>
      </c>
      <c r="K33" t="e" cm="1" vm="3">
        <f t="array" ref="K33">_FV(G33,"Capital/Major City",TRUE)</f>
        <v>#VALUE!</v>
      </c>
      <c r="L33" cm="1" vm="4">
        <f t="array" ref="L33">IFERROR(_FV($K33,"Latitude"),VLOOKUP($K33,$U$2:$W$10,2,FALSE))</f>
        <v>42.696491700000003</v>
      </c>
      <c r="M33" cm="1" vm="5">
        <f t="array" ref="M33">IFERROR(_FV($K33,"Longitude"),VLOOKUP($K33,$U$2:$W$10,3,FALSE))</f>
        <v>23.3260106</v>
      </c>
      <c r="N33" t="e" cm="1" vm="38">
        <f t="array" ref="N33">_FV(I33,"Capital/Major City",TRUE)</f>
        <v>#VALUE!</v>
      </c>
      <c r="O33" cm="1">
        <f t="array" ref="O33">IFERROR(_FV(N33,"Latitude"),VLOOKUP(N33,$U$2:$W$11,2,FALSE))</f>
        <v>50.450099999999999</v>
      </c>
      <c r="P33" cm="1">
        <f t="array" ref="P33">IFERROR(_FV(N33,"Longitude"),VLOOKUP(N33,$U$2:$W$11,3,FALSE))</f>
        <v>30.523399999999999</v>
      </c>
      <c r="Q33" s="6">
        <f t="shared" si="0"/>
        <v>6.4150790098175415E-3</v>
      </c>
      <c r="R33">
        <f t="shared" si="1"/>
        <v>0.16036014322832726</v>
      </c>
      <c r="S33" s="8">
        <f t="shared" si="2"/>
        <v>1021.6544725076729</v>
      </c>
    </row>
    <row r="34" spans="1:19" ht="17" x14ac:dyDescent="0.25">
      <c r="C34" t="s">
        <v>134</v>
      </c>
      <c r="D34" t="s">
        <v>135</v>
      </c>
      <c r="G34" s="3" t="e" vm="1">
        <v>#VALUE!</v>
      </c>
      <c r="H34" s="3" t="s">
        <v>79</v>
      </c>
      <c r="I34" t="e" vm="119">
        <v>#VALUE!</v>
      </c>
      <c r="J34" t="s">
        <v>105</v>
      </c>
      <c r="K34" t="e" cm="1" vm="3">
        <f t="array" ref="K34">_FV(G34,"Capital/Major City",TRUE)</f>
        <v>#VALUE!</v>
      </c>
      <c r="L34" cm="1" vm="4">
        <f t="array" ref="L34">IFERROR(_FV($K34,"Latitude"),VLOOKUP($K34,$U$2:$W$10,2,FALSE))</f>
        <v>42.696491700000003</v>
      </c>
      <c r="M34" cm="1" vm="5">
        <f t="array" ref="M34">IFERROR(_FV($K34,"Longitude"),VLOOKUP($K34,$U$2:$W$10,3,FALSE))</f>
        <v>23.3260106</v>
      </c>
      <c r="N34" t="e" cm="1" vm="120">
        <f t="array" ref="N34">_FV(I34,"Capital/Major City",TRUE)</f>
        <v>#VALUE!</v>
      </c>
      <c r="O34" cm="1" vm="121">
        <f t="array" ref="O34">IFERROR(_FV(N34,"Latitude"),VLOOKUP(N34,$U$2:$W$11,2,FALSE))</f>
        <v>51.500152399999997</v>
      </c>
      <c r="P34" cm="1" vm="122">
        <f t="array" ref="P34">IFERROR(_FV(N34,"Longitude"),VLOOKUP(N34,$U$2:$W$11,3,FALSE))</f>
        <v>-0.12623619999999999</v>
      </c>
      <c r="Q34" s="6">
        <f t="shared" si="0"/>
        <v>2.4788092207492812E-2</v>
      </c>
      <c r="R34">
        <f t="shared" si="1"/>
        <v>0.31620031862723508</v>
      </c>
      <c r="S34" s="8">
        <f t="shared" si="2"/>
        <v>2014.5122299741147</v>
      </c>
    </row>
    <row r="35" spans="1:19" ht="17" x14ac:dyDescent="0.25">
      <c r="C35" t="s">
        <v>144</v>
      </c>
      <c r="D35" t="s">
        <v>145</v>
      </c>
      <c r="G35" s="3" t="e" vm="1">
        <v>#VALUE!</v>
      </c>
      <c r="H35" s="3" t="s">
        <v>79</v>
      </c>
      <c r="I35" t="e" vm="123">
        <v>#VALUE!</v>
      </c>
      <c r="J35" t="s">
        <v>137</v>
      </c>
      <c r="K35" t="e" cm="1" vm="3">
        <f t="array" ref="K35">_FV(G35,"Capital/Major City",TRUE)</f>
        <v>#VALUE!</v>
      </c>
      <c r="L35" cm="1" vm="4">
        <f t="array" ref="L35">IFERROR(_FV($K35,"Latitude"),VLOOKUP($K35,$U$2:$W$10,2,FALSE))</f>
        <v>42.696491700000003</v>
      </c>
      <c r="M35" cm="1" vm="5">
        <f t="array" ref="M35">IFERROR(_FV($K35,"Longitude"),VLOOKUP($K35,$U$2:$W$10,3,FALSE))</f>
        <v>23.3260106</v>
      </c>
      <c r="N35" t="e" cm="1" vm="40">
        <f t="array" ref="N35">_FV(I35,"Capital/Major City",TRUE)</f>
        <v>#VALUE!</v>
      </c>
      <c r="O35" cm="1">
        <f t="array" ref="O35">IFERROR(_FV(N35,"Latitude"),VLOOKUP(N35,$U$2:$W$11,2,FALSE))</f>
        <v>38.907200000000003</v>
      </c>
      <c r="P35" cm="1">
        <f t="array" ref="P35">IFERROR(_FV(N35,"Longitude"),VLOOKUP(N35,$U$2:$W$11,3,FALSE))</f>
        <v>-77.036900000000003</v>
      </c>
      <c r="Q35" s="6">
        <f t="shared" si="0"/>
        <v>0.33849040971009148</v>
      </c>
      <c r="R35">
        <f t="shared" si="1"/>
        <v>1.2418783696065521</v>
      </c>
      <c r="S35" s="8">
        <f t="shared" si="2"/>
        <v>7912.0070927633433</v>
      </c>
    </row>
    <row r="36" spans="1:19" ht="17" x14ac:dyDescent="0.25">
      <c r="C36" t="s">
        <v>104</v>
      </c>
      <c r="D36" t="s">
        <v>105</v>
      </c>
      <c r="G36" s="3" t="e" vm="39">
        <v>#VALUE!</v>
      </c>
      <c r="H36" s="3" t="s">
        <v>90</v>
      </c>
      <c r="I36" t="e" vm="2">
        <v>#VALUE!</v>
      </c>
      <c r="J36" t="s">
        <v>82</v>
      </c>
      <c r="K36" t="e" cm="1" vm="13">
        <f t="array" ref="K36">_FV(G36,"Capital/Major City",TRUE)</f>
        <v>#VALUE!</v>
      </c>
      <c r="L36" cm="1">
        <f t="array" ref="L36">IFERROR(_FV($K36,"Latitude"),VLOOKUP($K36,$U$2:$W$10,2,FALSE))</f>
        <v>50.075499999999998</v>
      </c>
      <c r="M36" cm="1">
        <f t="array" ref="M36">IFERROR(_FV($K36,"Longitude"),VLOOKUP($K36,$U$2:$W$10,3,FALSE))</f>
        <v>14.437799999999999</v>
      </c>
      <c r="N36" t="e" cm="1" vm="6">
        <f t="array" ref="N36">_FV(I36,"Capital/Major City",TRUE)</f>
        <v>#VALUE!</v>
      </c>
      <c r="O36" cm="1">
        <f t="array" ref="O36">IFERROR(_FV(N36,"Latitude"),VLOOKUP(N36,$U$2:$W$11,2,FALSE))</f>
        <v>-34.603721999999998</v>
      </c>
      <c r="P36" cm="1">
        <f t="array" ref="P36">IFERROR(_FV(N36,"Longitude"),VLOOKUP(N36,$U$2:$W$11,3,FALSE))</f>
        <v>-58.381591999999998</v>
      </c>
      <c r="Q36" s="6">
        <f t="shared" si="0"/>
        <v>0.6397413895327555</v>
      </c>
      <c r="R36">
        <f t="shared" si="1"/>
        <v>1.854051706495538</v>
      </c>
      <c r="S36" s="8">
        <f t="shared" si="2"/>
        <v>11812.163422083073</v>
      </c>
    </row>
    <row r="37" spans="1:19" ht="17" x14ac:dyDescent="0.25">
      <c r="C37" t="s">
        <v>136</v>
      </c>
      <c r="D37" t="s">
        <v>137</v>
      </c>
      <c r="G37" s="3" t="e" vm="39">
        <v>#VALUE!</v>
      </c>
      <c r="H37" s="3" t="s">
        <v>90</v>
      </c>
      <c r="I37" t="e" vm="7">
        <v>#VALUE!</v>
      </c>
      <c r="J37" t="s">
        <v>86</v>
      </c>
      <c r="K37" t="e" cm="1" vm="13">
        <f t="array" ref="K37">_FV(G37,"Capital/Major City",TRUE)</f>
        <v>#VALUE!</v>
      </c>
      <c r="L37" cm="1">
        <f t="array" ref="L37">IFERROR(_FV($K37,"Latitude"),VLOOKUP($K37,$U$2:$W$10,2,FALSE))</f>
        <v>50.075499999999998</v>
      </c>
      <c r="M37" cm="1">
        <f t="array" ref="M37">IFERROR(_FV($K37,"Longitude"),VLOOKUP($K37,$U$2:$W$10,3,FALSE))</f>
        <v>14.437799999999999</v>
      </c>
      <c r="N37" t="e" cm="1" vm="8">
        <f t="array" ref="N37">_FV(I37,"Capital/Major City",TRUE)</f>
        <v>#VALUE!</v>
      </c>
      <c r="O37" cm="1" vm="9">
        <f t="array" ref="O37">IFERROR(_FV(N37,"Latitude"),VLOOKUP(N37,$U$2:$W$11,2,FALSE))</f>
        <v>-35.307499999999997</v>
      </c>
      <c r="P37" cm="1" vm="10">
        <f t="array" ref="P37">IFERROR(_FV(N37,"Longitude"),VLOOKUP(N37,$U$2:$W$11,3,FALSE))</f>
        <v>149.12441699999999</v>
      </c>
      <c r="Q37" s="6">
        <f t="shared" si="0"/>
        <v>0.90577009797062424</v>
      </c>
      <c r="R37">
        <f t="shared" si="1"/>
        <v>2.5175796202658502</v>
      </c>
      <c r="S37" s="8">
        <f t="shared" si="2"/>
        <v>16039.499760713732</v>
      </c>
    </row>
    <row r="38" spans="1:19" ht="17" x14ac:dyDescent="0.25">
      <c r="A38" t="s">
        <v>89</v>
      </c>
      <c r="B38" t="s">
        <v>90</v>
      </c>
      <c r="C38" t="s">
        <v>81</v>
      </c>
      <c r="D38" t="s">
        <v>82</v>
      </c>
      <c r="G38" s="3" t="e" vm="39">
        <v>#VALUE!</v>
      </c>
      <c r="H38" s="3" t="s">
        <v>90</v>
      </c>
      <c r="I38" t="e" vm="12">
        <v>#VALUE!</v>
      </c>
      <c r="J38" t="s">
        <v>92</v>
      </c>
      <c r="K38" t="e" cm="1" vm="13">
        <f t="array" ref="K38">_FV(G38,"Capital/Major City",TRUE)</f>
        <v>#VALUE!</v>
      </c>
      <c r="L38" cm="1">
        <f t="array" ref="L38">IFERROR(_FV($K38,"Latitude"),VLOOKUP($K38,$U$2:$W$10,2,FALSE))</f>
        <v>50.075499999999998</v>
      </c>
      <c r="M38" cm="1">
        <f t="array" ref="M38">IFERROR(_FV($K38,"Longitude"),VLOOKUP($K38,$U$2:$W$10,3,FALSE))</f>
        <v>14.437799999999999</v>
      </c>
      <c r="N38" t="e" cm="1" vm="11">
        <f t="array" ref="N38">_FV(I38,"Capital/Major City",TRUE)</f>
        <v>#VALUE!</v>
      </c>
      <c r="O38" cm="1">
        <f t="array" ref="O38">IFERROR(_FV(N38,"Latitude"),VLOOKUP(N38,$U$2:$W$11,2,FALSE))</f>
        <v>48.208199999999998</v>
      </c>
      <c r="P38" cm="1">
        <f t="array" ref="P38">IFERROR(_FV(N38,"Longitude"),VLOOKUP(N38,$U$2:$W$11,3,FALSE))</f>
        <v>16.373799999999999</v>
      </c>
      <c r="Q38" s="6">
        <f t="shared" si="0"/>
        <v>3.8758107643932374E-4</v>
      </c>
      <c r="R38">
        <f t="shared" si="1"/>
        <v>3.9376701732002195E-2</v>
      </c>
      <c r="S38" s="8">
        <f t="shared" si="2"/>
        <v>250.868966734586</v>
      </c>
    </row>
    <row r="39" spans="1:19" ht="17" x14ac:dyDescent="0.25">
      <c r="C39" t="s">
        <v>85</v>
      </c>
      <c r="D39" t="s">
        <v>86</v>
      </c>
      <c r="G39" s="3" t="e" vm="39">
        <v>#VALUE!</v>
      </c>
      <c r="H39" s="3" t="s">
        <v>90</v>
      </c>
      <c r="I39" t="e" vm="14">
        <v>#VALUE!</v>
      </c>
      <c r="J39" t="s">
        <v>95</v>
      </c>
      <c r="K39" t="e" cm="1" vm="13">
        <f t="array" ref="K39">_FV(G39,"Capital/Major City",TRUE)</f>
        <v>#VALUE!</v>
      </c>
      <c r="L39" cm="1">
        <f t="array" ref="L39">IFERROR(_FV($K39,"Latitude"),VLOOKUP($K39,$U$2:$W$10,2,FALSE))</f>
        <v>50.075499999999998</v>
      </c>
      <c r="M39" cm="1">
        <f t="array" ref="M39">IFERROR(_FV($K39,"Longitude"),VLOOKUP($K39,$U$2:$W$10,3,FALSE))</f>
        <v>14.437799999999999</v>
      </c>
      <c r="N39" t="e" cm="1" vm="15">
        <f t="array" ref="N39">_FV(I39,"Capital/Major City",TRUE)</f>
        <v>#VALUE!</v>
      </c>
      <c r="O39" cm="1" vm="16">
        <f t="array" ref="O39">IFERROR(_FV(N39,"Latitude"),VLOOKUP(N39,$U$2:$W$11,2,FALSE))</f>
        <v>50.845536199999998</v>
      </c>
      <c r="P39" cm="1" vm="17">
        <f t="array" ref="P39">IFERROR(_FV(N39,"Longitude"),VLOOKUP(N39,$U$2:$W$11,3,FALSE))</f>
        <v>4.3557069000000004</v>
      </c>
      <c r="Q39" s="6">
        <f t="shared" si="0"/>
        <v>3.1739234583992803E-3</v>
      </c>
      <c r="R39">
        <f t="shared" si="1"/>
        <v>0.11273485857054501</v>
      </c>
      <c r="S39" s="8">
        <f t="shared" si="2"/>
        <v>718.23378395294219</v>
      </c>
    </row>
    <row r="40" spans="1:19" ht="17" x14ac:dyDescent="0.25">
      <c r="C40" t="s">
        <v>91</v>
      </c>
      <c r="D40" t="s">
        <v>92</v>
      </c>
      <c r="G40" s="3" t="e" vm="39">
        <v>#VALUE!</v>
      </c>
      <c r="H40" s="3" t="s">
        <v>90</v>
      </c>
      <c r="I40" t="e" vm="19">
        <v>#VALUE!</v>
      </c>
      <c r="J40" t="s">
        <v>153</v>
      </c>
      <c r="K40" t="e" cm="1" vm="13">
        <f t="array" ref="K40">_FV(G40,"Capital/Major City",TRUE)</f>
        <v>#VALUE!</v>
      </c>
      <c r="L40" cm="1">
        <f t="array" ref="L40">IFERROR(_FV($K40,"Latitude"),VLOOKUP($K40,$U$2:$W$10,2,FALSE))</f>
        <v>50.075499999999998</v>
      </c>
      <c r="M40" cm="1">
        <f t="array" ref="M40">IFERROR(_FV($K40,"Longitude"),VLOOKUP($K40,$U$2:$W$10,3,FALSE))</f>
        <v>14.437799999999999</v>
      </c>
      <c r="N40" t="e" cm="1" vm="20">
        <f t="array" ref="N40">_FV(I40,"Capital/Major City",TRUE)</f>
        <v>#VALUE!</v>
      </c>
      <c r="O40" cm="1" vm="21">
        <f t="array" ref="O40">IFERROR(_FV(N40,"Latitude"),VLOOKUP(N40,$U$2:$W$11,2,FALSE))</f>
        <v>-15.779384200000001</v>
      </c>
      <c r="P40" cm="1" vm="22">
        <f t="array" ref="P40">IFERROR(_FV(N40,"Longitude"),VLOOKUP(N40,$U$2:$W$11,3,FALSE))</f>
        <v>-47.925737900000001</v>
      </c>
      <c r="Q40" s="6">
        <f t="shared" si="0"/>
        <v>0.46103506199710143</v>
      </c>
      <c r="R40">
        <f t="shared" si="1"/>
        <v>1.492787355565619</v>
      </c>
      <c r="S40" s="8">
        <f t="shared" si="2"/>
        <v>9510.5482423085596</v>
      </c>
    </row>
    <row r="41" spans="1:19" ht="17" x14ac:dyDescent="0.25">
      <c r="C41" t="s">
        <v>94</v>
      </c>
      <c r="D41" t="s">
        <v>95</v>
      </c>
      <c r="G41" s="3" t="e" vm="39">
        <v>#VALUE!</v>
      </c>
      <c r="H41" s="3" t="s">
        <v>90</v>
      </c>
      <c r="I41" t="e" vm="24">
        <v>#VALUE!</v>
      </c>
      <c r="J41" t="s">
        <v>97</v>
      </c>
      <c r="K41" t="e" cm="1" vm="13">
        <f t="array" ref="K41">_FV(G41,"Capital/Major City",TRUE)</f>
        <v>#VALUE!</v>
      </c>
      <c r="L41" cm="1">
        <f t="array" ref="L41">IFERROR(_FV($K41,"Latitude"),VLOOKUP($K41,$U$2:$W$10,2,FALSE))</f>
        <v>50.075499999999998</v>
      </c>
      <c r="M41" cm="1">
        <f t="array" ref="M41">IFERROR(_FV($K41,"Longitude"),VLOOKUP($K41,$U$2:$W$10,3,FALSE))</f>
        <v>14.437799999999999</v>
      </c>
      <c r="N41" t="e" cm="1" vm="25">
        <f t="array" ref="N41">_FV(I41,"Capital/Major City",TRUE)</f>
        <v>#VALUE!</v>
      </c>
      <c r="O41" cm="1" vm="26">
        <f t="array" ref="O41">IFERROR(_FV(N41,"Latitude"),VLOOKUP(N41,$U$2:$W$11,2,FALSE))</f>
        <v>45.420421300000001</v>
      </c>
      <c r="P41" cm="1" vm="27">
        <f t="array" ref="P41">IFERROR(_FV(N41,"Longitude"),VLOOKUP(N41,$U$2:$W$11,3,FALSE))</f>
        <v>-75.692432100000005</v>
      </c>
      <c r="Q41" s="6">
        <f t="shared" si="0"/>
        <v>0.22739275262290509</v>
      </c>
      <c r="R41">
        <f t="shared" si="1"/>
        <v>0.99415136357094214</v>
      </c>
      <c r="S41" s="8">
        <f t="shared" si="2"/>
        <v>6333.7383373104722</v>
      </c>
    </row>
    <row r="42" spans="1:19" ht="17" x14ac:dyDescent="0.25">
      <c r="C42" t="s">
        <v>152</v>
      </c>
      <c r="D42" t="s">
        <v>153</v>
      </c>
      <c r="G42" s="3" t="e" vm="39">
        <v>#VALUE!</v>
      </c>
      <c r="H42" s="3" t="s">
        <v>90</v>
      </c>
      <c r="I42" t="e" vm="124">
        <v>#VALUE!</v>
      </c>
      <c r="J42" t="s">
        <v>149</v>
      </c>
      <c r="K42" t="e" cm="1" vm="13">
        <f t="array" ref="K42">_FV(G42,"Capital/Major City",TRUE)</f>
        <v>#VALUE!</v>
      </c>
      <c r="L42" cm="1">
        <f t="array" ref="L42">IFERROR(_FV($K42,"Latitude"),VLOOKUP($K42,$U$2:$W$10,2,FALSE))</f>
        <v>50.075499999999998</v>
      </c>
      <c r="M42" cm="1">
        <f t="array" ref="M42">IFERROR(_FV($K42,"Longitude"),VLOOKUP($K42,$U$2:$W$10,3,FALSE))</f>
        <v>14.437799999999999</v>
      </c>
      <c r="N42" t="e" cm="1" vm="45">
        <f t="array" ref="N42">_FV(I42,"Capital/Major City",TRUE)</f>
        <v>#VALUE!</v>
      </c>
      <c r="O42" cm="1">
        <f t="array" ref="O42">IFERROR(_FV(N42,"Latitude"),VLOOKUP(N42,$U$2:$W$11,2,FALSE))</f>
        <v>45.814999999999998</v>
      </c>
      <c r="P42" cm="1">
        <f t="array" ref="P42">IFERROR(_FV(N42,"Longitude"),VLOOKUP(N42,$U$2:$W$11,3,FALSE))</f>
        <v>15.9819</v>
      </c>
      <c r="Q42" s="6">
        <f t="shared" si="0"/>
        <v>1.4629252931398138E-3</v>
      </c>
      <c r="R42">
        <f t="shared" si="1"/>
        <v>7.6515076520535158E-2</v>
      </c>
      <c r="S42" s="8">
        <f t="shared" si="2"/>
        <v>487.47755251232951</v>
      </c>
    </row>
    <row r="43" spans="1:19" ht="17" x14ac:dyDescent="0.25">
      <c r="C43" t="s">
        <v>96</v>
      </c>
      <c r="D43" t="s">
        <v>97</v>
      </c>
      <c r="G43" s="3" t="e" vm="39">
        <v>#VALUE!</v>
      </c>
      <c r="H43" s="3" t="s">
        <v>90</v>
      </c>
      <c r="I43" t="e" vm="54">
        <v>#VALUE!</v>
      </c>
      <c r="J43" t="s">
        <v>103</v>
      </c>
      <c r="K43" t="e" cm="1" vm="13">
        <f t="array" ref="K43">_FV(G43,"Capital/Major City",TRUE)</f>
        <v>#VALUE!</v>
      </c>
      <c r="L43" cm="1">
        <f t="array" ref="L43">IFERROR(_FV($K43,"Latitude"),VLOOKUP($K43,$U$2:$W$10,2,FALSE))</f>
        <v>50.075499999999998</v>
      </c>
      <c r="M43" cm="1">
        <f t="array" ref="M43">IFERROR(_FV($K43,"Longitude"),VLOOKUP($K43,$U$2:$W$10,3,FALSE))</f>
        <v>14.437799999999999</v>
      </c>
      <c r="N43" t="e" cm="1" vm="55">
        <f t="array" ref="N43">_FV(I43,"Capital/Major City",TRUE)</f>
        <v>#VALUE!</v>
      </c>
      <c r="O43" cm="1" vm="56">
        <f t="array" ref="O43">IFERROR(_FV(N43,"Latitude"),VLOOKUP(N43,$U$2:$W$11,2,FALSE))</f>
        <v>48.856895000000002</v>
      </c>
      <c r="P43" cm="1" vm="57">
        <f t="array" ref="P43">IFERROR(_FV(N43,"Longitude"),VLOOKUP(N43,$U$2:$W$11,3,FALSE))</f>
        <v>2.3508486999999998</v>
      </c>
      <c r="Q43" s="6">
        <f t="shared" si="0"/>
        <v>4.7935526392472111E-3</v>
      </c>
      <c r="R43">
        <f t="shared" si="1"/>
        <v>0.1385818410006002</v>
      </c>
      <c r="S43" s="8">
        <f t="shared" si="2"/>
        <v>882.90490901482383</v>
      </c>
    </row>
    <row r="44" spans="1:19" ht="17" x14ac:dyDescent="0.25">
      <c r="C44" t="s">
        <v>148</v>
      </c>
      <c r="D44" t="s">
        <v>149</v>
      </c>
      <c r="G44" s="3" t="e" vm="39">
        <v>#VALUE!</v>
      </c>
      <c r="H44" s="3" t="s">
        <v>90</v>
      </c>
      <c r="I44" t="e" vm="58">
        <v>#VALUE!</v>
      </c>
      <c r="J44" t="s">
        <v>107</v>
      </c>
      <c r="K44" t="e" cm="1" vm="13">
        <f t="array" ref="K44">_FV(G44,"Capital/Major City",TRUE)</f>
        <v>#VALUE!</v>
      </c>
      <c r="L44" cm="1">
        <f t="array" ref="L44">IFERROR(_FV($K44,"Latitude"),VLOOKUP($K44,$U$2:$W$10,2,FALSE))</f>
        <v>50.075499999999998</v>
      </c>
      <c r="M44" cm="1">
        <f t="array" ref="M44">IFERROR(_FV($K44,"Longitude"),VLOOKUP($K44,$U$2:$W$10,3,FALSE))</f>
        <v>14.437799999999999</v>
      </c>
      <c r="N44" t="e" cm="1" vm="18">
        <f t="array" ref="N44">_FV(I44,"Capital/Major City",TRUE)</f>
        <v>#VALUE!</v>
      </c>
      <c r="O44" cm="1">
        <f t="array" ref="O44">IFERROR(_FV(N44,"Latitude"),VLOOKUP(N44,$U$2:$W$11,2,FALSE))</f>
        <v>52.52</v>
      </c>
      <c r="P44" cm="1">
        <f t="array" ref="P44">IFERROR(_FV(N44,"Longitude"),VLOOKUP(N44,$U$2:$W$11,3,FALSE))</f>
        <v>13.404999999999999</v>
      </c>
      <c r="Q44" s="6">
        <f t="shared" si="0"/>
        <v>4.8672073701928886E-4</v>
      </c>
      <c r="R44">
        <f t="shared" si="1"/>
        <v>4.4127076640807027E-2</v>
      </c>
      <c r="S44" s="8">
        <f t="shared" si="2"/>
        <v>281.13360527858157</v>
      </c>
    </row>
    <row r="45" spans="1:19" ht="17" x14ac:dyDescent="0.25">
      <c r="C45" t="s">
        <v>102</v>
      </c>
      <c r="D45" t="s">
        <v>103</v>
      </c>
      <c r="G45" s="3" t="e" vm="39">
        <v>#VALUE!</v>
      </c>
      <c r="H45" s="3" t="s">
        <v>90</v>
      </c>
      <c r="I45" t="e" vm="59">
        <v>#VALUE!</v>
      </c>
      <c r="J45" t="s">
        <v>139</v>
      </c>
      <c r="K45" t="e" cm="1" vm="13">
        <f t="array" ref="K45">_FV(G45,"Capital/Major City",TRUE)</f>
        <v>#VALUE!</v>
      </c>
      <c r="L45" cm="1">
        <f t="array" ref="L45">IFERROR(_FV($K45,"Latitude"),VLOOKUP($K45,$U$2:$W$10,2,FALSE))</f>
        <v>50.075499999999998</v>
      </c>
      <c r="M45" cm="1">
        <f t="array" ref="M45">IFERROR(_FV($K45,"Longitude"),VLOOKUP($K45,$U$2:$W$10,3,FALSE))</f>
        <v>14.437799999999999</v>
      </c>
      <c r="N45" t="e" cm="1" vm="60">
        <f t="array" ref="N45">_FV(I45,"Capital/Major City",TRUE)</f>
        <v>#VALUE!</v>
      </c>
      <c r="O45" cm="1" vm="61">
        <f t="array" ref="O45">IFERROR(_FV(N45,"Latitude"),VLOOKUP(N45,$U$2:$W$11,2,FALSE))</f>
        <v>37.975335700000002</v>
      </c>
      <c r="P45" cm="1" vm="62">
        <f t="array" ref="P45">IFERROR(_FV(N45,"Longitude"),VLOOKUP(N45,$U$2:$W$11,3,FALSE))</f>
        <v>23.736149699999999</v>
      </c>
      <c r="Q45" s="6">
        <f t="shared" si="0"/>
        <v>1.4432391454209912E-2</v>
      </c>
      <c r="R45">
        <f t="shared" si="1"/>
        <v>0.24085150781091527</v>
      </c>
      <c r="S45" s="8">
        <f t="shared" si="2"/>
        <v>1534.4649562633413</v>
      </c>
    </row>
    <row r="46" spans="1:19" ht="17" x14ac:dyDescent="0.25">
      <c r="C46" t="s">
        <v>106</v>
      </c>
      <c r="D46" t="s">
        <v>107</v>
      </c>
      <c r="G46" s="3" t="e" vm="39">
        <v>#VALUE!</v>
      </c>
      <c r="H46" s="3" t="s">
        <v>90</v>
      </c>
      <c r="I46" t="e" vm="64">
        <v>#VALUE!</v>
      </c>
      <c r="J46" t="s">
        <v>109</v>
      </c>
      <c r="K46" t="e" cm="1" vm="13">
        <f t="array" ref="K46">_FV(G46,"Capital/Major City",TRUE)</f>
        <v>#VALUE!</v>
      </c>
      <c r="L46" cm="1">
        <f t="array" ref="L46">IFERROR(_FV($K46,"Latitude"),VLOOKUP($K46,$U$2:$W$10,2,FALSE))</f>
        <v>50.075499999999998</v>
      </c>
      <c r="M46" cm="1">
        <f t="array" ref="M46">IFERROR(_FV($K46,"Longitude"),VLOOKUP($K46,$U$2:$W$10,3,FALSE))</f>
        <v>14.437799999999999</v>
      </c>
      <c r="N46" t="e" cm="1" vm="65">
        <f t="array" ref="N46">_FV(I46,"Capital/Major City",TRUE)</f>
        <v>#VALUE!</v>
      </c>
      <c r="O46" cm="1" vm="66">
        <f t="array" ref="O46">IFERROR(_FV(N46,"Latitude"),VLOOKUP(N46,$U$2:$W$11,2,FALSE))</f>
        <v>53.344095600000003</v>
      </c>
      <c r="P46" cm="1" vm="67">
        <f t="array" ref="P46">IFERROR(_FV(N46,"Longitude"),VLOOKUP(N46,$U$2:$W$11,3,FALSE))</f>
        <v>-6.2674861999999996</v>
      </c>
      <c r="Q46" s="6">
        <f t="shared" si="0"/>
        <v>1.3186824829698202E-2</v>
      </c>
      <c r="R46">
        <f t="shared" si="1"/>
        <v>0.23017558597478038</v>
      </c>
      <c r="S46" s="8">
        <f t="shared" si="2"/>
        <v>1466.4486582453258</v>
      </c>
    </row>
    <row r="47" spans="1:19" ht="17" x14ac:dyDescent="0.25">
      <c r="C47" t="s">
        <v>138</v>
      </c>
      <c r="D47" t="s">
        <v>139</v>
      </c>
      <c r="G47" s="3" t="e" vm="39">
        <v>#VALUE!</v>
      </c>
      <c r="H47" s="3" t="s">
        <v>90</v>
      </c>
      <c r="I47" t="e" vm="80">
        <v>#VALUE!</v>
      </c>
      <c r="J47" t="s">
        <v>113</v>
      </c>
      <c r="K47" t="e" cm="1" vm="13">
        <f t="array" ref="K47">_FV(G47,"Capital/Major City",TRUE)</f>
        <v>#VALUE!</v>
      </c>
      <c r="L47" cm="1">
        <f t="array" ref="L47">IFERROR(_FV($K47,"Latitude"),VLOOKUP($K47,$U$2:$W$10,2,FALSE))</f>
        <v>50.075499999999998</v>
      </c>
      <c r="M47" cm="1">
        <f t="array" ref="M47">IFERROR(_FV($K47,"Longitude"),VLOOKUP($K47,$U$2:$W$10,3,FALSE))</f>
        <v>14.437799999999999</v>
      </c>
      <c r="N47" t="e" cm="1" vm="81">
        <f t="array" ref="N47">_FV(I47,"Capital/Major City",TRUE)</f>
        <v>#VALUE!</v>
      </c>
      <c r="O47" cm="1" vm="82">
        <f t="array" ref="O47">IFERROR(_FV(N47,"Latitude"),VLOOKUP(N47,$U$2:$W$11,2,FALSE))</f>
        <v>34.020882</v>
      </c>
      <c r="P47" cm="1" vm="83">
        <f t="array" ref="P47">IFERROR(_FV(N47,"Longitude"),VLOOKUP(N47,$U$2:$W$11,3,FALSE))</f>
        <v>-6.8416499999999996</v>
      </c>
      <c r="Q47" s="6">
        <f t="shared" si="0"/>
        <v>3.7633863524212649E-2</v>
      </c>
      <c r="R47">
        <f t="shared" si="1"/>
        <v>0.39046473544324384</v>
      </c>
      <c r="S47" s="8">
        <f t="shared" si="2"/>
        <v>2487.6508295089066</v>
      </c>
    </row>
    <row r="48" spans="1:19" ht="17" x14ac:dyDescent="0.25">
      <c r="C48" t="s">
        <v>108</v>
      </c>
      <c r="D48" t="s">
        <v>109</v>
      </c>
      <c r="G48" s="3" t="e" vm="39">
        <v>#VALUE!</v>
      </c>
      <c r="H48" s="3" t="s">
        <v>90</v>
      </c>
      <c r="I48" t="e" vm="84">
        <v>#VALUE!</v>
      </c>
      <c r="J48" t="s">
        <v>117</v>
      </c>
      <c r="K48" t="e" cm="1" vm="13">
        <f t="array" ref="K48">_FV(G48,"Capital/Major City",TRUE)</f>
        <v>#VALUE!</v>
      </c>
      <c r="L48" cm="1">
        <f t="array" ref="L48">IFERROR(_FV($K48,"Latitude"),VLOOKUP($K48,$U$2:$W$10,2,FALSE))</f>
        <v>50.075499999999998</v>
      </c>
      <c r="M48" cm="1">
        <f t="array" ref="M48">IFERROR(_FV($K48,"Longitude"),VLOOKUP($K48,$U$2:$W$10,3,FALSE))</f>
        <v>14.437799999999999</v>
      </c>
      <c r="N48" t="e" cm="1" vm="85">
        <f t="array" ref="N48">_FV(I48,"Capital/Major City",TRUE)</f>
        <v>#VALUE!</v>
      </c>
      <c r="O48" cm="1" vm="86">
        <f t="array" ref="O48">IFERROR(_FV(N48,"Latitude"),VLOOKUP(N48,$U$2:$W$11,2,FALSE))</f>
        <v>52.373166300000001</v>
      </c>
      <c r="P48" cm="1" vm="87">
        <f t="array" ref="P48">IFERROR(_FV(N48,"Longitude"),VLOOKUP(N48,$U$2:$W$11,3,FALSE))</f>
        <v>4.8906596000000002</v>
      </c>
      <c r="Q48" s="6">
        <f t="shared" si="0"/>
        <v>3.1154120560875436E-3</v>
      </c>
      <c r="R48">
        <f t="shared" si="1"/>
        <v>0.11168979732336493</v>
      </c>
      <c r="S48" s="8">
        <f t="shared" si="2"/>
        <v>711.57569874715796</v>
      </c>
    </row>
    <row r="49" spans="1:19" ht="17" x14ac:dyDescent="0.25">
      <c r="C49" t="s">
        <v>112</v>
      </c>
      <c r="D49" t="s">
        <v>113</v>
      </c>
      <c r="G49" s="3" t="e" vm="39">
        <v>#VALUE!</v>
      </c>
      <c r="H49" s="3" t="s">
        <v>90</v>
      </c>
      <c r="I49" t="e" vm="88">
        <v>#VALUE!</v>
      </c>
      <c r="J49" t="s">
        <v>121</v>
      </c>
      <c r="K49" t="e" cm="1" vm="13">
        <f t="array" ref="K49">_FV(G49,"Capital/Major City",TRUE)</f>
        <v>#VALUE!</v>
      </c>
      <c r="L49" cm="1">
        <f t="array" ref="L49">IFERROR(_FV($K49,"Latitude"),VLOOKUP($K49,$U$2:$W$10,2,FALSE))</f>
        <v>50.075499999999998</v>
      </c>
      <c r="M49" cm="1">
        <f t="array" ref="M49">IFERROR(_FV($K49,"Longitude"),VLOOKUP($K49,$U$2:$W$10,3,FALSE))</f>
        <v>14.437799999999999</v>
      </c>
      <c r="N49" t="e" cm="1" vm="89">
        <f t="array" ref="N49">_FV(I49,"Capital/Major City",TRUE)</f>
        <v>#VALUE!</v>
      </c>
      <c r="O49" cm="1" vm="90">
        <f t="array" ref="O49">IFERROR(_FV(N49,"Latitude"),VLOOKUP(N49,$U$2:$W$11,2,FALSE))</f>
        <v>-41.285100499999999</v>
      </c>
      <c r="P49" cm="1" vm="91">
        <f t="array" ref="P49">IFERROR(_FV(N49,"Longitude"),VLOOKUP(N49,$U$2:$W$11,3,FALSE))</f>
        <v>174.77600090000001</v>
      </c>
      <c r="Q49" s="6">
        <f t="shared" si="0"/>
        <v>0.98006865239036922</v>
      </c>
      <c r="R49">
        <f t="shared" si="1"/>
        <v>2.8582893315415743</v>
      </c>
      <c r="S49" s="8">
        <f t="shared" si="2"/>
        <v>18210.161331251369</v>
      </c>
    </row>
    <row r="50" spans="1:19" ht="17" x14ac:dyDescent="0.25">
      <c r="C50" t="s">
        <v>116</v>
      </c>
      <c r="D50" t="s">
        <v>117</v>
      </c>
      <c r="G50" s="3" t="e" vm="39">
        <v>#VALUE!</v>
      </c>
      <c r="H50" s="3" t="s">
        <v>90</v>
      </c>
      <c r="I50" t="e" vm="92">
        <v>#VALUE!</v>
      </c>
      <c r="J50" t="s">
        <v>119</v>
      </c>
      <c r="K50" t="e" cm="1" vm="13">
        <f t="array" ref="K50">_FV(G50,"Capital/Major City",TRUE)</f>
        <v>#VALUE!</v>
      </c>
      <c r="L50" cm="1">
        <f t="array" ref="L50">IFERROR(_FV($K50,"Latitude"),VLOOKUP($K50,$U$2:$W$10,2,FALSE))</f>
        <v>50.075499999999998</v>
      </c>
      <c r="M50" cm="1">
        <f t="array" ref="M50">IFERROR(_FV($K50,"Longitude"),VLOOKUP($K50,$U$2:$W$10,3,FALSE))</f>
        <v>14.437799999999999</v>
      </c>
      <c r="N50" t="e" cm="1" vm="28">
        <f t="array" ref="N50">_FV(I50,"Capital/Major City",TRUE)</f>
        <v>#VALUE!</v>
      </c>
      <c r="O50" cm="1">
        <f t="array" ref="O50">IFERROR(_FV(N50,"Latitude"),VLOOKUP(N50,$U$2:$W$11,2,FALSE))</f>
        <v>59.913899999999998</v>
      </c>
      <c r="P50" cm="1">
        <f t="array" ref="P50">IFERROR(_FV(N50,"Longitude"),VLOOKUP(N50,$U$2:$W$11,3,FALSE))</f>
        <v>10.7522</v>
      </c>
      <c r="Q50" s="6">
        <f t="shared" si="0"/>
        <v>7.6859263533509059E-3</v>
      </c>
      <c r="R50">
        <f t="shared" si="1"/>
        <v>0.17556421760948188</v>
      </c>
      <c r="S50" s="8">
        <f t="shared" si="2"/>
        <v>1118.5196303900091</v>
      </c>
    </row>
    <row r="51" spans="1:19" ht="17" x14ac:dyDescent="0.25">
      <c r="C51" t="s">
        <v>120</v>
      </c>
      <c r="D51" t="s">
        <v>121</v>
      </c>
      <c r="G51" s="3" t="e" vm="39">
        <v>#VALUE!</v>
      </c>
      <c r="H51" s="3" t="s">
        <v>90</v>
      </c>
      <c r="I51" t="e" vm="93">
        <v>#VALUE!</v>
      </c>
      <c r="J51" t="s">
        <v>123</v>
      </c>
      <c r="K51" t="e" cm="1" vm="13">
        <f t="array" ref="K51">_FV(G51,"Capital/Major City",TRUE)</f>
        <v>#VALUE!</v>
      </c>
      <c r="L51" cm="1">
        <f t="array" ref="L51">IFERROR(_FV($K51,"Latitude"),VLOOKUP($K51,$U$2:$W$10,2,FALSE))</f>
        <v>50.075499999999998</v>
      </c>
      <c r="M51" cm="1">
        <f t="array" ref="M51">IFERROR(_FV($K51,"Longitude"),VLOOKUP($K51,$U$2:$W$10,3,FALSE))</f>
        <v>14.437799999999999</v>
      </c>
      <c r="N51" t="e" cm="1" vm="94">
        <f t="array" ref="N51">_FV(I51,"Capital/Major City",TRUE)</f>
        <v>#VALUE!</v>
      </c>
      <c r="O51" cm="1" vm="95">
        <f t="array" ref="O51">IFERROR(_FV(N51,"Latitude"),VLOOKUP(N51,$U$2:$W$11,2,FALSE))</f>
        <v>-12.043333000000001</v>
      </c>
      <c r="P51" cm="1" vm="96">
        <f t="array" ref="P51">IFERROR(_FV(N51,"Longitude"),VLOOKUP(N51,$U$2:$W$11,3,FALSE))</f>
        <v>-77.028333000000003</v>
      </c>
      <c r="Q51" s="6">
        <f t="shared" si="0"/>
        <v>0.58803746506319365</v>
      </c>
      <c r="R51">
        <f t="shared" si="1"/>
        <v>1.7477939790999346</v>
      </c>
      <c r="S51" s="8">
        <f t="shared" si="2"/>
        <v>11135.195440845684</v>
      </c>
    </row>
    <row r="52" spans="1:19" ht="17" x14ac:dyDescent="0.25">
      <c r="C52" t="s">
        <v>118</v>
      </c>
      <c r="D52" t="s">
        <v>119</v>
      </c>
      <c r="G52" s="3" t="e" vm="39">
        <v>#VALUE!</v>
      </c>
      <c r="H52" s="3" t="s">
        <v>90</v>
      </c>
      <c r="I52" t="e" vm="98">
        <v>#VALUE!</v>
      </c>
      <c r="J52" t="s">
        <v>129</v>
      </c>
      <c r="K52" t="e" cm="1" vm="13">
        <f t="array" ref="K52">_FV(G52,"Capital/Major City",TRUE)</f>
        <v>#VALUE!</v>
      </c>
      <c r="L52" cm="1">
        <f t="array" ref="L52">IFERROR(_FV($K52,"Latitude"),VLOOKUP($K52,$U$2:$W$10,2,FALSE))</f>
        <v>50.075499999999998</v>
      </c>
      <c r="M52" cm="1">
        <f t="array" ref="M52">IFERROR(_FV($K52,"Longitude"),VLOOKUP($K52,$U$2:$W$10,3,FALSE))</f>
        <v>14.437799999999999</v>
      </c>
      <c r="N52" t="e" cm="1" vm="99">
        <f t="array" ref="N52">_FV(I52,"Capital/Major City",TRUE)</f>
        <v>#VALUE!</v>
      </c>
      <c r="O52" cm="1" vm="100">
        <f t="array" ref="O52">IFERROR(_FV(N52,"Latitude"),VLOOKUP(N52,$U$2:$W$11,2,FALSE))</f>
        <v>48.146400900000003</v>
      </c>
      <c r="P52" cm="1" vm="101">
        <f t="array" ref="P52">IFERROR(_FV(N52,"Longitude"),VLOOKUP(N52,$U$2:$W$11,3,FALSE))</f>
        <v>17.106878099999999</v>
      </c>
      <c r="Q52" s="6">
        <f t="shared" si="0"/>
        <v>5.1565009367762521E-4</v>
      </c>
      <c r="R52">
        <f t="shared" si="1"/>
        <v>4.5419764408620222E-2</v>
      </c>
      <c r="S52" s="8">
        <f t="shared" si="2"/>
        <v>289.36931904731944</v>
      </c>
    </row>
    <row r="53" spans="1:19" ht="17" x14ac:dyDescent="0.25">
      <c r="C53" t="s">
        <v>122</v>
      </c>
      <c r="D53" t="s">
        <v>123</v>
      </c>
      <c r="G53" s="3" t="e" vm="39">
        <v>#VALUE!</v>
      </c>
      <c r="H53" s="3" t="s">
        <v>90</v>
      </c>
      <c r="I53" t="e" vm="102">
        <v>#VALUE!</v>
      </c>
      <c r="J53" t="s">
        <v>125</v>
      </c>
      <c r="K53" t="e" cm="1" vm="13">
        <f t="array" ref="K53">_FV(G53,"Capital/Major City",TRUE)</f>
        <v>#VALUE!</v>
      </c>
      <c r="L53" cm="1">
        <f t="array" ref="L53">IFERROR(_FV($K53,"Latitude"),VLOOKUP($K53,$U$2:$W$10,2,FALSE))</f>
        <v>50.075499999999998</v>
      </c>
      <c r="M53" cm="1">
        <f t="array" ref="M53">IFERROR(_FV($K53,"Longitude"),VLOOKUP($K53,$U$2:$W$10,3,FALSE))</f>
        <v>14.437799999999999</v>
      </c>
      <c r="N53" t="e" cm="1" vm="103">
        <f t="array" ref="N53">_FV(I53,"Capital/Major City",TRUE)</f>
        <v>#VALUE!</v>
      </c>
      <c r="O53" cm="1" vm="104">
        <f t="array" ref="O53">IFERROR(_FV(N53,"Latitude"),VLOOKUP(N53,$U$2:$W$11,2,FALSE))</f>
        <v>-25.746110999999999</v>
      </c>
      <c r="P53" cm="1" vm="105">
        <f t="array" ref="P53">IFERROR(_FV(N53,"Longitude"),VLOOKUP(N53,$U$2:$W$11,3,FALSE))</f>
        <v>28.188056</v>
      </c>
      <c r="Q53" s="6">
        <f t="shared" si="0"/>
        <v>0.38581406653780842</v>
      </c>
      <c r="R53">
        <f t="shared" si="1"/>
        <v>1.3403912988494044</v>
      </c>
      <c r="S53" s="8">
        <f t="shared" si="2"/>
        <v>8539.6329649695563</v>
      </c>
    </row>
    <row r="54" spans="1:19" ht="17" x14ac:dyDescent="0.25">
      <c r="C54" t="s">
        <v>128</v>
      </c>
      <c r="D54" t="s">
        <v>129</v>
      </c>
      <c r="G54" s="3" t="e" vm="39">
        <v>#VALUE!</v>
      </c>
      <c r="H54" s="3" t="s">
        <v>90</v>
      </c>
      <c r="I54" t="e" vm="110">
        <v>#VALUE!</v>
      </c>
      <c r="J54" t="s">
        <v>133</v>
      </c>
      <c r="K54" t="e" cm="1" vm="13">
        <f t="array" ref="K54">_FV(G54,"Capital/Major City",TRUE)</f>
        <v>#VALUE!</v>
      </c>
      <c r="L54" cm="1">
        <f t="array" ref="L54">IFERROR(_FV($K54,"Latitude"),VLOOKUP($K54,$U$2:$W$10,2,FALSE))</f>
        <v>50.075499999999998</v>
      </c>
      <c r="M54" cm="1">
        <f t="array" ref="M54">IFERROR(_FV($K54,"Longitude"),VLOOKUP($K54,$U$2:$W$10,3,FALSE))</f>
        <v>14.437799999999999</v>
      </c>
      <c r="N54" t="e" cm="1" vm="111">
        <f t="array" ref="N54">_FV(I54,"Capital/Major City",TRUE)</f>
        <v>#VALUE!</v>
      </c>
      <c r="O54" cm="1" vm="112">
        <f t="array" ref="O54">IFERROR(_FV(N54,"Latitude"),VLOOKUP(N54,$U$2:$W$11,2,FALSE))</f>
        <v>59.329444000000002</v>
      </c>
      <c r="P54" cm="1" vm="113">
        <f t="array" ref="P54">IFERROR(_FV(N54,"Longitude"),VLOOKUP(N54,$U$2:$W$11,3,FALSE))</f>
        <v>18.068611000000001</v>
      </c>
      <c r="Q54" s="6">
        <f t="shared" si="0"/>
        <v>6.8359269988423057E-3</v>
      </c>
      <c r="R54">
        <f t="shared" si="1"/>
        <v>0.16554830922711797</v>
      </c>
      <c r="S54" s="8">
        <f t="shared" si="2"/>
        <v>1054.7082780859687</v>
      </c>
    </row>
    <row r="55" spans="1:19" ht="17" x14ac:dyDescent="0.25">
      <c r="C55" t="s">
        <v>124</v>
      </c>
      <c r="D55" t="s">
        <v>125</v>
      </c>
      <c r="G55" s="3" t="e" vm="39">
        <v>#VALUE!</v>
      </c>
      <c r="H55" s="3" t="s">
        <v>90</v>
      </c>
      <c r="I55" t="e" vm="114">
        <v>#VALUE!</v>
      </c>
      <c r="J55" t="s">
        <v>135</v>
      </c>
      <c r="K55" t="e" cm="1" vm="13">
        <f t="array" ref="K55">_FV(G55,"Capital/Major City",TRUE)</f>
        <v>#VALUE!</v>
      </c>
      <c r="L55" cm="1">
        <f t="array" ref="L55">IFERROR(_FV($K55,"Latitude"),VLOOKUP($K55,$U$2:$W$10,2,FALSE))</f>
        <v>50.075499999999998</v>
      </c>
      <c r="M55" cm="1">
        <f t="array" ref="M55">IFERROR(_FV($K55,"Longitude"),VLOOKUP($K55,$U$2:$W$10,3,FALSE))</f>
        <v>14.437799999999999</v>
      </c>
      <c r="N55" t="e" cm="1" vm="115">
        <f t="array" ref="N55">_FV(I55,"Capital/Major City",TRUE)</f>
        <v>#VALUE!</v>
      </c>
      <c r="O55" cm="1" vm="116">
        <f t="array" ref="O55">IFERROR(_FV(N55,"Latitude"),VLOOKUP(N55,$U$2:$W$11,2,FALSE))</f>
        <v>46.95</v>
      </c>
      <c r="P55" cm="1" vm="117">
        <f t="array" ref="P55">IFERROR(_FV(N55,"Longitude"),VLOOKUP(N55,$U$2:$W$11,3,FALSE))</f>
        <v>7.45</v>
      </c>
      <c r="Q55" s="6">
        <f t="shared" si="0"/>
        <v>2.3708409748789457E-3</v>
      </c>
      <c r="R55">
        <f t="shared" si="1"/>
        <v>9.7421085532430188E-2</v>
      </c>
      <c r="S55" s="8">
        <f t="shared" si="2"/>
        <v>620.6697359271127</v>
      </c>
    </row>
    <row r="56" spans="1:19" ht="17" x14ac:dyDescent="0.25">
      <c r="C56" t="s">
        <v>132</v>
      </c>
      <c r="D56" t="s">
        <v>133</v>
      </c>
      <c r="G56" s="3" t="e" vm="39">
        <v>#VALUE!</v>
      </c>
      <c r="H56" s="3" t="s">
        <v>90</v>
      </c>
      <c r="I56" t="e" vm="119">
        <v>#VALUE!</v>
      </c>
      <c r="J56" t="s">
        <v>105</v>
      </c>
      <c r="K56" t="e" cm="1" vm="13">
        <f t="array" ref="K56">_FV(G56,"Capital/Major City",TRUE)</f>
        <v>#VALUE!</v>
      </c>
      <c r="L56" cm="1">
        <f t="array" ref="L56">IFERROR(_FV($K56,"Latitude"),VLOOKUP($K56,$U$2:$W$10,2,FALSE))</f>
        <v>50.075499999999998</v>
      </c>
      <c r="M56" cm="1">
        <f t="array" ref="M56">IFERROR(_FV($K56,"Longitude"),VLOOKUP($K56,$U$2:$W$10,3,FALSE))</f>
        <v>14.437799999999999</v>
      </c>
      <c r="N56" t="e" cm="1" vm="120">
        <f t="array" ref="N56">_FV(I56,"Capital/Major City",TRUE)</f>
        <v>#VALUE!</v>
      </c>
      <c r="O56" cm="1" vm="121">
        <f t="array" ref="O56">IFERROR(_FV(N56,"Latitude"),VLOOKUP(N56,$U$2:$W$11,2,FALSE))</f>
        <v>51.500152399999997</v>
      </c>
      <c r="P56" cm="1" vm="122">
        <f t="array" ref="P56">IFERROR(_FV(N56,"Longitude"),VLOOKUP(N56,$U$2:$W$11,3,FALSE))</f>
        <v>-0.12623619999999999</v>
      </c>
      <c r="Q56" s="6">
        <f t="shared" si="0"/>
        <v>6.5733171555234704E-3</v>
      </c>
      <c r="R56">
        <f t="shared" si="1"/>
        <v>0.16233016596689945</v>
      </c>
      <c r="S56" s="8">
        <f t="shared" si="2"/>
        <v>1034.2054873751165</v>
      </c>
    </row>
    <row r="57" spans="1:19" ht="17" x14ac:dyDescent="0.25">
      <c r="C57" t="s">
        <v>134</v>
      </c>
      <c r="D57" t="s">
        <v>135</v>
      </c>
      <c r="G57" s="3" t="e" vm="39">
        <v>#VALUE!</v>
      </c>
      <c r="H57" s="3" t="s">
        <v>90</v>
      </c>
      <c r="I57" t="e" vm="123">
        <v>#VALUE!</v>
      </c>
      <c r="J57" t="s">
        <v>137</v>
      </c>
      <c r="K57" t="e" cm="1" vm="13">
        <f t="array" ref="K57">_FV(G57,"Capital/Major City",TRUE)</f>
        <v>#VALUE!</v>
      </c>
      <c r="L57" cm="1">
        <f t="array" ref="L57">IFERROR(_FV($K57,"Latitude"),VLOOKUP($K57,$U$2:$W$10,2,FALSE))</f>
        <v>50.075499999999998</v>
      </c>
      <c r="M57" cm="1">
        <f t="array" ref="M57">IFERROR(_FV($K57,"Longitude"),VLOOKUP($K57,$U$2:$W$10,3,FALSE))</f>
        <v>14.437799999999999</v>
      </c>
      <c r="N57" t="e" cm="1" vm="40">
        <f t="array" ref="N57">_FV(I57,"Capital/Major City",TRUE)</f>
        <v>#VALUE!</v>
      </c>
      <c r="O57" cm="1">
        <f t="array" ref="O57">IFERROR(_FV(N57,"Latitude"),VLOOKUP(N57,$U$2:$W$11,2,FALSE))</f>
        <v>38.907200000000003</v>
      </c>
      <c r="P57" cm="1">
        <f t="array" ref="P57">IFERROR(_FV(N57,"Longitude"),VLOOKUP(N57,$U$2:$W$11,3,FALSE))</f>
        <v>-77.036900000000003</v>
      </c>
      <c r="Q57" s="6">
        <f t="shared" si="0"/>
        <v>0.26559924985512923</v>
      </c>
      <c r="R57">
        <f t="shared" si="1"/>
        <v>1.082862875975684</v>
      </c>
      <c r="S57" s="8">
        <f t="shared" si="2"/>
        <v>6898.9193828410826</v>
      </c>
    </row>
    <row r="58" spans="1:19" x14ac:dyDescent="0.2">
      <c r="C58" t="s">
        <v>104</v>
      </c>
      <c r="D58" t="s">
        <v>105</v>
      </c>
      <c r="G58" s="2"/>
      <c r="H58" s="2"/>
      <c r="I58" s="2"/>
      <c r="J58" s="2"/>
    </row>
    <row r="59" spans="1:19" x14ac:dyDescent="0.2">
      <c r="C59" t="s">
        <v>136</v>
      </c>
      <c r="D59" t="s">
        <v>137</v>
      </c>
    </row>
    <row r="60" spans="1:19" x14ac:dyDescent="0.2">
      <c r="A60" t="s">
        <v>160</v>
      </c>
    </row>
  </sheetData>
  <autoFilter ref="G1:P5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8"/>
  <sheetViews>
    <sheetView topLeftCell="BL1" workbookViewId="0">
      <selection activeCell="BQ2" sqref="BQ2"/>
    </sheetView>
  </sheetViews>
  <sheetFormatPr baseColWidth="10" defaultRowHeight="16" x14ac:dyDescent="0.2"/>
  <cols>
    <col min="68" max="68" width="35.5" bestFit="1" customWidth="1"/>
  </cols>
  <sheetData>
    <row r="1" spans="1:7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170</v>
      </c>
      <c r="BR1" t="s">
        <v>68</v>
      </c>
      <c r="BS1" t="s">
        <v>69</v>
      </c>
      <c r="BT1" t="s">
        <v>70</v>
      </c>
      <c r="BU1" t="s">
        <v>71</v>
      </c>
      <c r="BV1" t="s">
        <v>72</v>
      </c>
      <c r="BW1" t="s">
        <v>73</v>
      </c>
      <c r="BX1" t="s">
        <v>74</v>
      </c>
      <c r="BY1" t="s">
        <v>75</v>
      </c>
      <c r="BZ1" t="s">
        <v>76</v>
      </c>
      <c r="CA1" t="s">
        <v>77</v>
      </c>
    </row>
    <row r="2" spans="1:79" x14ac:dyDescent="0.2">
      <c r="A2">
        <v>2000</v>
      </c>
      <c r="B2" t="s">
        <v>78</v>
      </c>
      <c r="C2" t="s">
        <v>79</v>
      </c>
      <c r="D2" t="s">
        <v>80</v>
      </c>
      <c r="E2">
        <v>0</v>
      </c>
      <c r="F2">
        <v>0</v>
      </c>
      <c r="G2">
        <v>0</v>
      </c>
      <c r="H2">
        <v>0.05</v>
      </c>
      <c r="I2">
        <v>8170172</v>
      </c>
      <c r="J2">
        <v>0.05</v>
      </c>
      <c r="K2">
        <v>0</v>
      </c>
      <c r="L2">
        <v>0</v>
      </c>
      <c r="M2">
        <v>13</v>
      </c>
      <c r="N2">
        <v>19</v>
      </c>
      <c r="O2">
        <v>18.2</v>
      </c>
      <c r="P2">
        <v>71.66</v>
      </c>
      <c r="Q2">
        <v>0.49</v>
      </c>
      <c r="R2">
        <v>0.31</v>
      </c>
      <c r="S2">
        <v>0.14000000000000001</v>
      </c>
      <c r="T2">
        <v>9</v>
      </c>
      <c r="U2">
        <v>8.86</v>
      </c>
      <c r="V2">
        <v>0.68</v>
      </c>
      <c r="W2">
        <v>0</v>
      </c>
      <c r="X2" t="s">
        <v>81</v>
      </c>
      <c r="Y2" t="s">
        <v>82</v>
      </c>
      <c r="Z2" t="s">
        <v>83</v>
      </c>
      <c r="AA2">
        <v>0</v>
      </c>
      <c r="AB2">
        <v>0</v>
      </c>
      <c r="AC2">
        <v>0</v>
      </c>
      <c r="AD2">
        <v>-0.01</v>
      </c>
      <c r="AE2">
        <v>36870796</v>
      </c>
      <c r="AF2">
        <v>0.48</v>
      </c>
      <c r="AG2">
        <v>7.0000000000000007E-2</v>
      </c>
      <c r="AH2">
        <v>0</v>
      </c>
      <c r="AI2">
        <v>480</v>
      </c>
      <c r="AJ2">
        <v>66</v>
      </c>
      <c r="AK2">
        <v>9.1</v>
      </c>
      <c r="AL2">
        <v>73.58</v>
      </c>
      <c r="AM2">
        <v>0.49</v>
      </c>
      <c r="AN2">
        <v>0.11</v>
      </c>
      <c r="AO2">
        <v>0.08</v>
      </c>
      <c r="AP2">
        <v>19.5</v>
      </c>
      <c r="AQ2">
        <v>19.420000000000002</v>
      </c>
      <c r="AR2">
        <v>0.61</v>
      </c>
      <c r="AS2">
        <v>0.16</v>
      </c>
      <c r="AT2" t="s">
        <v>84</v>
      </c>
      <c r="AU2">
        <v>0</v>
      </c>
      <c r="AV2">
        <v>0</v>
      </c>
      <c r="AW2">
        <v>0</v>
      </c>
      <c r="AX2">
        <v>1</v>
      </c>
      <c r="AY2">
        <v>0</v>
      </c>
      <c r="AZ2">
        <v>1</v>
      </c>
      <c r="BA2">
        <v>0.05</v>
      </c>
      <c r="BB2">
        <v>0.22</v>
      </c>
      <c r="BC2">
        <v>0.11</v>
      </c>
      <c r="BD2">
        <v>-7.0000000000000007E-2</v>
      </c>
      <c r="BE2">
        <v>0</v>
      </c>
      <c r="BF2">
        <v>-467</v>
      </c>
      <c r="BG2">
        <v>0.28999999999999998</v>
      </c>
      <c r="BH2">
        <v>2</v>
      </c>
      <c r="BI2">
        <v>0.97</v>
      </c>
      <c r="BJ2">
        <v>1</v>
      </c>
      <c r="BK2">
        <v>2.86</v>
      </c>
      <c r="BL2">
        <v>1.8</v>
      </c>
      <c r="BM2">
        <v>0.46</v>
      </c>
      <c r="BN2">
        <v>0.46</v>
      </c>
      <c r="BO2">
        <v>1.1100000000000001</v>
      </c>
      <c r="BP2">
        <v>-0.16</v>
      </c>
      <c r="BQ2" s="8">
        <f>VLOOKUP(Y2,Sheet1!J:S,10,FALSE)</f>
        <v>11934.422842645565</v>
      </c>
      <c r="BR2">
        <v>0</v>
      </c>
      <c r="BS2">
        <v>5</v>
      </c>
      <c r="BT2">
        <v>0</v>
      </c>
      <c r="BV2">
        <v>0</v>
      </c>
      <c r="BW2">
        <v>0</v>
      </c>
      <c r="BX2">
        <v>0</v>
      </c>
      <c r="BY2">
        <v>5</v>
      </c>
      <c r="BZ2">
        <v>0.06</v>
      </c>
      <c r="CA2">
        <v>0</v>
      </c>
    </row>
    <row r="3" spans="1:79" x14ac:dyDescent="0.2">
      <c r="A3">
        <v>2000</v>
      </c>
      <c r="B3" t="s">
        <v>78</v>
      </c>
      <c r="C3" t="s">
        <v>79</v>
      </c>
      <c r="D3" t="s">
        <v>80</v>
      </c>
      <c r="E3">
        <v>0</v>
      </c>
      <c r="F3">
        <v>0</v>
      </c>
      <c r="G3">
        <v>0</v>
      </c>
      <c r="H3">
        <v>0.05</v>
      </c>
      <c r="I3">
        <v>8170172</v>
      </c>
      <c r="J3">
        <v>0.05</v>
      </c>
      <c r="K3">
        <v>0</v>
      </c>
      <c r="L3">
        <v>0</v>
      </c>
      <c r="M3">
        <v>13</v>
      </c>
      <c r="N3">
        <v>19</v>
      </c>
      <c r="O3">
        <v>18.2</v>
      </c>
      <c r="P3">
        <v>71.66</v>
      </c>
      <c r="Q3">
        <v>0.49</v>
      </c>
      <c r="R3">
        <v>0.31</v>
      </c>
      <c r="S3">
        <v>0.14000000000000001</v>
      </c>
      <c r="T3">
        <v>9</v>
      </c>
      <c r="U3">
        <v>8.86</v>
      </c>
      <c r="V3">
        <v>0.68</v>
      </c>
      <c r="W3">
        <v>0</v>
      </c>
      <c r="X3" t="s">
        <v>85</v>
      </c>
      <c r="Y3" t="s">
        <v>86</v>
      </c>
      <c r="Z3" t="s">
        <v>87</v>
      </c>
      <c r="AA3">
        <v>0</v>
      </c>
      <c r="AB3">
        <v>0</v>
      </c>
      <c r="AC3">
        <v>0</v>
      </c>
      <c r="AD3">
        <v>0.04</v>
      </c>
      <c r="AE3">
        <v>19153000</v>
      </c>
      <c r="AF3">
        <v>1.1599999999999999</v>
      </c>
      <c r="AG3">
        <v>0</v>
      </c>
      <c r="AH3">
        <v>0</v>
      </c>
      <c r="AI3">
        <v>17</v>
      </c>
      <c r="AJ3">
        <v>7</v>
      </c>
      <c r="AK3">
        <v>12.7</v>
      </c>
      <c r="AL3">
        <v>79.23</v>
      </c>
      <c r="AM3">
        <v>0.5</v>
      </c>
      <c r="AN3">
        <v>0.16</v>
      </c>
      <c r="AO3">
        <v>7.0000000000000007E-2</v>
      </c>
      <c r="AP3">
        <v>13</v>
      </c>
      <c r="AQ3">
        <v>12.93</v>
      </c>
      <c r="AR3">
        <v>0.85</v>
      </c>
      <c r="AS3">
        <v>0.13</v>
      </c>
      <c r="AT3" t="s">
        <v>88</v>
      </c>
      <c r="AU3">
        <v>0</v>
      </c>
      <c r="AV3">
        <v>0</v>
      </c>
      <c r="AW3">
        <v>0</v>
      </c>
      <c r="AX3">
        <v>1</v>
      </c>
      <c r="AY3">
        <v>0</v>
      </c>
      <c r="AZ3">
        <v>1</v>
      </c>
      <c r="BA3">
        <v>0.01</v>
      </c>
      <c r="BB3">
        <v>0.43</v>
      </c>
      <c r="BC3">
        <v>0.05</v>
      </c>
      <c r="BD3">
        <v>0</v>
      </c>
      <c r="BE3">
        <v>0</v>
      </c>
      <c r="BF3">
        <v>-4</v>
      </c>
      <c r="BG3">
        <v>2.71</v>
      </c>
      <c r="BH3">
        <v>1.43</v>
      </c>
      <c r="BI3">
        <v>0.9</v>
      </c>
      <c r="BJ3">
        <v>0.98</v>
      </c>
      <c r="BK3">
        <v>1.97</v>
      </c>
      <c r="BL3">
        <v>2.1</v>
      </c>
      <c r="BM3">
        <v>0.69</v>
      </c>
      <c r="BN3">
        <v>0.68</v>
      </c>
      <c r="BO3">
        <v>0.8</v>
      </c>
      <c r="BP3">
        <v>-0.13</v>
      </c>
      <c r="BQ3" s="8">
        <f>VLOOKUP(Y3,Sheet1!J:S,10,FALSE)</f>
        <v>15341.195659239911</v>
      </c>
      <c r="BR3">
        <v>24</v>
      </c>
      <c r="BS3">
        <v>47</v>
      </c>
      <c r="BT3">
        <v>0</v>
      </c>
      <c r="BV3">
        <v>0</v>
      </c>
      <c r="BW3">
        <v>0</v>
      </c>
      <c r="BX3">
        <v>0</v>
      </c>
      <c r="BY3">
        <v>71</v>
      </c>
      <c r="BZ3">
        <v>0.87</v>
      </c>
      <c r="CA3">
        <v>0</v>
      </c>
    </row>
    <row r="4" spans="1:79" x14ac:dyDescent="0.2">
      <c r="A4">
        <v>2000</v>
      </c>
      <c r="B4" t="s">
        <v>89</v>
      </c>
      <c r="C4" t="s">
        <v>90</v>
      </c>
      <c r="D4" t="s">
        <v>80</v>
      </c>
      <c r="E4">
        <v>0</v>
      </c>
      <c r="F4">
        <v>0</v>
      </c>
      <c r="G4">
        <v>0</v>
      </c>
      <c r="H4">
        <v>0.04</v>
      </c>
      <c r="I4">
        <v>10255063</v>
      </c>
      <c r="J4">
        <v>3.11</v>
      </c>
      <c r="K4">
        <v>0</v>
      </c>
      <c r="L4">
        <v>0</v>
      </c>
      <c r="M4">
        <v>6</v>
      </c>
      <c r="N4">
        <v>7</v>
      </c>
      <c r="O4">
        <v>16.3</v>
      </c>
      <c r="P4">
        <v>74.97</v>
      </c>
      <c r="Q4">
        <v>0.49</v>
      </c>
      <c r="R4">
        <v>0.26</v>
      </c>
      <c r="S4">
        <v>0.11</v>
      </c>
      <c r="T4">
        <v>8.9</v>
      </c>
      <c r="U4">
        <v>8.7899999999999991</v>
      </c>
      <c r="V4">
        <v>0.92</v>
      </c>
      <c r="W4">
        <v>0.09</v>
      </c>
      <c r="X4" t="s">
        <v>85</v>
      </c>
      <c r="Y4" t="s">
        <v>86</v>
      </c>
      <c r="Z4" t="s">
        <v>87</v>
      </c>
      <c r="AA4">
        <v>0</v>
      </c>
      <c r="AB4">
        <v>0</v>
      </c>
      <c r="AC4">
        <v>0</v>
      </c>
      <c r="AD4">
        <v>0.04</v>
      </c>
      <c r="AE4">
        <v>19153000</v>
      </c>
      <c r="AF4">
        <v>1.1599999999999999</v>
      </c>
      <c r="AG4">
        <v>0</v>
      </c>
      <c r="AH4">
        <v>0</v>
      </c>
      <c r="AI4">
        <v>17</v>
      </c>
      <c r="AJ4">
        <v>7</v>
      </c>
      <c r="AK4">
        <v>12.7</v>
      </c>
      <c r="AL4">
        <v>79.23</v>
      </c>
      <c r="AM4">
        <v>0.5</v>
      </c>
      <c r="AN4">
        <v>0.16</v>
      </c>
      <c r="AO4">
        <v>7.0000000000000007E-2</v>
      </c>
      <c r="AP4">
        <v>13</v>
      </c>
      <c r="AQ4">
        <v>12.93</v>
      </c>
      <c r="AR4">
        <v>0.85</v>
      </c>
      <c r="AS4">
        <v>0.13</v>
      </c>
      <c r="AT4" t="s">
        <v>88</v>
      </c>
      <c r="AU4">
        <v>0</v>
      </c>
      <c r="AV4">
        <v>0</v>
      </c>
      <c r="AW4">
        <v>0</v>
      </c>
      <c r="AX4">
        <v>1</v>
      </c>
      <c r="AY4">
        <v>0</v>
      </c>
      <c r="AZ4">
        <v>1</v>
      </c>
      <c r="BA4">
        <v>0</v>
      </c>
      <c r="BB4">
        <v>0.54</v>
      </c>
      <c r="BC4">
        <v>2.68</v>
      </c>
      <c r="BD4">
        <v>0</v>
      </c>
      <c r="BE4">
        <v>0</v>
      </c>
      <c r="BF4">
        <v>-11</v>
      </c>
      <c r="BG4">
        <v>1</v>
      </c>
      <c r="BH4">
        <v>1.28</v>
      </c>
      <c r="BI4">
        <v>0.95</v>
      </c>
      <c r="BJ4">
        <v>0.98</v>
      </c>
      <c r="BK4">
        <v>1.65</v>
      </c>
      <c r="BL4">
        <v>1.58</v>
      </c>
      <c r="BM4">
        <v>0.68</v>
      </c>
      <c r="BN4">
        <v>0.68</v>
      </c>
      <c r="BO4">
        <v>1.0900000000000001</v>
      </c>
      <c r="BP4">
        <v>-0.04</v>
      </c>
      <c r="BQ4" s="8">
        <f>VLOOKUP(Y4,Sheet1!J:S,10,FALSE)</f>
        <v>15341.195659239911</v>
      </c>
      <c r="BR4">
        <v>8</v>
      </c>
      <c r="BS4">
        <v>0</v>
      </c>
      <c r="BT4">
        <v>0</v>
      </c>
      <c r="BV4">
        <v>0</v>
      </c>
      <c r="BW4">
        <v>0</v>
      </c>
      <c r="BX4">
        <v>0</v>
      </c>
      <c r="BY4">
        <v>8</v>
      </c>
      <c r="BZ4">
        <v>0.08</v>
      </c>
      <c r="CA4">
        <v>0</v>
      </c>
    </row>
    <row r="5" spans="1:79" x14ac:dyDescent="0.2">
      <c r="A5">
        <v>2000</v>
      </c>
      <c r="B5" t="s">
        <v>78</v>
      </c>
      <c r="C5" t="s">
        <v>79</v>
      </c>
      <c r="D5" t="s">
        <v>80</v>
      </c>
      <c r="E5">
        <v>0</v>
      </c>
      <c r="F5">
        <v>0</v>
      </c>
      <c r="G5">
        <v>0</v>
      </c>
      <c r="H5">
        <v>0.05</v>
      </c>
      <c r="I5">
        <v>8170172</v>
      </c>
      <c r="J5">
        <v>0.05</v>
      </c>
      <c r="K5">
        <v>0</v>
      </c>
      <c r="L5">
        <v>0</v>
      </c>
      <c r="M5">
        <v>13</v>
      </c>
      <c r="N5">
        <v>19</v>
      </c>
      <c r="O5">
        <v>18.2</v>
      </c>
      <c r="P5">
        <v>71.66</v>
      </c>
      <c r="Q5">
        <v>0.49</v>
      </c>
      <c r="R5">
        <v>0.31</v>
      </c>
      <c r="S5">
        <v>0.14000000000000001</v>
      </c>
      <c r="T5">
        <v>9</v>
      </c>
      <c r="U5">
        <v>8.86</v>
      </c>
      <c r="V5">
        <v>0.68</v>
      </c>
      <c r="W5">
        <v>0</v>
      </c>
      <c r="X5" t="s">
        <v>91</v>
      </c>
      <c r="Y5" t="s">
        <v>92</v>
      </c>
      <c r="Z5" t="s">
        <v>80</v>
      </c>
      <c r="AA5">
        <v>0</v>
      </c>
      <c r="AB5">
        <v>0</v>
      </c>
      <c r="AC5">
        <v>0</v>
      </c>
      <c r="AD5">
        <v>0.03</v>
      </c>
      <c r="AE5">
        <v>8011566</v>
      </c>
      <c r="AF5">
        <v>0.28000000000000003</v>
      </c>
      <c r="AG5">
        <v>0</v>
      </c>
      <c r="AH5">
        <v>0</v>
      </c>
      <c r="AI5">
        <v>5</v>
      </c>
      <c r="AJ5">
        <v>6</v>
      </c>
      <c r="AK5">
        <v>19.899999999999999</v>
      </c>
      <c r="AL5">
        <v>78.13</v>
      </c>
      <c r="AM5">
        <v>0.49</v>
      </c>
      <c r="AN5">
        <v>0.4</v>
      </c>
      <c r="AO5">
        <v>0.1</v>
      </c>
      <c r="AP5">
        <v>9.8000000000000007</v>
      </c>
      <c r="AQ5">
        <v>9.6999999999999993</v>
      </c>
      <c r="AR5">
        <v>1.01</v>
      </c>
      <c r="AS5">
        <v>0.11</v>
      </c>
      <c r="AT5" t="s">
        <v>93</v>
      </c>
      <c r="AU5">
        <v>0</v>
      </c>
      <c r="AV5">
        <v>0</v>
      </c>
      <c r="AW5">
        <v>0</v>
      </c>
      <c r="AX5">
        <v>1</v>
      </c>
      <c r="AY5">
        <v>0</v>
      </c>
      <c r="AZ5">
        <v>1</v>
      </c>
      <c r="BA5">
        <v>0.01</v>
      </c>
      <c r="BB5">
        <v>1.02</v>
      </c>
      <c r="BC5">
        <v>0.19</v>
      </c>
      <c r="BD5">
        <v>0</v>
      </c>
      <c r="BE5">
        <v>0</v>
      </c>
      <c r="BF5">
        <v>8</v>
      </c>
      <c r="BG5">
        <v>3.17</v>
      </c>
      <c r="BH5">
        <v>0.91</v>
      </c>
      <c r="BI5">
        <v>0.92</v>
      </c>
      <c r="BJ5">
        <v>1</v>
      </c>
      <c r="BK5">
        <v>0.78</v>
      </c>
      <c r="BL5">
        <v>1.47</v>
      </c>
      <c r="BM5">
        <v>0.92</v>
      </c>
      <c r="BN5">
        <v>0.91</v>
      </c>
      <c r="BO5">
        <v>0.67</v>
      </c>
      <c r="BP5">
        <v>-0.11</v>
      </c>
      <c r="BQ5" s="8">
        <f>VLOOKUP(Y5,Sheet1!J:S,10,FALSE)</f>
        <v>817.67321312260117</v>
      </c>
      <c r="BR5">
        <v>62</v>
      </c>
      <c r="BS5">
        <v>0</v>
      </c>
      <c r="BT5">
        <v>0</v>
      </c>
      <c r="BV5">
        <v>0</v>
      </c>
      <c r="BW5">
        <v>0</v>
      </c>
      <c r="BX5">
        <v>0</v>
      </c>
      <c r="BY5">
        <v>62</v>
      </c>
      <c r="BZ5">
        <v>0.76</v>
      </c>
      <c r="CA5">
        <v>0</v>
      </c>
    </row>
    <row r="6" spans="1:79" x14ac:dyDescent="0.2">
      <c r="A6">
        <v>2000</v>
      </c>
      <c r="B6" t="s">
        <v>89</v>
      </c>
      <c r="C6" t="s">
        <v>90</v>
      </c>
      <c r="D6" t="s">
        <v>80</v>
      </c>
      <c r="E6">
        <v>0</v>
      </c>
      <c r="F6">
        <v>0</v>
      </c>
      <c r="G6">
        <v>0</v>
      </c>
      <c r="H6">
        <v>0.04</v>
      </c>
      <c r="I6">
        <v>10255063</v>
      </c>
      <c r="J6">
        <v>3.11</v>
      </c>
      <c r="K6">
        <v>0</v>
      </c>
      <c r="L6">
        <v>0</v>
      </c>
      <c r="M6">
        <v>6</v>
      </c>
      <c r="N6">
        <v>7</v>
      </c>
      <c r="O6">
        <v>16.3</v>
      </c>
      <c r="P6">
        <v>74.97</v>
      </c>
      <c r="Q6">
        <v>0.49</v>
      </c>
      <c r="R6">
        <v>0.26</v>
      </c>
      <c r="S6">
        <v>0.11</v>
      </c>
      <c r="T6">
        <v>8.9</v>
      </c>
      <c r="U6">
        <v>8.7899999999999991</v>
      </c>
      <c r="V6">
        <v>0.92</v>
      </c>
      <c r="W6">
        <v>0.09</v>
      </c>
      <c r="X6" t="s">
        <v>91</v>
      </c>
      <c r="Y6" t="s">
        <v>92</v>
      </c>
      <c r="Z6" t="s">
        <v>80</v>
      </c>
      <c r="AA6">
        <v>0</v>
      </c>
      <c r="AB6">
        <v>0</v>
      </c>
      <c r="AC6">
        <v>0</v>
      </c>
      <c r="AD6">
        <v>0.03</v>
      </c>
      <c r="AE6">
        <v>8011566</v>
      </c>
      <c r="AF6">
        <v>0.28000000000000003</v>
      </c>
      <c r="AG6">
        <v>0</v>
      </c>
      <c r="AH6">
        <v>0</v>
      </c>
      <c r="AI6">
        <v>5</v>
      </c>
      <c r="AJ6">
        <v>6</v>
      </c>
      <c r="AK6">
        <v>19.899999999999999</v>
      </c>
      <c r="AL6">
        <v>78.13</v>
      </c>
      <c r="AM6">
        <v>0.49</v>
      </c>
      <c r="AN6">
        <v>0.4</v>
      </c>
      <c r="AO6">
        <v>0.1</v>
      </c>
      <c r="AP6">
        <v>9.8000000000000007</v>
      </c>
      <c r="AQ6">
        <v>9.6999999999999993</v>
      </c>
      <c r="AR6">
        <v>1.01</v>
      </c>
      <c r="AS6">
        <v>0.11</v>
      </c>
      <c r="AT6" t="s">
        <v>93</v>
      </c>
      <c r="AU6">
        <v>0</v>
      </c>
      <c r="AV6">
        <v>0</v>
      </c>
      <c r="AW6">
        <v>0</v>
      </c>
      <c r="AX6">
        <v>1</v>
      </c>
      <c r="AY6">
        <v>0</v>
      </c>
      <c r="AZ6">
        <v>1</v>
      </c>
      <c r="BA6">
        <v>0.01</v>
      </c>
      <c r="BB6">
        <v>1.28</v>
      </c>
      <c r="BC6">
        <v>11.07</v>
      </c>
      <c r="BD6">
        <v>0</v>
      </c>
      <c r="BE6">
        <v>0</v>
      </c>
      <c r="BF6">
        <v>1</v>
      </c>
      <c r="BG6">
        <v>1.17</v>
      </c>
      <c r="BH6">
        <v>0.82</v>
      </c>
      <c r="BI6">
        <v>0.96</v>
      </c>
      <c r="BJ6">
        <v>1</v>
      </c>
      <c r="BK6">
        <v>0.65</v>
      </c>
      <c r="BL6">
        <v>1.1000000000000001</v>
      </c>
      <c r="BM6">
        <v>0.91</v>
      </c>
      <c r="BN6">
        <v>0.91</v>
      </c>
      <c r="BO6">
        <v>0.91</v>
      </c>
      <c r="BP6">
        <v>-0.02</v>
      </c>
      <c r="BQ6" s="8">
        <f>VLOOKUP(Y6,Sheet1!J:S,10,FALSE)</f>
        <v>817.67321312260117</v>
      </c>
      <c r="BR6">
        <v>10</v>
      </c>
      <c r="BS6">
        <v>0</v>
      </c>
      <c r="BT6">
        <v>0</v>
      </c>
      <c r="BV6">
        <v>0</v>
      </c>
      <c r="BW6">
        <v>0</v>
      </c>
      <c r="BX6">
        <v>0</v>
      </c>
      <c r="BY6">
        <v>10</v>
      </c>
      <c r="BZ6">
        <v>0.1</v>
      </c>
      <c r="CA6">
        <v>0</v>
      </c>
    </row>
    <row r="7" spans="1:79" x14ac:dyDescent="0.2">
      <c r="A7">
        <v>2000</v>
      </c>
      <c r="B7" t="s">
        <v>78</v>
      </c>
      <c r="C7" t="s">
        <v>79</v>
      </c>
      <c r="D7" t="s">
        <v>80</v>
      </c>
      <c r="E7">
        <v>0</v>
      </c>
      <c r="F7">
        <v>0</v>
      </c>
      <c r="G7">
        <v>0</v>
      </c>
      <c r="H7">
        <v>0.05</v>
      </c>
      <c r="I7">
        <v>8170172</v>
      </c>
      <c r="J7">
        <v>0.05</v>
      </c>
      <c r="K7">
        <v>0</v>
      </c>
      <c r="L7">
        <v>0</v>
      </c>
      <c r="M7">
        <v>13</v>
      </c>
      <c r="N7">
        <v>19</v>
      </c>
      <c r="O7">
        <v>18.2</v>
      </c>
      <c r="P7">
        <v>71.66</v>
      </c>
      <c r="Q7">
        <v>0.49</v>
      </c>
      <c r="R7">
        <v>0.31</v>
      </c>
      <c r="S7">
        <v>0.14000000000000001</v>
      </c>
      <c r="T7">
        <v>9</v>
      </c>
      <c r="U7">
        <v>8.86</v>
      </c>
      <c r="V7">
        <v>0.68</v>
      </c>
      <c r="W7">
        <v>0</v>
      </c>
      <c r="X7" t="s">
        <v>94</v>
      </c>
      <c r="Y7" t="s">
        <v>95</v>
      </c>
      <c r="Z7" t="s">
        <v>80</v>
      </c>
      <c r="AA7">
        <v>0</v>
      </c>
      <c r="AB7">
        <v>0</v>
      </c>
      <c r="AC7">
        <v>0</v>
      </c>
      <c r="AD7">
        <v>0.04</v>
      </c>
      <c r="AE7">
        <v>10251250</v>
      </c>
      <c r="AF7">
        <v>0.33</v>
      </c>
      <c r="AG7">
        <v>0</v>
      </c>
      <c r="AH7">
        <v>0</v>
      </c>
      <c r="AI7">
        <v>9</v>
      </c>
      <c r="AJ7">
        <v>8</v>
      </c>
      <c r="AK7">
        <v>22</v>
      </c>
      <c r="AL7">
        <v>77.72</v>
      </c>
      <c r="AM7">
        <v>0.49</v>
      </c>
      <c r="AN7">
        <v>0.03</v>
      </c>
      <c r="AO7">
        <v>0.1</v>
      </c>
      <c r="AP7">
        <v>11.4</v>
      </c>
      <c r="AQ7">
        <v>11.3</v>
      </c>
      <c r="AR7">
        <v>0.97</v>
      </c>
      <c r="AS7">
        <v>0</v>
      </c>
      <c r="AT7" t="s">
        <v>93</v>
      </c>
      <c r="AU7">
        <v>0</v>
      </c>
      <c r="AV7">
        <v>0</v>
      </c>
      <c r="AW7">
        <v>0</v>
      </c>
      <c r="AX7">
        <v>1</v>
      </c>
      <c r="AY7">
        <v>0</v>
      </c>
      <c r="AZ7">
        <v>1</v>
      </c>
      <c r="BA7">
        <v>0.01</v>
      </c>
      <c r="BB7">
        <v>0.8</v>
      </c>
      <c r="BC7">
        <v>0.16</v>
      </c>
      <c r="BD7">
        <v>0</v>
      </c>
      <c r="BE7">
        <v>0</v>
      </c>
      <c r="BF7">
        <v>4</v>
      </c>
      <c r="BG7">
        <v>2.38</v>
      </c>
      <c r="BH7">
        <v>0.83</v>
      </c>
      <c r="BI7">
        <v>0.92</v>
      </c>
      <c r="BJ7">
        <v>1</v>
      </c>
      <c r="BK7">
        <v>10.83</v>
      </c>
      <c r="BL7">
        <v>1.38</v>
      </c>
      <c r="BM7">
        <v>0.79</v>
      </c>
      <c r="BN7">
        <v>0.78</v>
      </c>
      <c r="BO7">
        <v>0.7</v>
      </c>
      <c r="BP7">
        <v>0</v>
      </c>
      <c r="BQ7" s="8">
        <f>VLOOKUP(Y7,Sheet1!J:S,10,FALSE)</f>
        <v>1697.8807504790125</v>
      </c>
      <c r="BR7">
        <v>20</v>
      </c>
      <c r="BS7">
        <v>0</v>
      </c>
      <c r="BT7">
        <v>0</v>
      </c>
      <c r="BV7">
        <v>0</v>
      </c>
      <c r="BW7">
        <v>0</v>
      </c>
      <c r="BX7">
        <v>0</v>
      </c>
      <c r="BY7">
        <v>20</v>
      </c>
      <c r="BZ7">
        <v>0.24</v>
      </c>
      <c r="CA7">
        <v>0</v>
      </c>
    </row>
    <row r="8" spans="1:79" x14ac:dyDescent="0.2">
      <c r="A8">
        <v>2000</v>
      </c>
      <c r="B8" t="s">
        <v>89</v>
      </c>
      <c r="C8" t="s">
        <v>90</v>
      </c>
      <c r="D8" t="s">
        <v>80</v>
      </c>
      <c r="E8">
        <v>0</v>
      </c>
      <c r="F8">
        <v>0</v>
      </c>
      <c r="G8">
        <v>0</v>
      </c>
      <c r="H8">
        <v>0.04</v>
      </c>
      <c r="I8">
        <v>10255063</v>
      </c>
      <c r="J8">
        <v>3.11</v>
      </c>
      <c r="K8">
        <v>0</v>
      </c>
      <c r="L8">
        <v>0</v>
      </c>
      <c r="M8">
        <v>6</v>
      </c>
      <c r="N8">
        <v>7</v>
      </c>
      <c r="O8">
        <v>16.3</v>
      </c>
      <c r="P8">
        <v>74.97</v>
      </c>
      <c r="Q8">
        <v>0.49</v>
      </c>
      <c r="R8">
        <v>0.26</v>
      </c>
      <c r="S8">
        <v>0.11</v>
      </c>
      <c r="T8">
        <v>8.9</v>
      </c>
      <c r="U8">
        <v>8.7899999999999991</v>
      </c>
      <c r="V8">
        <v>0.92</v>
      </c>
      <c r="W8">
        <v>0.09</v>
      </c>
      <c r="X8" t="s">
        <v>94</v>
      </c>
      <c r="Y8" t="s">
        <v>95</v>
      </c>
      <c r="Z8" t="s">
        <v>80</v>
      </c>
      <c r="AA8">
        <v>0</v>
      </c>
      <c r="AB8">
        <v>0</v>
      </c>
      <c r="AC8">
        <v>0</v>
      </c>
      <c r="AD8">
        <v>0.04</v>
      </c>
      <c r="AE8">
        <v>10251250</v>
      </c>
      <c r="AF8">
        <v>0.33</v>
      </c>
      <c r="AG8">
        <v>0</v>
      </c>
      <c r="AH8">
        <v>0</v>
      </c>
      <c r="AI8">
        <v>9</v>
      </c>
      <c r="AJ8">
        <v>8</v>
      </c>
      <c r="AK8">
        <v>22</v>
      </c>
      <c r="AL8">
        <v>77.72</v>
      </c>
      <c r="AM8">
        <v>0.49</v>
      </c>
      <c r="AN8">
        <v>0.03</v>
      </c>
      <c r="AO8">
        <v>0.1</v>
      </c>
      <c r="AP8">
        <v>11.4</v>
      </c>
      <c r="AQ8">
        <v>11.3</v>
      </c>
      <c r="AR8">
        <v>0.97</v>
      </c>
      <c r="AS8">
        <v>0</v>
      </c>
      <c r="AT8" t="s">
        <v>93</v>
      </c>
      <c r="AU8">
        <v>0</v>
      </c>
      <c r="AV8">
        <v>0</v>
      </c>
      <c r="AW8">
        <v>0</v>
      </c>
      <c r="AX8">
        <v>1</v>
      </c>
      <c r="AY8">
        <v>0</v>
      </c>
      <c r="AZ8">
        <v>1</v>
      </c>
      <c r="BA8">
        <v>0</v>
      </c>
      <c r="BB8">
        <v>1</v>
      </c>
      <c r="BC8">
        <v>9.42</v>
      </c>
      <c r="BD8">
        <v>0</v>
      </c>
      <c r="BE8">
        <v>0</v>
      </c>
      <c r="BF8">
        <v>-3</v>
      </c>
      <c r="BG8">
        <v>0.88</v>
      </c>
      <c r="BH8">
        <v>0.74</v>
      </c>
      <c r="BI8">
        <v>0.96</v>
      </c>
      <c r="BJ8">
        <v>0.99</v>
      </c>
      <c r="BK8">
        <v>9.06</v>
      </c>
      <c r="BL8">
        <v>1.04</v>
      </c>
      <c r="BM8">
        <v>0.78</v>
      </c>
      <c r="BN8">
        <v>0.78</v>
      </c>
      <c r="BO8">
        <v>0.95</v>
      </c>
      <c r="BP8">
        <v>0.09</v>
      </c>
      <c r="BQ8" s="8">
        <f>VLOOKUP(Y8,Sheet1!J:S,10,FALSE)</f>
        <v>1697.8807504790125</v>
      </c>
      <c r="BR8">
        <v>5</v>
      </c>
      <c r="BS8">
        <v>0</v>
      </c>
      <c r="BT8">
        <v>0</v>
      </c>
      <c r="BV8">
        <v>0</v>
      </c>
      <c r="BW8">
        <v>0</v>
      </c>
      <c r="BX8">
        <v>0</v>
      </c>
      <c r="BY8">
        <v>5</v>
      </c>
      <c r="BZ8">
        <v>0.05</v>
      </c>
      <c r="CA8">
        <v>0</v>
      </c>
    </row>
    <row r="9" spans="1:79" x14ac:dyDescent="0.2">
      <c r="A9">
        <v>2000</v>
      </c>
      <c r="B9" t="s">
        <v>78</v>
      </c>
      <c r="C9" t="s">
        <v>79</v>
      </c>
      <c r="D9" t="s">
        <v>80</v>
      </c>
      <c r="E9">
        <v>0</v>
      </c>
      <c r="F9">
        <v>0</v>
      </c>
      <c r="G9">
        <v>0</v>
      </c>
      <c r="H9">
        <v>0.05</v>
      </c>
      <c r="I9">
        <v>8170172</v>
      </c>
      <c r="J9">
        <v>0.05</v>
      </c>
      <c r="K9">
        <v>0</v>
      </c>
      <c r="L9">
        <v>0</v>
      </c>
      <c r="M9">
        <v>13</v>
      </c>
      <c r="N9">
        <v>19</v>
      </c>
      <c r="O9">
        <v>18.2</v>
      </c>
      <c r="P9">
        <v>71.66</v>
      </c>
      <c r="Q9">
        <v>0.49</v>
      </c>
      <c r="R9">
        <v>0.31</v>
      </c>
      <c r="S9">
        <v>0.14000000000000001</v>
      </c>
      <c r="T9">
        <v>9</v>
      </c>
      <c r="U9">
        <v>8.86</v>
      </c>
      <c r="V9">
        <v>0.68</v>
      </c>
      <c r="W9">
        <v>0</v>
      </c>
      <c r="X9" t="s">
        <v>96</v>
      </c>
      <c r="Y9" t="s">
        <v>97</v>
      </c>
      <c r="Z9" t="s">
        <v>83</v>
      </c>
      <c r="AA9">
        <v>0</v>
      </c>
      <c r="AB9">
        <v>0</v>
      </c>
      <c r="AC9">
        <v>0</v>
      </c>
      <c r="AD9">
        <v>0.05</v>
      </c>
      <c r="AE9">
        <v>30685730</v>
      </c>
      <c r="AF9">
        <v>1.34</v>
      </c>
      <c r="AG9">
        <v>0</v>
      </c>
      <c r="AH9">
        <v>0</v>
      </c>
      <c r="AI9">
        <v>31</v>
      </c>
      <c r="AJ9">
        <v>9</v>
      </c>
      <c r="AK9">
        <v>11.9</v>
      </c>
      <c r="AL9">
        <v>79.14</v>
      </c>
      <c r="AM9">
        <v>0.5</v>
      </c>
      <c r="AN9">
        <v>0.21</v>
      </c>
      <c r="AO9">
        <v>7.0000000000000007E-2</v>
      </c>
      <c r="AP9">
        <v>10.7</v>
      </c>
      <c r="AQ9">
        <v>10.63</v>
      </c>
      <c r="AR9">
        <v>0.69</v>
      </c>
      <c r="AS9">
        <v>0.13</v>
      </c>
      <c r="AT9" t="s">
        <v>84</v>
      </c>
      <c r="AU9">
        <v>0</v>
      </c>
      <c r="AV9">
        <v>0</v>
      </c>
      <c r="AW9">
        <v>0</v>
      </c>
      <c r="AX9">
        <v>1</v>
      </c>
      <c r="AY9">
        <v>0</v>
      </c>
      <c r="AZ9">
        <v>1</v>
      </c>
      <c r="BA9">
        <v>0</v>
      </c>
      <c r="BB9">
        <v>0.27</v>
      </c>
      <c r="BC9">
        <v>0.04</v>
      </c>
      <c r="BD9">
        <v>0</v>
      </c>
      <c r="BE9">
        <v>0</v>
      </c>
      <c r="BF9">
        <v>-18</v>
      </c>
      <c r="BG9">
        <v>2.11</v>
      </c>
      <c r="BH9">
        <v>1.53</v>
      </c>
      <c r="BI9">
        <v>0.91</v>
      </c>
      <c r="BJ9">
        <v>0.98</v>
      </c>
      <c r="BK9">
        <v>1.52</v>
      </c>
      <c r="BL9">
        <v>1.99</v>
      </c>
      <c r="BM9">
        <v>0.84</v>
      </c>
      <c r="BN9">
        <v>0.83</v>
      </c>
      <c r="BO9">
        <v>0.98</v>
      </c>
      <c r="BP9">
        <v>-0.13</v>
      </c>
      <c r="BQ9" s="8">
        <f>VLOOKUP(Y9,Sheet1!J:S,10,FALSE)</f>
        <v>7370.8728212973565</v>
      </c>
      <c r="BR9">
        <v>588</v>
      </c>
      <c r="BS9">
        <v>264</v>
      </c>
      <c r="BT9">
        <v>0</v>
      </c>
      <c r="BV9">
        <v>0</v>
      </c>
      <c r="BW9">
        <v>0</v>
      </c>
      <c r="BX9">
        <v>0</v>
      </c>
      <c r="BY9">
        <v>852</v>
      </c>
      <c r="BZ9">
        <v>10.43</v>
      </c>
      <c r="CA9">
        <v>0</v>
      </c>
    </row>
    <row r="10" spans="1:79" x14ac:dyDescent="0.2">
      <c r="A10">
        <v>2000</v>
      </c>
      <c r="B10" t="s">
        <v>89</v>
      </c>
      <c r="C10" t="s">
        <v>90</v>
      </c>
      <c r="D10" t="s">
        <v>80</v>
      </c>
      <c r="E10">
        <v>0</v>
      </c>
      <c r="F10">
        <v>0</v>
      </c>
      <c r="G10">
        <v>0</v>
      </c>
      <c r="H10">
        <v>0.04</v>
      </c>
      <c r="I10">
        <v>10255063</v>
      </c>
      <c r="J10">
        <v>3.11</v>
      </c>
      <c r="K10">
        <v>0</v>
      </c>
      <c r="L10">
        <v>0</v>
      </c>
      <c r="M10">
        <v>6</v>
      </c>
      <c r="N10">
        <v>7</v>
      </c>
      <c r="O10">
        <v>16.3</v>
      </c>
      <c r="P10">
        <v>74.97</v>
      </c>
      <c r="Q10">
        <v>0.49</v>
      </c>
      <c r="R10">
        <v>0.26</v>
      </c>
      <c r="S10">
        <v>0.11</v>
      </c>
      <c r="T10">
        <v>8.9</v>
      </c>
      <c r="U10">
        <v>8.7899999999999991</v>
      </c>
      <c r="V10">
        <v>0.92</v>
      </c>
      <c r="W10">
        <v>0.09</v>
      </c>
      <c r="X10" t="s">
        <v>96</v>
      </c>
      <c r="Y10" t="s">
        <v>97</v>
      </c>
      <c r="Z10" t="s">
        <v>83</v>
      </c>
      <c r="AA10">
        <v>0</v>
      </c>
      <c r="AB10">
        <v>0</v>
      </c>
      <c r="AC10">
        <v>0</v>
      </c>
      <c r="AD10">
        <v>0.05</v>
      </c>
      <c r="AE10">
        <v>30685730</v>
      </c>
      <c r="AF10">
        <v>1.34</v>
      </c>
      <c r="AG10">
        <v>0</v>
      </c>
      <c r="AH10">
        <v>0</v>
      </c>
      <c r="AI10">
        <v>31</v>
      </c>
      <c r="AJ10">
        <v>9</v>
      </c>
      <c r="AK10">
        <v>11.9</v>
      </c>
      <c r="AL10">
        <v>79.14</v>
      </c>
      <c r="AM10">
        <v>0.5</v>
      </c>
      <c r="AN10">
        <v>0.21</v>
      </c>
      <c r="AO10">
        <v>7.0000000000000007E-2</v>
      </c>
      <c r="AP10">
        <v>10.7</v>
      </c>
      <c r="AQ10">
        <v>10.63</v>
      </c>
      <c r="AR10">
        <v>0.69</v>
      </c>
      <c r="AS10">
        <v>0.13</v>
      </c>
      <c r="AT10" t="s">
        <v>84</v>
      </c>
      <c r="AU10">
        <v>0</v>
      </c>
      <c r="AV10">
        <v>0</v>
      </c>
      <c r="AW10">
        <v>0</v>
      </c>
      <c r="AX10">
        <v>1</v>
      </c>
      <c r="AY10">
        <v>0</v>
      </c>
      <c r="AZ10">
        <v>1</v>
      </c>
      <c r="BA10">
        <v>-0.01</v>
      </c>
      <c r="BB10">
        <v>0.33</v>
      </c>
      <c r="BC10">
        <v>2.3199999999999998</v>
      </c>
      <c r="BD10">
        <v>0</v>
      </c>
      <c r="BE10">
        <v>0</v>
      </c>
      <c r="BF10">
        <v>-25</v>
      </c>
      <c r="BG10">
        <v>0.78</v>
      </c>
      <c r="BH10">
        <v>1.37</v>
      </c>
      <c r="BI10">
        <v>0.95</v>
      </c>
      <c r="BJ10">
        <v>0.98</v>
      </c>
      <c r="BK10">
        <v>1.27</v>
      </c>
      <c r="BL10">
        <v>1.49</v>
      </c>
      <c r="BM10">
        <v>0.83</v>
      </c>
      <c r="BN10">
        <v>0.83</v>
      </c>
      <c r="BO10">
        <v>1.34</v>
      </c>
      <c r="BP10">
        <v>-0.04</v>
      </c>
      <c r="BQ10" s="8">
        <f>VLOOKUP(Y10,Sheet1!J:S,10,FALSE)</f>
        <v>7370.8728212973565</v>
      </c>
      <c r="BR10">
        <v>625</v>
      </c>
      <c r="BS10">
        <v>47</v>
      </c>
      <c r="BT10">
        <v>0</v>
      </c>
      <c r="BV10">
        <v>0</v>
      </c>
      <c r="BW10">
        <v>0</v>
      </c>
      <c r="BX10">
        <v>0</v>
      </c>
      <c r="BY10">
        <v>672</v>
      </c>
      <c r="BZ10">
        <v>6.55</v>
      </c>
      <c r="CA10">
        <v>0</v>
      </c>
    </row>
    <row r="11" spans="1:79" x14ac:dyDescent="0.2">
      <c r="A11">
        <v>2000</v>
      </c>
      <c r="B11" t="s">
        <v>78</v>
      </c>
      <c r="C11" t="s">
        <v>79</v>
      </c>
      <c r="D11" t="s">
        <v>80</v>
      </c>
      <c r="E11">
        <v>0</v>
      </c>
      <c r="F11">
        <v>0</v>
      </c>
      <c r="G11">
        <v>0</v>
      </c>
      <c r="H11">
        <v>0.05</v>
      </c>
      <c r="I11">
        <v>8170172</v>
      </c>
      <c r="J11">
        <v>0.05</v>
      </c>
      <c r="K11">
        <v>0</v>
      </c>
      <c r="L11">
        <v>0</v>
      </c>
      <c r="M11">
        <v>13</v>
      </c>
      <c r="N11">
        <v>19</v>
      </c>
      <c r="O11">
        <v>18.2</v>
      </c>
      <c r="P11">
        <v>71.66</v>
      </c>
      <c r="Q11">
        <v>0.49</v>
      </c>
      <c r="R11">
        <v>0.31</v>
      </c>
      <c r="S11">
        <v>0.14000000000000001</v>
      </c>
      <c r="T11">
        <v>9</v>
      </c>
      <c r="U11">
        <v>8.86</v>
      </c>
      <c r="V11">
        <v>0.68</v>
      </c>
      <c r="W11">
        <v>0</v>
      </c>
      <c r="X11" t="s">
        <v>89</v>
      </c>
      <c r="Y11" t="s">
        <v>90</v>
      </c>
      <c r="Z11" t="s">
        <v>80</v>
      </c>
      <c r="AA11">
        <v>0</v>
      </c>
      <c r="AB11">
        <v>0</v>
      </c>
      <c r="AC11">
        <v>0</v>
      </c>
      <c r="AD11">
        <v>0.04</v>
      </c>
      <c r="AE11">
        <v>10255063</v>
      </c>
      <c r="AF11">
        <v>3.11</v>
      </c>
      <c r="AG11">
        <v>0</v>
      </c>
      <c r="AH11">
        <v>0</v>
      </c>
      <c r="AI11">
        <v>6</v>
      </c>
      <c r="AJ11">
        <v>7</v>
      </c>
      <c r="AK11">
        <v>16.3</v>
      </c>
      <c r="AL11">
        <v>74.97</v>
      </c>
      <c r="AM11">
        <v>0.49</v>
      </c>
      <c r="AN11">
        <v>0.26</v>
      </c>
      <c r="AO11">
        <v>0.11</v>
      </c>
      <c r="AP11">
        <v>8.9</v>
      </c>
      <c r="AQ11">
        <v>8.7899999999999991</v>
      </c>
      <c r="AR11">
        <v>0.92</v>
      </c>
      <c r="AS11">
        <v>0.09</v>
      </c>
      <c r="AT11" t="s">
        <v>93</v>
      </c>
      <c r="AU11">
        <v>0</v>
      </c>
      <c r="AV11">
        <v>0</v>
      </c>
      <c r="AW11">
        <v>0</v>
      </c>
      <c r="AX11">
        <v>1</v>
      </c>
      <c r="AY11">
        <v>0</v>
      </c>
      <c r="AZ11">
        <v>1</v>
      </c>
      <c r="BA11">
        <v>0.01</v>
      </c>
      <c r="BB11">
        <v>0.8</v>
      </c>
      <c r="BC11">
        <v>0.02</v>
      </c>
      <c r="BD11">
        <v>0</v>
      </c>
      <c r="BE11">
        <v>0</v>
      </c>
      <c r="BF11">
        <v>7</v>
      </c>
      <c r="BG11">
        <v>2.71</v>
      </c>
      <c r="BH11">
        <v>1.1200000000000001</v>
      </c>
      <c r="BI11">
        <v>0.96</v>
      </c>
      <c r="BJ11">
        <v>1</v>
      </c>
      <c r="BK11">
        <v>1.2</v>
      </c>
      <c r="BL11">
        <v>1.33</v>
      </c>
      <c r="BM11">
        <v>1.01</v>
      </c>
      <c r="BN11">
        <v>1.01</v>
      </c>
      <c r="BO11">
        <v>0.73</v>
      </c>
      <c r="BP11">
        <v>-0.09</v>
      </c>
      <c r="BQ11" s="8">
        <f>VLOOKUP(Y11,Sheet1!J:S,10,FALSE)</f>
        <v>1065.2479662243322</v>
      </c>
      <c r="BR11">
        <v>38</v>
      </c>
      <c r="BS11">
        <v>103</v>
      </c>
      <c r="BT11">
        <v>0</v>
      </c>
      <c r="BV11">
        <v>0</v>
      </c>
      <c r="BW11">
        <v>0</v>
      </c>
      <c r="BX11">
        <v>0</v>
      </c>
      <c r="BY11">
        <v>141</v>
      </c>
      <c r="BZ11">
        <v>1.73</v>
      </c>
      <c r="CA11">
        <v>0</v>
      </c>
    </row>
    <row r="12" spans="1:79" x14ac:dyDescent="0.2">
      <c r="A12">
        <v>2000</v>
      </c>
      <c r="B12" t="s">
        <v>78</v>
      </c>
      <c r="C12" t="s">
        <v>79</v>
      </c>
      <c r="D12" t="s">
        <v>80</v>
      </c>
      <c r="E12">
        <v>0</v>
      </c>
      <c r="F12">
        <v>0</v>
      </c>
      <c r="G12">
        <v>0</v>
      </c>
      <c r="H12">
        <v>0.05</v>
      </c>
      <c r="I12">
        <v>8170172</v>
      </c>
      <c r="J12">
        <v>0.05</v>
      </c>
      <c r="K12">
        <v>0</v>
      </c>
      <c r="L12">
        <v>0</v>
      </c>
      <c r="M12">
        <v>13</v>
      </c>
      <c r="N12">
        <v>19</v>
      </c>
      <c r="O12">
        <v>18.2</v>
      </c>
      <c r="P12">
        <v>71.66</v>
      </c>
      <c r="Q12">
        <v>0.49</v>
      </c>
      <c r="R12">
        <v>0.31</v>
      </c>
      <c r="S12">
        <v>0.14000000000000001</v>
      </c>
      <c r="T12">
        <v>9</v>
      </c>
      <c r="U12">
        <v>8.86</v>
      </c>
      <c r="V12">
        <v>0.68</v>
      </c>
      <c r="W12">
        <v>0</v>
      </c>
      <c r="X12" t="s">
        <v>98</v>
      </c>
      <c r="Y12" t="s">
        <v>99</v>
      </c>
      <c r="Z12" t="s">
        <v>80</v>
      </c>
      <c r="AA12">
        <v>0</v>
      </c>
      <c r="AB12">
        <v>0</v>
      </c>
      <c r="AC12">
        <v>0</v>
      </c>
      <c r="AD12">
        <v>0.04</v>
      </c>
      <c r="AE12">
        <v>5339616</v>
      </c>
      <c r="AF12">
        <v>1.77</v>
      </c>
      <c r="AG12">
        <v>0</v>
      </c>
      <c r="AH12">
        <v>0</v>
      </c>
      <c r="AI12">
        <v>5</v>
      </c>
      <c r="AJ12">
        <v>8</v>
      </c>
      <c r="AK12">
        <v>15.6</v>
      </c>
      <c r="AL12">
        <v>76.59</v>
      </c>
      <c r="AM12">
        <v>0.49</v>
      </c>
      <c r="AN12">
        <v>0.15</v>
      </c>
      <c r="AO12">
        <v>0.11</v>
      </c>
      <c r="AP12">
        <v>12.6</v>
      </c>
      <c r="AQ12">
        <v>12.49</v>
      </c>
      <c r="AR12">
        <v>0.92</v>
      </c>
      <c r="AS12">
        <v>0.15</v>
      </c>
      <c r="AT12" t="s">
        <v>93</v>
      </c>
      <c r="AU12">
        <v>0</v>
      </c>
      <c r="AV12">
        <v>0</v>
      </c>
      <c r="AW12">
        <v>0</v>
      </c>
      <c r="AX12">
        <v>1</v>
      </c>
      <c r="AY12">
        <v>0</v>
      </c>
      <c r="AZ12">
        <v>1</v>
      </c>
      <c r="BA12">
        <v>0.01</v>
      </c>
      <c r="BB12">
        <v>1.53</v>
      </c>
      <c r="BC12">
        <v>0.03</v>
      </c>
      <c r="BD12">
        <v>0</v>
      </c>
      <c r="BE12">
        <v>0</v>
      </c>
      <c r="BF12">
        <v>8</v>
      </c>
      <c r="BG12">
        <v>2.38</v>
      </c>
      <c r="BH12">
        <v>1.17</v>
      </c>
      <c r="BI12">
        <v>0.94</v>
      </c>
      <c r="BJ12">
        <v>0.98</v>
      </c>
      <c r="BK12">
        <v>2.09</v>
      </c>
      <c r="BL12">
        <v>1.29</v>
      </c>
      <c r="BM12">
        <v>0.71</v>
      </c>
      <c r="BN12">
        <v>0.71</v>
      </c>
      <c r="BO12">
        <v>0.74</v>
      </c>
      <c r="BP12">
        <v>-0.15</v>
      </c>
      <c r="BQ12" s="8">
        <f>VLOOKUP(Y12,Sheet1!J:S,10,FALSE)</f>
        <v>1637.0457165192158</v>
      </c>
      <c r="BR12">
        <v>12</v>
      </c>
      <c r="BS12">
        <v>0</v>
      </c>
      <c r="BT12">
        <v>0</v>
      </c>
      <c r="BV12">
        <v>0</v>
      </c>
      <c r="BW12">
        <v>0</v>
      </c>
      <c r="BX12">
        <v>0</v>
      </c>
      <c r="BY12">
        <v>12</v>
      </c>
      <c r="BZ12">
        <v>0.15</v>
      </c>
      <c r="CA12">
        <v>0</v>
      </c>
    </row>
    <row r="13" spans="1:79" x14ac:dyDescent="0.2">
      <c r="A13">
        <v>2000</v>
      </c>
      <c r="B13" t="s">
        <v>78</v>
      </c>
      <c r="C13" t="s">
        <v>79</v>
      </c>
      <c r="D13" t="s">
        <v>80</v>
      </c>
      <c r="E13">
        <v>0</v>
      </c>
      <c r="F13">
        <v>0</v>
      </c>
      <c r="G13">
        <v>0</v>
      </c>
      <c r="H13">
        <v>0.05</v>
      </c>
      <c r="I13">
        <v>8170172</v>
      </c>
      <c r="J13">
        <v>0.05</v>
      </c>
      <c r="K13">
        <v>0</v>
      </c>
      <c r="L13">
        <v>0</v>
      </c>
      <c r="M13">
        <v>13</v>
      </c>
      <c r="N13">
        <v>19</v>
      </c>
      <c r="O13">
        <v>18.2</v>
      </c>
      <c r="P13">
        <v>71.66</v>
      </c>
      <c r="Q13">
        <v>0.49</v>
      </c>
      <c r="R13">
        <v>0.31</v>
      </c>
      <c r="S13">
        <v>0.14000000000000001</v>
      </c>
      <c r="T13">
        <v>9</v>
      </c>
      <c r="U13">
        <v>8.86</v>
      </c>
      <c r="V13">
        <v>0.68</v>
      </c>
      <c r="W13">
        <v>0</v>
      </c>
      <c r="X13" t="s">
        <v>100</v>
      </c>
      <c r="Y13" t="s">
        <v>101</v>
      </c>
      <c r="Z13" t="s">
        <v>80</v>
      </c>
      <c r="AA13">
        <v>0</v>
      </c>
      <c r="AB13">
        <v>0</v>
      </c>
      <c r="AC13">
        <v>0</v>
      </c>
      <c r="AD13">
        <v>0.06</v>
      </c>
      <c r="AE13">
        <v>5176209</v>
      </c>
      <c r="AF13">
        <v>0.18</v>
      </c>
      <c r="AG13">
        <v>0</v>
      </c>
      <c r="AH13">
        <v>0</v>
      </c>
      <c r="AI13">
        <v>3</v>
      </c>
      <c r="AJ13">
        <v>6</v>
      </c>
      <c r="AK13">
        <v>24.3</v>
      </c>
      <c r="AL13">
        <v>77.47</v>
      </c>
      <c r="AM13">
        <v>0.49</v>
      </c>
      <c r="AN13">
        <v>0.18</v>
      </c>
      <c r="AO13">
        <v>0.1</v>
      </c>
      <c r="AP13">
        <v>11</v>
      </c>
      <c r="AQ13">
        <v>10.91</v>
      </c>
      <c r="AR13">
        <v>1.0900000000000001</v>
      </c>
      <c r="AS13">
        <v>0.12</v>
      </c>
      <c r="AT13" t="s">
        <v>93</v>
      </c>
      <c r="AU13">
        <v>0</v>
      </c>
      <c r="AV13">
        <v>0</v>
      </c>
      <c r="AW13">
        <v>0</v>
      </c>
      <c r="AX13">
        <v>1</v>
      </c>
      <c r="AY13">
        <v>0</v>
      </c>
      <c r="AZ13">
        <v>1</v>
      </c>
      <c r="BA13">
        <v>-0.01</v>
      </c>
      <c r="BB13">
        <v>1.58</v>
      </c>
      <c r="BC13">
        <v>0.3</v>
      </c>
      <c r="BD13">
        <v>0</v>
      </c>
      <c r="BE13">
        <v>0</v>
      </c>
      <c r="BF13">
        <v>10</v>
      </c>
      <c r="BG13">
        <v>3.17</v>
      </c>
      <c r="BH13">
        <v>0.75</v>
      </c>
      <c r="BI13">
        <v>0.93</v>
      </c>
      <c r="BJ13">
        <v>1</v>
      </c>
      <c r="BK13">
        <v>1.75</v>
      </c>
      <c r="BL13">
        <v>1.48</v>
      </c>
      <c r="BM13">
        <v>0.82</v>
      </c>
      <c r="BN13">
        <v>0.81</v>
      </c>
      <c r="BO13">
        <v>0.62</v>
      </c>
      <c r="BP13">
        <v>-0.12</v>
      </c>
      <c r="BQ13" s="8">
        <f>VLOOKUP(Y13,Sheet1!J:S,10,FALSE)</f>
        <v>1946.0166990314258</v>
      </c>
      <c r="BR13">
        <v>26</v>
      </c>
      <c r="BS13">
        <v>0</v>
      </c>
      <c r="BT13">
        <v>0</v>
      </c>
      <c r="BV13">
        <v>0</v>
      </c>
      <c r="BW13">
        <v>0</v>
      </c>
      <c r="BX13">
        <v>0</v>
      </c>
      <c r="BY13">
        <v>26</v>
      </c>
      <c r="BZ13">
        <v>0.32</v>
      </c>
      <c r="CA13">
        <v>0</v>
      </c>
    </row>
    <row r="14" spans="1:79" x14ac:dyDescent="0.2">
      <c r="A14">
        <v>2000</v>
      </c>
      <c r="B14" t="s">
        <v>78</v>
      </c>
      <c r="C14" t="s">
        <v>79</v>
      </c>
      <c r="D14" t="s">
        <v>80</v>
      </c>
      <c r="E14">
        <v>0</v>
      </c>
      <c r="F14">
        <v>0</v>
      </c>
      <c r="G14">
        <v>0</v>
      </c>
      <c r="H14">
        <v>0.05</v>
      </c>
      <c r="I14">
        <v>8170172</v>
      </c>
      <c r="J14">
        <v>0.05</v>
      </c>
      <c r="K14">
        <v>0</v>
      </c>
      <c r="L14">
        <v>0</v>
      </c>
      <c r="M14">
        <v>13</v>
      </c>
      <c r="N14">
        <v>19</v>
      </c>
      <c r="O14">
        <v>18.2</v>
      </c>
      <c r="P14">
        <v>71.66</v>
      </c>
      <c r="Q14">
        <v>0.49</v>
      </c>
      <c r="R14">
        <v>0.31</v>
      </c>
      <c r="S14">
        <v>0.14000000000000001</v>
      </c>
      <c r="T14">
        <v>9</v>
      </c>
      <c r="U14">
        <v>8.86</v>
      </c>
      <c r="V14">
        <v>0.68</v>
      </c>
      <c r="W14">
        <v>0</v>
      </c>
      <c r="X14" t="s">
        <v>102</v>
      </c>
      <c r="Y14" t="s">
        <v>103</v>
      </c>
      <c r="Z14" t="s">
        <v>80</v>
      </c>
      <c r="AA14">
        <v>0</v>
      </c>
      <c r="AB14">
        <v>0</v>
      </c>
      <c r="AC14">
        <v>0</v>
      </c>
      <c r="AD14">
        <v>0.04</v>
      </c>
      <c r="AE14">
        <v>60912500</v>
      </c>
      <c r="AF14">
        <v>1.84</v>
      </c>
      <c r="AG14">
        <v>0</v>
      </c>
      <c r="AH14">
        <v>0</v>
      </c>
      <c r="AI14">
        <v>73</v>
      </c>
      <c r="AJ14">
        <v>10</v>
      </c>
      <c r="AK14">
        <v>20.2</v>
      </c>
      <c r="AL14">
        <v>79.06</v>
      </c>
      <c r="AM14">
        <v>0.49</v>
      </c>
      <c r="AN14">
        <v>0.24</v>
      </c>
      <c r="AO14">
        <v>0.09</v>
      </c>
      <c r="AP14">
        <v>13.3</v>
      </c>
      <c r="AQ14">
        <v>13.21</v>
      </c>
      <c r="AR14">
        <v>1.02</v>
      </c>
      <c r="AS14">
        <v>0</v>
      </c>
      <c r="AT14" t="s">
        <v>93</v>
      </c>
      <c r="AU14">
        <v>0</v>
      </c>
      <c r="AV14">
        <v>0</v>
      </c>
      <c r="AW14">
        <v>0</v>
      </c>
      <c r="AX14">
        <v>1</v>
      </c>
      <c r="AY14">
        <v>0</v>
      </c>
      <c r="AZ14">
        <v>1</v>
      </c>
      <c r="BA14">
        <v>0.01</v>
      </c>
      <c r="BB14">
        <v>0.13</v>
      </c>
      <c r="BC14">
        <v>0.03</v>
      </c>
      <c r="BD14">
        <v>0</v>
      </c>
      <c r="BE14">
        <v>0</v>
      </c>
      <c r="BF14">
        <v>-60</v>
      </c>
      <c r="BG14">
        <v>1.9</v>
      </c>
      <c r="BH14">
        <v>0.9</v>
      </c>
      <c r="BI14">
        <v>0.91</v>
      </c>
      <c r="BJ14">
        <v>1</v>
      </c>
      <c r="BK14">
        <v>1.29</v>
      </c>
      <c r="BL14">
        <v>1.58</v>
      </c>
      <c r="BM14">
        <v>0.68</v>
      </c>
      <c r="BN14">
        <v>0.67</v>
      </c>
      <c r="BO14">
        <v>0.66</v>
      </c>
      <c r="BP14">
        <v>0</v>
      </c>
      <c r="BQ14" s="8">
        <f>VLOOKUP(Y14,Sheet1!J:S,10,FALSE)</f>
        <v>1757.7067385757123</v>
      </c>
      <c r="BR14">
        <v>129</v>
      </c>
      <c r="BS14">
        <v>0</v>
      </c>
      <c r="BT14">
        <v>0</v>
      </c>
      <c r="BV14">
        <v>0</v>
      </c>
      <c r="BW14">
        <v>0</v>
      </c>
      <c r="BX14">
        <v>0</v>
      </c>
      <c r="BY14">
        <v>129</v>
      </c>
      <c r="BZ14">
        <v>1.58</v>
      </c>
      <c r="CA14">
        <v>0</v>
      </c>
    </row>
    <row r="15" spans="1:79" x14ac:dyDescent="0.2">
      <c r="A15">
        <v>2000</v>
      </c>
      <c r="B15" t="s">
        <v>78</v>
      </c>
      <c r="C15" t="s">
        <v>79</v>
      </c>
      <c r="D15" t="s">
        <v>80</v>
      </c>
      <c r="E15">
        <v>0</v>
      </c>
      <c r="F15">
        <v>0</v>
      </c>
      <c r="G15">
        <v>0</v>
      </c>
      <c r="H15">
        <v>0.05</v>
      </c>
      <c r="I15">
        <v>8170172</v>
      </c>
      <c r="J15">
        <v>0.05</v>
      </c>
      <c r="K15">
        <v>0</v>
      </c>
      <c r="L15">
        <v>0</v>
      </c>
      <c r="M15">
        <v>13</v>
      </c>
      <c r="N15">
        <v>19</v>
      </c>
      <c r="O15">
        <v>18.2</v>
      </c>
      <c r="P15">
        <v>71.66</v>
      </c>
      <c r="Q15">
        <v>0.49</v>
      </c>
      <c r="R15">
        <v>0.31</v>
      </c>
      <c r="S15">
        <v>0.14000000000000001</v>
      </c>
      <c r="T15">
        <v>9</v>
      </c>
      <c r="U15">
        <v>8.86</v>
      </c>
      <c r="V15">
        <v>0.68</v>
      </c>
      <c r="W15">
        <v>0</v>
      </c>
      <c r="X15" t="s">
        <v>104</v>
      </c>
      <c r="Y15" t="s">
        <v>105</v>
      </c>
      <c r="Z15" t="s">
        <v>80</v>
      </c>
      <c r="AA15">
        <v>0</v>
      </c>
      <c r="AB15">
        <v>0</v>
      </c>
      <c r="AC15">
        <v>0</v>
      </c>
      <c r="AD15">
        <v>0.04</v>
      </c>
      <c r="AE15">
        <v>58892514</v>
      </c>
      <c r="AF15">
        <v>1.51</v>
      </c>
      <c r="AG15">
        <v>0</v>
      </c>
      <c r="AH15">
        <v>0</v>
      </c>
      <c r="AI15">
        <v>73</v>
      </c>
      <c r="AJ15">
        <v>10</v>
      </c>
      <c r="AK15">
        <v>8.6</v>
      </c>
      <c r="AL15">
        <v>77.739999999999995</v>
      </c>
      <c r="AM15">
        <v>0.49</v>
      </c>
      <c r="AN15">
        <v>0.21</v>
      </c>
      <c r="AO15">
        <v>0.1</v>
      </c>
      <c r="AP15">
        <v>11.5</v>
      </c>
      <c r="AQ15">
        <v>11.4</v>
      </c>
      <c r="AR15">
        <v>0.99</v>
      </c>
      <c r="AS15">
        <v>0.12</v>
      </c>
      <c r="AT15" t="s">
        <v>93</v>
      </c>
      <c r="AU15">
        <v>0</v>
      </c>
      <c r="AV15">
        <v>0</v>
      </c>
      <c r="AW15">
        <v>0</v>
      </c>
      <c r="AX15">
        <v>1</v>
      </c>
      <c r="AY15">
        <v>0</v>
      </c>
      <c r="AZ15">
        <v>1</v>
      </c>
      <c r="BA15">
        <v>0.01</v>
      </c>
      <c r="BB15">
        <v>0.14000000000000001</v>
      </c>
      <c r="BC15">
        <v>0.04</v>
      </c>
      <c r="BD15">
        <v>0</v>
      </c>
      <c r="BE15">
        <v>0</v>
      </c>
      <c r="BF15">
        <v>-60</v>
      </c>
      <c r="BG15">
        <v>1.9</v>
      </c>
      <c r="BH15">
        <v>2.12</v>
      </c>
      <c r="BI15">
        <v>0.92</v>
      </c>
      <c r="BJ15">
        <v>1</v>
      </c>
      <c r="BK15">
        <v>1.46</v>
      </c>
      <c r="BL15">
        <v>1.37</v>
      </c>
      <c r="BM15">
        <v>0.78</v>
      </c>
      <c r="BN15">
        <v>0.78</v>
      </c>
      <c r="BO15">
        <v>0.68</v>
      </c>
      <c r="BP15">
        <v>-0.12</v>
      </c>
      <c r="BQ15" s="8">
        <f>VLOOKUP(Y15,Sheet1!J:S,10,FALSE)</f>
        <v>2014.5122299741147</v>
      </c>
      <c r="BR15">
        <v>20</v>
      </c>
      <c r="BS15">
        <v>0</v>
      </c>
      <c r="BT15">
        <v>0</v>
      </c>
      <c r="BV15">
        <v>0</v>
      </c>
      <c r="BW15">
        <v>0</v>
      </c>
      <c r="BX15">
        <v>0</v>
      </c>
      <c r="BY15">
        <v>20</v>
      </c>
      <c r="BZ15">
        <v>0.24</v>
      </c>
      <c r="CA15">
        <v>0</v>
      </c>
    </row>
    <row r="16" spans="1:79" x14ac:dyDescent="0.2">
      <c r="A16">
        <v>2000</v>
      </c>
      <c r="B16" t="s">
        <v>89</v>
      </c>
      <c r="C16" t="s">
        <v>90</v>
      </c>
      <c r="D16" t="s">
        <v>80</v>
      </c>
      <c r="E16">
        <v>0</v>
      </c>
      <c r="F16">
        <v>0</v>
      </c>
      <c r="G16">
        <v>0</v>
      </c>
      <c r="H16">
        <v>0.04</v>
      </c>
      <c r="I16">
        <v>10255063</v>
      </c>
      <c r="J16">
        <v>3.11</v>
      </c>
      <c r="K16">
        <v>0</v>
      </c>
      <c r="L16">
        <v>0</v>
      </c>
      <c r="M16">
        <v>6</v>
      </c>
      <c r="N16">
        <v>7</v>
      </c>
      <c r="O16">
        <v>16.3</v>
      </c>
      <c r="P16">
        <v>74.97</v>
      </c>
      <c r="Q16">
        <v>0.49</v>
      </c>
      <c r="R16">
        <v>0.26</v>
      </c>
      <c r="S16">
        <v>0.11</v>
      </c>
      <c r="T16">
        <v>8.9</v>
      </c>
      <c r="U16">
        <v>8.7899999999999991</v>
      </c>
      <c r="V16">
        <v>0.92</v>
      </c>
      <c r="W16">
        <v>0.09</v>
      </c>
      <c r="X16" t="s">
        <v>104</v>
      </c>
      <c r="Y16" t="s">
        <v>105</v>
      </c>
      <c r="Z16" t="s">
        <v>80</v>
      </c>
      <c r="AA16">
        <v>0</v>
      </c>
      <c r="AB16">
        <v>0</v>
      </c>
      <c r="AC16">
        <v>0</v>
      </c>
      <c r="AD16">
        <v>0.04</v>
      </c>
      <c r="AE16">
        <v>58892514</v>
      </c>
      <c r="AF16">
        <v>1.51</v>
      </c>
      <c r="AG16">
        <v>0</v>
      </c>
      <c r="AH16">
        <v>0</v>
      </c>
      <c r="AI16">
        <v>73</v>
      </c>
      <c r="AJ16">
        <v>10</v>
      </c>
      <c r="AK16">
        <v>8.6</v>
      </c>
      <c r="AL16">
        <v>77.739999999999995</v>
      </c>
      <c r="AM16">
        <v>0.49</v>
      </c>
      <c r="AN16">
        <v>0.21</v>
      </c>
      <c r="AO16">
        <v>0.1</v>
      </c>
      <c r="AP16">
        <v>11.5</v>
      </c>
      <c r="AQ16">
        <v>11.4</v>
      </c>
      <c r="AR16">
        <v>0.99</v>
      </c>
      <c r="AS16">
        <v>0.12</v>
      </c>
      <c r="AT16" t="s">
        <v>93</v>
      </c>
      <c r="AU16">
        <v>0</v>
      </c>
      <c r="AV16">
        <v>0</v>
      </c>
      <c r="AW16">
        <v>0</v>
      </c>
      <c r="AX16">
        <v>1</v>
      </c>
      <c r="AY16">
        <v>0</v>
      </c>
      <c r="AZ16">
        <v>1</v>
      </c>
      <c r="BA16">
        <v>0</v>
      </c>
      <c r="BB16">
        <v>0.17</v>
      </c>
      <c r="BC16">
        <v>2.0499999999999998</v>
      </c>
      <c r="BD16">
        <v>0</v>
      </c>
      <c r="BE16">
        <v>0</v>
      </c>
      <c r="BF16">
        <v>-67</v>
      </c>
      <c r="BG16">
        <v>0.7</v>
      </c>
      <c r="BH16">
        <v>1.9</v>
      </c>
      <c r="BI16">
        <v>0.96</v>
      </c>
      <c r="BJ16">
        <v>1</v>
      </c>
      <c r="BK16">
        <v>1.22</v>
      </c>
      <c r="BL16">
        <v>1.03</v>
      </c>
      <c r="BM16">
        <v>0.77</v>
      </c>
      <c r="BN16">
        <v>0.77</v>
      </c>
      <c r="BO16">
        <v>0.93</v>
      </c>
      <c r="BP16">
        <v>-0.03</v>
      </c>
      <c r="BQ16" s="8">
        <f>VLOOKUP(Y16,Sheet1!J:S,10,FALSE)</f>
        <v>2014.5122299741147</v>
      </c>
      <c r="BR16">
        <v>20</v>
      </c>
      <c r="BS16">
        <v>0</v>
      </c>
      <c r="BT16">
        <v>0</v>
      </c>
      <c r="BV16">
        <v>0</v>
      </c>
      <c r="BW16">
        <v>0</v>
      </c>
      <c r="BX16">
        <v>0</v>
      </c>
      <c r="BY16">
        <v>20</v>
      </c>
      <c r="BZ16">
        <v>0.2</v>
      </c>
      <c r="CA16">
        <v>0</v>
      </c>
    </row>
    <row r="17" spans="1:79" x14ac:dyDescent="0.2">
      <c r="A17">
        <v>2000</v>
      </c>
      <c r="B17" t="s">
        <v>78</v>
      </c>
      <c r="C17" t="s">
        <v>79</v>
      </c>
      <c r="D17" t="s">
        <v>80</v>
      </c>
      <c r="E17">
        <v>0</v>
      </c>
      <c r="F17">
        <v>0</v>
      </c>
      <c r="G17">
        <v>0</v>
      </c>
      <c r="H17">
        <v>0.05</v>
      </c>
      <c r="I17">
        <v>8170172</v>
      </c>
      <c r="J17">
        <v>0.05</v>
      </c>
      <c r="K17">
        <v>0</v>
      </c>
      <c r="L17">
        <v>0</v>
      </c>
      <c r="M17">
        <v>13</v>
      </c>
      <c r="N17">
        <v>19</v>
      </c>
      <c r="O17">
        <v>18.2</v>
      </c>
      <c r="P17">
        <v>71.66</v>
      </c>
      <c r="Q17">
        <v>0.49</v>
      </c>
      <c r="R17">
        <v>0.31</v>
      </c>
      <c r="S17">
        <v>0.14000000000000001</v>
      </c>
      <c r="T17">
        <v>9</v>
      </c>
      <c r="U17">
        <v>8.86</v>
      </c>
      <c r="V17">
        <v>0.68</v>
      </c>
      <c r="W17">
        <v>0</v>
      </c>
      <c r="X17" t="s">
        <v>106</v>
      </c>
      <c r="Y17" t="s">
        <v>107</v>
      </c>
      <c r="Z17" t="s">
        <v>80</v>
      </c>
      <c r="AA17">
        <v>0</v>
      </c>
      <c r="AB17">
        <v>0</v>
      </c>
      <c r="AC17">
        <v>0</v>
      </c>
      <c r="AD17">
        <v>0.03</v>
      </c>
      <c r="AE17">
        <v>82211508</v>
      </c>
      <c r="AF17">
        <v>2.56</v>
      </c>
      <c r="AG17">
        <v>0</v>
      </c>
      <c r="AH17">
        <v>0</v>
      </c>
      <c r="AI17">
        <v>53</v>
      </c>
      <c r="AJ17">
        <v>7</v>
      </c>
      <c r="AK17">
        <v>14.5</v>
      </c>
      <c r="AL17">
        <v>77.930000000000007</v>
      </c>
      <c r="AM17">
        <v>0.49</v>
      </c>
      <c r="AN17">
        <v>0.25</v>
      </c>
      <c r="AO17">
        <v>0.1</v>
      </c>
      <c r="AP17">
        <v>9.3000000000000007</v>
      </c>
      <c r="AQ17">
        <v>9.1999999999999993</v>
      </c>
      <c r="AR17">
        <v>1.01</v>
      </c>
      <c r="AS17">
        <v>0</v>
      </c>
      <c r="AT17" t="s">
        <v>93</v>
      </c>
      <c r="AU17">
        <v>0</v>
      </c>
      <c r="AV17">
        <v>0</v>
      </c>
      <c r="AW17">
        <v>0</v>
      </c>
      <c r="AX17">
        <v>1</v>
      </c>
      <c r="AY17">
        <v>0</v>
      </c>
      <c r="AZ17">
        <v>1</v>
      </c>
      <c r="BA17">
        <v>0.02</v>
      </c>
      <c r="BB17">
        <v>0.1</v>
      </c>
      <c r="BC17">
        <v>0.02</v>
      </c>
      <c r="BD17">
        <v>0</v>
      </c>
      <c r="BE17">
        <v>0</v>
      </c>
      <c r="BF17">
        <v>-40</v>
      </c>
      <c r="BG17">
        <v>2.71</v>
      </c>
      <c r="BH17">
        <v>1.26</v>
      </c>
      <c r="BI17">
        <v>0.92</v>
      </c>
      <c r="BJ17">
        <v>1</v>
      </c>
      <c r="BK17">
        <v>1.24</v>
      </c>
      <c r="BL17">
        <v>1.38</v>
      </c>
      <c r="BM17">
        <v>0.97</v>
      </c>
      <c r="BN17">
        <v>0.96</v>
      </c>
      <c r="BO17">
        <v>0.67</v>
      </c>
      <c r="BP17">
        <v>0</v>
      </c>
      <c r="BQ17" s="8">
        <f>VLOOKUP(Y17,Sheet1!J:S,10,FALSE)</f>
        <v>1318.8421734793042</v>
      </c>
      <c r="BR17">
        <v>0</v>
      </c>
      <c r="BS17">
        <v>12</v>
      </c>
      <c r="BT17">
        <v>0</v>
      </c>
      <c r="BV17">
        <v>0</v>
      </c>
      <c r="BW17">
        <v>0</v>
      </c>
      <c r="BX17">
        <v>0</v>
      </c>
      <c r="BY17">
        <v>12</v>
      </c>
      <c r="BZ17">
        <v>0.15</v>
      </c>
      <c r="CA17">
        <v>0</v>
      </c>
    </row>
    <row r="18" spans="1:79" x14ac:dyDescent="0.2">
      <c r="A18">
        <v>2000</v>
      </c>
      <c r="B18" t="s">
        <v>89</v>
      </c>
      <c r="C18" t="s">
        <v>90</v>
      </c>
      <c r="D18" t="s">
        <v>80</v>
      </c>
      <c r="E18">
        <v>0</v>
      </c>
      <c r="F18">
        <v>0</v>
      </c>
      <c r="G18">
        <v>0</v>
      </c>
      <c r="H18">
        <v>0.04</v>
      </c>
      <c r="I18">
        <v>10255063</v>
      </c>
      <c r="J18">
        <v>3.11</v>
      </c>
      <c r="K18">
        <v>0</v>
      </c>
      <c r="L18">
        <v>0</v>
      </c>
      <c r="M18">
        <v>6</v>
      </c>
      <c r="N18">
        <v>7</v>
      </c>
      <c r="O18">
        <v>16.3</v>
      </c>
      <c r="P18">
        <v>74.97</v>
      </c>
      <c r="Q18">
        <v>0.49</v>
      </c>
      <c r="R18">
        <v>0.26</v>
      </c>
      <c r="S18">
        <v>0.11</v>
      </c>
      <c r="T18">
        <v>8.9</v>
      </c>
      <c r="U18">
        <v>8.7899999999999991</v>
      </c>
      <c r="V18">
        <v>0.92</v>
      </c>
      <c r="W18">
        <v>0.09</v>
      </c>
      <c r="X18" t="s">
        <v>106</v>
      </c>
      <c r="Y18" t="s">
        <v>107</v>
      </c>
      <c r="Z18" t="s">
        <v>80</v>
      </c>
      <c r="AA18">
        <v>0</v>
      </c>
      <c r="AB18">
        <v>0</v>
      </c>
      <c r="AC18">
        <v>0</v>
      </c>
      <c r="AD18">
        <v>0.03</v>
      </c>
      <c r="AE18">
        <v>82211508</v>
      </c>
      <c r="AF18">
        <v>2.56</v>
      </c>
      <c r="AG18">
        <v>0</v>
      </c>
      <c r="AH18">
        <v>0</v>
      </c>
      <c r="AI18">
        <v>53</v>
      </c>
      <c r="AJ18">
        <v>7</v>
      </c>
      <c r="AK18">
        <v>14.5</v>
      </c>
      <c r="AL18">
        <v>77.930000000000007</v>
      </c>
      <c r="AM18">
        <v>0.49</v>
      </c>
      <c r="AN18">
        <v>0.25</v>
      </c>
      <c r="AO18">
        <v>0.1</v>
      </c>
      <c r="AP18">
        <v>9.3000000000000007</v>
      </c>
      <c r="AQ18">
        <v>9.1999999999999993</v>
      </c>
      <c r="AR18">
        <v>1.01</v>
      </c>
      <c r="AS18">
        <v>0</v>
      </c>
      <c r="AT18" t="s">
        <v>93</v>
      </c>
      <c r="AU18">
        <v>0</v>
      </c>
      <c r="AV18">
        <v>0</v>
      </c>
      <c r="AW18">
        <v>0</v>
      </c>
      <c r="AX18">
        <v>1</v>
      </c>
      <c r="AY18">
        <v>0</v>
      </c>
      <c r="AZ18">
        <v>1</v>
      </c>
      <c r="BA18">
        <v>0.01</v>
      </c>
      <c r="BB18">
        <v>0.12</v>
      </c>
      <c r="BC18">
        <v>1.22</v>
      </c>
      <c r="BD18">
        <v>0</v>
      </c>
      <c r="BE18">
        <v>0</v>
      </c>
      <c r="BF18">
        <v>-47</v>
      </c>
      <c r="BG18">
        <v>1</v>
      </c>
      <c r="BH18">
        <v>1.1200000000000001</v>
      </c>
      <c r="BI18">
        <v>0.96</v>
      </c>
      <c r="BJ18">
        <v>1</v>
      </c>
      <c r="BK18">
        <v>1.04</v>
      </c>
      <c r="BL18">
        <v>1.04</v>
      </c>
      <c r="BM18">
        <v>0.96</v>
      </c>
      <c r="BN18">
        <v>0.96</v>
      </c>
      <c r="BO18">
        <v>0.91</v>
      </c>
      <c r="BP18">
        <v>0.09</v>
      </c>
      <c r="BQ18" s="8">
        <f>VLOOKUP(Y18,Sheet1!J:S,10,FALSE)</f>
        <v>1318.8421734793042</v>
      </c>
      <c r="BR18">
        <v>0</v>
      </c>
      <c r="BS18">
        <v>22</v>
      </c>
      <c r="BT18">
        <v>0</v>
      </c>
      <c r="BV18">
        <v>0</v>
      </c>
      <c r="BW18">
        <v>0</v>
      </c>
      <c r="BX18">
        <v>0</v>
      </c>
      <c r="BY18">
        <v>22</v>
      </c>
      <c r="BZ18">
        <v>0.21</v>
      </c>
      <c r="CA18">
        <v>0</v>
      </c>
    </row>
    <row r="19" spans="1:79" x14ac:dyDescent="0.2">
      <c r="A19">
        <v>2000</v>
      </c>
      <c r="B19" t="s">
        <v>89</v>
      </c>
      <c r="C19" t="s">
        <v>90</v>
      </c>
      <c r="D19" t="s">
        <v>80</v>
      </c>
      <c r="E19">
        <v>0</v>
      </c>
      <c r="F19">
        <v>0</v>
      </c>
      <c r="G19">
        <v>0</v>
      </c>
      <c r="H19">
        <v>0.04</v>
      </c>
      <c r="I19">
        <v>10255063</v>
      </c>
      <c r="J19">
        <v>3.11</v>
      </c>
      <c r="K19">
        <v>0</v>
      </c>
      <c r="L19">
        <v>0</v>
      </c>
      <c r="M19">
        <v>6</v>
      </c>
      <c r="N19">
        <v>7</v>
      </c>
      <c r="O19">
        <v>16.3</v>
      </c>
      <c r="P19">
        <v>74.97</v>
      </c>
      <c r="Q19">
        <v>0.49</v>
      </c>
      <c r="R19">
        <v>0.26</v>
      </c>
      <c r="S19">
        <v>0.11</v>
      </c>
      <c r="T19">
        <v>8.9</v>
      </c>
      <c r="U19">
        <v>8.7899999999999991</v>
      </c>
      <c r="V19">
        <v>0.92</v>
      </c>
      <c r="W19">
        <v>0.09</v>
      </c>
      <c r="X19" t="s">
        <v>108</v>
      </c>
      <c r="Y19" t="s">
        <v>109</v>
      </c>
      <c r="Z19" t="s">
        <v>80</v>
      </c>
      <c r="AA19">
        <v>0</v>
      </c>
      <c r="AB19">
        <v>0</v>
      </c>
      <c r="AC19">
        <v>0</v>
      </c>
      <c r="AD19">
        <v>0.09</v>
      </c>
      <c r="AE19">
        <v>3805174</v>
      </c>
      <c r="AF19">
        <v>0.14000000000000001</v>
      </c>
      <c r="AG19">
        <v>0</v>
      </c>
      <c r="AH19">
        <v>0</v>
      </c>
      <c r="AI19">
        <v>4</v>
      </c>
      <c r="AJ19">
        <v>7</v>
      </c>
      <c r="AK19">
        <v>12.7</v>
      </c>
      <c r="AL19">
        <v>76.540000000000006</v>
      </c>
      <c r="AM19">
        <v>0.5</v>
      </c>
      <c r="AN19">
        <v>0.41</v>
      </c>
      <c r="AO19">
        <v>0.08</v>
      </c>
      <c r="AP19">
        <v>14.4</v>
      </c>
      <c r="AQ19">
        <v>14.32</v>
      </c>
      <c r="AR19">
        <v>0.97</v>
      </c>
      <c r="AS19">
        <v>0.14000000000000001</v>
      </c>
      <c r="AT19" t="s">
        <v>93</v>
      </c>
      <c r="AU19">
        <v>0</v>
      </c>
      <c r="AV19">
        <v>0</v>
      </c>
      <c r="AW19">
        <v>0</v>
      </c>
      <c r="AX19">
        <v>1</v>
      </c>
      <c r="AY19">
        <v>0</v>
      </c>
      <c r="AZ19">
        <v>1</v>
      </c>
      <c r="BA19">
        <v>-0.05</v>
      </c>
      <c r="BB19">
        <v>2.7</v>
      </c>
      <c r="BC19">
        <v>21.76</v>
      </c>
      <c r="BD19">
        <v>0</v>
      </c>
      <c r="BE19">
        <v>0</v>
      </c>
      <c r="BF19">
        <v>2</v>
      </c>
      <c r="BG19">
        <v>1</v>
      </c>
      <c r="BH19">
        <v>1.28</v>
      </c>
      <c r="BI19">
        <v>0.98</v>
      </c>
      <c r="BJ19">
        <v>0.98</v>
      </c>
      <c r="BK19">
        <v>0.64</v>
      </c>
      <c r="BL19">
        <v>1.29</v>
      </c>
      <c r="BM19">
        <v>0.62</v>
      </c>
      <c r="BN19">
        <v>0.61</v>
      </c>
      <c r="BO19">
        <v>0.95</v>
      </c>
      <c r="BP19">
        <v>-0.05</v>
      </c>
      <c r="BQ19" s="8">
        <f>VLOOKUP(Y19,Sheet1!J:S,10,FALSE)</f>
        <v>2474.0219573681165</v>
      </c>
      <c r="BR19">
        <v>5</v>
      </c>
      <c r="BS19">
        <v>0</v>
      </c>
      <c r="BT19">
        <v>0</v>
      </c>
      <c r="BV19">
        <v>0</v>
      </c>
      <c r="BW19">
        <v>0</v>
      </c>
      <c r="BX19">
        <v>0</v>
      </c>
      <c r="BY19">
        <v>5</v>
      </c>
      <c r="BZ19">
        <v>0.05</v>
      </c>
      <c r="CA19">
        <v>0</v>
      </c>
    </row>
    <row r="20" spans="1:79" x14ac:dyDescent="0.2">
      <c r="A20">
        <v>2000</v>
      </c>
      <c r="B20" t="s">
        <v>78</v>
      </c>
      <c r="C20" t="s">
        <v>79</v>
      </c>
      <c r="D20" t="s">
        <v>80</v>
      </c>
      <c r="E20">
        <v>0</v>
      </c>
      <c r="F20">
        <v>0</v>
      </c>
      <c r="G20">
        <v>0</v>
      </c>
      <c r="H20">
        <v>0.05</v>
      </c>
      <c r="I20">
        <v>8170172</v>
      </c>
      <c r="J20">
        <v>0.05</v>
      </c>
      <c r="K20">
        <v>0</v>
      </c>
      <c r="L20">
        <v>0</v>
      </c>
      <c r="M20">
        <v>13</v>
      </c>
      <c r="N20">
        <v>19</v>
      </c>
      <c r="O20">
        <v>18.2</v>
      </c>
      <c r="P20">
        <v>71.66</v>
      </c>
      <c r="Q20">
        <v>0.49</v>
      </c>
      <c r="R20">
        <v>0.31</v>
      </c>
      <c r="S20">
        <v>0.14000000000000001</v>
      </c>
      <c r="T20">
        <v>9</v>
      </c>
      <c r="U20">
        <v>8.86</v>
      </c>
      <c r="V20">
        <v>0.68</v>
      </c>
      <c r="W20">
        <v>0</v>
      </c>
      <c r="X20" t="s">
        <v>110</v>
      </c>
      <c r="Y20" t="s">
        <v>111</v>
      </c>
      <c r="Z20" t="s">
        <v>80</v>
      </c>
      <c r="AA20">
        <v>0</v>
      </c>
      <c r="AB20">
        <v>0</v>
      </c>
      <c r="AC20">
        <v>0</v>
      </c>
      <c r="AD20">
        <v>0.04</v>
      </c>
      <c r="AE20">
        <v>56942108</v>
      </c>
      <c r="AF20">
        <v>1.66</v>
      </c>
      <c r="AG20">
        <v>0.01</v>
      </c>
      <c r="AH20">
        <v>0</v>
      </c>
      <c r="AI20">
        <v>19</v>
      </c>
      <c r="AJ20">
        <v>4</v>
      </c>
      <c r="AK20">
        <v>7.5</v>
      </c>
      <c r="AL20">
        <v>79.78</v>
      </c>
      <c r="AM20">
        <v>0.48</v>
      </c>
      <c r="AN20">
        <v>0.33</v>
      </c>
      <c r="AO20">
        <v>0.1</v>
      </c>
      <c r="AP20">
        <v>9.5</v>
      </c>
      <c r="AQ20">
        <v>9.4</v>
      </c>
      <c r="AR20">
        <v>1.1599999999999999</v>
      </c>
      <c r="AS20">
        <v>0.09</v>
      </c>
      <c r="AT20" t="s">
        <v>93</v>
      </c>
      <c r="AU20">
        <v>0</v>
      </c>
      <c r="AV20">
        <v>0</v>
      </c>
      <c r="AW20">
        <v>0</v>
      </c>
      <c r="AX20">
        <v>1</v>
      </c>
      <c r="AY20">
        <v>0</v>
      </c>
      <c r="AZ20">
        <v>1</v>
      </c>
      <c r="BA20">
        <v>0.01</v>
      </c>
      <c r="BB20">
        <v>0.14000000000000001</v>
      </c>
      <c r="BC20">
        <v>0.03</v>
      </c>
      <c r="BD20">
        <v>-0.01</v>
      </c>
      <c r="BE20">
        <v>0</v>
      </c>
      <c r="BF20">
        <v>-6</v>
      </c>
      <c r="BG20">
        <v>4.75</v>
      </c>
      <c r="BH20">
        <v>2.4300000000000002</v>
      </c>
      <c r="BI20">
        <v>0.9</v>
      </c>
      <c r="BJ20">
        <v>1.01</v>
      </c>
      <c r="BK20">
        <v>0.95</v>
      </c>
      <c r="BL20">
        <v>1.44</v>
      </c>
      <c r="BM20">
        <v>0.95</v>
      </c>
      <c r="BN20">
        <v>0.94</v>
      </c>
      <c r="BO20">
        <v>0.57999999999999996</v>
      </c>
      <c r="BP20">
        <v>-0.09</v>
      </c>
      <c r="BQ20" s="8">
        <f>VLOOKUP(Y20,Sheet1!J:S,10,FALSE)</f>
        <v>894.8012281587587</v>
      </c>
      <c r="BR20">
        <v>18</v>
      </c>
      <c r="BS20">
        <v>0</v>
      </c>
      <c r="BT20">
        <v>0</v>
      </c>
      <c r="BV20">
        <v>0</v>
      </c>
      <c r="BW20">
        <v>0</v>
      </c>
      <c r="BX20">
        <v>0</v>
      </c>
      <c r="BY20">
        <v>18</v>
      </c>
      <c r="BZ20">
        <v>0.22</v>
      </c>
      <c r="CA20">
        <v>0</v>
      </c>
    </row>
    <row r="21" spans="1:79" x14ac:dyDescent="0.2">
      <c r="A21">
        <v>2000</v>
      </c>
      <c r="B21" t="s">
        <v>78</v>
      </c>
      <c r="C21" t="s">
        <v>79</v>
      </c>
      <c r="D21" t="s">
        <v>80</v>
      </c>
      <c r="E21">
        <v>0</v>
      </c>
      <c r="F21">
        <v>0</v>
      </c>
      <c r="G21">
        <v>0</v>
      </c>
      <c r="H21">
        <v>0.05</v>
      </c>
      <c r="I21">
        <v>8170172</v>
      </c>
      <c r="J21">
        <v>0.05</v>
      </c>
      <c r="K21">
        <v>0</v>
      </c>
      <c r="L21">
        <v>0</v>
      </c>
      <c r="M21">
        <v>13</v>
      </c>
      <c r="N21">
        <v>19</v>
      </c>
      <c r="O21">
        <v>18.2</v>
      </c>
      <c r="P21">
        <v>71.66</v>
      </c>
      <c r="Q21">
        <v>0.49</v>
      </c>
      <c r="R21">
        <v>0.31</v>
      </c>
      <c r="S21">
        <v>0.14000000000000001</v>
      </c>
      <c r="T21">
        <v>9</v>
      </c>
      <c r="U21">
        <v>8.86</v>
      </c>
      <c r="V21">
        <v>0.68</v>
      </c>
      <c r="W21">
        <v>0</v>
      </c>
      <c r="X21" t="s">
        <v>112</v>
      </c>
      <c r="Y21" t="s">
        <v>113</v>
      </c>
      <c r="Z21" t="s">
        <v>114</v>
      </c>
      <c r="AA21">
        <v>0</v>
      </c>
      <c r="AB21">
        <v>0</v>
      </c>
      <c r="AC21">
        <v>0</v>
      </c>
      <c r="AD21">
        <v>0.02</v>
      </c>
      <c r="AE21">
        <v>28793672</v>
      </c>
      <c r="AF21">
        <v>0.46</v>
      </c>
      <c r="AG21">
        <v>0.06</v>
      </c>
      <c r="AH21">
        <v>0</v>
      </c>
      <c r="AI21">
        <v>1200</v>
      </c>
      <c r="AJ21">
        <v>188</v>
      </c>
      <c r="AK21">
        <v>9.9</v>
      </c>
      <c r="AL21">
        <v>68.680000000000007</v>
      </c>
      <c r="AM21">
        <v>0.5</v>
      </c>
      <c r="AN21">
        <v>0.47</v>
      </c>
      <c r="AO21">
        <v>0.06</v>
      </c>
      <c r="AP21">
        <v>22.24</v>
      </c>
      <c r="AQ21">
        <v>22.17</v>
      </c>
      <c r="AR21">
        <v>0.51</v>
      </c>
      <c r="AS21">
        <v>0</v>
      </c>
      <c r="AT21" t="s">
        <v>115</v>
      </c>
      <c r="AU21">
        <v>0</v>
      </c>
      <c r="AV21">
        <v>0</v>
      </c>
      <c r="AW21">
        <v>0</v>
      </c>
      <c r="AX21">
        <v>1</v>
      </c>
      <c r="AY21">
        <v>0</v>
      </c>
      <c r="AZ21">
        <v>1</v>
      </c>
      <c r="BA21">
        <v>0.03</v>
      </c>
      <c r="BB21">
        <v>0.28000000000000003</v>
      </c>
      <c r="BC21">
        <v>0.12</v>
      </c>
      <c r="BD21">
        <v>-0.06</v>
      </c>
      <c r="BE21">
        <v>0</v>
      </c>
      <c r="BF21">
        <v>-1187</v>
      </c>
      <c r="BG21">
        <v>0.1</v>
      </c>
      <c r="BH21">
        <v>1.84</v>
      </c>
      <c r="BI21">
        <v>1.04</v>
      </c>
      <c r="BJ21">
        <v>0.98</v>
      </c>
      <c r="BK21">
        <v>0.67</v>
      </c>
      <c r="BL21">
        <v>2.2200000000000002</v>
      </c>
      <c r="BM21">
        <v>0.4</v>
      </c>
      <c r="BN21">
        <v>0.4</v>
      </c>
      <c r="BO21">
        <v>1.33</v>
      </c>
      <c r="BP21">
        <v>0</v>
      </c>
      <c r="BQ21" s="8">
        <f>VLOOKUP(Y21,Sheet1!J:S,10,FALSE)</f>
        <v>2783.7122181957793</v>
      </c>
      <c r="BR21">
        <v>9</v>
      </c>
      <c r="BS21">
        <v>0</v>
      </c>
      <c r="BT21">
        <v>0</v>
      </c>
      <c r="BV21">
        <v>0</v>
      </c>
      <c r="BW21">
        <v>0</v>
      </c>
      <c r="BX21">
        <v>0</v>
      </c>
      <c r="BY21">
        <v>9</v>
      </c>
      <c r="BZ21">
        <v>0.11</v>
      </c>
      <c r="CA21">
        <v>0</v>
      </c>
    </row>
    <row r="22" spans="1:79" x14ac:dyDescent="0.2">
      <c r="A22">
        <v>2000</v>
      </c>
      <c r="B22" t="s">
        <v>89</v>
      </c>
      <c r="C22" t="s">
        <v>90</v>
      </c>
      <c r="D22" t="s">
        <v>80</v>
      </c>
      <c r="E22">
        <v>0</v>
      </c>
      <c r="F22">
        <v>0</v>
      </c>
      <c r="G22">
        <v>0</v>
      </c>
      <c r="H22">
        <v>0.04</v>
      </c>
      <c r="I22">
        <v>10255063</v>
      </c>
      <c r="J22">
        <v>3.11</v>
      </c>
      <c r="K22">
        <v>0</v>
      </c>
      <c r="L22">
        <v>0</v>
      </c>
      <c r="M22">
        <v>6</v>
      </c>
      <c r="N22">
        <v>7</v>
      </c>
      <c r="O22">
        <v>16.3</v>
      </c>
      <c r="P22">
        <v>74.97</v>
      </c>
      <c r="Q22">
        <v>0.49</v>
      </c>
      <c r="R22">
        <v>0.26</v>
      </c>
      <c r="S22">
        <v>0.11</v>
      </c>
      <c r="T22">
        <v>8.9</v>
      </c>
      <c r="U22">
        <v>8.7899999999999991</v>
      </c>
      <c r="V22">
        <v>0.92</v>
      </c>
      <c r="W22">
        <v>0.09</v>
      </c>
      <c r="X22" t="s">
        <v>112</v>
      </c>
      <c r="Y22" t="s">
        <v>113</v>
      </c>
      <c r="Z22" t="s">
        <v>114</v>
      </c>
      <c r="AA22">
        <v>0</v>
      </c>
      <c r="AB22">
        <v>0</v>
      </c>
      <c r="AC22">
        <v>0</v>
      </c>
      <c r="AD22">
        <v>0.02</v>
      </c>
      <c r="AE22">
        <v>28793672</v>
      </c>
      <c r="AF22">
        <v>0.46</v>
      </c>
      <c r="AG22">
        <v>0.06</v>
      </c>
      <c r="AH22">
        <v>0</v>
      </c>
      <c r="AI22">
        <v>1200</v>
      </c>
      <c r="AJ22">
        <v>188</v>
      </c>
      <c r="AK22">
        <v>9.9</v>
      </c>
      <c r="AL22">
        <v>68.680000000000007</v>
      </c>
      <c r="AM22">
        <v>0.5</v>
      </c>
      <c r="AN22">
        <v>0.47</v>
      </c>
      <c r="AO22">
        <v>0.06</v>
      </c>
      <c r="AP22">
        <v>22.24</v>
      </c>
      <c r="AQ22">
        <v>22.17</v>
      </c>
      <c r="AR22">
        <v>0.51</v>
      </c>
      <c r="AS22">
        <v>0</v>
      </c>
      <c r="AT22" t="s">
        <v>115</v>
      </c>
      <c r="AU22">
        <v>0</v>
      </c>
      <c r="AV22">
        <v>0</v>
      </c>
      <c r="AW22">
        <v>0</v>
      </c>
      <c r="AX22">
        <v>1</v>
      </c>
      <c r="AY22">
        <v>0</v>
      </c>
      <c r="AZ22">
        <v>1</v>
      </c>
      <c r="BA22">
        <v>0.02</v>
      </c>
      <c r="BB22">
        <v>0.36</v>
      </c>
      <c r="BC22">
        <v>6.78</v>
      </c>
      <c r="BD22">
        <v>-0.06</v>
      </c>
      <c r="BE22">
        <v>0</v>
      </c>
      <c r="BF22">
        <v>-1194</v>
      </c>
      <c r="BG22">
        <v>0.04</v>
      </c>
      <c r="BH22">
        <v>1.65</v>
      </c>
      <c r="BI22">
        <v>1.0900000000000001</v>
      </c>
      <c r="BJ22">
        <v>0.98</v>
      </c>
      <c r="BK22">
        <v>0.56000000000000005</v>
      </c>
      <c r="BL22">
        <v>1.67</v>
      </c>
      <c r="BM22">
        <v>0.4</v>
      </c>
      <c r="BN22">
        <v>0.4</v>
      </c>
      <c r="BO22">
        <v>1.81</v>
      </c>
      <c r="BP22">
        <v>0.09</v>
      </c>
      <c r="BQ22" s="8">
        <f>VLOOKUP(Y22,Sheet1!J:S,10,FALSE)</f>
        <v>2783.7122181957793</v>
      </c>
      <c r="BR22">
        <v>14</v>
      </c>
      <c r="BS22">
        <v>0</v>
      </c>
      <c r="BT22">
        <v>0</v>
      </c>
      <c r="BV22">
        <v>0</v>
      </c>
      <c r="BW22">
        <v>0</v>
      </c>
      <c r="BX22">
        <v>0</v>
      </c>
      <c r="BY22">
        <v>14</v>
      </c>
      <c r="BZ22">
        <v>0.14000000000000001</v>
      </c>
      <c r="CA22">
        <v>0</v>
      </c>
    </row>
    <row r="23" spans="1:79" x14ac:dyDescent="0.2">
      <c r="A23">
        <v>2000</v>
      </c>
      <c r="B23" t="s">
        <v>78</v>
      </c>
      <c r="C23" t="s">
        <v>79</v>
      </c>
      <c r="D23" t="s">
        <v>80</v>
      </c>
      <c r="E23">
        <v>0</v>
      </c>
      <c r="F23">
        <v>0</v>
      </c>
      <c r="G23">
        <v>0</v>
      </c>
      <c r="H23">
        <v>0.05</v>
      </c>
      <c r="I23">
        <v>8170172</v>
      </c>
      <c r="J23">
        <v>0.05</v>
      </c>
      <c r="K23">
        <v>0</v>
      </c>
      <c r="L23">
        <v>0</v>
      </c>
      <c r="M23">
        <v>13</v>
      </c>
      <c r="N23">
        <v>19</v>
      </c>
      <c r="O23">
        <v>18.2</v>
      </c>
      <c r="P23">
        <v>71.66</v>
      </c>
      <c r="Q23">
        <v>0.49</v>
      </c>
      <c r="R23">
        <v>0.31</v>
      </c>
      <c r="S23">
        <v>0.14000000000000001</v>
      </c>
      <c r="T23">
        <v>9</v>
      </c>
      <c r="U23">
        <v>8.86</v>
      </c>
      <c r="V23">
        <v>0.68</v>
      </c>
      <c r="W23">
        <v>0</v>
      </c>
      <c r="X23" t="s">
        <v>116</v>
      </c>
      <c r="Y23" t="s">
        <v>117</v>
      </c>
      <c r="Z23" t="s">
        <v>80</v>
      </c>
      <c r="AA23">
        <v>0</v>
      </c>
      <c r="AB23">
        <v>0</v>
      </c>
      <c r="AC23">
        <v>0</v>
      </c>
      <c r="AD23">
        <v>0.04</v>
      </c>
      <c r="AE23">
        <v>15925513</v>
      </c>
      <c r="AF23">
        <v>0.57999999999999996</v>
      </c>
      <c r="AG23">
        <v>0</v>
      </c>
      <c r="AH23">
        <v>0</v>
      </c>
      <c r="AI23">
        <v>26</v>
      </c>
      <c r="AJ23">
        <v>13</v>
      </c>
      <c r="AK23">
        <v>9.6</v>
      </c>
      <c r="AL23">
        <v>77.989999999999995</v>
      </c>
      <c r="AM23">
        <v>0.5</v>
      </c>
      <c r="AN23">
        <v>0.23</v>
      </c>
      <c r="AO23">
        <v>0.09</v>
      </c>
      <c r="AP23">
        <v>13</v>
      </c>
      <c r="AQ23">
        <v>12.91</v>
      </c>
      <c r="AR23">
        <v>0.97</v>
      </c>
      <c r="AS23">
        <v>0.11</v>
      </c>
      <c r="AT23" t="s">
        <v>93</v>
      </c>
      <c r="AU23">
        <v>0</v>
      </c>
      <c r="AV23">
        <v>0</v>
      </c>
      <c r="AW23">
        <v>0</v>
      </c>
      <c r="AX23">
        <v>1</v>
      </c>
      <c r="AY23">
        <v>0</v>
      </c>
      <c r="AZ23">
        <v>1</v>
      </c>
      <c r="BA23">
        <v>0</v>
      </c>
      <c r="BB23">
        <v>0.51</v>
      </c>
      <c r="BC23">
        <v>0.09</v>
      </c>
      <c r="BD23">
        <v>0</v>
      </c>
      <c r="BE23">
        <v>0</v>
      </c>
      <c r="BF23">
        <v>-13</v>
      </c>
      <c r="BG23">
        <v>1.46</v>
      </c>
      <c r="BH23">
        <v>1.9</v>
      </c>
      <c r="BI23">
        <v>0.92</v>
      </c>
      <c r="BJ23">
        <v>0.98</v>
      </c>
      <c r="BK23">
        <v>1.34</v>
      </c>
      <c r="BL23">
        <v>1.6</v>
      </c>
      <c r="BM23">
        <v>0.69</v>
      </c>
      <c r="BN23">
        <v>0.69</v>
      </c>
      <c r="BO23">
        <v>0.7</v>
      </c>
      <c r="BP23">
        <v>-0.11</v>
      </c>
      <c r="BQ23" s="8">
        <f>VLOOKUP(Y23,Sheet1!J:S,10,FALSE)</f>
        <v>1744.5066930469338</v>
      </c>
      <c r="BR23">
        <v>76</v>
      </c>
      <c r="BS23">
        <v>24</v>
      </c>
      <c r="BT23">
        <v>0</v>
      </c>
      <c r="BV23">
        <v>0</v>
      </c>
      <c r="BW23">
        <v>0</v>
      </c>
      <c r="BX23">
        <v>0</v>
      </c>
      <c r="BY23">
        <v>100</v>
      </c>
      <c r="BZ23">
        <v>1.22</v>
      </c>
      <c r="CA23">
        <v>0</v>
      </c>
    </row>
    <row r="24" spans="1:79" x14ac:dyDescent="0.2">
      <c r="A24">
        <v>2000</v>
      </c>
      <c r="B24" t="s">
        <v>89</v>
      </c>
      <c r="C24" t="s">
        <v>90</v>
      </c>
      <c r="D24" t="s">
        <v>80</v>
      </c>
      <c r="E24">
        <v>0</v>
      </c>
      <c r="F24">
        <v>0</v>
      </c>
      <c r="G24">
        <v>0</v>
      </c>
      <c r="H24">
        <v>0.04</v>
      </c>
      <c r="I24">
        <v>10255063</v>
      </c>
      <c r="J24">
        <v>3.11</v>
      </c>
      <c r="K24">
        <v>0</v>
      </c>
      <c r="L24">
        <v>0</v>
      </c>
      <c r="M24">
        <v>6</v>
      </c>
      <c r="N24">
        <v>7</v>
      </c>
      <c r="O24">
        <v>16.3</v>
      </c>
      <c r="P24">
        <v>74.97</v>
      </c>
      <c r="Q24">
        <v>0.49</v>
      </c>
      <c r="R24">
        <v>0.26</v>
      </c>
      <c r="S24">
        <v>0.11</v>
      </c>
      <c r="T24">
        <v>8.9</v>
      </c>
      <c r="U24">
        <v>8.7899999999999991</v>
      </c>
      <c r="V24">
        <v>0.92</v>
      </c>
      <c r="W24">
        <v>0.09</v>
      </c>
      <c r="X24" t="s">
        <v>116</v>
      </c>
      <c r="Y24" t="s">
        <v>117</v>
      </c>
      <c r="Z24" t="s">
        <v>80</v>
      </c>
      <c r="AA24">
        <v>0</v>
      </c>
      <c r="AB24">
        <v>0</v>
      </c>
      <c r="AC24">
        <v>0</v>
      </c>
      <c r="AD24">
        <v>0.04</v>
      </c>
      <c r="AE24">
        <v>15925513</v>
      </c>
      <c r="AF24">
        <v>0.57999999999999996</v>
      </c>
      <c r="AG24">
        <v>0</v>
      </c>
      <c r="AH24">
        <v>0</v>
      </c>
      <c r="AI24">
        <v>26</v>
      </c>
      <c r="AJ24">
        <v>13</v>
      </c>
      <c r="AK24">
        <v>9.6</v>
      </c>
      <c r="AL24">
        <v>77.989999999999995</v>
      </c>
      <c r="AM24">
        <v>0.5</v>
      </c>
      <c r="AN24">
        <v>0.23</v>
      </c>
      <c r="AO24">
        <v>0.09</v>
      </c>
      <c r="AP24">
        <v>13</v>
      </c>
      <c r="AQ24">
        <v>12.91</v>
      </c>
      <c r="AR24">
        <v>0.97</v>
      </c>
      <c r="AS24">
        <v>0.11</v>
      </c>
      <c r="AT24" t="s">
        <v>93</v>
      </c>
      <c r="AU24">
        <v>0</v>
      </c>
      <c r="AV24">
        <v>0</v>
      </c>
      <c r="AW24">
        <v>0</v>
      </c>
      <c r="AX24">
        <v>1</v>
      </c>
      <c r="AY24">
        <v>0</v>
      </c>
      <c r="AZ24">
        <v>1</v>
      </c>
      <c r="BA24">
        <v>0</v>
      </c>
      <c r="BB24">
        <v>0.64</v>
      </c>
      <c r="BC24">
        <v>5.35</v>
      </c>
      <c r="BD24">
        <v>0</v>
      </c>
      <c r="BE24">
        <v>0</v>
      </c>
      <c r="BF24">
        <v>-20</v>
      </c>
      <c r="BG24">
        <v>0.54</v>
      </c>
      <c r="BH24">
        <v>1.7</v>
      </c>
      <c r="BI24">
        <v>0.96</v>
      </c>
      <c r="BJ24">
        <v>0.98</v>
      </c>
      <c r="BK24">
        <v>1.1200000000000001</v>
      </c>
      <c r="BL24">
        <v>1.2</v>
      </c>
      <c r="BM24">
        <v>0.68</v>
      </c>
      <c r="BN24">
        <v>0.68</v>
      </c>
      <c r="BO24">
        <v>0.96</v>
      </c>
      <c r="BP24">
        <v>-0.02</v>
      </c>
      <c r="BQ24" s="8">
        <f>VLOOKUP(Y24,Sheet1!J:S,10,FALSE)</f>
        <v>1744.5066930469338</v>
      </c>
      <c r="BR24">
        <v>37</v>
      </c>
      <c r="BS24">
        <v>99</v>
      </c>
      <c r="BT24">
        <v>0</v>
      </c>
      <c r="BV24">
        <v>0</v>
      </c>
      <c r="BW24">
        <v>0</v>
      </c>
      <c r="BX24">
        <v>0</v>
      </c>
      <c r="BY24">
        <v>136</v>
      </c>
      <c r="BZ24">
        <v>1.33</v>
      </c>
      <c r="CA24">
        <v>0</v>
      </c>
    </row>
    <row r="25" spans="1:79" x14ac:dyDescent="0.2">
      <c r="A25">
        <v>2000</v>
      </c>
      <c r="B25" t="s">
        <v>78</v>
      </c>
      <c r="C25" t="s">
        <v>79</v>
      </c>
      <c r="D25" t="s">
        <v>80</v>
      </c>
      <c r="E25">
        <v>0</v>
      </c>
      <c r="F25">
        <v>0</v>
      </c>
      <c r="G25">
        <v>0</v>
      </c>
      <c r="H25">
        <v>0.05</v>
      </c>
      <c r="I25">
        <v>8170172</v>
      </c>
      <c r="J25">
        <v>0.05</v>
      </c>
      <c r="K25">
        <v>0</v>
      </c>
      <c r="L25">
        <v>0</v>
      </c>
      <c r="M25">
        <v>13</v>
      </c>
      <c r="N25">
        <v>19</v>
      </c>
      <c r="O25">
        <v>18.2</v>
      </c>
      <c r="P25">
        <v>71.66</v>
      </c>
      <c r="Q25">
        <v>0.49</v>
      </c>
      <c r="R25">
        <v>0.31</v>
      </c>
      <c r="S25">
        <v>0.14000000000000001</v>
      </c>
      <c r="T25">
        <v>9</v>
      </c>
      <c r="U25">
        <v>8.86</v>
      </c>
      <c r="V25">
        <v>0.68</v>
      </c>
      <c r="W25">
        <v>0</v>
      </c>
      <c r="X25" t="s">
        <v>118</v>
      </c>
      <c r="Y25" t="s">
        <v>119</v>
      </c>
      <c r="Z25" t="s">
        <v>80</v>
      </c>
      <c r="AA25">
        <v>0</v>
      </c>
      <c r="AB25">
        <v>0</v>
      </c>
      <c r="AC25">
        <v>0</v>
      </c>
      <c r="AD25">
        <v>0.03</v>
      </c>
      <c r="AE25">
        <v>4490967</v>
      </c>
      <c r="AF25">
        <v>2.44</v>
      </c>
      <c r="AG25">
        <v>0</v>
      </c>
      <c r="AH25">
        <v>0</v>
      </c>
      <c r="AI25">
        <v>3</v>
      </c>
      <c r="AJ25">
        <v>6</v>
      </c>
      <c r="AK25">
        <v>13.9</v>
      </c>
      <c r="AL25">
        <v>78.63</v>
      </c>
      <c r="AM25">
        <v>0.5</v>
      </c>
      <c r="AN25">
        <v>0.24</v>
      </c>
      <c r="AO25">
        <v>0.1</v>
      </c>
      <c r="AP25">
        <v>13.2</v>
      </c>
      <c r="AQ25">
        <v>13.1</v>
      </c>
      <c r="AR25">
        <v>0.95</v>
      </c>
      <c r="AS25">
        <v>0.16</v>
      </c>
      <c r="AT25" t="s">
        <v>93</v>
      </c>
      <c r="AU25">
        <v>0</v>
      </c>
      <c r="AV25">
        <v>0</v>
      </c>
      <c r="AW25">
        <v>0</v>
      </c>
      <c r="AX25">
        <v>1</v>
      </c>
      <c r="AY25">
        <v>0</v>
      </c>
      <c r="AZ25">
        <v>1</v>
      </c>
      <c r="BA25">
        <v>0.01</v>
      </c>
      <c r="BB25">
        <v>1.82</v>
      </c>
      <c r="BC25">
        <v>0.02</v>
      </c>
      <c r="BD25">
        <v>0</v>
      </c>
      <c r="BE25">
        <v>0</v>
      </c>
      <c r="BF25">
        <v>10</v>
      </c>
      <c r="BG25">
        <v>3.17</v>
      </c>
      <c r="BH25">
        <v>1.31</v>
      </c>
      <c r="BI25">
        <v>0.91</v>
      </c>
      <c r="BJ25">
        <v>0.98</v>
      </c>
      <c r="BK25">
        <v>1.3</v>
      </c>
      <c r="BL25">
        <v>1.44</v>
      </c>
      <c r="BM25">
        <v>0.68</v>
      </c>
      <c r="BN25">
        <v>0.68</v>
      </c>
      <c r="BO25">
        <v>0.71</v>
      </c>
      <c r="BP25">
        <v>-0.16</v>
      </c>
      <c r="BQ25" s="8">
        <f>VLOOKUP(Y25,Sheet1!J:S,10,FALSE)</f>
        <v>2096.3355498894493</v>
      </c>
      <c r="BR25">
        <v>12</v>
      </c>
      <c r="BS25">
        <v>0</v>
      </c>
      <c r="BT25">
        <v>0</v>
      </c>
      <c r="BV25">
        <v>0</v>
      </c>
      <c r="BW25">
        <v>0</v>
      </c>
      <c r="BX25">
        <v>0</v>
      </c>
      <c r="BY25">
        <v>12</v>
      </c>
      <c r="BZ25">
        <v>0.15</v>
      </c>
      <c r="CA25">
        <v>0</v>
      </c>
    </row>
    <row r="26" spans="1:79" x14ac:dyDescent="0.2">
      <c r="A26">
        <v>2000</v>
      </c>
      <c r="B26" t="s">
        <v>89</v>
      </c>
      <c r="C26" t="s">
        <v>90</v>
      </c>
      <c r="D26" t="s">
        <v>80</v>
      </c>
      <c r="E26">
        <v>0</v>
      </c>
      <c r="F26">
        <v>0</v>
      </c>
      <c r="G26">
        <v>0</v>
      </c>
      <c r="H26">
        <v>0.04</v>
      </c>
      <c r="I26">
        <v>10255063</v>
      </c>
      <c r="J26">
        <v>3.11</v>
      </c>
      <c r="K26">
        <v>0</v>
      </c>
      <c r="L26">
        <v>0</v>
      </c>
      <c r="M26">
        <v>6</v>
      </c>
      <c r="N26">
        <v>7</v>
      </c>
      <c r="O26">
        <v>16.3</v>
      </c>
      <c r="P26">
        <v>74.97</v>
      </c>
      <c r="Q26">
        <v>0.49</v>
      </c>
      <c r="R26">
        <v>0.26</v>
      </c>
      <c r="S26">
        <v>0.11</v>
      </c>
      <c r="T26">
        <v>8.9</v>
      </c>
      <c r="U26">
        <v>8.7899999999999991</v>
      </c>
      <c r="V26">
        <v>0.92</v>
      </c>
      <c r="W26">
        <v>0.09</v>
      </c>
      <c r="X26" t="s">
        <v>120</v>
      </c>
      <c r="Y26" t="s">
        <v>121</v>
      </c>
      <c r="Z26" t="s">
        <v>87</v>
      </c>
      <c r="AA26">
        <v>0</v>
      </c>
      <c r="AB26">
        <v>0</v>
      </c>
      <c r="AC26">
        <v>0</v>
      </c>
      <c r="AD26">
        <v>0.03</v>
      </c>
      <c r="AE26">
        <v>3857700</v>
      </c>
      <c r="AF26">
        <v>0.17</v>
      </c>
      <c r="AG26">
        <v>0</v>
      </c>
      <c r="AH26">
        <v>0</v>
      </c>
      <c r="AI26">
        <v>7</v>
      </c>
      <c r="AJ26">
        <v>12</v>
      </c>
      <c r="AK26">
        <v>12.5</v>
      </c>
      <c r="AL26">
        <v>78.64</v>
      </c>
      <c r="AM26">
        <v>0.49</v>
      </c>
      <c r="AN26">
        <v>0.14000000000000001</v>
      </c>
      <c r="AO26">
        <v>7.0000000000000007E-2</v>
      </c>
      <c r="AP26">
        <v>14.66</v>
      </c>
      <c r="AQ26">
        <v>14.59</v>
      </c>
      <c r="AR26">
        <v>0.78</v>
      </c>
      <c r="AS26">
        <v>0</v>
      </c>
      <c r="AT26" t="s">
        <v>88</v>
      </c>
      <c r="AU26">
        <v>0</v>
      </c>
      <c r="AV26">
        <v>0</v>
      </c>
      <c r="AW26">
        <v>0</v>
      </c>
      <c r="AX26">
        <v>1</v>
      </c>
      <c r="AY26">
        <v>0</v>
      </c>
      <c r="AZ26">
        <v>1</v>
      </c>
      <c r="BA26">
        <v>0.01</v>
      </c>
      <c r="BB26">
        <v>2.66</v>
      </c>
      <c r="BC26">
        <v>18.190000000000001</v>
      </c>
      <c r="BD26">
        <v>0</v>
      </c>
      <c r="BE26">
        <v>0</v>
      </c>
      <c r="BF26">
        <v>-1</v>
      </c>
      <c r="BG26">
        <v>0.57999999999999996</v>
      </c>
      <c r="BH26">
        <v>1.3</v>
      </c>
      <c r="BI26">
        <v>0.95</v>
      </c>
      <c r="BJ26">
        <v>0.99</v>
      </c>
      <c r="BK26">
        <v>1.86</v>
      </c>
      <c r="BL26">
        <v>1.53</v>
      </c>
      <c r="BM26">
        <v>0.61</v>
      </c>
      <c r="BN26">
        <v>0.6</v>
      </c>
      <c r="BO26">
        <v>1.19</v>
      </c>
      <c r="BP26">
        <v>0.09</v>
      </c>
      <c r="BQ26" s="8">
        <f>VLOOKUP(Y26,Sheet1!J:S,10,FALSE)</f>
        <v>17661.606864809455</v>
      </c>
      <c r="BR26">
        <v>5</v>
      </c>
      <c r="BS26">
        <v>0</v>
      </c>
      <c r="BT26">
        <v>0</v>
      </c>
      <c r="BV26">
        <v>0</v>
      </c>
      <c r="BW26">
        <v>0</v>
      </c>
      <c r="BX26">
        <v>0</v>
      </c>
      <c r="BY26">
        <v>5</v>
      </c>
      <c r="BZ26">
        <v>0.05</v>
      </c>
      <c r="CA26">
        <v>0</v>
      </c>
    </row>
    <row r="27" spans="1:79" x14ac:dyDescent="0.2">
      <c r="A27">
        <v>2000</v>
      </c>
      <c r="B27" t="s">
        <v>78</v>
      </c>
      <c r="C27" t="s">
        <v>79</v>
      </c>
      <c r="D27" t="s">
        <v>80</v>
      </c>
      <c r="E27">
        <v>0</v>
      </c>
      <c r="F27">
        <v>0</v>
      </c>
      <c r="G27">
        <v>0</v>
      </c>
      <c r="H27">
        <v>0.05</v>
      </c>
      <c r="I27">
        <v>8170172</v>
      </c>
      <c r="J27">
        <v>0.05</v>
      </c>
      <c r="K27">
        <v>0</v>
      </c>
      <c r="L27">
        <v>0</v>
      </c>
      <c r="M27">
        <v>13</v>
      </c>
      <c r="N27">
        <v>19</v>
      </c>
      <c r="O27">
        <v>18.2</v>
      </c>
      <c r="P27">
        <v>71.66</v>
      </c>
      <c r="Q27">
        <v>0.49</v>
      </c>
      <c r="R27">
        <v>0.31</v>
      </c>
      <c r="S27">
        <v>0.14000000000000001</v>
      </c>
      <c r="T27">
        <v>9</v>
      </c>
      <c r="U27">
        <v>8.86</v>
      </c>
      <c r="V27">
        <v>0.68</v>
      </c>
      <c r="W27">
        <v>0</v>
      </c>
      <c r="X27" t="s">
        <v>122</v>
      </c>
      <c r="Y27" t="s">
        <v>123</v>
      </c>
      <c r="Z27" t="s">
        <v>83</v>
      </c>
      <c r="AA27">
        <v>0</v>
      </c>
      <c r="AB27">
        <v>0</v>
      </c>
      <c r="AC27">
        <v>0</v>
      </c>
      <c r="AD27">
        <v>0.03</v>
      </c>
      <c r="AE27">
        <v>26459944</v>
      </c>
      <c r="AF27">
        <v>0.22</v>
      </c>
      <c r="AG27">
        <v>0.16</v>
      </c>
      <c r="AH27">
        <v>0</v>
      </c>
      <c r="AI27">
        <v>890</v>
      </c>
      <c r="AJ27">
        <v>144</v>
      </c>
      <c r="AK27">
        <v>3.1</v>
      </c>
      <c r="AL27">
        <v>71.11</v>
      </c>
      <c r="AM27">
        <v>0.5</v>
      </c>
      <c r="AN27">
        <v>0.27</v>
      </c>
      <c r="AO27">
        <v>0.05</v>
      </c>
      <c r="AP27">
        <v>23.33</v>
      </c>
      <c r="AQ27">
        <v>23.27</v>
      </c>
      <c r="AR27">
        <v>0.61</v>
      </c>
      <c r="AS27">
        <v>0.15</v>
      </c>
      <c r="AT27" t="s">
        <v>84</v>
      </c>
      <c r="AU27">
        <v>0</v>
      </c>
      <c r="AV27">
        <v>0</v>
      </c>
      <c r="AW27">
        <v>0</v>
      </c>
      <c r="AX27">
        <v>1</v>
      </c>
      <c r="AY27">
        <v>0</v>
      </c>
      <c r="AZ27">
        <v>1</v>
      </c>
      <c r="BA27">
        <v>0.02</v>
      </c>
      <c r="BB27">
        <v>0.31</v>
      </c>
      <c r="BC27">
        <v>0.24</v>
      </c>
      <c r="BD27">
        <v>-0.16</v>
      </c>
      <c r="BE27">
        <v>0</v>
      </c>
      <c r="BF27">
        <v>-877</v>
      </c>
      <c r="BG27">
        <v>0.13</v>
      </c>
      <c r="BH27">
        <v>5.87</v>
      </c>
      <c r="BI27">
        <v>1.01</v>
      </c>
      <c r="BJ27">
        <v>0.98</v>
      </c>
      <c r="BK27">
        <v>1.1499999999999999</v>
      </c>
      <c r="BL27">
        <v>2.57</v>
      </c>
      <c r="BM27">
        <v>0.39</v>
      </c>
      <c r="BN27">
        <v>0.38</v>
      </c>
      <c r="BO27">
        <v>1.1100000000000001</v>
      </c>
      <c r="BP27">
        <v>-0.15</v>
      </c>
      <c r="BQ27" s="8">
        <f>VLOOKUP(Y27,Sheet1!J:S,10,FALSE)</f>
        <v>11753.849870695898</v>
      </c>
      <c r="BR27">
        <v>9</v>
      </c>
      <c r="BS27">
        <v>0</v>
      </c>
      <c r="BT27">
        <v>0</v>
      </c>
      <c r="BV27">
        <v>0</v>
      </c>
      <c r="BW27">
        <v>0</v>
      </c>
      <c r="BX27">
        <v>0</v>
      </c>
      <c r="BY27">
        <v>9</v>
      </c>
      <c r="BZ27">
        <v>0.11</v>
      </c>
      <c r="CA27">
        <v>0</v>
      </c>
    </row>
    <row r="28" spans="1:79" x14ac:dyDescent="0.2">
      <c r="A28">
        <v>2000</v>
      </c>
      <c r="B28" t="s">
        <v>89</v>
      </c>
      <c r="C28" t="s">
        <v>90</v>
      </c>
      <c r="D28" t="s">
        <v>80</v>
      </c>
      <c r="E28">
        <v>0</v>
      </c>
      <c r="F28">
        <v>0</v>
      </c>
      <c r="G28">
        <v>0</v>
      </c>
      <c r="H28">
        <v>0.04</v>
      </c>
      <c r="I28">
        <v>10255063</v>
      </c>
      <c r="J28">
        <v>3.11</v>
      </c>
      <c r="K28">
        <v>0</v>
      </c>
      <c r="L28">
        <v>0</v>
      </c>
      <c r="M28">
        <v>6</v>
      </c>
      <c r="N28">
        <v>7</v>
      </c>
      <c r="O28">
        <v>16.3</v>
      </c>
      <c r="P28">
        <v>74.97</v>
      </c>
      <c r="Q28">
        <v>0.49</v>
      </c>
      <c r="R28">
        <v>0.26</v>
      </c>
      <c r="S28">
        <v>0.11</v>
      </c>
      <c r="T28">
        <v>8.9</v>
      </c>
      <c r="U28">
        <v>8.7899999999999991</v>
      </c>
      <c r="V28">
        <v>0.92</v>
      </c>
      <c r="W28">
        <v>0.09</v>
      </c>
      <c r="X28" t="s">
        <v>122</v>
      </c>
      <c r="Y28" t="s">
        <v>123</v>
      </c>
      <c r="Z28" t="s">
        <v>83</v>
      </c>
      <c r="AA28">
        <v>0</v>
      </c>
      <c r="AB28">
        <v>0</v>
      </c>
      <c r="AC28">
        <v>0</v>
      </c>
      <c r="AD28">
        <v>0.03</v>
      </c>
      <c r="AE28">
        <v>26459944</v>
      </c>
      <c r="AF28">
        <v>0.22</v>
      </c>
      <c r="AG28">
        <v>0.16</v>
      </c>
      <c r="AH28">
        <v>0</v>
      </c>
      <c r="AI28">
        <v>890</v>
      </c>
      <c r="AJ28">
        <v>144</v>
      </c>
      <c r="AK28">
        <v>3.1</v>
      </c>
      <c r="AL28">
        <v>71.11</v>
      </c>
      <c r="AM28">
        <v>0.5</v>
      </c>
      <c r="AN28">
        <v>0.27</v>
      </c>
      <c r="AO28">
        <v>0.05</v>
      </c>
      <c r="AP28">
        <v>23.33</v>
      </c>
      <c r="AQ28">
        <v>23.27</v>
      </c>
      <c r="AR28">
        <v>0.61</v>
      </c>
      <c r="AS28">
        <v>0.15</v>
      </c>
      <c r="AT28" t="s">
        <v>84</v>
      </c>
      <c r="AU28">
        <v>0</v>
      </c>
      <c r="AV28">
        <v>0</v>
      </c>
      <c r="AW28">
        <v>0</v>
      </c>
      <c r="AX28">
        <v>1</v>
      </c>
      <c r="AY28">
        <v>0</v>
      </c>
      <c r="AZ28">
        <v>1</v>
      </c>
      <c r="BA28">
        <v>0.01</v>
      </c>
      <c r="BB28">
        <v>0.39</v>
      </c>
      <c r="BC28">
        <v>13.98</v>
      </c>
      <c r="BD28">
        <v>-0.16</v>
      </c>
      <c r="BE28">
        <v>0</v>
      </c>
      <c r="BF28">
        <v>-884</v>
      </c>
      <c r="BG28">
        <v>0.05</v>
      </c>
      <c r="BH28">
        <v>5.26</v>
      </c>
      <c r="BI28">
        <v>1.05</v>
      </c>
      <c r="BJ28">
        <v>0.98</v>
      </c>
      <c r="BK28">
        <v>0.96</v>
      </c>
      <c r="BL28">
        <v>1.93</v>
      </c>
      <c r="BM28">
        <v>0.38</v>
      </c>
      <c r="BN28">
        <v>0.38</v>
      </c>
      <c r="BO28">
        <v>1.51</v>
      </c>
      <c r="BP28">
        <v>-0.06</v>
      </c>
      <c r="BQ28" s="8">
        <f>VLOOKUP(Y28,Sheet1!J:S,10,FALSE)</f>
        <v>11753.849870695898</v>
      </c>
      <c r="BR28">
        <v>5</v>
      </c>
      <c r="BS28">
        <v>0</v>
      </c>
      <c r="BT28">
        <v>0</v>
      </c>
      <c r="BV28">
        <v>0</v>
      </c>
      <c r="BW28">
        <v>0</v>
      </c>
      <c r="BX28">
        <v>0</v>
      </c>
      <c r="BY28">
        <v>5</v>
      </c>
      <c r="BZ28">
        <v>0.05</v>
      </c>
      <c r="CA28">
        <v>0</v>
      </c>
    </row>
    <row r="29" spans="1:79" x14ac:dyDescent="0.2">
      <c r="A29">
        <v>2000</v>
      </c>
      <c r="B29" t="s">
        <v>78</v>
      </c>
      <c r="C29" t="s">
        <v>79</v>
      </c>
      <c r="D29" t="s">
        <v>80</v>
      </c>
      <c r="E29">
        <v>0</v>
      </c>
      <c r="F29">
        <v>0</v>
      </c>
      <c r="G29">
        <v>0</v>
      </c>
      <c r="H29">
        <v>0.05</v>
      </c>
      <c r="I29">
        <v>8170172</v>
      </c>
      <c r="J29">
        <v>0.05</v>
      </c>
      <c r="K29">
        <v>0</v>
      </c>
      <c r="L29">
        <v>0</v>
      </c>
      <c r="M29">
        <v>13</v>
      </c>
      <c r="N29">
        <v>19</v>
      </c>
      <c r="O29">
        <v>18.2</v>
      </c>
      <c r="P29">
        <v>71.66</v>
      </c>
      <c r="Q29">
        <v>0.49</v>
      </c>
      <c r="R29">
        <v>0.31</v>
      </c>
      <c r="S29">
        <v>0.14000000000000001</v>
      </c>
      <c r="T29">
        <v>9</v>
      </c>
      <c r="U29">
        <v>8.86</v>
      </c>
      <c r="V29">
        <v>0.68</v>
      </c>
      <c r="W29">
        <v>0</v>
      </c>
      <c r="X29" t="s">
        <v>124</v>
      </c>
      <c r="Y29" t="s">
        <v>125</v>
      </c>
      <c r="Z29" t="s">
        <v>114</v>
      </c>
      <c r="AA29">
        <v>0</v>
      </c>
      <c r="AB29">
        <v>0</v>
      </c>
      <c r="AC29">
        <v>0</v>
      </c>
      <c r="AD29">
        <v>0.04</v>
      </c>
      <c r="AE29">
        <v>44967713</v>
      </c>
      <c r="AF29">
        <v>2.83</v>
      </c>
      <c r="AG29">
        <v>0.35</v>
      </c>
      <c r="AH29">
        <v>0</v>
      </c>
      <c r="AI29">
        <v>1600</v>
      </c>
      <c r="AJ29">
        <v>160</v>
      </c>
      <c r="AK29">
        <v>22.4</v>
      </c>
      <c r="AL29">
        <v>56.05</v>
      </c>
      <c r="AM29">
        <v>0.49</v>
      </c>
      <c r="AN29">
        <v>0.43</v>
      </c>
      <c r="AO29">
        <v>0.12</v>
      </c>
      <c r="AP29">
        <v>22.85</v>
      </c>
      <c r="AQ29">
        <v>22.73</v>
      </c>
      <c r="AR29">
        <v>0.9</v>
      </c>
      <c r="AS29">
        <v>0</v>
      </c>
      <c r="AT29" t="s">
        <v>115</v>
      </c>
      <c r="AU29">
        <v>0</v>
      </c>
      <c r="AV29">
        <v>0</v>
      </c>
      <c r="AW29">
        <v>0</v>
      </c>
      <c r="AX29">
        <v>1</v>
      </c>
      <c r="AY29">
        <v>0</v>
      </c>
      <c r="AZ29">
        <v>1</v>
      </c>
      <c r="BA29">
        <v>0</v>
      </c>
      <c r="BB29">
        <v>0.18</v>
      </c>
      <c r="BC29">
        <v>0.02</v>
      </c>
      <c r="BD29">
        <v>-0.35</v>
      </c>
      <c r="BE29">
        <v>0</v>
      </c>
      <c r="BF29">
        <v>-1587</v>
      </c>
      <c r="BG29">
        <v>0.12</v>
      </c>
      <c r="BH29">
        <v>0.81</v>
      </c>
      <c r="BI29">
        <v>1.28</v>
      </c>
      <c r="BJ29">
        <v>0.99</v>
      </c>
      <c r="BK29">
        <v>0.72</v>
      </c>
      <c r="BL29">
        <v>1.1599999999999999</v>
      </c>
      <c r="BM29">
        <v>0.39</v>
      </c>
      <c r="BN29">
        <v>0.39</v>
      </c>
      <c r="BO29">
        <v>0.75</v>
      </c>
      <c r="BP29">
        <v>0</v>
      </c>
      <c r="BQ29" s="8">
        <f>VLOOKUP(Y29,Sheet1!J:S,10,FALSE)</f>
        <v>7626.7974571149207</v>
      </c>
      <c r="BR29">
        <v>0</v>
      </c>
      <c r="BS29">
        <v>221</v>
      </c>
      <c r="BT29">
        <v>0</v>
      </c>
      <c r="BV29">
        <v>0</v>
      </c>
      <c r="BW29">
        <v>0</v>
      </c>
      <c r="BX29">
        <v>0</v>
      </c>
      <c r="BY29">
        <v>221</v>
      </c>
      <c r="BZ29">
        <v>2.7</v>
      </c>
      <c r="CA29">
        <v>0</v>
      </c>
    </row>
    <row r="30" spans="1:79" x14ac:dyDescent="0.2">
      <c r="A30">
        <v>2000</v>
      </c>
      <c r="B30" t="s">
        <v>78</v>
      </c>
      <c r="C30" t="s">
        <v>79</v>
      </c>
      <c r="D30" t="s">
        <v>80</v>
      </c>
      <c r="E30">
        <v>0</v>
      </c>
      <c r="F30">
        <v>0</v>
      </c>
      <c r="G30">
        <v>0</v>
      </c>
      <c r="H30">
        <v>0.05</v>
      </c>
      <c r="I30">
        <v>8170172</v>
      </c>
      <c r="J30">
        <v>0.05</v>
      </c>
      <c r="K30">
        <v>0</v>
      </c>
      <c r="L30">
        <v>0</v>
      </c>
      <c r="M30">
        <v>13</v>
      </c>
      <c r="N30">
        <v>19</v>
      </c>
      <c r="O30">
        <v>18.2</v>
      </c>
      <c r="P30">
        <v>71.66</v>
      </c>
      <c r="Q30">
        <v>0.49</v>
      </c>
      <c r="R30">
        <v>0.31</v>
      </c>
      <c r="S30">
        <v>0.14000000000000001</v>
      </c>
      <c r="T30">
        <v>9</v>
      </c>
      <c r="U30">
        <v>8.86</v>
      </c>
      <c r="V30">
        <v>0.68</v>
      </c>
      <c r="W30">
        <v>0</v>
      </c>
      <c r="X30" t="s">
        <v>126</v>
      </c>
      <c r="Y30" t="s">
        <v>127</v>
      </c>
      <c r="Z30" t="s">
        <v>80</v>
      </c>
      <c r="AA30">
        <v>0</v>
      </c>
      <c r="AB30">
        <v>0</v>
      </c>
      <c r="AC30">
        <v>0</v>
      </c>
      <c r="AD30">
        <v>0.05</v>
      </c>
      <c r="AE30">
        <v>40567864</v>
      </c>
      <c r="AF30">
        <v>0.88</v>
      </c>
      <c r="AG30">
        <v>0.01</v>
      </c>
      <c r="AH30">
        <v>0</v>
      </c>
      <c r="AI30">
        <v>19</v>
      </c>
      <c r="AJ30">
        <v>5</v>
      </c>
      <c r="AK30">
        <v>8.6</v>
      </c>
      <c r="AL30">
        <v>78.97</v>
      </c>
      <c r="AM30">
        <v>0.49</v>
      </c>
      <c r="AN30">
        <v>0.24</v>
      </c>
      <c r="AO30">
        <v>0.09</v>
      </c>
      <c r="AP30">
        <v>9.8000000000000007</v>
      </c>
      <c r="AQ30">
        <v>9.7100000000000009</v>
      </c>
      <c r="AR30">
        <v>0.95</v>
      </c>
      <c r="AS30">
        <v>0.11</v>
      </c>
      <c r="AT30" t="s">
        <v>93</v>
      </c>
      <c r="AU30">
        <v>0</v>
      </c>
      <c r="AV30">
        <v>0</v>
      </c>
      <c r="AW30">
        <v>0</v>
      </c>
      <c r="AX30">
        <v>1</v>
      </c>
      <c r="AY30">
        <v>0</v>
      </c>
      <c r="AZ30">
        <v>1</v>
      </c>
      <c r="BA30">
        <v>-0.01</v>
      </c>
      <c r="BB30">
        <v>0.2</v>
      </c>
      <c r="BC30">
        <v>0.06</v>
      </c>
      <c r="BD30">
        <v>-0.01</v>
      </c>
      <c r="BE30">
        <v>0</v>
      </c>
      <c r="BF30">
        <v>-6</v>
      </c>
      <c r="BG30">
        <v>3.8</v>
      </c>
      <c r="BH30">
        <v>2.12</v>
      </c>
      <c r="BI30">
        <v>0.91</v>
      </c>
      <c r="BJ30">
        <v>0.99</v>
      </c>
      <c r="BK30">
        <v>1.31</v>
      </c>
      <c r="BL30">
        <v>1.58</v>
      </c>
      <c r="BM30">
        <v>0.92</v>
      </c>
      <c r="BN30">
        <v>0.91</v>
      </c>
      <c r="BO30">
        <v>0.71</v>
      </c>
      <c r="BP30">
        <v>-0.11</v>
      </c>
      <c r="BQ30" s="8">
        <f>VLOOKUP(Y30,Sheet1!J:S,10,FALSE)</f>
        <v>2253.3180668535356</v>
      </c>
      <c r="BR30">
        <v>5</v>
      </c>
      <c r="BS30">
        <v>0</v>
      </c>
      <c r="BT30">
        <v>0</v>
      </c>
      <c r="BV30">
        <v>0</v>
      </c>
      <c r="BW30">
        <v>0</v>
      </c>
      <c r="BX30">
        <v>0</v>
      </c>
      <c r="BY30">
        <v>5</v>
      </c>
      <c r="BZ30">
        <v>0.06</v>
      </c>
      <c r="CA30">
        <v>0</v>
      </c>
    </row>
    <row r="31" spans="1:79" x14ac:dyDescent="0.2">
      <c r="A31">
        <v>2000</v>
      </c>
      <c r="B31" t="s">
        <v>78</v>
      </c>
      <c r="C31" t="s">
        <v>79</v>
      </c>
      <c r="D31" t="s">
        <v>80</v>
      </c>
      <c r="E31">
        <v>0</v>
      </c>
      <c r="F31">
        <v>0</v>
      </c>
      <c r="G31">
        <v>0</v>
      </c>
      <c r="H31">
        <v>0.05</v>
      </c>
      <c r="I31">
        <v>8170172</v>
      </c>
      <c r="J31">
        <v>0.05</v>
      </c>
      <c r="K31">
        <v>0</v>
      </c>
      <c r="L31">
        <v>0</v>
      </c>
      <c r="M31">
        <v>13</v>
      </c>
      <c r="N31">
        <v>19</v>
      </c>
      <c r="O31">
        <v>18.2</v>
      </c>
      <c r="P31">
        <v>71.66</v>
      </c>
      <c r="Q31">
        <v>0.49</v>
      </c>
      <c r="R31">
        <v>0.31</v>
      </c>
      <c r="S31">
        <v>0.14000000000000001</v>
      </c>
      <c r="T31">
        <v>9</v>
      </c>
      <c r="U31">
        <v>8.86</v>
      </c>
      <c r="V31">
        <v>0.68</v>
      </c>
      <c r="W31">
        <v>0</v>
      </c>
      <c r="X31" t="s">
        <v>128</v>
      </c>
      <c r="Y31" t="s">
        <v>129</v>
      </c>
      <c r="Z31" t="s">
        <v>80</v>
      </c>
      <c r="AA31">
        <v>0</v>
      </c>
      <c r="AB31">
        <v>0</v>
      </c>
      <c r="AC31">
        <v>0</v>
      </c>
      <c r="AD31">
        <v>0.01</v>
      </c>
      <c r="AE31">
        <v>5388720</v>
      </c>
      <c r="AF31">
        <v>0.04</v>
      </c>
      <c r="AG31">
        <v>0</v>
      </c>
      <c r="AH31">
        <v>0</v>
      </c>
      <c r="AI31">
        <v>4</v>
      </c>
      <c r="AJ31">
        <v>8</v>
      </c>
      <c r="AK31">
        <v>14.2</v>
      </c>
      <c r="AL31">
        <v>73.05</v>
      </c>
      <c r="AM31">
        <v>0.49</v>
      </c>
      <c r="AN31">
        <v>0.44</v>
      </c>
      <c r="AO31">
        <v>0.1</v>
      </c>
      <c r="AP31">
        <v>10.199999999999999</v>
      </c>
      <c r="AQ31">
        <v>10.1</v>
      </c>
      <c r="AR31">
        <v>0.73</v>
      </c>
      <c r="AS31">
        <v>7.0000000000000007E-2</v>
      </c>
      <c r="AT31" t="s">
        <v>93</v>
      </c>
      <c r="AU31">
        <v>0</v>
      </c>
      <c r="AV31">
        <v>0</v>
      </c>
      <c r="AW31">
        <v>0</v>
      </c>
      <c r="AX31">
        <v>1</v>
      </c>
      <c r="AY31">
        <v>0</v>
      </c>
      <c r="AZ31">
        <v>1</v>
      </c>
      <c r="BA31">
        <v>0.03</v>
      </c>
      <c r="BB31">
        <v>1.52</v>
      </c>
      <c r="BC31">
        <v>1.24</v>
      </c>
      <c r="BD31">
        <v>0</v>
      </c>
      <c r="BE31">
        <v>0</v>
      </c>
      <c r="BF31">
        <v>9</v>
      </c>
      <c r="BG31">
        <v>2.38</v>
      </c>
      <c r="BH31">
        <v>1.28</v>
      </c>
      <c r="BI31">
        <v>0.98</v>
      </c>
      <c r="BJ31">
        <v>1</v>
      </c>
      <c r="BK31">
        <v>0.71</v>
      </c>
      <c r="BL31">
        <v>1.44</v>
      </c>
      <c r="BM31">
        <v>0.88</v>
      </c>
      <c r="BN31">
        <v>0.88</v>
      </c>
      <c r="BO31">
        <v>0.93</v>
      </c>
      <c r="BP31">
        <v>-7.0000000000000007E-2</v>
      </c>
      <c r="BQ31" s="8">
        <f>VLOOKUP(Y31,Sheet1!J:S,10,FALSE)</f>
        <v>775.88012868180169</v>
      </c>
      <c r="BR31">
        <v>8</v>
      </c>
      <c r="BS31">
        <v>0</v>
      </c>
      <c r="BT31">
        <v>0</v>
      </c>
      <c r="BV31">
        <v>0</v>
      </c>
      <c r="BW31">
        <v>0</v>
      </c>
      <c r="BX31">
        <v>0</v>
      </c>
      <c r="BY31">
        <v>8</v>
      </c>
      <c r="BZ31">
        <v>0.1</v>
      </c>
      <c r="CA31">
        <v>0</v>
      </c>
    </row>
    <row r="32" spans="1:79" x14ac:dyDescent="0.2">
      <c r="A32">
        <v>2000</v>
      </c>
      <c r="B32" t="s">
        <v>78</v>
      </c>
      <c r="C32" t="s">
        <v>79</v>
      </c>
      <c r="D32" t="s">
        <v>80</v>
      </c>
      <c r="E32">
        <v>0</v>
      </c>
      <c r="F32">
        <v>0</v>
      </c>
      <c r="G32">
        <v>0</v>
      </c>
      <c r="H32">
        <v>0.05</v>
      </c>
      <c r="I32">
        <v>8170172</v>
      </c>
      <c r="J32">
        <v>0.05</v>
      </c>
      <c r="K32">
        <v>0</v>
      </c>
      <c r="L32">
        <v>0</v>
      </c>
      <c r="M32">
        <v>13</v>
      </c>
      <c r="N32">
        <v>19</v>
      </c>
      <c r="O32">
        <v>18.2</v>
      </c>
      <c r="P32">
        <v>71.66</v>
      </c>
      <c r="Q32">
        <v>0.49</v>
      </c>
      <c r="R32">
        <v>0.31</v>
      </c>
      <c r="S32">
        <v>0.14000000000000001</v>
      </c>
      <c r="T32">
        <v>9</v>
      </c>
      <c r="U32">
        <v>8.86</v>
      </c>
      <c r="V32">
        <v>0.68</v>
      </c>
      <c r="W32">
        <v>0</v>
      </c>
      <c r="X32" t="s">
        <v>130</v>
      </c>
      <c r="Y32" t="s">
        <v>131</v>
      </c>
      <c r="Z32" t="s">
        <v>114</v>
      </c>
      <c r="AA32">
        <v>0</v>
      </c>
      <c r="AB32">
        <v>1</v>
      </c>
      <c r="AC32">
        <v>0</v>
      </c>
      <c r="AD32">
        <v>0.02</v>
      </c>
      <c r="AE32">
        <v>1005432</v>
      </c>
      <c r="AF32">
        <v>0.02</v>
      </c>
      <c r="AG32">
        <v>0.49</v>
      </c>
      <c r="AH32">
        <v>0</v>
      </c>
      <c r="AI32">
        <v>170</v>
      </c>
      <c r="AJ32">
        <v>521</v>
      </c>
      <c r="AK32">
        <v>28.4</v>
      </c>
      <c r="AL32">
        <v>47.49</v>
      </c>
      <c r="AM32">
        <v>0.48</v>
      </c>
      <c r="AN32">
        <v>0.77</v>
      </c>
      <c r="AO32">
        <v>0.15</v>
      </c>
      <c r="AP32">
        <v>32.32</v>
      </c>
      <c r="AQ32">
        <v>32.17</v>
      </c>
      <c r="AR32">
        <v>0.76</v>
      </c>
      <c r="AS32">
        <v>0.19</v>
      </c>
      <c r="AT32" t="s">
        <v>115</v>
      </c>
      <c r="AU32">
        <v>0</v>
      </c>
      <c r="AV32">
        <v>0</v>
      </c>
      <c r="AW32">
        <v>1</v>
      </c>
      <c r="AX32">
        <v>0</v>
      </c>
      <c r="AY32">
        <v>1</v>
      </c>
      <c r="AZ32">
        <v>0</v>
      </c>
      <c r="BA32">
        <v>0.03</v>
      </c>
      <c r="BB32">
        <v>8.1300000000000008</v>
      </c>
      <c r="BC32">
        <v>2.2200000000000002</v>
      </c>
      <c r="BD32">
        <v>-0.49</v>
      </c>
      <c r="BE32">
        <v>0</v>
      </c>
      <c r="BF32">
        <v>-157</v>
      </c>
      <c r="BG32">
        <v>0.04</v>
      </c>
      <c r="BH32">
        <v>0.64</v>
      </c>
      <c r="BI32">
        <v>1.51</v>
      </c>
      <c r="BJ32">
        <v>1.01</v>
      </c>
      <c r="BK32">
        <v>0.4</v>
      </c>
      <c r="BL32">
        <v>0.95</v>
      </c>
      <c r="BM32">
        <v>0.28000000000000003</v>
      </c>
      <c r="BN32">
        <v>0.28000000000000003</v>
      </c>
      <c r="BO32">
        <v>0.89</v>
      </c>
      <c r="BP32">
        <v>-0.19</v>
      </c>
      <c r="BQ32" s="8">
        <f>VLOOKUP(Y32,Sheet1!J:S,10,FALSE)</f>
        <v>7715.5486675824932</v>
      </c>
      <c r="BR32">
        <v>5</v>
      </c>
      <c r="BS32">
        <v>0</v>
      </c>
      <c r="BT32">
        <v>0</v>
      </c>
      <c r="BV32">
        <v>0</v>
      </c>
      <c r="BW32">
        <v>0</v>
      </c>
      <c r="BX32">
        <v>0</v>
      </c>
      <c r="BY32">
        <v>5</v>
      </c>
      <c r="BZ32">
        <v>0.06</v>
      </c>
      <c r="CA32">
        <v>0</v>
      </c>
    </row>
    <row r="33" spans="1:79" x14ac:dyDescent="0.2">
      <c r="A33">
        <v>2000</v>
      </c>
      <c r="B33" t="s">
        <v>78</v>
      </c>
      <c r="C33" t="s">
        <v>79</v>
      </c>
      <c r="D33" t="s">
        <v>80</v>
      </c>
      <c r="E33">
        <v>0</v>
      </c>
      <c r="F33">
        <v>0</v>
      </c>
      <c r="G33">
        <v>0</v>
      </c>
      <c r="H33">
        <v>0.05</v>
      </c>
      <c r="I33">
        <v>8170172</v>
      </c>
      <c r="J33">
        <v>0.05</v>
      </c>
      <c r="K33">
        <v>0</v>
      </c>
      <c r="L33">
        <v>0</v>
      </c>
      <c r="M33">
        <v>13</v>
      </c>
      <c r="N33">
        <v>19</v>
      </c>
      <c r="O33">
        <v>18.2</v>
      </c>
      <c r="P33">
        <v>71.66</v>
      </c>
      <c r="Q33">
        <v>0.49</v>
      </c>
      <c r="R33">
        <v>0.31</v>
      </c>
      <c r="S33">
        <v>0.14000000000000001</v>
      </c>
      <c r="T33">
        <v>9</v>
      </c>
      <c r="U33">
        <v>8.86</v>
      </c>
      <c r="V33">
        <v>0.68</v>
      </c>
      <c r="W33">
        <v>0</v>
      </c>
      <c r="X33" t="s">
        <v>132</v>
      </c>
      <c r="Y33" t="s">
        <v>133</v>
      </c>
      <c r="Z33" t="s">
        <v>80</v>
      </c>
      <c r="AA33">
        <v>0</v>
      </c>
      <c r="AB33">
        <v>0</v>
      </c>
      <c r="AC33">
        <v>0</v>
      </c>
      <c r="AD33">
        <v>0.05</v>
      </c>
      <c r="AE33">
        <v>8872109</v>
      </c>
      <c r="AF33">
        <v>3.08</v>
      </c>
      <c r="AG33">
        <v>0</v>
      </c>
      <c r="AH33">
        <v>0</v>
      </c>
      <c r="AI33">
        <v>5</v>
      </c>
      <c r="AJ33">
        <v>5</v>
      </c>
      <c r="AK33">
        <v>15.1</v>
      </c>
      <c r="AL33">
        <v>79.64</v>
      </c>
      <c r="AM33">
        <v>0.49</v>
      </c>
      <c r="AN33">
        <v>0.16</v>
      </c>
      <c r="AO33">
        <v>0.11</v>
      </c>
      <c r="AP33">
        <v>10.199999999999999</v>
      </c>
      <c r="AQ33">
        <v>10.1</v>
      </c>
      <c r="AR33">
        <v>0.92</v>
      </c>
      <c r="AS33">
        <v>0.13</v>
      </c>
      <c r="AT33" t="s">
        <v>93</v>
      </c>
      <c r="AU33">
        <v>0</v>
      </c>
      <c r="AV33">
        <v>0</v>
      </c>
      <c r="AW33">
        <v>0</v>
      </c>
      <c r="AX33">
        <v>1</v>
      </c>
      <c r="AY33">
        <v>0</v>
      </c>
      <c r="AZ33">
        <v>1</v>
      </c>
      <c r="BA33">
        <v>0</v>
      </c>
      <c r="BB33">
        <v>0.92</v>
      </c>
      <c r="BC33">
        <v>0.02</v>
      </c>
      <c r="BD33">
        <v>0</v>
      </c>
      <c r="BE33">
        <v>0</v>
      </c>
      <c r="BF33">
        <v>8</v>
      </c>
      <c r="BG33">
        <v>3.8</v>
      </c>
      <c r="BH33">
        <v>1.21</v>
      </c>
      <c r="BI33">
        <v>0.9</v>
      </c>
      <c r="BJ33">
        <v>0.99</v>
      </c>
      <c r="BK33">
        <v>1.95</v>
      </c>
      <c r="BL33">
        <v>1.34</v>
      </c>
      <c r="BM33">
        <v>0.88</v>
      </c>
      <c r="BN33">
        <v>0.88</v>
      </c>
      <c r="BO33">
        <v>0.74</v>
      </c>
      <c r="BP33">
        <v>-0.13</v>
      </c>
      <c r="BQ33" s="8">
        <f>VLOOKUP(Y33,Sheet1!J:S,10,FALSE)</f>
        <v>1884.2904803234758</v>
      </c>
      <c r="BR33">
        <v>658</v>
      </c>
      <c r="BS33">
        <v>0</v>
      </c>
      <c r="BT33">
        <v>0</v>
      </c>
      <c r="BV33">
        <v>0</v>
      </c>
      <c r="BW33">
        <v>0</v>
      </c>
      <c r="BX33">
        <v>0</v>
      </c>
      <c r="BY33">
        <v>658</v>
      </c>
      <c r="BZ33">
        <v>8.0500000000000007</v>
      </c>
      <c r="CA33">
        <v>0</v>
      </c>
    </row>
    <row r="34" spans="1:79" x14ac:dyDescent="0.2">
      <c r="A34">
        <v>2000</v>
      </c>
      <c r="B34" t="s">
        <v>89</v>
      </c>
      <c r="C34" t="s">
        <v>90</v>
      </c>
      <c r="D34" t="s">
        <v>80</v>
      </c>
      <c r="E34">
        <v>0</v>
      </c>
      <c r="F34">
        <v>0</v>
      </c>
      <c r="G34">
        <v>0</v>
      </c>
      <c r="H34">
        <v>0.04</v>
      </c>
      <c r="I34">
        <v>10255063</v>
      </c>
      <c r="J34">
        <v>3.11</v>
      </c>
      <c r="K34">
        <v>0</v>
      </c>
      <c r="L34">
        <v>0</v>
      </c>
      <c r="M34">
        <v>6</v>
      </c>
      <c r="N34">
        <v>7</v>
      </c>
      <c r="O34">
        <v>16.3</v>
      </c>
      <c r="P34">
        <v>74.97</v>
      </c>
      <c r="Q34">
        <v>0.49</v>
      </c>
      <c r="R34">
        <v>0.26</v>
      </c>
      <c r="S34">
        <v>0.11</v>
      </c>
      <c r="T34">
        <v>8.9</v>
      </c>
      <c r="U34">
        <v>8.7899999999999991</v>
      </c>
      <c r="V34">
        <v>0.92</v>
      </c>
      <c r="W34">
        <v>0.09</v>
      </c>
      <c r="X34" t="s">
        <v>132</v>
      </c>
      <c r="Y34" t="s">
        <v>133</v>
      </c>
      <c r="Z34" t="s">
        <v>80</v>
      </c>
      <c r="AA34">
        <v>0</v>
      </c>
      <c r="AB34">
        <v>0</v>
      </c>
      <c r="AC34">
        <v>0</v>
      </c>
      <c r="AD34">
        <v>0.05</v>
      </c>
      <c r="AE34">
        <v>8872109</v>
      </c>
      <c r="AF34">
        <v>3.08</v>
      </c>
      <c r="AG34">
        <v>0</v>
      </c>
      <c r="AH34">
        <v>0</v>
      </c>
      <c r="AI34">
        <v>5</v>
      </c>
      <c r="AJ34">
        <v>5</v>
      </c>
      <c r="AK34">
        <v>15.1</v>
      </c>
      <c r="AL34">
        <v>79.64</v>
      </c>
      <c r="AM34">
        <v>0.49</v>
      </c>
      <c r="AN34">
        <v>0.16</v>
      </c>
      <c r="AO34">
        <v>0.11</v>
      </c>
      <c r="AP34">
        <v>10.199999999999999</v>
      </c>
      <c r="AQ34">
        <v>10.1</v>
      </c>
      <c r="AR34">
        <v>0.92</v>
      </c>
      <c r="AS34">
        <v>0.13</v>
      </c>
      <c r="AT34" t="s">
        <v>93</v>
      </c>
      <c r="AU34">
        <v>0</v>
      </c>
      <c r="AV34">
        <v>0</v>
      </c>
      <c r="AW34">
        <v>0</v>
      </c>
      <c r="AX34">
        <v>1</v>
      </c>
      <c r="AY34">
        <v>0</v>
      </c>
      <c r="AZ34">
        <v>1</v>
      </c>
      <c r="BA34">
        <v>-0.01</v>
      </c>
      <c r="BB34">
        <v>1.1599999999999999</v>
      </c>
      <c r="BC34">
        <v>1.01</v>
      </c>
      <c r="BD34">
        <v>0</v>
      </c>
      <c r="BE34">
        <v>0</v>
      </c>
      <c r="BF34">
        <v>1</v>
      </c>
      <c r="BG34">
        <v>1.4</v>
      </c>
      <c r="BH34">
        <v>1.08</v>
      </c>
      <c r="BI34">
        <v>0.94</v>
      </c>
      <c r="BJ34">
        <v>0.98</v>
      </c>
      <c r="BK34">
        <v>1.63</v>
      </c>
      <c r="BL34">
        <v>1.01</v>
      </c>
      <c r="BM34">
        <v>0.87</v>
      </c>
      <c r="BN34">
        <v>0.87</v>
      </c>
      <c r="BO34">
        <v>1.01</v>
      </c>
      <c r="BP34">
        <v>-0.04</v>
      </c>
      <c r="BQ34" s="8">
        <f>VLOOKUP(Y34,Sheet1!J:S,10,FALSE)</f>
        <v>1884.2904803234758</v>
      </c>
      <c r="BR34">
        <v>28</v>
      </c>
      <c r="BS34">
        <v>0</v>
      </c>
      <c r="BT34">
        <v>0</v>
      </c>
      <c r="BV34">
        <v>0</v>
      </c>
      <c r="BW34">
        <v>0</v>
      </c>
      <c r="BX34">
        <v>0</v>
      </c>
      <c r="BY34">
        <v>28</v>
      </c>
      <c r="BZ34">
        <v>0.27</v>
      </c>
      <c r="CA34">
        <v>0</v>
      </c>
    </row>
    <row r="35" spans="1:79" x14ac:dyDescent="0.2">
      <c r="A35">
        <v>2000</v>
      </c>
      <c r="B35" t="s">
        <v>78</v>
      </c>
      <c r="C35" t="s">
        <v>79</v>
      </c>
      <c r="D35" t="s">
        <v>80</v>
      </c>
      <c r="E35">
        <v>0</v>
      </c>
      <c r="F35">
        <v>0</v>
      </c>
      <c r="G35">
        <v>0</v>
      </c>
      <c r="H35">
        <v>0.05</v>
      </c>
      <c r="I35">
        <v>8170172</v>
      </c>
      <c r="J35">
        <v>0.05</v>
      </c>
      <c r="K35">
        <v>0</v>
      </c>
      <c r="L35">
        <v>0</v>
      </c>
      <c r="M35">
        <v>13</v>
      </c>
      <c r="N35">
        <v>19</v>
      </c>
      <c r="O35">
        <v>18.2</v>
      </c>
      <c r="P35">
        <v>71.66</v>
      </c>
      <c r="Q35">
        <v>0.49</v>
      </c>
      <c r="R35">
        <v>0.31</v>
      </c>
      <c r="S35">
        <v>0.14000000000000001</v>
      </c>
      <c r="T35">
        <v>9</v>
      </c>
      <c r="U35">
        <v>8.86</v>
      </c>
      <c r="V35">
        <v>0.68</v>
      </c>
      <c r="W35">
        <v>0</v>
      </c>
      <c r="X35" t="s">
        <v>134</v>
      </c>
      <c r="Y35" t="s">
        <v>135</v>
      </c>
      <c r="Z35" t="s">
        <v>80</v>
      </c>
      <c r="AA35">
        <v>0</v>
      </c>
      <c r="AB35">
        <v>0</v>
      </c>
      <c r="AC35">
        <v>0</v>
      </c>
      <c r="AD35">
        <v>0.04</v>
      </c>
      <c r="AE35">
        <v>7184250</v>
      </c>
      <c r="AF35">
        <v>0.51</v>
      </c>
      <c r="AG35">
        <v>0</v>
      </c>
      <c r="AH35">
        <v>0</v>
      </c>
      <c r="AI35">
        <v>5</v>
      </c>
      <c r="AJ35">
        <v>7</v>
      </c>
      <c r="AK35">
        <v>20.2</v>
      </c>
      <c r="AL35">
        <v>79.680000000000007</v>
      </c>
      <c r="AM35">
        <v>0.49</v>
      </c>
      <c r="AN35">
        <v>0.27</v>
      </c>
      <c r="AO35">
        <v>0.09</v>
      </c>
      <c r="AP35">
        <v>10.9</v>
      </c>
      <c r="AQ35">
        <v>10.81</v>
      </c>
      <c r="AR35">
        <v>1.22</v>
      </c>
      <c r="AS35">
        <v>0.14000000000000001</v>
      </c>
      <c r="AT35" t="s">
        <v>93</v>
      </c>
      <c r="AU35">
        <v>0</v>
      </c>
      <c r="AV35">
        <v>0</v>
      </c>
      <c r="AW35">
        <v>0</v>
      </c>
      <c r="AX35">
        <v>1</v>
      </c>
      <c r="AY35">
        <v>0</v>
      </c>
      <c r="AZ35">
        <v>1</v>
      </c>
      <c r="BA35">
        <v>0.01</v>
      </c>
      <c r="BB35">
        <v>1.1399999999999999</v>
      </c>
      <c r="BC35">
        <v>0.1</v>
      </c>
      <c r="BD35">
        <v>0</v>
      </c>
      <c r="BE35">
        <v>0</v>
      </c>
      <c r="BF35">
        <v>8</v>
      </c>
      <c r="BG35">
        <v>2.71</v>
      </c>
      <c r="BH35">
        <v>0.9</v>
      </c>
      <c r="BI35">
        <v>0.9</v>
      </c>
      <c r="BJ35">
        <v>1</v>
      </c>
      <c r="BK35">
        <v>1.17</v>
      </c>
      <c r="BL35">
        <v>1.62</v>
      </c>
      <c r="BM35">
        <v>0.83</v>
      </c>
      <c r="BN35">
        <v>0.82</v>
      </c>
      <c r="BO35">
        <v>0.55000000000000004</v>
      </c>
      <c r="BP35">
        <v>-0.14000000000000001</v>
      </c>
      <c r="BQ35" s="8">
        <f>VLOOKUP(Y35,Sheet1!J:S,10,FALSE)</f>
        <v>1335.5386295289391</v>
      </c>
      <c r="BR35">
        <v>36</v>
      </c>
      <c r="BS35">
        <v>27</v>
      </c>
      <c r="BT35">
        <v>0</v>
      </c>
      <c r="BV35">
        <v>0</v>
      </c>
      <c r="BW35">
        <v>0</v>
      </c>
      <c r="BX35">
        <v>0</v>
      </c>
      <c r="BY35">
        <v>63</v>
      </c>
      <c r="BZ35">
        <v>0.77</v>
      </c>
      <c r="CA35">
        <v>0</v>
      </c>
    </row>
    <row r="36" spans="1:79" x14ac:dyDescent="0.2">
      <c r="A36">
        <v>2000</v>
      </c>
      <c r="B36" t="s">
        <v>89</v>
      </c>
      <c r="C36" t="s">
        <v>90</v>
      </c>
      <c r="D36" t="s">
        <v>80</v>
      </c>
      <c r="E36">
        <v>0</v>
      </c>
      <c r="F36">
        <v>0</v>
      </c>
      <c r="G36">
        <v>0</v>
      </c>
      <c r="H36">
        <v>0.04</v>
      </c>
      <c r="I36">
        <v>10255063</v>
      </c>
      <c r="J36">
        <v>3.11</v>
      </c>
      <c r="K36">
        <v>0</v>
      </c>
      <c r="L36">
        <v>0</v>
      </c>
      <c r="M36">
        <v>6</v>
      </c>
      <c r="N36">
        <v>7</v>
      </c>
      <c r="O36">
        <v>16.3</v>
      </c>
      <c r="P36">
        <v>74.97</v>
      </c>
      <c r="Q36">
        <v>0.49</v>
      </c>
      <c r="R36">
        <v>0.26</v>
      </c>
      <c r="S36">
        <v>0.11</v>
      </c>
      <c r="T36">
        <v>8.9</v>
      </c>
      <c r="U36">
        <v>8.7899999999999991</v>
      </c>
      <c r="V36">
        <v>0.92</v>
      </c>
      <c r="W36">
        <v>0.09</v>
      </c>
      <c r="X36" t="s">
        <v>134</v>
      </c>
      <c r="Y36" t="s">
        <v>135</v>
      </c>
      <c r="Z36" t="s">
        <v>80</v>
      </c>
      <c r="AA36">
        <v>0</v>
      </c>
      <c r="AB36">
        <v>0</v>
      </c>
      <c r="AC36">
        <v>0</v>
      </c>
      <c r="AD36">
        <v>0.04</v>
      </c>
      <c r="AE36">
        <v>7184250</v>
      </c>
      <c r="AF36">
        <v>0.51</v>
      </c>
      <c r="AG36">
        <v>0</v>
      </c>
      <c r="AH36">
        <v>0</v>
      </c>
      <c r="AI36">
        <v>5</v>
      </c>
      <c r="AJ36">
        <v>7</v>
      </c>
      <c r="AK36">
        <v>20.2</v>
      </c>
      <c r="AL36">
        <v>79.680000000000007</v>
      </c>
      <c r="AM36">
        <v>0.49</v>
      </c>
      <c r="AN36">
        <v>0.27</v>
      </c>
      <c r="AO36">
        <v>0.09</v>
      </c>
      <c r="AP36">
        <v>10.9</v>
      </c>
      <c r="AQ36">
        <v>10.81</v>
      </c>
      <c r="AR36">
        <v>1.22</v>
      </c>
      <c r="AS36">
        <v>0.14000000000000001</v>
      </c>
      <c r="AT36" t="s">
        <v>93</v>
      </c>
      <c r="AU36">
        <v>0</v>
      </c>
      <c r="AV36">
        <v>0</v>
      </c>
      <c r="AW36">
        <v>0</v>
      </c>
      <c r="AX36">
        <v>1</v>
      </c>
      <c r="AY36">
        <v>0</v>
      </c>
      <c r="AZ36">
        <v>1</v>
      </c>
      <c r="BA36">
        <v>0</v>
      </c>
      <c r="BB36">
        <v>1.43</v>
      </c>
      <c r="BC36">
        <v>6.07</v>
      </c>
      <c r="BD36">
        <v>0</v>
      </c>
      <c r="BE36">
        <v>0</v>
      </c>
      <c r="BF36">
        <v>1</v>
      </c>
      <c r="BG36">
        <v>1</v>
      </c>
      <c r="BH36">
        <v>0.81</v>
      </c>
      <c r="BI36">
        <v>0.94</v>
      </c>
      <c r="BJ36">
        <v>1</v>
      </c>
      <c r="BK36">
        <v>0.98</v>
      </c>
      <c r="BL36">
        <v>1.22</v>
      </c>
      <c r="BM36">
        <v>0.82</v>
      </c>
      <c r="BN36">
        <v>0.81</v>
      </c>
      <c r="BO36">
        <v>0.75</v>
      </c>
      <c r="BP36">
        <v>-0.06</v>
      </c>
      <c r="BQ36" s="8">
        <f>VLOOKUP(Y36,Sheet1!J:S,10,FALSE)</f>
        <v>1335.5386295289391</v>
      </c>
      <c r="BR36">
        <v>41</v>
      </c>
      <c r="BS36">
        <v>0</v>
      </c>
      <c r="BT36">
        <v>0</v>
      </c>
      <c r="BV36">
        <v>0</v>
      </c>
      <c r="BW36">
        <v>0</v>
      </c>
      <c r="BX36">
        <v>0</v>
      </c>
      <c r="BY36">
        <v>41</v>
      </c>
      <c r="BZ36">
        <v>0.4</v>
      </c>
      <c r="CA36">
        <v>0</v>
      </c>
    </row>
    <row r="37" spans="1:79" x14ac:dyDescent="0.2">
      <c r="A37">
        <v>2000</v>
      </c>
      <c r="B37" t="s">
        <v>78</v>
      </c>
      <c r="C37" t="s">
        <v>79</v>
      </c>
      <c r="D37" t="s">
        <v>80</v>
      </c>
      <c r="E37">
        <v>0</v>
      </c>
      <c r="F37">
        <v>0</v>
      </c>
      <c r="G37">
        <v>0</v>
      </c>
      <c r="H37">
        <v>0.05</v>
      </c>
      <c r="I37">
        <v>8170172</v>
      </c>
      <c r="J37">
        <v>0.05</v>
      </c>
      <c r="K37">
        <v>0</v>
      </c>
      <c r="L37">
        <v>0</v>
      </c>
      <c r="M37">
        <v>13</v>
      </c>
      <c r="N37">
        <v>19</v>
      </c>
      <c r="O37">
        <v>18.2</v>
      </c>
      <c r="P37">
        <v>71.66</v>
      </c>
      <c r="Q37">
        <v>0.49</v>
      </c>
      <c r="R37">
        <v>0.31</v>
      </c>
      <c r="S37">
        <v>0.14000000000000001</v>
      </c>
      <c r="T37">
        <v>9</v>
      </c>
      <c r="U37">
        <v>8.86</v>
      </c>
      <c r="V37">
        <v>0.68</v>
      </c>
      <c r="W37">
        <v>0</v>
      </c>
      <c r="X37" t="s">
        <v>136</v>
      </c>
      <c r="Y37" t="s">
        <v>137</v>
      </c>
      <c r="Z37" t="s">
        <v>83</v>
      </c>
      <c r="AA37">
        <v>0</v>
      </c>
      <c r="AB37">
        <v>0</v>
      </c>
      <c r="AC37">
        <v>0</v>
      </c>
      <c r="AD37">
        <v>0.04</v>
      </c>
      <c r="AE37">
        <v>282162411</v>
      </c>
      <c r="AF37">
        <v>13.75</v>
      </c>
      <c r="AG37">
        <v>0.01</v>
      </c>
      <c r="AH37">
        <v>0</v>
      </c>
      <c r="AI37">
        <v>470</v>
      </c>
      <c r="AJ37">
        <v>12</v>
      </c>
      <c r="AK37">
        <v>11</v>
      </c>
      <c r="AL37">
        <v>76.64</v>
      </c>
      <c r="AM37">
        <v>0.49</v>
      </c>
      <c r="AN37">
        <v>0.21</v>
      </c>
      <c r="AO37">
        <v>0.09</v>
      </c>
      <c r="AP37">
        <v>14.4</v>
      </c>
      <c r="AQ37">
        <v>14.32</v>
      </c>
      <c r="AR37">
        <v>0.79</v>
      </c>
      <c r="AS37">
        <v>0</v>
      </c>
      <c r="AT37" t="s">
        <v>84</v>
      </c>
      <c r="AU37">
        <v>0</v>
      </c>
      <c r="AV37">
        <v>0</v>
      </c>
      <c r="AW37">
        <v>0</v>
      </c>
      <c r="AX37">
        <v>1</v>
      </c>
      <c r="AY37">
        <v>0</v>
      </c>
      <c r="AZ37">
        <v>1</v>
      </c>
      <c r="BA37">
        <v>0.01</v>
      </c>
      <c r="BB37">
        <v>0.03</v>
      </c>
      <c r="BC37">
        <v>0</v>
      </c>
      <c r="BD37">
        <v>-0.01</v>
      </c>
      <c r="BE37">
        <v>0</v>
      </c>
      <c r="BF37">
        <v>-457</v>
      </c>
      <c r="BG37">
        <v>1.58</v>
      </c>
      <c r="BH37">
        <v>1.65</v>
      </c>
      <c r="BI37">
        <v>0.94</v>
      </c>
      <c r="BJ37">
        <v>0.99</v>
      </c>
      <c r="BK37">
        <v>1.49</v>
      </c>
      <c r="BL37">
        <v>1.66</v>
      </c>
      <c r="BM37">
        <v>0.63</v>
      </c>
      <c r="BN37">
        <v>0.62</v>
      </c>
      <c r="BO37">
        <v>0.86</v>
      </c>
      <c r="BP37">
        <v>0</v>
      </c>
      <c r="BQ37" s="8">
        <f>VLOOKUP(Y37,Sheet1!J:S,10,FALSE)</f>
        <v>7912.0070927633433</v>
      </c>
      <c r="BR37">
        <v>649</v>
      </c>
      <c r="BS37">
        <v>600</v>
      </c>
      <c r="BT37">
        <v>0</v>
      </c>
      <c r="BV37">
        <v>0</v>
      </c>
      <c r="BW37">
        <v>0</v>
      </c>
      <c r="BX37">
        <v>0</v>
      </c>
      <c r="BY37">
        <v>1249</v>
      </c>
      <c r="BZ37">
        <v>15.29</v>
      </c>
      <c r="CA37">
        <v>0</v>
      </c>
    </row>
    <row r="38" spans="1:79" x14ac:dyDescent="0.2">
      <c r="A38">
        <v>2000</v>
      </c>
      <c r="B38" t="s">
        <v>89</v>
      </c>
      <c r="C38" t="s">
        <v>90</v>
      </c>
      <c r="D38" t="s">
        <v>80</v>
      </c>
      <c r="E38">
        <v>0</v>
      </c>
      <c r="F38">
        <v>0</v>
      </c>
      <c r="G38">
        <v>0</v>
      </c>
      <c r="H38">
        <v>0.04</v>
      </c>
      <c r="I38">
        <v>10255063</v>
      </c>
      <c r="J38">
        <v>3.11</v>
      </c>
      <c r="K38">
        <v>0</v>
      </c>
      <c r="L38">
        <v>0</v>
      </c>
      <c r="M38">
        <v>6</v>
      </c>
      <c r="N38">
        <v>7</v>
      </c>
      <c r="O38">
        <v>16.3</v>
      </c>
      <c r="P38">
        <v>74.97</v>
      </c>
      <c r="Q38">
        <v>0.49</v>
      </c>
      <c r="R38">
        <v>0.26</v>
      </c>
      <c r="S38">
        <v>0.11</v>
      </c>
      <c r="T38">
        <v>8.9</v>
      </c>
      <c r="U38">
        <v>8.7899999999999991</v>
      </c>
      <c r="V38">
        <v>0.92</v>
      </c>
      <c r="W38">
        <v>0.09</v>
      </c>
      <c r="X38" t="s">
        <v>136</v>
      </c>
      <c r="Y38" t="s">
        <v>137</v>
      </c>
      <c r="Z38" t="s">
        <v>83</v>
      </c>
      <c r="AA38">
        <v>0</v>
      </c>
      <c r="AB38">
        <v>0</v>
      </c>
      <c r="AC38">
        <v>0</v>
      </c>
      <c r="AD38">
        <v>0.04</v>
      </c>
      <c r="AE38">
        <v>282162411</v>
      </c>
      <c r="AF38">
        <v>13.75</v>
      </c>
      <c r="AG38">
        <v>0.01</v>
      </c>
      <c r="AH38">
        <v>0</v>
      </c>
      <c r="AI38">
        <v>470</v>
      </c>
      <c r="AJ38">
        <v>12</v>
      </c>
      <c r="AK38">
        <v>11</v>
      </c>
      <c r="AL38">
        <v>76.64</v>
      </c>
      <c r="AM38">
        <v>0.49</v>
      </c>
      <c r="AN38">
        <v>0.21</v>
      </c>
      <c r="AO38">
        <v>0.09</v>
      </c>
      <c r="AP38">
        <v>14.4</v>
      </c>
      <c r="AQ38">
        <v>14.32</v>
      </c>
      <c r="AR38">
        <v>0.79</v>
      </c>
      <c r="AS38">
        <v>0</v>
      </c>
      <c r="AT38" t="s">
        <v>84</v>
      </c>
      <c r="AU38">
        <v>0</v>
      </c>
      <c r="AV38">
        <v>0</v>
      </c>
      <c r="AW38">
        <v>0</v>
      </c>
      <c r="AX38">
        <v>1</v>
      </c>
      <c r="AY38">
        <v>0</v>
      </c>
      <c r="AZ38">
        <v>1</v>
      </c>
      <c r="BA38">
        <v>0</v>
      </c>
      <c r="BB38">
        <v>0.04</v>
      </c>
      <c r="BC38">
        <v>0.23</v>
      </c>
      <c r="BD38">
        <v>-0.01</v>
      </c>
      <c r="BE38">
        <v>0</v>
      </c>
      <c r="BF38">
        <v>-464</v>
      </c>
      <c r="BG38">
        <v>0.57999999999999996</v>
      </c>
      <c r="BH38">
        <v>1.48</v>
      </c>
      <c r="BI38">
        <v>0.98</v>
      </c>
      <c r="BJ38">
        <v>0.99</v>
      </c>
      <c r="BK38">
        <v>1.24</v>
      </c>
      <c r="BL38">
        <v>1.25</v>
      </c>
      <c r="BM38">
        <v>0.62</v>
      </c>
      <c r="BN38">
        <v>0.61</v>
      </c>
      <c r="BO38">
        <v>1.17</v>
      </c>
      <c r="BP38">
        <v>0.09</v>
      </c>
      <c r="BQ38" s="8">
        <f>VLOOKUP(Y38,Sheet1!J:S,10,FALSE)</f>
        <v>7912.0070927633433</v>
      </c>
      <c r="BR38">
        <v>6</v>
      </c>
      <c r="BS38">
        <v>8</v>
      </c>
      <c r="BT38">
        <v>0</v>
      </c>
      <c r="BV38">
        <v>0</v>
      </c>
      <c r="BW38">
        <v>0</v>
      </c>
      <c r="BX38">
        <v>0</v>
      </c>
      <c r="BY38">
        <v>14</v>
      </c>
      <c r="BZ38">
        <v>0.14000000000000001</v>
      </c>
      <c r="CA38">
        <v>0</v>
      </c>
    </row>
    <row r="39" spans="1:79" x14ac:dyDescent="0.2">
      <c r="A39">
        <v>2001</v>
      </c>
      <c r="B39" t="s">
        <v>78</v>
      </c>
      <c r="C39" t="s">
        <v>79</v>
      </c>
      <c r="D39" t="s">
        <v>80</v>
      </c>
      <c r="E39">
        <v>0</v>
      </c>
      <c r="F39">
        <v>0</v>
      </c>
      <c r="G39">
        <v>0</v>
      </c>
      <c r="H39">
        <v>0.04</v>
      </c>
      <c r="I39">
        <v>8009142</v>
      </c>
      <c r="J39">
        <v>0.06</v>
      </c>
      <c r="K39">
        <v>0</v>
      </c>
      <c r="L39">
        <v>0.04</v>
      </c>
      <c r="M39">
        <v>12</v>
      </c>
      <c r="N39">
        <v>18</v>
      </c>
      <c r="O39">
        <v>17.5</v>
      </c>
      <c r="P39">
        <v>71.77</v>
      </c>
      <c r="Q39">
        <v>0.49</v>
      </c>
      <c r="R39">
        <v>0.31</v>
      </c>
      <c r="S39">
        <v>0.14000000000000001</v>
      </c>
      <c r="T39">
        <v>8.5</v>
      </c>
      <c r="U39">
        <v>8.36</v>
      </c>
      <c r="V39">
        <v>0.74</v>
      </c>
      <c r="W39">
        <v>0.09</v>
      </c>
      <c r="X39" t="s">
        <v>81</v>
      </c>
      <c r="Y39" t="s">
        <v>82</v>
      </c>
      <c r="Z39" t="s">
        <v>83</v>
      </c>
      <c r="AA39">
        <v>0</v>
      </c>
      <c r="AB39">
        <v>0</v>
      </c>
      <c r="AC39">
        <v>0</v>
      </c>
      <c r="AD39">
        <v>-0.04</v>
      </c>
      <c r="AE39">
        <v>37275644</v>
      </c>
      <c r="AF39">
        <v>0.46</v>
      </c>
      <c r="AG39">
        <v>0.11</v>
      </c>
      <c r="AH39">
        <v>0.03</v>
      </c>
      <c r="AI39">
        <v>480</v>
      </c>
      <c r="AJ39">
        <v>67</v>
      </c>
      <c r="AK39">
        <v>10.3</v>
      </c>
      <c r="AL39">
        <v>73.760000000000005</v>
      </c>
      <c r="AM39">
        <v>0.49</v>
      </c>
      <c r="AN39">
        <v>0.11</v>
      </c>
      <c r="AO39">
        <v>0.08</v>
      </c>
      <c r="AP39">
        <v>19.329999999999998</v>
      </c>
      <c r="AQ39">
        <v>19.25</v>
      </c>
      <c r="AR39">
        <v>0.64</v>
      </c>
      <c r="AS39">
        <v>0.16</v>
      </c>
      <c r="AT39" t="s">
        <v>84</v>
      </c>
      <c r="AU39">
        <v>0</v>
      </c>
      <c r="AV39">
        <v>0</v>
      </c>
      <c r="AW39">
        <v>0</v>
      </c>
      <c r="AX39">
        <v>1</v>
      </c>
      <c r="AY39">
        <v>0</v>
      </c>
      <c r="AZ39">
        <v>1</v>
      </c>
      <c r="BA39">
        <v>0.08</v>
      </c>
      <c r="BB39">
        <v>0.21</v>
      </c>
      <c r="BC39">
        <v>0.12</v>
      </c>
      <c r="BD39">
        <v>-0.11</v>
      </c>
      <c r="BE39">
        <v>0.01</v>
      </c>
      <c r="BF39">
        <v>-468</v>
      </c>
      <c r="BG39">
        <v>0.27</v>
      </c>
      <c r="BH39">
        <v>1.7</v>
      </c>
      <c r="BI39">
        <v>0.97</v>
      </c>
      <c r="BJ39">
        <v>1</v>
      </c>
      <c r="BK39">
        <v>2.89</v>
      </c>
      <c r="BL39">
        <v>1.79</v>
      </c>
      <c r="BM39">
        <v>0.44</v>
      </c>
      <c r="BN39">
        <v>0.43</v>
      </c>
      <c r="BO39">
        <v>1.1499999999999999</v>
      </c>
      <c r="BP39">
        <v>-7.0000000000000007E-2</v>
      </c>
      <c r="BQ39" s="8">
        <f>VLOOKUP(Y39,Sheet1!J:S,10,FALSE)</f>
        <v>11934.422842645565</v>
      </c>
      <c r="BR39">
        <v>0</v>
      </c>
      <c r="BS39">
        <v>5</v>
      </c>
      <c r="BT39">
        <v>0</v>
      </c>
      <c r="BV39">
        <v>0</v>
      </c>
      <c r="BW39">
        <v>0</v>
      </c>
      <c r="BX39">
        <v>0</v>
      </c>
      <c r="BY39">
        <v>5</v>
      </c>
      <c r="BZ39">
        <v>0.06</v>
      </c>
      <c r="CA39">
        <v>0</v>
      </c>
    </row>
    <row r="40" spans="1:79" x14ac:dyDescent="0.2">
      <c r="A40">
        <v>2001</v>
      </c>
      <c r="B40" t="s">
        <v>78</v>
      </c>
      <c r="C40" t="s">
        <v>79</v>
      </c>
      <c r="D40" t="s">
        <v>80</v>
      </c>
      <c r="E40">
        <v>0</v>
      </c>
      <c r="F40">
        <v>0</v>
      </c>
      <c r="G40">
        <v>0</v>
      </c>
      <c r="H40">
        <v>0.04</v>
      </c>
      <c r="I40">
        <v>8009142</v>
      </c>
      <c r="J40">
        <v>0.06</v>
      </c>
      <c r="K40">
        <v>0</v>
      </c>
      <c r="L40">
        <v>0.04</v>
      </c>
      <c r="M40">
        <v>12</v>
      </c>
      <c r="N40">
        <v>18</v>
      </c>
      <c r="O40">
        <v>17.5</v>
      </c>
      <c r="P40">
        <v>71.77</v>
      </c>
      <c r="Q40">
        <v>0.49</v>
      </c>
      <c r="R40">
        <v>0.31</v>
      </c>
      <c r="S40">
        <v>0.14000000000000001</v>
      </c>
      <c r="T40">
        <v>8.5</v>
      </c>
      <c r="U40">
        <v>8.36</v>
      </c>
      <c r="V40">
        <v>0.74</v>
      </c>
      <c r="W40">
        <v>0.09</v>
      </c>
      <c r="X40" t="s">
        <v>85</v>
      </c>
      <c r="Y40" t="s">
        <v>86</v>
      </c>
      <c r="Z40" t="s">
        <v>87</v>
      </c>
      <c r="AA40">
        <v>0</v>
      </c>
      <c r="AB40">
        <v>0</v>
      </c>
      <c r="AC40">
        <v>0</v>
      </c>
      <c r="AD40">
        <v>0.02</v>
      </c>
      <c r="AE40">
        <v>19413000</v>
      </c>
      <c r="AF40">
        <v>1.18</v>
      </c>
      <c r="AG40">
        <v>0.01</v>
      </c>
      <c r="AH40">
        <v>0.03</v>
      </c>
      <c r="AI40">
        <v>15</v>
      </c>
      <c r="AJ40">
        <v>6</v>
      </c>
      <c r="AK40">
        <v>12.2</v>
      </c>
      <c r="AL40">
        <v>79.63</v>
      </c>
      <c r="AM40">
        <v>0.5</v>
      </c>
      <c r="AN40">
        <v>0.16</v>
      </c>
      <c r="AO40">
        <v>7.0000000000000007E-2</v>
      </c>
      <c r="AP40">
        <v>12.7</v>
      </c>
      <c r="AQ40">
        <v>12.63</v>
      </c>
      <c r="AR40">
        <v>0.86</v>
      </c>
      <c r="AS40">
        <v>0</v>
      </c>
      <c r="AT40" t="s">
        <v>88</v>
      </c>
      <c r="AU40">
        <v>0</v>
      </c>
      <c r="AV40">
        <v>0</v>
      </c>
      <c r="AW40">
        <v>0</v>
      </c>
      <c r="AX40">
        <v>1</v>
      </c>
      <c r="AY40">
        <v>0</v>
      </c>
      <c r="AZ40">
        <v>1</v>
      </c>
      <c r="BA40">
        <v>0.02</v>
      </c>
      <c r="BB40">
        <v>0.41</v>
      </c>
      <c r="BC40">
        <v>0.05</v>
      </c>
      <c r="BD40">
        <v>-0.01</v>
      </c>
      <c r="BE40">
        <v>0.02</v>
      </c>
      <c r="BF40">
        <v>-3</v>
      </c>
      <c r="BG40">
        <v>3</v>
      </c>
      <c r="BH40">
        <v>1.43</v>
      </c>
      <c r="BI40">
        <v>0.9</v>
      </c>
      <c r="BJ40">
        <v>0.98</v>
      </c>
      <c r="BK40">
        <v>1.94</v>
      </c>
      <c r="BL40">
        <v>2.12</v>
      </c>
      <c r="BM40">
        <v>0.67</v>
      </c>
      <c r="BN40">
        <v>0.66</v>
      </c>
      <c r="BO40">
        <v>0.86</v>
      </c>
      <c r="BP40">
        <v>0.09</v>
      </c>
      <c r="BQ40" s="8">
        <f>VLOOKUP(Y40,Sheet1!J:S,10,FALSE)</f>
        <v>15341.195659239911</v>
      </c>
      <c r="BR40">
        <v>25</v>
      </c>
      <c r="BS40">
        <v>20</v>
      </c>
      <c r="BT40">
        <v>0</v>
      </c>
      <c r="BV40">
        <v>0</v>
      </c>
      <c r="BW40">
        <v>0</v>
      </c>
      <c r="BX40">
        <v>0</v>
      </c>
      <c r="BY40">
        <v>45</v>
      </c>
      <c r="BZ40">
        <v>0.56000000000000005</v>
      </c>
      <c r="CA40">
        <v>0</v>
      </c>
    </row>
    <row r="41" spans="1:79" x14ac:dyDescent="0.2">
      <c r="A41">
        <v>2001</v>
      </c>
      <c r="B41" t="s">
        <v>89</v>
      </c>
      <c r="C41" t="s">
        <v>90</v>
      </c>
      <c r="D41" t="s">
        <v>80</v>
      </c>
      <c r="E41">
        <v>0</v>
      </c>
      <c r="F41">
        <v>0</v>
      </c>
      <c r="G41">
        <v>0</v>
      </c>
      <c r="H41">
        <v>0.03</v>
      </c>
      <c r="I41">
        <v>10216605</v>
      </c>
      <c r="J41">
        <v>3.2</v>
      </c>
      <c r="K41">
        <v>0</v>
      </c>
      <c r="L41">
        <v>0.03</v>
      </c>
      <c r="M41">
        <v>6</v>
      </c>
      <c r="N41">
        <v>7</v>
      </c>
      <c r="O41">
        <v>16.2</v>
      </c>
      <c r="P41">
        <v>75.17</v>
      </c>
      <c r="Q41">
        <v>0.49</v>
      </c>
      <c r="R41">
        <v>0.26</v>
      </c>
      <c r="S41">
        <v>0.11</v>
      </c>
      <c r="T41">
        <v>8.9</v>
      </c>
      <c r="U41">
        <v>8.8000000000000007</v>
      </c>
      <c r="V41">
        <v>0.96</v>
      </c>
      <c r="W41">
        <v>0.09</v>
      </c>
      <c r="X41" t="s">
        <v>85</v>
      </c>
      <c r="Y41" t="s">
        <v>86</v>
      </c>
      <c r="Z41" t="s">
        <v>87</v>
      </c>
      <c r="AA41">
        <v>0</v>
      </c>
      <c r="AB41">
        <v>0</v>
      </c>
      <c r="AC41">
        <v>0</v>
      </c>
      <c r="AD41">
        <v>0.02</v>
      </c>
      <c r="AE41">
        <v>19413000</v>
      </c>
      <c r="AF41">
        <v>1.18</v>
      </c>
      <c r="AG41">
        <v>0.01</v>
      </c>
      <c r="AH41">
        <v>0.03</v>
      </c>
      <c r="AI41">
        <v>15</v>
      </c>
      <c r="AJ41">
        <v>6</v>
      </c>
      <c r="AK41">
        <v>12.2</v>
      </c>
      <c r="AL41">
        <v>79.63</v>
      </c>
      <c r="AM41">
        <v>0.5</v>
      </c>
      <c r="AN41">
        <v>0.16</v>
      </c>
      <c r="AO41">
        <v>7.0000000000000007E-2</v>
      </c>
      <c r="AP41">
        <v>12.7</v>
      </c>
      <c r="AQ41">
        <v>12.63</v>
      </c>
      <c r="AR41">
        <v>0.86</v>
      </c>
      <c r="AS41">
        <v>0</v>
      </c>
      <c r="AT41" t="s">
        <v>88</v>
      </c>
      <c r="AU41">
        <v>0</v>
      </c>
      <c r="AV41">
        <v>0</v>
      </c>
      <c r="AW41">
        <v>0</v>
      </c>
      <c r="AX41">
        <v>1</v>
      </c>
      <c r="AY41">
        <v>0</v>
      </c>
      <c r="AZ41">
        <v>1</v>
      </c>
      <c r="BA41">
        <v>0.01</v>
      </c>
      <c r="BB41">
        <v>0.53</v>
      </c>
      <c r="BC41">
        <v>2.71</v>
      </c>
      <c r="BD41">
        <v>-0.01</v>
      </c>
      <c r="BE41">
        <v>0</v>
      </c>
      <c r="BF41">
        <v>-9</v>
      </c>
      <c r="BG41">
        <v>1.17</v>
      </c>
      <c r="BH41">
        <v>1.33</v>
      </c>
      <c r="BI41">
        <v>0.94</v>
      </c>
      <c r="BJ41">
        <v>0.98</v>
      </c>
      <c r="BK41">
        <v>1.64</v>
      </c>
      <c r="BL41">
        <v>1.59</v>
      </c>
      <c r="BM41">
        <v>0.7</v>
      </c>
      <c r="BN41">
        <v>0.7</v>
      </c>
      <c r="BO41">
        <v>1.1200000000000001</v>
      </c>
      <c r="BP41">
        <v>0.09</v>
      </c>
      <c r="BQ41" s="8">
        <f>VLOOKUP(Y41,Sheet1!J:S,10,FALSE)</f>
        <v>15341.195659239911</v>
      </c>
      <c r="BR41">
        <v>8</v>
      </c>
      <c r="BS41">
        <v>5</v>
      </c>
      <c r="BT41">
        <v>0</v>
      </c>
      <c r="BV41">
        <v>0</v>
      </c>
      <c r="BW41">
        <v>0</v>
      </c>
      <c r="BX41">
        <v>0</v>
      </c>
      <c r="BY41">
        <v>13</v>
      </c>
      <c r="BZ41">
        <v>0.13</v>
      </c>
      <c r="CA41">
        <v>0</v>
      </c>
    </row>
    <row r="42" spans="1:79" x14ac:dyDescent="0.2">
      <c r="A42">
        <v>2001</v>
      </c>
      <c r="B42" t="s">
        <v>78</v>
      </c>
      <c r="C42" t="s">
        <v>79</v>
      </c>
      <c r="D42" t="s">
        <v>80</v>
      </c>
      <c r="E42">
        <v>0</v>
      </c>
      <c r="F42">
        <v>0</v>
      </c>
      <c r="G42">
        <v>0</v>
      </c>
      <c r="H42">
        <v>0.04</v>
      </c>
      <c r="I42">
        <v>8009142</v>
      </c>
      <c r="J42">
        <v>0.06</v>
      </c>
      <c r="K42">
        <v>0</v>
      </c>
      <c r="L42">
        <v>0.04</v>
      </c>
      <c r="M42">
        <v>12</v>
      </c>
      <c r="N42">
        <v>18</v>
      </c>
      <c r="O42">
        <v>17.5</v>
      </c>
      <c r="P42">
        <v>71.77</v>
      </c>
      <c r="Q42">
        <v>0.49</v>
      </c>
      <c r="R42">
        <v>0.31</v>
      </c>
      <c r="S42">
        <v>0.14000000000000001</v>
      </c>
      <c r="T42">
        <v>8.5</v>
      </c>
      <c r="U42">
        <v>8.36</v>
      </c>
      <c r="V42">
        <v>0.74</v>
      </c>
      <c r="W42">
        <v>0.09</v>
      </c>
      <c r="X42" t="s">
        <v>91</v>
      </c>
      <c r="Y42" t="s">
        <v>92</v>
      </c>
      <c r="Z42" t="s">
        <v>80</v>
      </c>
      <c r="AA42">
        <v>0</v>
      </c>
      <c r="AB42">
        <v>0</v>
      </c>
      <c r="AC42">
        <v>0</v>
      </c>
      <c r="AD42">
        <v>0.01</v>
      </c>
      <c r="AE42">
        <v>8042293</v>
      </c>
      <c r="AF42">
        <v>0.28000000000000003</v>
      </c>
      <c r="AG42">
        <v>0</v>
      </c>
      <c r="AH42">
        <v>0.03</v>
      </c>
      <c r="AI42">
        <v>5</v>
      </c>
      <c r="AJ42">
        <v>6</v>
      </c>
      <c r="AK42">
        <v>18.600000000000001</v>
      </c>
      <c r="AL42">
        <v>78.58</v>
      </c>
      <c r="AM42">
        <v>0.49</v>
      </c>
      <c r="AN42">
        <v>0.4</v>
      </c>
      <c r="AO42">
        <v>0.09</v>
      </c>
      <c r="AP42">
        <v>9.4</v>
      </c>
      <c r="AQ42">
        <v>9.31</v>
      </c>
      <c r="AR42">
        <v>1.05</v>
      </c>
      <c r="AS42">
        <v>0.11</v>
      </c>
      <c r="AT42" t="s">
        <v>93</v>
      </c>
      <c r="AU42">
        <v>0</v>
      </c>
      <c r="AV42">
        <v>0</v>
      </c>
      <c r="AW42">
        <v>0</v>
      </c>
      <c r="AX42">
        <v>1</v>
      </c>
      <c r="AY42">
        <v>0</v>
      </c>
      <c r="AZ42">
        <v>1</v>
      </c>
      <c r="BA42">
        <v>0.03</v>
      </c>
      <c r="BB42">
        <v>1</v>
      </c>
      <c r="BC42">
        <v>0.2</v>
      </c>
      <c r="BD42">
        <v>0</v>
      </c>
      <c r="BE42">
        <v>0.02</v>
      </c>
      <c r="BF42">
        <v>7</v>
      </c>
      <c r="BG42">
        <v>3</v>
      </c>
      <c r="BH42">
        <v>0.94</v>
      </c>
      <c r="BI42">
        <v>0.91</v>
      </c>
      <c r="BJ42">
        <v>1</v>
      </c>
      <c r="BK42">
        <v>0.77</v>
      </c>
      <c r="BL42">
        <v>1.51</v>
      </c>
      <c r="BM42">
        <v>0.9</v>
      </c>
      <c r="BN42">
        <v>0.9</v>
      </c>
      <c r="BO42">
        <v>0.7</v>
      </c>
      <c r="BP42">
        <v>-0.02</v>
      </c>
      <c r="BQ42" s="8">
        <f>VLOOKUP(Y42,Sheet1!J:S,10,FALSE)</f>
        <v>817.67321312260117</v>
      </c>
      <c r="BR42">
        <v>22</v>
      </c>
      <c r="BS42">
        <v>0</v>
      </c>
      <c r="BT42">
        <v>0</v>
      </c>
      <c r="BV42">
        <v>0</v>
      </c>
      <c r="BW42">
        <v>0</v>
      </c>
      <c r="BX42">
        <v>0</v>
      </c>
      <c r="BY42">
        <v>22</v>
      </c>
      <c r="BZ42">
        <v>0.27</v>
      </c>
      <c r="CA42">
        <v>0</v>
      </c>
    </row>
    <row r="43" spans="1:79" x14ac:dyDescent="0.2">
      <c r="A43">
        <v>2001</v>
      </c>
      <c r="B43" t="s">
        <v>89</v>
      </c>
      <c r="C43" t="s">
        <v>90</v>
      </c>
      <c r="D43" t="s">
        <v>80</v>
      </c>
      <c r="E43">
        <v>0</v>
      </c>
      <c r="F43">
        <v>0</v>
      </c>
      <c r="G43">
        <v>0</v>
      </c>
      <c r="H43">
        <v>0.03</v>
      </c>
      <c r="I43">
        <v>10216605</v>
      </c>
      <c r="J43">
        <v>3.2</v>
      </c>
      <c r="K43">
        <v>0</v>
      </c>
      <c r="L43">
        <v>0.03</v>
      </c>
      <c r="M43">
        <v>6</v>
      </c>
      <c r="N43">
        <v>7</v>
      </c>
      <c r="O43">
        <v>16.2</v>
      </c>
      <c r="P43">
        <v>75.17</v>
      </c>
      <c r="Q43">
        <v>0.49</v>
      </c>
      <c r="R43">
        <v>0.26</v>
      </c>
      <c r="S43">
        <v>0.11</v>
      </c>
      <c r="T43">
        <v>8.9</v>
      </c>
      <c r="U43">
        <v>8.8000000000000007</v>
      </c>
      <c r="V43">
        <v>0.96</v>
      </c>
      <c r="W43">
        <v>0.09</v>
      </c>
      <c r="X43" t="s">
        <v>91</v>
      </c>
      <c r="Y43" t="s">
        <v>92</v>
      </c>
      <c r="Z43" t="s">
        <v>80</v>
      </c>
      <c r="AA43">
        <v>0</v>
      </c>
      <c r="AB43">
        <v>0</v>
      </c>
      <c r="AC43">
        <v>0</v>
      </c>
      <c r="AD43">
        <v>0.01</v>
      </c>
      <c r="AE43">
        <v>8042293</v>
      </c>
      <c r="AF43">
        <v>0.28000000000000003</v>
      </c>
      <c r="AG43">
        <v>0</v>
      </c>
      <c r="AH43">
        <v>0.03</v>
      </c>
      <c r="AI43">
        <v>5</v>
      </c>
      <c r="AJ43">
        <v>6</v>
      </c>
      <c r="AK43">
        <v>18.600000000000001</v>
      </c>
      <c r="AL43">
        <v>78.58</v>
      </c>
      <c r="AM43">
        <v>0.49</v>
      </c>
      <c r="AN43">
        <v>0.4</v>
      </c>
      <c r="AO43">
        <v>0.09</v>
      </c>
      <c r="AP43">
        <v>9.4</v>
      </c>
      <c r="AQ43">
        <v>9.31</v>
      </c>
      <c r="AR43">
        <v>1.05</v>
      </c>
      <c r="AS43">
        <v>0.11</v>
      </c>
      <c r="AT43" t="s">
        <v>93</v>
      </c>
      <c r="AU43">
        <v>0</v>
      </c>
      <c r="AV43">
        <v>0</v>
      </c>
      <c r="AW43">
        <v>0</v>
      </c>
      <c r="AX43">
        <v>1</v>
      </c>
      <c r="AY43">
        <v>0</v>
      </c>
      <c r="AZ43">
        <v>1</v>
      </c>
      <c r="BA43">
        <v>0.02</v>
      </c>
      <c r="BB43">
        <v>1.27</v>
      </c>
      <c r="BC43">
        <v>11.27</v>
      </c>
      <c r="BD43">
        <v>0</v>
      </c>
      <c r="BE43">
        <v>0</v>
      </c>
      <c r="BF43">
        <v>1</v>
      </c>
      <c r="BG43">
        <v>1.17</v>
      </c>
      <c r="BH43">
        <v>0.87</v>
      </c>
      <c r="BI43">
        <v>0.96</v>
      </c>
      <c r="BJ43">
        <v>1</v>
      </c>
      <c r="BK43">
        <v>0.65</v>
      </c>
      <c r="BL43">
        <v>1.1299999999999999</v>
      </c>
      <c r="BM43">
        <v>0.95</v>
      </c>
      <c r="BN43">
        <v>0.94</v>
      </c>
      <c r="BO43">
        <v>0.92</v>
      </c>
      <c r="BP43">
        <v>-0.02</v>
      </c>
      <c r="BQ43" s="8">
        <f>VLOOKUP(Y43,Sheet1!J:S,10,FALSE)</f>
        <v>817.67321312260117</v>
      </c>
      <c r="BR43">
        <v>7</v>
      </c>
      <c r="BS43">
        <v>0</v>
      </c>
      <c r="BT43">
        <v>0</v>
      </c>
      <c r="BV43">
        <v>0</v>
      </c>
      <c r="BW43">
        <v>0</v>
      </c>
      <c r="BX43">
        <v>0</v>
      </c>
      <c r="BY43">
        <v>7</v>
      </c>
      <c r="BZ43">
        <v>7.0000000000000007E-2</v>
      </c>
      <c r="CA43">
        <v>0</v>
      </c>
    </row>
    <row r="44" spans="1:79" x14ac:dyDescent="0.2">
      <c r="A44">
        <v>2001</v>
      </c>
      <c r="B44" t="s">
        <v>78</v>
      </c>
      <c r="C44" t="s">
        <v>79</v>
      </c>
      <c r="D44" t="s">
        <v>80</v>
      </c>
      <c r="E44">
        <v>0</v>
      </c>
      <c r="F44">
        <v>0</v>
      </c>
      <c r="G44">
        <v>0</v>
      </c>
      <c r="H44">
        <v>0.04</v>
      </c>
      <c r="I44">
        <v>8009142</v>
      </c>
      <c r="J44">
        <v>0.06</v>
      </c>
      <c r="K44">
        <v>0</v>
      </c>
      <c r="L44">
        <v>0.04</v>
      </c>
      <c r="M44">
        <v>12</v>
      </c>
      <c r="N44">
        <v>18</v>
      </c>
      <c r="O44">
        <v>17.5</v>
      </c>
      <c r="P44">
        <v>71.77</v>
      </c>
      <c r="Q44">
        <v>0.49</v>
      </c>
      <c r="R44">
        <v>0.31</v>
      </c>
      <c r="S44">
        <v>0.14000000000000001</v>
      </c>
      <c r="T44">
        <v>8.5</v>
      </c>
      <c r="U44">
        <v>8.36</v>
      </c>
      <c r="V44">
        <v>0.74</v>
      </c>
      <c r="W44">
        <v>0.09</v>
      </c>
      <c r="X44" t="s">
        <v>94</v>
      </c>
      <c r="Y44" t="s">
        <v>95</v>
      </c>
      <c r="Z44" t="s">
        <v>80</v>
      </c>
      <c r="AA44">
        <v>0</v>
      </c>
      <c r="AB44">
        <v>0</v>
      </c>
      <c r="AC44">
        <v>0</v>
      </c>
      <c r="AD44">
        <v>0.01</v>
      </c>
      <c r="AE44">
        <v>10286570</v>
      </c>
      <c r="AF44">
        <v>0.33</v>
      </c>
      <c r="AG44">
        <v>0</v>
      </c>
      <c r="AH44">
        <v>0.03</v>
      </c>
      <c r="AI44">
        <v>9</v>
      </c>
      <c r="AJ44">
        <v>8</v>
      </c>
      <c r="AK44">
        <v>22.3</v>
      </c>
      <c r="AL44">
        <v>77.97</v>
      </c>
      <c r="AM44">
        <v>0.49</v>
      </c>
      <c r="AN44">
        <v>0.03</v>
      </c>
      <c r="AO44">
        <v>0.1</v>
      </c>
      <c r="AP44">
        <v>11.2</v>
      </c>
      <c r="AQ44">
        <v>11.1</v>
      </c>
      <c r="AR44">
        <v>0.85</v>
      </c>
      <c r="AS44">
        <v>0</v>
      </c>
      <c r="AT44" t="s">
        <v>93</v>
      </c>
      <c r="AU44">
        <v>0</v>
      </c>
      <c r="AV44">
        <v>0</v>
      </c>
      <c r="AW44">
        <v>0</v>
      </c>
      <c r="AX44">
        <v>1</v>
      </c>
      <c r="AY44">
        <v>0</v>
      </c>
      <c r="AZ44">
        <v>1</v>
      </c>
      <c r="BA44">
        <v>0.03</v>
      </c>
      <c r="BB44">
        <v>0.78</v>
      </c>
      <c r="BC44">
        <v>0.17</v>
      </c>
      <c r="BD44">
        <v>0</v>
      </c>
      <c r="BE44">
        <v>0.02</v>
      </c>
      <c r="BF44">
        <v>3</v>
      </c>
      <c r="BG44">
        <v>2.25</v>
      </c>
      <c r="BH44">
        <v>0.78</v>
      </c>
      <c r="BI44">
        <v>0.92</v>
      </c>
      <c r="BJ44">
        <v>0.99</v>
      </c>
      <c r="BK44">
        <v>10.96</v>
      </c>
      <c r="BL44">
        <v>1.39</v>
      </c>
      <c r="BM44">
        <v>0.76</v>
      </c>
      <c r="BN44">
        <v>0.75</v>
      </c>
      <c r="BO44">
        <v>0.87</v>
      </c>
      <c r="BP44">
        <v>0.09</v>
      </c>
      <c r="BQ44" s="8">
        <f>VLOOKUP(Y44,Sheet1!J:S,10,FALSE)</f>
        <v>1697.8807504790125</v>
      </c>
      <c r="BR44">
        <v>22</v>
      </c>
      <c r="BS44">
        <v>0</v>
      </c>
      <c r="BT44">
        <v>0</v>
      </c>
      <c r="BV44">
        <v>0</v>
      </c>
      <c r="BW44">
        <v>0</v>
      </c>
      <c r="BX44">
        <v>0</v>
      </c>
      <c r="BY44">
        <v>22</v>
      </c>
      <c r="BZ44">
        <v>0.27</v>
      </c>
      <c r="CA44">
        <v>0</v>
      </c>
    </row>
    <row r="45" spans="1:79" x14ac:dyDescent="0.2">
      <c r="A45">
        <v>2001</v>
      </c>
      <c r="B45" t="s">
        <v>89</v>
      </c>
      <c r="C45" t="s">
        <v>90</v>
      </c>
      <c r="D45" t="s">
        <v>80</v>
      </c>
      <c r="E45">
        <v>0</v>
      </c>
      <c r="F45">
        <v>0</v>
      </c>
      <c r="G45">
        <v>0</v>
      </c>
      <c r="H45">
        <v>0.03</v>
      </c>
      <c r="I45">
        <v>10216605</v>
      </c>
      <c r="J45">
        <v>3.2</v>
      </c>
      <c r="K45">
        <v>0</v>
      </c>
      <c r="L45">
        <v>0.03</v>
      </c>
      <c r="M45">
        <v>6</v>
      </c>
      <c r="N45">
        <v>7</v>
      </c>
      <c r="O45">
        <v>16.2</v>
      </c>
      <c r="P45">
        <v>75.17</v>
      </c>
      <c r="Q45">
        <v>0.49</v>
      </c>
      <c r="R45">
        <v>0.26</v>
      </c>
      <c r="S45">
        <v>0.11</v>
      </c>
      <c r="T45">
        <v>8.9</v>
      </c>
      <c r="U45">
        <v>8.8000000000000007</v>
      </c>
      <c r="V45">
        <v>0.96</v>
      </c>
      <c r="W45">
        <v>0.09</v>
      </c>
      <c r="X45" t="s">
        <v>94</v>
      </c>
      <c r="Y45" t="s">
        <v>95</v>
      </c>
      <c r="Z45" t="s">
        <v>80</v>
      </c>
      <c r="AA45">
        <v>0</v>
      </c>
      <c r="AB45">
        <v>0</v>
      </c>
      <c r="AC45">
        <v>0</v>
      </c>
      <c r="AD45">
        <v>0.01</v>
      </c>
      <c r="AE45">
        <v>10286570</v>
      </c>
      <c r="AF45">
        <v>0.33</v>
      </c>
      <c r="AG45">
        <v>0</v>
      </c>
      <c r="AH45">
        <v>0.03</v>
      </c>
      <c r="AI45">
        <v>9</v>
      </c>
      <c r="AJ45">
        <v>8</v>
      </c>
      <c r="AK45">
        <v>22.3</v>
      </c>
      <c r="AL45">
        <v>77.97</v>
      </c>
      <c r="AM45">
        <v>0.49</v>
      </c>
      <c r="AN45">
        <v>0.03</v>
      </c>
      <c r="AO45">
        <v>0.1</v>
      </c>
      <c r="AP45">
        <v>11.2</v>
      </c>
      <c r="AQ45">
        <v>11.1</v>
      </c>
      <c r="AR45">
        <v>0.85</v>
      </c>
      <c r="AS45">
        <v>0</v>
      </c>
      <c r="AT45" t="s">
        <v>93</v>
      </c>
      <c r="AU45">
        <v>0</v>
      </c>
      <c r="AV45">
        <v>0</v>
      </c>
      <c r="AW45">
        <v>0</v>
      </c>
      <c r="AX45">
        <v>1</v>
      </c>
      <c r="AY45">
        <v>0</v>
      </c>
      <c r="AZ45">
        <v>1</v>
      </c>
      <c r="BA45">
        <v>0.02</v>
      </c>
      <c r="BB45">
        <v>0.99</v>
      </c>
      <c r="BC45">
        <v>9.6</v>
      </c>
      <c r="BD45">
        <v>0</v>
      </c>
      <c r="BE45">
        <v>0</v>
      </c>
      <c r="BF45">
        <v>-3</v>
      </c>
      <c r="BG45">
        <v>0.88</v>
      </c>
      <c r="BH45">
        <v>0.73</v>
      </c>
      <c r="BI45">
        <v>0.96</v>
      </c>
      <c r="BJ45">
        <v>0.99</v>
      </c>
      <c r="BK45">
        <v>9.2799999999999994</v>
      </c>
      <c r="BL45">
        <v>1.04</v>
      </c>
      <c r="BM45">
        <v>0.79</v>
      </c>
      <c r="BN45">
        <v>0.79</v>
      </c>
      <c r="BO45">
        <v>1.1299999999999999</v>
      </c>
      <c r="BP45">
        <v>0.09</v>
      </c>
      <c r="BQ45" s="8">
        <f>VLOOKUP(Y45,Sheet1!J:S,10,FALSE)</f>
        <v>1697.8807504790125</v>
      </c>
      <c r="BR45">
        <v>42</v>
      </c>
      <c r="BS45">
        <v>0</v>
      </c>
      <c r="BT45">
        <v>0</v>
      </c>
      <c r="BV45">
        <v>0</v>
      </c>
      <c r="BW45">
        <v>0</v>
      </c>
      <c r="BX45">
        <v>0</v>
      </c>
      <c r="BY45">
        <v>42</v>
      </c>
      <c r="BZ45">
        <v>0.41</v>
      </c>
      <c r="CA45">
        <v>0</v>
      </c>
    </row>
    <row r="46" spans="1:79" x14ac:dyDescent="0.2">
      <c r="A46">
        <v>2001</v>
      </c>
      <c r="B46" t="s">
        <v>78</v>
      </c>
      <c r="C46" t="s">
        <v>79</v>
      </c>
      <c r="D46" t="s">
        <v>80</v>
      </c>
      <c r="E46">
        <v>0</v>
      </c>
      <c r="F46">
        <v>0</v>
      </c>
      <c r="G46">
        <v>0</v>
      </c>
      <c r="H46">
        <v>0.04</v>
      </c>
      <c r="I46">
        <v>8009142</v>
      </c>
      <c r="J46">
        <v>0.06</v>
      </c>
      <c r="K46">
        <v>0</v>
      </c>
      <c r="L46">
        <v>0.04</v>
      </c>
      <c r="M46">
        <v>12</v>
      </c>
      <c r="N46">
        <v>18</v>
      </c>
      <c r="O46">
        <v>17.5</v>
      </c>
      <c r="P46">
        <v>71.77</v>
      </c>
      <c r="Q46">
        <v>0.49</v>
      </c>
      <c r="R46">
        <v>0.31</v>
      </c>
      <c r="S46">
        <v>0.14000000000000001</v>
      </c>
      <c r="T46">
        <v>8.5</v>
      </c>
      <c r="U46">
        <v>8.36</v>
      </c>
      <c r="V46">
        <v>0.74</v>
      </c>
      <c r="W46">
        <v>0.09</v>
      </c>
      <c r="X46" t="s">
        <v>96</v>
      </c>
      <c r="Y46" t="s">
        <v>97</v>
      </c>
      <c r="Z46" t="s">
        <v>83</v>
      </c>
      <c r="AA46">
        <v>0</v>
      </c>
      <c r="AB46">
        <v>0</v>
      </c>
      <c r="AC46">
        <v>0</v>
      </c>
      <c r="AD46">
        <v>0.01</v>
      </c>
      <c r="AE46">
        <v>31020902</v>
      </c>
      <c r="AF46">
        <v>1.36</v>
      </c>
      <c r="AG46">
        <v>0</v>
      </c>
      <c r="AH46">
        <v>0.03</v>
      </c>
      <c r="AI46">
        <v>32</v>
      </c>
      <c r="AJ46">
        <v>10</v>
      </c>
      <c r="AK46">
        <v>12.2</v>
      </c>
      <c r="AL46">
        <v>79.34</v>
      </c>
      <c r="AM46">
        <v>0.5</v>
      </c>
      <c r="AN46">
        <v>0.2</v>
      </c>
      <c r="AO46">
        <v>7.0000000000000007E-2</v>
      </c>
      <c r="AP46">
        <v>10.8</v>
      </c>
      <c r="AQ46">
        <v>10.73</v>
      </c>
      <c r="AR46">
        <v>0.56999999999999995</v>
      </c>
      <c r="AS46">
        <v>0.12</v>
      </c>
      <c r="AT46" t="s">
        <v>84</v>
      </c>
      <c r="AU46">
        <v>0</v>
      </c>
      <c r="AV46">
        <v>0</v>
      </c>
      <c r="AW46">
        <v>0</v>
      </c>
      <c r="AX46">
        <v>1</v>
      </c>
      <c r="AY46">
        <v>0</v>
      </c>
      <c r="AZ46">
        <v>1</v>
      </c>
      <c r="BA46">
        <v>0.02</v>
      </c>
      <c r="BB46">
        <v>0.26</v>
      </c>
      <c r="BC46">
        <v>0.04</v>
      </c>
      <c r="BD46">
        <v>0</v>
      </c>
      <c r="BE46">
        <v>0.02</v>
      </c>
      <c r="BF46">
        <v>-20</v>
      </c>
      <c r="BG46">
        <v>1.8</v>
      </c>
      <c r="BH46">
        <v>1.43</v>
      </c>
      <c r="BI46">
        <v>0.9</v>
      </c>
      <c r="BJ46">
        <v>0.98</v>
      </c>
      <c r="BK46">
        <v>1.53</v>
      </c>
      <c r="BL46">
        <v>1.97</v>
      </c>
      <c r="BM46">
        <v>0.79</v>
      </c>
      <c r="BN46">
        <v>0.78</v>
      </c>
      <c r="BO46">
        <v>1.3</v>
      </c>
      <c r="BP46">
        <v>-0.03</v>
      </c>
      <c r="BQ46" s="8">
        <f>VLOOKUP(Y46,Sheet1!J:S,10,FALSE)</f>
        <v>7370.8728212973565</v>
      </c>
      <c r="BR46">
        <v>708</v>
      </c>
      <c r="BS46">
        <v>331</v>
      </c>
      <c r="BT46">
        <v>0</v>
      </c>
      <c r="BV46">
        <v>0</v>
      </c>
      <c r="BW46">
        <v>0</v>
      </c>
      <c r="BX46">
        <v>0</v>
      </c>
      <c r="BY46">
        <v>1039</v>
      </c>
      <c r="BZ46">
        <v>12.97</v>
      </c>
      <c r="CA46">
        <v>0</v>
      </c>
    </row>
    <row r="47" spans="1:79" x14ac:dyDescent="0.2">
      <c r="A47">
        <v>2001</v>
      </c>
      <c r="B47" t="s">
        <v>89</v>
      </c>
      <c r="C47" t="s">
        <v>90</v>
      </c>
      <c r="D47" t="s">
        <v>80</v>
      </c>
      <c r="E47">
        <v>0</v>
      </c>
      <c r="F47">
        <v>0</v>
      </c>
      <c r="G47">
        <v>0</v>
      </c>
      <c r="H47">
        <v>0.03</v>
      </c>
      <c r="I47">
        <v>10216605</v>
      </c>
      <c r="J47">
        <v>3.2</v>
      </c>
      <c r="K47">
        <v>0</v>
      </c>
      <c r="L47">
        <v>0.03</v>
      </c>
      <c r="M47">
        <v>6</v>
      </c>
      <c r="N47">
        <v>7</v>
      </c>
      <c r="O47">
        <v>16.2</v>
      </c>
      <c r="P47">
        <v>75.17</v>
      </c>
      <c r="Q47">
        <v>0.49</v>
      </c>
      <c r="R47">
        <v>0.26</v>
      </c>
      <c r="S47">
        <v>0.11</v>
      </c>
      <c r="T47">
        <v>8.9</v>
      </c>
      <c r="U47">
        <v>8.8000000000000007</v>
      </c>
      <c r="V47">
        <v>0.96</v>
      </c>
      <c r="W47">
        <v>0.09</v>
      </c>
      <c r="X47" t="s">
        <v>96</v>
      </c>
      <c r="Y47" t="s">
        <v>97</v>
      </c>
      <c r="Z47" t="s">
        <v>83</v>
      </c>
      <c r="AA47">
        <v>0</v>
      </c>
      <c r="AB47">
        <v>0</v>
      </c>
      <c r="AC47">
        <v>0</v>
      </c>
      <c r="AD47">
        <v>0.01</v>
      </c>
      <c r="AE47">
        <v>31020902</v>
      </c>
      <c r="AF47">
        <v>1.36</v>
      </c>
      <c r="AG47">
        <v>0</v>
      </c>
      <c r="AH47">
        <v>0.03</v>
      </c>
      <c r="AI47">
        <v>32</v>
      </c>
      <c r="AJ47">
        <v>10</v>
      </c>
      <c r="AK47">
        <v>12.2</v>
      </c>
      <c r="AL47">
        <v>79.34</v>
      </c>
      <c r="AM47">
        <v>0.5</v>
      </c>
      <c r="AN47">
        <v>0.2</v>
      </c>
      <c r="AO47">
        <v>7.0000000000000007E-2</v>
      </c>
      <c r="AP47">
        <v>10.8</v>
      </c>
      <c r="AQ47">
        <v>10.73</v>
      </c>
      <c r="AR47">
        <v>0.56999999999999995</v>
      </c>
      <c r="AS47">
        <v>0.12</v>
      </c>
      <c r="AT47" t="s">
        <v>84</v>
      </c>
      <c r="AU47">
        <v>0</v>
      </c>
      <c r="AV47">
        <v>0</v>
      </c>
      <c r="AW47">
        <v>0</v>
      </c>
      <c r="AX47">
        <v>1</v>
      </c>
      <c r="AY47">
        <v>0</v>
      </c>
      <c r="AZ47">
        <v>1</v>
      </c>
      <c r="BA47">
        <v>0.02</v>
      </c>
      <c r="BB47">
        <v>0.33</v>
      </c>
      <c r="BC47">
        <v>2.36</v>
      </c>
      <c r="BD47">
        <v>0</v>
      </c>
      <c r="BE47">
        <v>0</v>
      </c>
      <c r="BF47">
        <v>-26</v>
      </c>
      <c r="BG47">
        <v>0.7</v>
      </c>
      <c r="BH47">
        <v>1.33</v>
      </c>
      <c r="BI47">
        <v>0.95</v>
      </c>
      <c r="BJ47">
        <v>0.98</v>
      </c>
      <c r="BK47">
        <v>1.29</v>
      </c>
      <c r="BL47">
        <v>1.48</v>
      </c>
      <c r="BM47">
        <v>0.82</v>
      </c>
      <c r="BN47">
        <v>0.82</v>
      </c>
      <c r="BO47">
        <v>1.7</v>
      </c>
      <c r="BP47">
        <v>-0.04</v>
      </c>
      <c r="BQ47" s="8">
        <f>VLOOKUP(Y47,Sheet1!J:S,10,FALSE)</f>
        <v>7370.8728212973565</v>
      </c>
      <c r="BR47">
        <v>679</v>
      </c>
      <c r="BS47">
        <v>58</v>
      </c>
      <c r="BT47">
        <v>0</v>
      </c>
      <c r="BV47">
        <v>0</v>
      </c>
      <c r="BW47">
        <v>0</v>
      </c>
      <c r="BX47">
        <v>0</v>
      </c>
      <c r="BY47">
        <v>737</v>
      </c>
      <c r="BZ47">
        <v>7.21</v>
      </c>
      <c r="CA47">
        <v>0</v>
      </c>
    </row>
    <row r="48" spans="1:79" x14ac:dyDescent="0.2">
      <c r="A48">
        <v>2001</v>
      </c>
      <c r="B48" t="s">
        <v>78</v>
      </c>
      <c r="C48" t="s">
        <v>79</v>
      </c>
      <c r="D48" t="s">
        <v>80</v>
      </c>
      <c r="E48">
        <v>0</v>
      </c>
      <c r="F48">
        <v>0</v>
      </c>
      <c r="G48">
        <v>0</v>
      </c>
      <c r="H48">
        <v>0.04</v>
      </c>
      <c r="I48">
        <v>8009142</v>
      </c>
      <c r="J48">
        <v>0.06</v>
      </c>
      <c r="K48">
        <v>0</v>
      </c>
      <c r="L48">
        <v>0.04</v>
      </c>
      <c r="M48">
        <v>12</v>
      </c>
      <c r="N48">
        <v>18</v>
      </c>
      <c r="O48">
        <v>17.5</v>
      </c>
      <c r="P48">
        <v>71.77</v>
      </c>
      <c r="Q48">
        <v>0.49</v>
      </c>
      <c r="R48">
        <v>0.31</v>
      </c>
      <c r="S48">
        <v>0.14000000000000001</v>
      </c>
      <c r="T48">
        <v>8.5</v>
      </c>
      <c r="U48">
        <v>8.36</v>
      </c>
      <c r="V48">
        <v>0.74</v>
      </c>
      <c r="W48">
        <v>0.09</v>
      </c>
      <c r="X48" t="s">
        <v>89</v>
      </c>
      <c r="Y48" t="s">
        <v>90</v>
      </c>
      <c r="Z48" t="s">
        <v>80</v>
      </c>
      <c r="AA48">
        <v>0</v>
      </c>
      <c r="AB48">
        <v>0</v>
      </c>
      <c r="AC48">
        <v>0</v>
      </c>
      <c r="AD48">
        <v>0.03</v>
      </c>
      <c r="AE48">
        <v>10216605</v>
      </c>
      <c r="AF48">
        <v>3.2</v>
      </c>
      <c r="AG48">
        <v>0</v>
      </c>
      <c r="AH48">
        <v>0.03</v>
      </c>
      <c r="AI48">
        <v>6</v>
      </c>
      <c r="AJ48">
        <v>7</v>
      </c>
      <c r="AK48">
        <v>16.2</v>
      </c>
      <c r="AL48">
        <v>75.17</v>
      </c>
      <c r="AM48">
        <v>0.49</v>
      </c>
      <c r="AN48">
        <v>0.26</v>
      </c>
      <c r="AO48">
        <v>0.11</v>
      </c>
      <c r="AP48">
        <v>8.9</v>
      </c>
      <c r="AQ48">
        <v>8.8000000000000007</v>
      </c>
      <c r="AR48">
        <v>0.96</v>
      </c>
      <c r="AS48">
        <v>0.09</v>
      </c>
      <c r="AT48" t="s">
        <v>93</v>
      </c>
      <c r="AU48">
        <v>0</v>
      </c>
      <c r="AV48">
        <v>0</v>
      </c>
      <c r="AW48">
        <v>0</v>
      </c>
      <c r="AX48">
        <v>1</v>
      </c>
      <c r="AY48">
        <v>0</v>
      </c>
      <c r="AZ48">
        <v>1</v>
      </c>
      <c r="BA48">
        <v>0.01</v>
      </c>
      <c r="BB48">
        <v>0.78</v>
      </c>
      <c r="BC48">
        <v>0.02</v>
      </c>
      <c r="BD48">
        <v>0</v>
      </c>
      <c r="BE48">
        <v>0.02</v>
      </c>
      <c r="BF48">
        <v>6</v>
      </c>
      <c r="BG48">
        <v>2.57</v>
      </c>
      <c r="BH48">
        <v>1.08</v>
      </c>
      <c r="BI48">
        <v>0.95</v>
      </c>
      <c r="BJ48">
        <v>1</v>
      </c>
      <c r="BK48">
        <v>1.18</v>
      </c>
      <c r="BL48">
        <v>1.33</v>
      </c>
      <c r="BM48">
        <v>0.96</v>
      </c>
      <c r="BN48">
        <v>0.95</v>
      </c>
      <c r="BO48">
        <v>0.77</v>
      </c>
      <c r="BP48">
        <v>0.01</v>
      </c>
      <c r="BQ48" s="8">
        <f>VLOOKUP(Y48,Sheet1!J:S,10,FALSE)</f>
        <v>1065.2479662243322</v>
      </c>
      <c r="BR48">
        <v>37</v>
      </c>
      <c r="BS48">
        <v>159</v>
      </c>
      <c r="BT48">
        <v>0</v>
      </c>
      <c r="BV48">
        <v>0</v>
      </c>
      <c r="BW48">
        <v>0</v>
      </c>
      <c r="BX48">
        <v>0</v>
      </c>
      <c r="BY48">
        <v>196</v>
      </c>
      <c r="BZ48">
        <v>2.4500000000000002</v>
      </c>
      <c r="CA48">
        <v>0</v>
      </c>
    </row>
    <row r="49" spans="1:79" x14ac:dyDescent="0.2">
      <c r="A49">
        <v>2001</v>
      </c>
      <c r="B49" t="s">
        <v>78</v>
      </c>
      <c r="C49" t="s">
        <v>79</v>
      </c>
      <c r="D49" t="s">
        <v>80</v>
      </c>
      <c r="E49">
        <v>0</v>
      </c>
      <c r="F49">
        <v>0</v>
      </c>
      <c r="G49">
        <v>0</v>
      </c>
      <c r="H49">
        <v>0.04</v>
      </c>
      <c r="I49">
        <v>8009142</v>
      </c>
      <c r="J49">
        <v>0.06</v>
      </c>
      <c r="K49">
        <v>0</v>
      </c>
      <c r="L49">
        <v>0.04</v>
      </c>
      <c r="M49">
        <v>12</v>
      </c>
      <c r="N49">
        <v>18</v>
      </c>
      <c r="O49">
        <v>17.5</v>
      </c>
      <c r="P49">
        <v>71.77</v>
      </c>
      <c r="Q49">
        <v>0.49</v>
      </c>
      <c r="R49">
        <v>0.31</v>
      </c>
      <c r="S49">
        <v>0.14000000000000001</v>
      </c>
      <c r="T49">
        <v>8.5</v>
      </c>
      <c r="U49">
        <v>8.36</v>
      </c>
      <c r="V49">
        <v>0.74</v>
      </c>
      <c r="W49">
        <v>0.09</v>
      </c>
      <c r="X49" t="s">
        <v>98</v>
      </c>
      <c r="Y49" t="s">
        <v>99</v>
      </c>
      <c r="Z49" t="s">
        <v>80</v>
      </c>
      <c r="AA49">
        <v>0</v>
      </c>
      <c r="AB49">
        <v>0</v>
      </c>
      <c r="AC49">
        <v>0</v>
      </c>
      <c r="AD49">
        <v>0.01</v>
      </c>
      <c r="AE49">
        <v>5358783</v>
      </c>
      <c r="AF49">
        <v>1.78</v>
      </c>
      <c r="AG49">
        <v>0</v>
      </c>
      <c r="AH49">
        <v>0.03</v>
      </c>
      <c r="AI49">
        <v>5</v>
      </c>
      <c r="AJ49">
        <v>8</v>
      </c>
      <c r="AK49">
        <v>15.8</v>
      </c>
      <c r="AL49">
        <v>76.790000000000006</v>
      </c>
      <c r="AM49">
        <v>0.49</v>
      </c>
      <c r="AN49">
        <v>0.15</v>
      </c>
      <c r="AO49">
        <v>0.11</v>
      </c>
      <c r="AP49">
        <v>12.2</v>
      </c>
      <c r="AQ49">
        <v>12.09</v>
      </c>
      <c r="AR49">
        <v>0.89</v>
      </c>
      <c r="AS49">
        <v>0.16</v>
      </c>
      <c r="AT49" t="s">
        <v>93</v>
      </c>
      <c r="AU49">
        <v>0</v>
      </c>
      <c r="AV49">
        <v>0</v>
      </c>
      <c r="AW49">
        <v>0</v>
      </c>
      <c r="AX49">
        <v>1</v>
      </c>
      <c r="AY49">
        <v>0</v>
      </c>
      <c r="AZ49">
        <v>1</v>
      </c>
      <c r="BA49">
        <v>0.03</v>
      </c>
      <c r="BB49">
        <v>1.49</v>
      </c>
      <c r="BC49">
        <v>0.03</v>
      </c>
      <c r="BD49">
        <v>0</v>
      </c>
      <c r="BE49">
        <v>0.02</v>
      </c>
      <c r="BF49">
        <v>7</v>
      </c>
      <c r="BG49">
        <v>2.25</v>
      </c>
      <c r="BH49">
        <v>1.1100000000000001</v>
      </c>
      <c r="BI49">
        <v>0.93</v>
      </c>
      <c r="BJ49">
        <v>0.98</v>
      </c>
      <c r="BK49">
        <v>2.08</v>
      </c>
      <c r="BL49">
        <v>1.28</v>
      </c>
      <c r="BM49">
        <v>0.7</v>
      </c>
      <c r="BN49">
        <v>0.69</v>
      </c>
      <c r="BO49">
        <v>0.83</v>
      </c>
      <c r="BP49">
        <v>-0.06</v>
      </c>
      <c r="BQ49" s="8">
        <f>VLOOKUP(Y49,Sheet1!J:S,10,FALSE)</f>
        <v>1637.0457165192158</v>
      </c>
      <c r="BR49">
        <v>11</v>
      </c>
      <c r="BS49">
        <v>0</v>
      </c>
      <c r="BT49">
        <v>0</v>
      </c>
      <c r="BV49">
        <v>0</v>
      </c>
      <c r="BW49">
        <v>0</v>
      </c>
      <c r="BX49">
        <v>0</v>
      </c>
      <c r="BY49">
        <v>11</v>
      </c>
      <c r="BZ49">
        <v>0.14000000000000001</v>
      </c>
      <c r="CA49">
        <v>0</v>
      </c>
    </row>
    <row r="50" spans="1:79" x14ac:dyDescent="0.2">
      <c r="A50">
        <v>2001</v>
      </c>
      <c r="B50" t="s">
        <v>78</v>
      </c>
      <c r="C50" t="s">
        <v>79</v>
      </c>
      <c r="D50" t="s">
        <v>80</v>
      </c>
      <c r="E50">
        <v>0</v>
      </c>
      <c r="F50">
        <v>0</v>
      </c>
      <c r="G50">
        <v>0</v>
      </c>
      <c r="H50">
        <v>0.04</v>
      </c>
      <c r="I50">
        <v>8009142</v>
      </c>
      <c r="J50">
        <v>0.06</v>
      </c>
      <c r="K50">
        <v>0</v>
      </c>
      <c r="L50">
        <v>0.04</v>
      </c>
      <c r="M50">
        <v>12</v>
      </c>
      <c r="N50">
        <v>18</v>
      </c>
      <c r="O50">
        <v>17.5</v>
      </c>
      <c r="P50">
        <v>71.77</v>
      </c>
      <c r="Q50">
        <v>0.49</v>
      </c>
      <c r="R50">
        <v>0.31</v>
      </c>
      <c r="S50">
        <v>0.14000000000000001</v>
      </c>
      <c r="T50">
        <v>8.5</v>
      </c>
      <c r="U50">
        <v>8.36</v>
      </c>
      <c r="V50">
        <v>0.74</v>
      </c>
      <c r="W50">
        <v>0.09</v>
      </c>
      <c r="X50" t="s">
        <v>100</v>
      </c>
      <c r="Y50" t="s">
        <v>101</v>
      </c>
      <c r="Z50" t="s">
        <v>80</v>
      </c>
      <c r="AA50">
        <v>0</v>
      </c>
      <c r="AB50">
        <v>0</v>
      </c>
      <c r="AC50">
        <v>0</v>
      </c>
      <c r="AD50">
        <v>0.03</v>
      </c>
      <c r="AE50">
        <v>5188008</v>
      </c>
      <c r="AF50">
        <v>0.18</v>
      </c>
      <c r="AG50">
        <v>0</v>
      </c>
      <c r="AH50">
        <v>0.03</v>
      </c>
      <c r="AI50">
        <v>3</v>
      </c>
      <c r="AJ50">
        <v>5</v>
      </c>
      <c r="AK50">
        <v>24.1</v>
      </c>
      <c r="AL50">
        <v>77.97</v>
      </c>
      <c r="AM50">
        <v>0.49</v>
      </c>
      <c r="AN50">
        <v>0.18</v>
      </c>
      <c r="AO50">
        <v>0.09</v>
      </c>
      <c r="AP50">
        <v>10.8</v>
      </c>
      <c r="AQ50">
        <v>10.71</v>
      </c>
      <c r="AR50">
        <v>1.01</v>
      </c>
      <c r="AS50">
        <v>0.13</v>
      </c>
      <c r="AT50" t="s">
        <v>93</v>
      </c>
      <c r="AU50">
        <v>0</v>
      </c>
      <c r="AV50">
        <v>0</v>
      </c>
      <c r="AW50">
        <v>0</v>
      </c>
      <c r="AX50">
        <v>1</v>
      </c>
      <c r="AY50">
        <v>0</v>
      </c>
      <c r="AZ50">
        <v>1</v>
      </c>
      <c r="BA50">
        <v>0.01</v>
      </c>
      <c r="BB50">
        <v>1.54</v>
      </c>
      <c r="BC50">
        <v>0.31</v>
      </c>
      <c r="BD50">
        <v>0</v>
      </c>
      <c r="BE50">
        <v>0.02</v>
      </c>
      <c r="BF50">
        <v>9</v>
      </c>
      <c r="BG50">
        <v>3.6</v>
      </c>
      <c r="BH50">
        <v>0.73</v>
      </c>
      <c r="BI50">
        <v>0.92</v>
      </c>
      <c r="BJ50">
        <v>1</v>
      </c>
      <c r="BK50">
        <v>1.75</v>
      </c>
      <c r="BL50">
        <v>1.49</v>
      </c>
      <c r="BM50">
        <v>0.79</v>
      </c>
      <c r="BN50">
        <v>0.78</v>
      </c>
      <c r="BO50">
        <v>0.73</v>
      </c>
      <c r="BP50">
        <v>-0.03</v>
      </c>
      <c r="BQ50" s="8">
        <f>VLOOKUP(Y50,Sheet1!J:S,10,FALSE)</f>
        <v>1946.0166990314258</v>
      </c>
      <c r="BR50">
        <v>21</v>
      </c>
      <c r="BS50">
        <v>0</v>
      </c>
      <c r="BT50">
        <v>0</v>
      </c>
      <c r="BV50">
        <v>0</v>
      </c>
      <c r="BW50">
        <v>0</v>
      </c>
      <c r="BX50">
        <v>0</v>
      </c>
      <c r="BY50">
        <v>21</v>
      </c>
      <c r="BZ50">
        <v>0.26</v>
      </c>
      <c r="CA50">
        <v>0</v>
      </c>
    </row>
    <row r="51" spans="1:79" x14ac:dyDescent="0.2">
      <c r="A51">
        <v>2001</v>
      </c>
      <c r="B51" t="s">
        <v>78</v>
      </c>
      <c r="C51" t="s">
        <v>79</v>
      </c>
      <c r="D51" t="s">
        <v>80</v>
      </c>
      <c r="E51">
        <v>0</v>
      </c>
      <c r="F51">
        <v>0</v>
      </c>
      <c r="G51">
        <v>0</v>
      </c>
      <c r="H51">
        <v>0.04</v>
      </c>
      <c r="I51">
        <v>8009142</v>
      </c>
      <c r="J51">
        <v>0.06</v>
      </c>
      <c r="K51">
        <v>0</v>
      </c>
      <c r="L51">
        <v>0.04</v>
      </c>
      <c r="M51">
        <v>12</v>
      </c>
      <c r="N51">
        <v>18</v>
      </c>
      <c r="O51">
        <v>17.5</v>
      </c>
      <c r="P51">
        <v>71.77</v>
      </c>
      <c r="Q51">
        <v>0.49</v>
      </c>
      <c r="R51">
        <v>0.31</v>
      </c>
      <c r="S51">
        <v>0.14000000000000001</v>
      </c>
      <c r="T51">
        <v>8.5</v>
      </c>
      <c r="U51">
        <v>8.36</v>
      </c>
      <c r="V51">
        <v>0.74</v>
      </c>
      <c r="W51">
        <v>0.09</v>
      </c>
      <c r="X51" t="s">
        <v>102</v>
      </c>
      <c r="Y51" t="s">
        <v>103</v>
      </c>
      <c r="Z51" t="s">
        <v>80</v>
      </c>
      <c r="AA51">
        <v>0</v>
      </c>
      <c r="AB51">
        <v>0</v>
      </c>
      <c r="AC51">
        <v>0</v>
      </c>
      <c r="AD51">
        <v>0.02</v>
      </c>
      <c r="AE51">
        <v>61357432</v>
      </c>
      <c r="AF51">
        <v>1.88</v>
      </c>
      <c r="AG51">
        <v>0</v>
      </c>
      <c r="AH51">
        <v>0.03</v>
      </c>
      <c r="AI51">
        <v>73</v>
      </c>
      <c r="AJ51">
        <v>10</v>
      </c>
      <c r="AK51">
        <v>19.5</v>
      </c>
      <c r="AL51">
        <v>79.16</v>
      </c>
      <c r="AM51">
        <v>0.48</v>
      </c>
      <c r="AN51">
        <v>0.24</v>
      </c>
      <c r="AO51">
        <v>0.09</v>
      </c>
      <c r="AP51">
        <v>13.1</v>
      </c>
      <c r="AQ51">
        <v>13.01</v>
      </c>
      <c r="AR51">
        <v>0.94</v>
      </c>
      <c r="AS51">
        <v>0</v>
      </c>
      <c r="AT51" t="s">
        <v>93</v>
      </c>
      <c r="AU51">
        <v>0</v>
      </c>
      <c r="AV51">
        <v>0</v>
      </c>
      <c r="AW51">
        <v>0</v>
      </c>
      <c r="AX51">
        <v>1</v>
      </c>
      <c r="AY51">
        <v>0</v>
      </c>
      <c r="AZ51">
        <v>1</v>
      </c>
      <c r="BA51">
        <v>0.02</v>
      </c>
      <c r="BB51">
        <v>0.13</v>
      </c>
      <c r="BC51">
        <v>0.03</v>
      </c>
      <c r="BD51">
        <v>0</v>
      </c>
      <c r="BE51">
        <v>0.02</v>
      </c>
      <c r="BF51">
        <v>-61</v>
      </c>
      <c r="BG51">
        <v>1.8</v>
      </c>
      <c r="BH51">
        <v>0.9</v>
      </c>
      <c r="BI51">
        <v>0.91</v>
      </c>
      <c r="BJ51">
        <v>1</v>
      </c>
      <c r="BK51">
        <v>1.29</v>
      </c>
      <c r="BL51">
        <v>1.59</v>
      </c>
      <c r="BM51">
        <v>0.65</v>
      </c>
      <c r="BN51">
        <v>0.64</v>
      </c>
      <c r="BO51">
        <v>0.79</v>
      </c>
      <c r="BP51">
        <v>0.09</v>
      </c>
      <c r="BQ51" s="8">
        <f>VLOOKUP(Y51,Sheet1!J:S,10,FALSE)</f>
        <v>1757.7067385757123</v>
      </c>
      <c r="BR51">
        <v>105</v>
      </c>
      <c r="BS51">
        <v>0</v>
      </c>
      <c r="BT51">
        <v>0</v>
      </c>
      <c r="BV51">
        <v>0</v>
      </c>
      <c r="BW51">
        <v>0</v>
      </c>
      <c r="BX51">
        <v>0</v>
      </c>
      <c r="BY51">
        <v>105</v>
      </c>
      <c r="BZ51">
        <v>1.31</v>
      </c>
      <c r="CA51">
        <v>0</v>
      </c>
    </row>
    <row r="52" spans="1:79" x14ac:dyDescent="0.2">
      <c r="A52">
        <v>2001</v>
      </c>
      <c r="B52" t="s">
        <v>89</v>
      </c>
      <c r="C52" t="s">
        <v>90</v>
      </c>
      <c r="D52" t="s">
        <v>80</v>
      </c>
      <c r="E52">
        <v>0</v>
      </c>
      <c r="F52">
        <v>0</v>
      </c>
      <c r="G52">
        <v>0</v>
      </c>
      <c r="H52">
        <v>0.03</v>
      </c>
      <c r="I52">
        <v>10216605</v>
      </c>
      <c r="J52">
        <v>3.2</v>
      </c>
      <c r="K52">
        <v>0</v>
      </c>
      <c r="L52">
        <v>0.03</v>
      </c>
      <c r="M52">
        <v>6</v>
      </c>
      <c r="N52">
        <v>7</v>
      </c>
      <c r="O52">
        <v>16.2</v>
      </c>
      <c r="P52">
        <v>75.17</v>
      </c>
      <c r="Q52">
        <v>0.49</v>
      </c>
      <c r="R52">
        <v>0.26</v>
      </c>
      <c r="S52">
        <v>0.11</v>
      </c>
      <c r="T52">
        <v>8.9</v>
      </c>
      <c r="U52">
        <v>8.8000000000000007</v>
      </c>
      <c r="V52">
        <v>0.96</v>
      </c>
      <c r="W52">
        <v>0.09</v>
      </c>
      <c r="X52" t="s">
        <v>102</v>
      </c>
      <c r="Y52" t="s">
        <v>103</v>
      </c>
      <c r="Z52" t="s">
        <v>80</v>
      </c>
      <c r="AA52">
        <v>0</v>
      </c>
      <c r="AB52">
        <v>0</v>
      </c>
      <c r="AC52">
        <v>0</v>
      </c>
      <c r="AD52">
        <v>0.02</v>
      </c>
      <c r="AE52">
        <v>61357432</v>
      </c>
      <c r="AF52">
        <v>1.88</v>
      </c>
      <c r="AG52">
        <v>0</v>
      </c>
      <c r="AH52">
        <v>0.03</v>
      </c>
      <c r="AI52">
        <v>73</v>
      </c>
      <c r="AJ52">
        <v>10</v>
      </c>
      <c r="AK52">
        <v>19.5</v>
      </c>
      <c r="AL52">
        <v>79.16</v>
      </c>
      <c r="AM52">
        <v>0.48</v>
      </c>
      <c r="AN52">
        <v>0.24</v>
      </c>
      <c r="AO52">
        <v>0.09</v>
      </c>
      <c r="AP52">
        <v>13.1</v>
      </c>
      <c r="AQ52">
        <v>13.01</v>
      </c>
      <c r="AR52">
        <v>0.94</v>
      </c>
      <c r="AS52">
        <v>0</v>
      </c>
      <c r="AT52" t="s">
        <v>93</v>
      </c>
      <c r="AU52">
        <v>0</v>
      </c>
      <c r="AV52">
        <v>0</v>
      </c>
      <c r="AW52">
        <v>0</v>
      </c>
      <c r="AX52">
        <v>1</v>
      </c>
      <c r="AY52">
        <v>0</v>
      </c>
      <c r="AZ52">
        <v>1</v>
      </c>
      <c r="BA52">
        <v>0.01</v>
      </c>
      <c r="BB52">
        <v>0.17</v>
      </c>
      <c r="BC52">
        <v>1.7</v>
      </c>
      <c r="BD52">
        <v>0</v>
      </c>
      <c r="BE52">
        <v>0</v>
      </c>
      <c r="BF52">
        <v>-67</v>
      </c>
      <c r="BG52">
        <v>0.7</v>
      </c>
      <c r="BH52">
        <v>0.83</v>
      </c>
      <c r="BI52">
        <v>0.95</v>
      </c>
      <c r="BJ52">
        <v>1</v>
      </c>
      <c r="BK52">
        <v>1.0900000000000001</v>
      </c>
      <c r="BL52">
        <v>1.19</v>
      </c>
      <c r="BM52">
        <v>0.68</v>
      </c>
      <c r="BN52">
        <v>0.68</v>
      </c>
      <c r="BO52">
        <v>1.03</v>
      </c>
      <c r="BP52">
        <v>0.09</v>
      </c>
      <c r="BQ52" s="8">
        <f>VLOOKUP(Y52,Sheet1!J:S,10,FALSE)</f>
        <v>1757.7067385757123</v>
      </c>
      <c r="BR52">
        <v>40</v>
      </c>
      <c r="BS52">
        <v>0</v>
      </c>
      <c r="BT52">
        <v>0</v>
      </c>
      <c r="BV52">
        <v>0</v>
      </c>
      <c r="BW52">
        <v>0</v>
      </c>
      <c r="BX52">
        <v>0</v>
      </c>
      <c r="BY52">
        <v>40</v>
      </c>
      <c r="BZ52">
        <v>0.39</v>
      </c>
      <c r="CA52">
        <v>0</v>
      </c>
    </row>
    <row r="53" spans="1:79" x14ac:dyDescent="0.2">
      <c r="A53">
        <v>2001</v>
      </c>
      <c r="B53" t="s">
        <v>78</v>
      </c>
      <c r="C53" t="s">
        <v>79</v>
      </c>
      <c r="D53" t="s">
        <v>80</v>
      </c>
      <c r="E53">
        <v>0</v>
      </c>
      <c r="F53">
        <v>0</v>
      </c>
      <c r="G53">
        <v>0</v>
      </c>
      <c r="H53">
        <v>0.04</v>
      </c>
      <c r="I53">
        <v>8009142</v>
      </c>
      <c r="J53">
        <v>0.06</v>
      </c>
      <c r="K53">
        <v>0</v>
      </c>
      <c r="L53">
        <v>0.04</v>
      </c>
      <c r="M53">
        <v>12</v>
      </c>
      <c r="N53">
        <v>18</v>
      </c>
      <c r="O53">
        <v>17.5</v>
      </c>
      <c r="P53">
        <v>71.77</v>
      </c>
      <c r="Q53">
        <v>0.49</v>
      </c>
      <c r="R53">
        <v>0.31</v>
      </c>
      <c r="S53">
        <v>0.14000000000000001</v>
      </c>
      <c r="T53">
        <v>8.5</v>
      </c>
      <c r="U53">
        <v>8.36</v>
      </c>
      <c r="V53">
        <v>0.74</v>
      </c>
      <c r="W53">
        <v>0.09</v>
      </c>
      <c r="X53" t="s">
        <v>104</v>
      </c>
      <c r="Y53" t="s">
        <v>105</v>
      </c>
      <c r="Z53" t="s">
        <v>80</v>
      </c>
      <c r="AA53">
        <v>0</v>
      </c>
      <c r="AB53">
        <v>0</v>
      </c>
      <c r="AC53">
        <v>0</v>
      </c>
      <c r="AD53">
        <v>0.02</v>
      </c>
      <c r="AE53">
        <v>59119673</v>
      </c>
      <c r="AF53">
        <v>1.54</v>
      </c>
      <c r="AG53">
        <v>0</v>
      </c>
      <c r="AH53">
        <v>0.03</v>
      </c>
      <c r="AI53">
        <v>73</v>
      </c>
      <c r="AJ53">
        <v>11</v>
      </c>
      <c r="AK53">
        <v>8.3000000000000007</v>
      </c>
      <c r="AL53">
        <v>77.989999999999995</v>
      </c>
      <c r="AM53">
        <v>0.49</v>
      </c>
      <c r="AN53">
        <v>0.21</v>
      </c>
      <c r="AO53">
        <v>0.1</v>
      </c>
      <c r="AP53">
        <v>11.3</v>
      </c>
      <c r="AQ53">
        <v>11.2</v>
      </c>
      <c r="AR53">
        <v>0.87</v>
      </c>
      <c r="AS53">
        <v>0.12</v>
      </c>
      <c r="AT53" t="s">
        <v>93</v>
      </c>
      <c r="AU53">
        <v>0</v>
      </c>
      <c r="AV53">
        <v>0</v>
      </c>
      <c r="AW53">
        <v>0</v>
      </c>
      <c r="AX53">
        <v>1</v>
      </c>
      <c r="AY53">
        <v>0</v>
      </c>
      <c r="AZ53">
        <v>1</v>
      </c>
      <c r="BA53">
        <v>0.02</v>
      </c>
      <c r="BB53">
        <v>0.14000000000000001</v>
      </c>
      <c r="BC53">
        <v>0.04</v>
      </c>
      <c r="BD53">
        <v>0</v>
      </c>
      <c r="BE53">
        <v>0.02</v>
      </c>
      <c r="BF53">
        <v>-61</v>
      </c>
      <c r="BG53">
        <v>1.64</v>
      </c>
      <c r="BH53">
        <v>2.11</v>
      </c>
      <c r="BI53">
        <v>0.92</v>
      </c>
      <c r="BJ53">
        <v>1</v>
      </c>
      <c r="BK53">
        <v>1.45</v>
      </c>
      <c r="BL53">
        <v>1.37</v>
      </c>
      <c r="BM53">
        <v>0.75</v>
      </c>
      <c r="BN53">
        <v>0.75</v>
      </c>
      <c r="BO53">
        <v>0.85</v>
      </c>
      <c r="BP53">
        <v>-0.03</v>
      </c>
      <c r="BQ53" s="8">
        <f>VLOOKUP(Y53,Sheet1!J:S,10,FALSE)</f>
        <v>2014.5122299741147</v>
      </c>
      <c r="BR53">
        <v>10</v>
      </c>
      <c r="BS53">
        <v>0</v>
      </c>
      <c r="BT53">
        <v>0</v>
      </c>
      <c r="BV53">
        <v>0</v>
      </c>
      <c r="BW53">
        <v>0</v>
      </c>
      <c r="BX53">
        <v>0</v>
      </c>
      <c r="BY53">
        <v>10</v>
      </c>
      <c r="BZ53">
        <v>0.12</v>
      </c>
      <c r="CA53">
        <v>0</v>
      </c>
    </row>
    <row r="54" spans="1:79" x14ac:dyDescent="0.2">
      <c r="A54">
        <v>2001</v>
      </c>
      <c r="B54" t="s">
        <v>89</v>
      </c>
      <c r="C54" t="s">
        <v>90</v>
      </c>
      <c r="D54" t="s">
        <v>80</v>
      </c>
      <c r="E54">
        <v>0</v>
      </c>
      <c r="F54">
        <v>0</v>
      </c>
      <c r="G54">
        <v>0</v>
      </c>
      <c r="H54">
        <v>0.03</v>
      </c>
      <c r="I54">
        <v>10216605</v>
      </c>
      <c r="J54">
        <v>3.2</v>
      </c>
      <c r="K54">
        <v>0</v>
      </c>
      <c r="L54">
        <v>0.03</v>
      </c>
      <c r="M54">
        <v>6</v>
      </c>
      <c r="N54">
        <v>7</v>
      </c>
      <c r="O54">
        <v>16.2</v>
      </c>
      <c r="P54">
        <v>75.17</v>
      </c>
      <c r="Q54">
        <v>0.49</v>
      </c>
      <c r="R54">
        <v>0.26</v>
      </c>
      <c r="S54">
        <v>0.11</v>
      </c>
      <c r="T54">
        <v>8.9</v>
      </c>
      <c r="U54">
        <v>8.8000000000000007</v>
      </c>
      <c r="V54">
        <v>0.96</v>
      </c>
      <c r="W54">
        <v>0.09</v>
      </c>
      <c r="X54" t="s">
        <v>104</v>
      </c>
      <c r="Y54" t="s">
        <v>105</v>
      </c>
      <c r="Z54" t="s">
        <v>80</v>
      </c>
      <c r="AA54">
        <v>0</v>
      </c>
      <c r="AB54">
        <v>0</v>
      </c>
      <c r="AC54">
        <v>0</v>
      </c>
      <c r="AD54">
        <v>0.02</v>
      </c>
      <c r="AE54">
        <v>59119673</v>
      </c>
      <c r="AF54">
        <v>1.54</v>
      </c>
      <c r="AG54">
        <v>0</v>
      </c>
      <c r="AH54">
        <v>0.03</v>
      </c>
      <c r="AI54">
        <v>73</v>
      </c>
      <c r="AJ54">
        <v>11</v>
      </c>
      <c r="AK54">
        <v>8.3000000000000007</v>
      </c>
      <c r="AL54">
        <v>77.989999999999995</v>
      </c>
      <c r="AM54">
        <v>0.49</v>
      </c>
      <c r="AN54">
        <v>0.21</v>
      </c>
      <c r="AO54">
        <v>0.1</v>
      </c>
      <c r="AP54">
        <v>11.3</v>
      </c>
      <c r="AQ54">
        <v>11.2</v>
      </c>
      <c r="AR54">
        <v>0.87</v>
      </c>
      <c r="AS54">
        <v>0.12</v>
      </c>
      <c r="AT54" t="s">
        <v>93</v>
      </c>
      <c r="AU54">
        <v>0</v>
      </c>
      <c r="AV54">
        <v>0</v>
      </c>
      <c r="AW54">
        <v>0</v>
      </c>
      <c r="AX54">
        <v>1</v>
      </c>
      <c r="AY54">
        <v>0</v>
      </c>
      <c r="AZ54">
        <v>1</v>
      </c>
      <c r="BA54">
        <v>0.01</v>
      </c>
      <c r="BB54">
        <v>0.17</v>
      </c>
      <c r="BC54">
        <v>2.0699999999999998</v>
      </c>
      <c r="BD54">
        <v>0</v>
      </c>
      <c r="BE54">
        <v>0</v>
      </c>
      <c r="BF54">
        <v>-67</v>
      </c>
      <c r="BG54">
        <v>0.64</v>
      </c>
      <c r="BH54">
        <v>1.95</v>
      </c>
      <c r="BI54">
        <v>0.96</v>
      </c>
      <c r="BJ54">
        <v>1</v>
      </c>
      <c r="BK54">
        <v>1.23</v>
      </c>
      <c r="BL54">
        <v>1.03</v>
      </c>
      <c r="BM54">
        <v>0.79</v>
      </c>
      <c r="BN54">
        <v>0.79</v>
      </c>
      <c r="BO54">
        <v>1.1100000000000001</v>
      </c>
      <c r="BP54">
        <v>-0.03</v>
      </c>
      <c r="BQ54" s="8">
        <f>VLOOKUP(Y54,Sheet1!J:S,10,FALSE)</f>
        <v>2014.5122299741147</v>
      </c>
      <c r="BR54">
        <v>25</v>
      </c>
      <c r="BS54">
        <v>0</v>
      </c>
      <c r="BT54">
        <v>0</v>
      </c>
      <c r="BV54">
        <v>0</v>
      </c>
      <c r="BW54">
        <v>0</v>
      </c>
      <c r="BX54">
        <v>0</v>
      </c>
      <c r="BY54">
        <v>25</v>
      </c>
      <c r="BZ54">
        <v>0.24</v>
      </c>
      <c r="CA54">
        <v>0</v>
      </c>
    </row>
    <row r="55" spans="1:79" x14ac:dyDescent="0.2">
      <c r="A55">
        <v>2001</v>
      </c>
      <c r="B55" t="s">
        <v>78</v>
      </c>
      <c r="C55" t="s">
        <v>79</v>
      </c>
      <c r="D55" t="s">
        <v>80</v>
      </c>
      <c r="E55">
        <v>0</v>
      </c>
      <c r="F55">
        <v>0</v>
      </c>
      <c r="G55">
        <v>0</v>
      </c>
      <c r="H55">
        <v>0.04</v>
      </c>
      <c r="I55">
        <v>8009142</v>
      </c>
      <c r="J55">
        <v>0.06</v>
      </c>
      <c r="K55">
        <v>0</v>
      </c>
      <c r="L55">
        <v>0.04</v>
      </c>
      <c r="M55">
        <v>12</v>
      </c>
      <c r="N55">
        <v>18</v>
      </c>
      <c r="O55">
        <v>17.5</v>
      </c>
      <c r="P55">
        <v>71.77</v>
      </c>
      <c r="Q55">
        <v>0.49</v>
      </c>
      <c r="R55">
        <v>0.31</v>
      </c>
      <c r="S55">
        <v>0.14000000000000001</v>
      </c>
      <c r="T55">
        <v>8.5</v>
      </c>
      <c r="U55">
        <v>8.36</v>
      </c>
      <c r="V55">
        <v>0.74</v>
      </c>
      <c r="W55">
        <v>0.09</v>
      </c>
      <c r="X55" t="s">
        <v>106</v>
      </c>
      <c r="Y55" t="s">
        <v>107</v>
      </c>
      <c r="Z55" t="s">
        <v>80</v>
      </c>
      <c r="AA55">
        <v>0</v>
      </c>
      <c r="AB55">
        <v>0</v>
      </c>
      <c r="AC55">
        <v>0</v>
      </c>
      <c r="AD55">
        <v>0.02</v>
      </c>
      <c r="AE55">
        <v>82349925</v>
      </c>
      <c r="AF55">
        <v>2.6</v>
      </c>
      <c r="AG55">
        <v>0</v>
      </c>
      <c r="AH55">
        <v>0.03</v>
      </c>
      <c r="AI55">
        <v>50</v>
      </c>
      <c r="AJ55">
        <v>7</v>
      </c>
      <c r="AK55">
        <v>14.5</v>
      </c>
      <c r="AL55">
        <v>78.33</v>
      </c>
      <c r="AM55">
        <v>0.49</v>
      </c>
      <c r="AN55">
        <v>0.25</v>
      </c>
      <c r="AO55">
        <v>0.1</v>
      </c>
      <c r="AP55">
        <v>8.9</v>
      </c>
      <c r="AQ55">
        <v>8.8000000000000007</v>
      </c>
      <c r="AR55">
        <v>1.01</v>
      </c>
      <c r="AS55">
        <v>0</v>
      </c>
      <c r="AT55" t="s">
        <v>93</v>
      </c>
      <c r="AU55">
        <v>0</v>
      </c>
      <c r="AV55">
        <v>0</v>
      </c>
      <c r="AW55">
        <v>0</v>
      </c>
      <c r="AX55">
        <v>1</v>
      </c>
      <c r="AY55">
        <v>0</v>
      </c>
      <c r="AZ55">
        <v>1</v>
      </c>
      <c r="BA55">
        <v>0.02</v>
      </c>
      <c r="BB55">
        <v>0.1</v>
      </c>
      <c r="BC55">
        <v>0.02</v>
      </c>
      <c r="BD55">
        <v>0</v>
      </c>
      <c r="BE55">
        <v>0.02</v>
      </c>
      <c r="BF55">
        <v>-38</v>
      </c>
      <c r="BG55">
        <v>2.57</v>
      </c>
      <c r="BH55">
        <v>1.21</v>
      </c>
      <c r="BI55">
        <v>0.92</v>
      </c>
      <c r="BJ55">
        <v>1</v>
      </c>
      <c r="BK55">
        <v>1.24</v>
      </c>
      <c r="BL55">
        <v>1.39</v>
      </c>
      <c r="BM55">
        <v>0.96</v>
      </c>
      <c r="BN55">
        <v>0.95</v>
      </c>
      <c r="BO55">
        <v>0.73</v>
      </c>
      <c r="BP55">
        <v>0.09</v>
      </c>
      <c r="BQ55" s="8">
        <f>VLOOKUP(Y55,Sheet1!J:S,10,FALSE)</f>
        <v>1318.8421734793042</v>
      </c>
      <c r="BR55">
        <v>0</v>
      </c>
      <c r="BS55">
        <v>25</v>
      </c>
      <c r="BT55">
        <v>0</v>
      </c>
      <c r="BV55">
        <v>0</v>
      </c>
      <c r="BW55">
        <v>0</v>
      </c>
      <c r="BX55">
        <v>0</v>
      </c>
      <c r="BY55">
        <v>25</v>
      </c>
      <c r="BZ55">
        <v>0.31</v>
      </c>
      <c r="CA55">
        <v>0</v>
      </c>
    </row>
    <row r="56" spans="1:79" x14ac:dyDescent="0.2">
      <c r="A56">
        <v>2001</v>
      </c>
      <c r="B56" t="s">
        <v>89</v>
      </c>
      <c r="C56" t="s">
        <v>90</v>
      </c>
      <c r="D56" t="s">
        <v>80</v>
      </c>
      <c r="E56">
        <v>0</v>
      </c>
      <c r="F56">
        <v>0</v>
      </c>
      <c r="G56">
        <v>0</v>
      </c>
      <c r="H56">
        <v>0.03</v>
      </c>
      <c r="I56">
        <v>10216605</v>
      </c>
      <c r="J56">
        <v>3.2</v>
      </c>
      <c r="K56">
        <v>0</v>
      </c>
      <c r="L56">
        <v>0.03</v>
      </c>
      <c r="M56">
        <v>6</v>
      </c>
      <c r="N56">
        <v>7</v>
      </c>
      <c r="O56">
        <v>16.2</v>
      </c>
      <c r="P56">
        <v>75.17</v>
      </c>
      <c r="Q56">
        <v>0.49</v>
      </c>
      <c r="R56">
        <v>0.26</v>
      </c>
      <c r="S56">
        <v>0.11</v>
      </c>
      <c r="T56">
        <v>8.9</v>
      </c>
      <c r="U56">
        <v>8.8000000000000007</v>
      </c>
      <c r="V56">
        <v>0.96</v>
      </c>
      <c r="W56">
        <v>0.09</v>
      </c>
      <c r="X56" t="s">
        <v>106</v>
      </c>
      <c r="Y56" t="s">
        <v>107</v>
      </c>
      <c r="Z56" t="s">
        <v>80</v>
      </c>
      <c r="AA56">
        <v>0</v>
      </c>
      <c r="AB56">
        <v>0</v>
      </c>
      <c r="AC56">
        <v>0</v>
      </c>
      <c r="AD56">
        <v>0.02</v>
      </c>
      <c r="AE56">
        <v>82349925</v>
      </c>
      <c r="AF56">
        <v>2.6</v>
      </c>
      <c r="AG56">
        <v>0</v>
      </c>
      <c r="AH56">
        <v>0.03</v>
      </c>
      <c r="AI56">
        <v>50</v>
      </c>
      <c r="AJ56">
        <v>7</v>
      </c>
      <c r="AK56">
        <v>14.5</v>
      </c>
      <c r="AL56">
        <v>78.33</v>
      </c>
      <c r="AM56">
        <v>0.49</v>
      </c>
      <c r="AN56">
        <v>0.25</v>
      </c>
      <c r="AO56">
        <v>0.1</v>
      </c>
      <c r="AP56">
        <v>8.9</v>
      </c>
      <c r="AQ56">
        <v>8.8000000000000007</v>
      </c>
      <c r="AR56">
        <v>1.01</v>
      </c>
      <c r="AS56">
        <v>0</v>
      </c>
      <c r="AT56" t="s">
        <v>93</v>
      </c>
      <c r="AU56">
        <v>0</v>
      </c>
      <c r="AV56">
        <v>0</v>
      </c>
      <c r="AW56">
        <v>0</v>
      </c>
      <c r="AX56">
        <v>1</v>
      </c>
      <c r="AY56">
        <v>0</v>
      </c>
      <c r="AZ56">
        <v>1</v>
      </c>
      <c r="BA56">
        <v>0.01</v>
      </c>
      <c r="BB56">
        <v>0.12</v>
      </c>
      <c r="BC56">
        <v>1.23</v>
      </c>
      <c r="BD56">
        <v>0</v>
      </c>
      <c r="BE56">
        <v>0</v>
      </c>
      <c r="BF56">
        <v>-44</v>
      </c>
      <c r="BG56">
        <v>1</v>
      </c>
      <c r="BH56">
        <v>1.1200000000000001</v>
      </c>
      <c r="BI56">
        <v>0.96</v>
      </c>
      <c r="BJ56">
        <v>1</v>
      </c>
      <c r="BK56">
        <v>1.05</v>
      </c>
      <c r="BL56">
        <v>1.04</v>
      </c>
      <c r="BM56">
        <v>1</v>
      </c>
      <c r="BN56">
        <v>1</v>
      </c>
      <c r="BO56">
        <v>0.96</v>
      </c>
      <c r="BP56">
        <v>0.09</v>
      </c>
      <c r="BQ56" s="8">
        <f>VLOOKUP(Y56,Sheet1!J:S,10,FALSE)</f>
        <v>1318.8421734793042</v>
      </c>
      <c r="BR56">
        <v>0</v>
      </c>
      <c r="BS56">
        <v>14</v>
      </c>
      <c r="BT56">
        <v>0</v>
      </c>
      <c r="BV56">
        <v>0</v>
      </c>
      <c r="BW56">
        <v>0</v>
      </c>
      <c r="BX56">
        <v>0</v>
      </c>
      <c r="BY56">
        <v>14</v>
      </c>
      <c r="BZ56">
        <v>0.14000000000000001</v>
      </c>
      <c r="CA56">
        <v>0</v>
      </c>
    </row>
    <row r="57" spans="1:79" x14ac:dyDescent="0.2">
      <c r="A57">
        <v>2001</v>
      </c>
      <c r="B57" t="s">
        <v>78</v>
      </c>
      <c r="C57" t="s">
        <v>79</v>
      </c>
      <c r="D57" t="s">
        <v>80</v>
      </c>
      <c r="E57">
        <v>0</v>
      </c>
      <c r="F57">
        <v>0</v>
      </c>
      <c r="G57">
        <v>0</v>
      </c>
      <c r="H57">
        <v>0.04</v>
      </c>
      <c r="I57">
        <v>8009142</v>
      </c>
      <c r="J57">
        <v>0.06</v>
      </c>
      <c r="K57">
        <v>0</v>
      </c>
      <c r="L57">
        <v>0.04</v>
      </c>
      <c r="M57">
        <v>12</v>
      </c>
      <c r="N57">
        <v>18</v>
      </c>
      <c r="O57">
        <v>17.5</v>
      </c>
      <c r="P57">
        <v>71.77</v>
      </c>
      <c r="Q57">
        <v>0.49</v>
      </c>
      <c r="R57">
        <v>0.31</v>
      </c>
      <c r="S57">
        <v>0.14000000000000001</v>
      </c>
      <c r="T57">
        <v>8.5</v>
      </c>
      <c r="U57">
        <v>8.36</v>
      </c>
      <c r="V57">
        <v>0.74</v>
      </c>
      <c r="W57">
        <v>0.09</v>
      </c>
      <c r="X57" t="s">
        <v>138</v>
      </c>
      <c r="Y57" t="s">
        <v>139</v>
      </c>
      <c r="Z57" t="s">
        <v>80</v>
      </c>
      <c r="AA57">
        <v>0</v>
      </c>
      <c r="AB57">
        <v>0</v>
      </c>
      <c r="AC57">
        <v>0</v>
      </c>
      <c r="AD57">
        <v>0.04</v>
      </c>
      <c r="AE57">
        <v>10862132</v>
      </c>
      <c r="AF57">
        <v>0.19</v>
      </c>
      <c r="AG57">
        <v>0</v>
      </c>
      <c r="AH57">
        <v>0.03</v>
      </c>
      <c r="AI57">
        <v>3</v>
      </c>
      <c r="AJ57">
        <v>3</v>
      </c>
      <c r="AK57">
        <v>3.1</v>
      </c>
      <c r="AL57">
        <v>78.39</v>
      </c>
      <c r="AM57">
        <v>0.5</v>
      </c>
      <c r="AN57">
        <v>0.27</v>
      </c>
      <c r="AO57">
        <v>0.09</v>
      </c>
      <c r="AP57">
        <v>9.4</v>
      </c>
      <c r="AQ57">
        <v>9.31</v>
      </c>
      <c r="AR57">
        <v>1.07</v>
      </c>
      <c r="AS57">
        <v>7.0000000000000007E-2</v>
      </c>
      <c r="AT57" t="s">
        <v>93</v>
      </c>
      <c r="AU57">
        <v>0</v>
      </c>
      <c r="AV57">
        <v>0</v>
      </c>
      <c r="AW57">
        <v>0</v>
      </c>
      <c r="AX57">
        <v>1</v>
      </c>
      <c r="AY57">
        <v>0</v>
      </c>
      <c r="AZ57">
        <v>1</v>
      </c>
      <c r="BA57">
        <v>0</v>
      </c>
      <c r="BB57">
        <v>0.74</v>
      </c>
      <c r="BC57">
        <v>0.28999999999999998</v>
      </c>
      <c r="BD57">
        <v>0</v>
      </c>
      <c r="BE57">
        <v>0.02</v>
      </c>
      <c r="BF57">
        <v>9</v>
      </c>
      <c r="BG57">
        <v>6</v>
      </c>
      <c r="BH57">
        <v>5.65</v>
      </c>
      <c r="BI57">
        <v>0.92</v>
      </c>
      <c r="BJ57">
        <v>0.98</v>
      </c>
      <c r="BK57">
        <v>1.1399999999999999</v>
      </c>
      <c r="BL57">
        <v>1.49</v>
      </c>
      <c r="BM57">
        <v>0.9</v>
      </c>
      <c r="BN57">
        <v>0.9</v>
      </c>
      <c r="BO57">
        <v>0.69</v>
      </c>
      <c r="BP57">
        <v>0.02</v>
      </c>
      <c r="BQ57" s="8">
        <f>VLOOKUP(Y57,Sheet1!J:S,10,FALSE)</f>
        <v>526.11751281645047</v>
      </c>
      <c r="BR57">
        <v>73</v>
      </c>
      <c r="BS57">
        <v>0</v>
      </c>
      <c r="BT57">
        <v>0</v>
      </c>
      <c r="BV57">
        <v>0</v>
      </c>
      <c r="BW57">
        <v>0</v>
      </c>
      <c r="BX57">
        <v>0</v>
      </c>
      <c r="BY57">
        <v>73</v>
      </c>
      <c r="BZ57">
        <v>0.91</v>
      </c>
      <c r="CA57">
        <v>0</v>
      </c>
    </row>
    <row r="58" spans="1:79" x14ac:dyDescent="0.2">
      <c r="A58">
        <v>2001</v>
      </c>
      <c r="B58" t="s">
        <v>89</v>
      </c>
      <c r="C58" t="s">
        <v>90</v>
      </c>
      <c r="D58" t="s">
        <v>80</v>
      </c>
      <c r="E58">
        <v>0</v>
      </c>
      <c r="F58">
        <v>0</v>
      </c>
      <c r="G58">
        <v>0</v>
      </c>
      <c r="H58">
        <v>0.03</v>
      </c>
      <c r="I58">
        <v>10216605</v>
      </c>
      <c r="J58">
        <v>3.2</v>
      </c>
      <c r="K58">
        <v>0</v>
      </c>
      <c r="L58">
        <v>0.03</v>
      </c>
      <c r="M58">
        <v>6</v>
      </c>
      <c r="N58">
        <v>7</v>
      </c>
      <c r="O58">
        <v>16.2</v>
      </c>
      <c r="P58">
        <v>75.17</v>
      </c>
      <c r="Q58">
        <v>0.49</v>
      </c>
      <c r="R58">
        <v>0.26</v>
      </c>
      <c r="S58">
        <v>0.11</v>
      </c>
      <c r="T58">
        <v>8.9</v>
      </c>
      <c r="U58">
        <v>8.8000000000000007</v>
      </c>
      <c r="V58">
        <v>0.96</v>
      </c>
      <c r="W58">
        <v>0.09</v>
      </c>
      <c r="X58" t="s">
        <v>138</v>
      </c>
      <c r="Y58" t="s">
        <v>139</v>
      </c>
      <c r="Z58" t="s">
        <v>80</v>
      </c>
      <c r="AA58">
        <v>0</v>
      </c>
      <c r="AB58">
        <v>0</v>
      </c>
      <c r="AC58">
        <v>0</v>
      </c>
      <c r="AD58">
        <v>0.04</v>
      </c>
      <c r="AE58">
        <v>10862132</v>
      </c>
      <c r="AF58">
        <v>0.19</v>
      </c>
      <c r="AG58">
        <v>0</v>
      </c>
      <c r="AH58">
        <v>0.03</v>
      </c>
      <c r="AI58">
        <v>3</v>
      </c>
      <c r="AJ58">
        <v>3</v>
      </c>
      <c r="AK58">
        <v>3.1</v>
      </c>
      <c r="AL58">
        <v>78.39</v>
      </c>
      <c r="AM58">
        <v>0.5</v>
      </c>
      <c r="AN58">
        <v>0.27</v>
      </c>
      <c r="AO58">
        <v>0.09</v>
      </c>
      <c r="AP58">
        <v>9.4</v>
      </c>
      <c r="AQ58">
        <v>9.31</v>
      </c>
      <c r="AR58">
        <v>1.07</v>
      </c>
      <c r="AS58">
        <v>7.0000000000000007E-2</v>
      </c>
      <c r="AT58" t="s">
        <v>93</v>
      </c>
      <c r="AU58">
        <v>0</v>
      </c>
      <c r="AV58">
        <v>0</v>
      </c>
      <c r="AW58">
        <v>0</v>
      </c>
      <c r="AX58">
        <v>1</v>
      </c>
      <c r="AY58">
        <v>0</v>
      </c>
      <c r="AZ58">
        <v>1</v>
      </c>
      <c r="BA58">
        <v>-0.01</v>
      </c>
      <c r="BB58">
        <v>0.94</v>
      </c>
      <c r="BC58">
        <v>16.93</v>
      </c>
      <c r="BD58">
        <v>0</v>
      </c>
      <c r="BE58">
        <v>0</v>
      </c>
      <c r="BF58">
        <v>3</v>
      </c>
      <c r="BG58">
        <v>2.33</v>
      </c>
      <c r="BH58">
        <v>5.23</v>
      </c>
      <c r="BI58">
        <v>0.96</v>
      </c>
      <c r="BJ58">
        <v>0.98</v>
      </c>
      <c r="BK58">
        <v>0.96</v>
      </c>
      <c r="BL58">
        <v>1.1200000000000001</v>
      </c>
      <c r="BM58">
        <v>0.95</v>
      </c>
      <c r="BN58">
        <v>0.95</v>
      </c>
      <c r="BO58">
        <v>0.9</v>
      </c>
      <c r="BP58">
        <v>0.01</v>
      </c>
      <c r="BQ58" s="8">
        <f>VLOOKUP(Y58,Sheet1!J:S,10,FALSE)</f>
        <v>526.11751281645047</v>
      </c>
      <c r="BR58">
        <v>232</v>
      </c>
      <c r="BS58">
        <v>0</v>
      </c>
      <c r="BT58">
        <v>0</v>
      </c>
      <c r="BV58">
        <v>0</v>
      </c>
      <c r="BW58">
        <v>0</v>
      </c>
      <c r="BX58">
        <v>0</v>
      </c>
      <c r="BY58">
        <v>232</v>
      </c>
      <c r="BZ58">
        <v>2.27</v>
      </c>
      <c r="CA58">
        <v>0</v>
      </c>
    </row>
    <row r="59" spans="1:79" x14ac:dyDescent="0.2">
      <c r="A59">
        <v>2001</v>
      </c>
      <c r="B59" t="s">
        <v>78</v>
      </c>
      <c r="C59" t="s">
        <v>79</v>
      </c>
      <c r="D59" t="s">
        <v>80</v>
      </c>
      <c r="E59">
        <v>0</v>
      </c>
      <c r="F59">
        <v>0</v>
      </c>
      <c r="G59">
        <v>0</v>
      </c>
      <c r="H59">
        <v>0.04</v>
      </c>
      <c r="I59">
        <v>8009142</v>
      </c>
      <c r="J59">
        <v>0.06</v>
      </c>
      <c r="K59">
        <v>0</v>
      </c>
      <c r="L59">
        <v>0.04</v>
      </c>
      <c r="M59">
        <v>12</v>
      </c>
      <c r="N59">
        <v>18</v>
      </c>
      <c r="O59">
        <v>17.5</v>
      </c>
      <c r="P59">
        <v>71.77</v>
      </c>
      <c r="Q59">
        <v>0.49</v>
      </c>
      <c r="R59">
        <v>0.31</v>
      </c>
      <c r="S59">
        <v>0.14000000000000001</v>
      </c>
      <c r="T59">
        <v>8.5</v>
      </c>
      <c r="U59">
        <v>8.36</v>
      </c>
      <c r="V59">
        <v>0.74</v>
      </c>
      <c r="W59">
        <v>0.09</v>
      </c>
      <c r="X59" t="s">
        <v>108</v>
      </c>
      <c r="Y59" t="s">
        <v>109</v>
      </c>
      <c r="Z59" t="s">
        <v>80</v>
      </c>
      <c r="AA59">
        <v>0</v>
      </c>
      <c r="AB59">
        <v>0</v>
      </c>
      <c r="AC59">
        <v>0</v>
      </c>
      <c r="AD59">
        <v>0.05</v>
      </c>
      <c r="AE59">
        <v>3866243</v>
      </c>
      <c r="AF59">
        <v>0.15</v>
      </c>
      <c r="AG59">
        <v>0</v>
      </c>
      <c r="AH59">
        <v>0.03</v>
      </c>
      <c r="AI59">
        <v>4</v>
      </c>
      <c r="AJ59">
        <v>7</v>
      </c>
      <c r="AK59">
        <v>13.2</v>
      </c>
      <c r="AL59">
        <v>77.13</v>
      </c>
      <c r="AM59">
        <v>0.5</v>
      </c>
      <c r="AN59">
        <v>0.41</v>
      </c>
      <c r="AO59">
        <v>0.08</v>
      </c>
      <c r="AP59">
        <v>15</v>
      </c>
      <c r="AQ59">
        <v>14.92</v>
      </c>
      <c r="AR59">
        <v>0.98</v>
      </c>
      <c r="AS59">
        <v>0.13</v>
      </c>
      <c r="AT59" t="s">
        <v>93</v>
      </c>
      <c r="AU59">
        <v>0</v>
      </c>
      <c r="AV59">
        <v>0</v>
      </c>
      <c r="AW59">
        <v>0</v>
      </c>
      <c r="AX59">
        <v>1</v>
      </c>
      <c r="AY59">
        <v>0</v>
      </c>
      <c r="AZ59">
        <v>1</v>
      </c>
      <c r="BA59">
        <v>-0.01</v>
      </c>
      <c r="BB59">
        <v>2.0699999999999998</v>
      </c>
      <c r="BC59">
        <v>0.37</v>
      </c>
      <c r="BD59">
        <v>0</v>
      </c>
      <c r="BE59">
        <v>0.02</v>
      </c>
      <c r="BF59">
        <v>8</v>
      </c>
      <c r="BG59">
        <v>2.57</v>
      </c>
      <c r="BH59">
        <v>1.33</v>
      </c>
      <c r="BI59">
        <v>0.93</v>
      </c>
      <c r="BJ59">
        <v>0.98</v>
      </c>
      <c r="BK59">
        <v>0.76</v>
      </c>
      <c r="BL59">
        <v>1.79</v>
      </c>
      <c r="BM59">
        <v>0.56999999999999995</v>
      </c>
      <c r="BN59">
        <v>0.56000000000000005</v>
      </c>
      <c r="BO59">
        <v>0.75</v>
      </c>
      <c r="BP59">
        <v>-0.03</v>
      </c>
      <c r="BQ59" s="8">
        <f>VLOOKUP(Y59,Sheet1!J:S,10,FALSE)</f>
        <v>2474.0219573681165</v>
      </c>
      <c r="BR59">
        <v>22</v>
      </c>
      <c r="BS59">
        <v>0</v>
      </c>
      <c r="BT59">
        <v>0</v>
      </c>
      <c r="BV59">
        <v>0</v>
      </c>
      <c r="BW59">
        <v>0</v>
      </c>
      <c r="BX59">
        <v>0</v>
      </c>
      <c r="BY59">
        <v>22</v>
      </c>
      <c r="BZ59">
        <v>0.27</v>
      </c>
      <c r="CA59">
        <v>0</v>
      </c>
    </row>
    <row r="60" spans="1:79" x14ac:dyDescent="0.2">
      <c r="A60">
        <v>2001</v>
      </c>
      <c r="B60" t="s">
        <v>89</v>
      </c>
      <c r="C60" t="s">
        <v>90</v>
      </c>
      <c r="D60" t="s">
        <v>80</v>
      </c>
      <c r="E60">
        <v>0</v>
      </c>
      <c r="F60">
        <v>0</v>
      </c>
      <c r="G60">
        <v>0</v>
      </c>
      <c r="H60">
        <v>0.03</v>
      </c>
      <c r="I60">
        <v>10216605</v>
      </c>
      <c r="J60">
        <v>3.2</v>
      </c>
      <c r="K60">
        <v>0</v>
      </c>
      <c r="L60">
        <v>0.03</v>
      </c>
      <c r="M60">
        <v>6</v>
      </c>
      <c r="N60">
        <v>7</v>
      </c>
      <c r="O60">
        <v>16.2</v>
      </c>
      <c r="P60">
        <v>75.17</v>
      </c>
      <c r="Q60">
        <v>0.49</v>
      </c>
      <c r="R60">
        <v>0.26</v>
      </c>
      <c r="S60">
        <v>0.11</v>
      </c>
      <c r="T60">
        <v>8.9</v>
      </c>
      <c r="U60">
        <v>8.8000000000000007</v>
      </c>
      <c r="V60">
        <v>0.96</v>
      </c>
      <c r="W60">
        <v>0.09</v>
      </c>
      <c r="X60" t="s">
        <v>108</v>
      </c>
      <c r="Y60" t="s">
        <v>109</v>
      </c>
      <c r="Z60" t="s">
        <v>80</v>
      </c>
      <c r="AA60">
        <v>0</v>
      </c>
      <c r="AB60">
        <v>0</v>
      </c>
      <c r="AC60">
        <v>0</v>
      </c>
      <c r="AD60">
        <v>0.05</v>
      </c>
      <c r="AE60">
        <v>3866243</v>
      </c>
      <c r="AF60">
        <v>0.15</v>
      </c>
      <c r="AG60">
        <v>0</v>
      </c>
      <c r="AH60">
        <v>0.03</v>
      </c>
      <c r="AI60">
        <v>4</v>
      </c>
      <c r="AJ60">
        <v>7</v>
      </c>
      <c r="AK60">
        <v>13.2</v>
      </c>
      <c r="AL60">
        <v>77.13</v>
      </c>
      <c r="AM60">
        <v>0.5</v>
      </c>
      <c r="AN60">
        <v>0.41</v>
      </c>
      <c r="AO60">
        <v>0.08</v>
      </c>
      <c r="AP60">
        <v>15</v>
      </c>
      <c r="AQ60">
        <v>14.92</v>
      </c>
      <c r="AR60">
        <v>0.98</v>
      </c>
      <c r="AS60">
        <v>0.13</v>
      </c>
      <c r="AT60" t="s">
        <v>93</v>
      </c>
      <c r="AU60">
        <v>0</v>
      </c>
      <c r="AV60">
        <v>0</v>
      </c>
      <c r="AW60">
        <v>0</v>
      </c>
      <c r="AX60">
        <v>1</v>
      </c>
      <c r="AY60">
        <v>0</v>
      </c>
      <c r="AZ60">
        <v>1</v>
      </c>
      <c r="BA60">
        <v>-0.02</v>
      </c>
      <c r="BB60">
        <v>2.64</v>
      </c>
      <c r="BC60">
        <v>21.29</v>
      </c>
      <c r="BD60">
        <v>0</v>
      </c>
      <c r="BE60">
        <v>0</v>
      </c>
      <c r="BF60">
        <v>2</v>
      </c>
      <c r="BG60">
        <v>1</v>
      </c>
      <c r="BH60">
        <v>1.23</v>
      </c>
      <c r="BI60">
        <v>0.97</v>
      </c>
      <c r="BJ60">
        <v>0.98</v>
      </c>
      <c r="BK60">
        <v>0.64</v>
      </c>
      <c r="BL60">
        <v>1.35</v>
      </c>
      <c r="BM60">
        <v>0.59</v>
      </c>
      <c r="BN60">
        <v>0.59</v>
      </c>
      <c r="BO60">
        <v>0.98</v>
      </c>
      <c r="BP60">
        <v>-0.04</v>
      </c>
      <c r="BQ60" s="8">
        <f>VLOOKUP(Y60,Sheet1!J:S,10,FALSE)</f>
        <v>2474.0219573681165</v>
      </c>
      <c r="BR60">
        <v>31</v>
      </c>
      <c r="BS60">
        <v>0</v>
      </c>
      <c r="BT60">
        <v>0</v>
      </c>
      <c r="BV60">
        <v>0</v>
      </c>
      <c r="BW60">
        <v>0</v>
      </c>
      <c r="BX60">
        <v>0</v>
      </c>
      <c r="BY60">
        <v>31</v>
      </c>
      <c r="BZ60">
        <v>0.3</v>
      </c>
      <c r="CA60">
        <v>0</v>
      </c>
    </row>
    <row r="61" spans="1:79" x14ac:dyDescent="0.2">
      <c r="A61">
        <v>2001</v>
      </c>
      <c r="B61" t="s">
        <v>78</v>
      </c>
      <c r="C61" t="s">
        <v>79</v>
      </c>
      <c r="D61" t="s">
        <v>80</v>
      </c>
      <c r="E61">
        <v>0</v>
      </c>
      <c r="F61">
        <v>0</v>
      </c>
      <c r="G61">
        <v>0</v>
      </c>
      <c r="H61">
        <v>0.04</v>
      </c>
      <c r="I61">
        <v>8009142</v>
      </c>
      <c r="J61">
        <v>0.06</v>
      </c>
      <c r="K61">
        <v>0</v>
      </c>
      <c r="L61">
        <v>0.04</v>
      </c>
      <c r="M61">
        <v>12</v>
      </c>
      <c r="N61">
        <v>18</v>
      </c>
      <c r="O61">
        <v>17.5</v>
      </c>
      <c r="P61">
        <v>71.77</v>
      </c>
      <c r="Q61">
        <v>0.49</v>
      </c>
      <c r="R61">
        <v>0.31</v>
      </c>
      <c r="S61">
        <v>0.14000000000000001</v>
      </c>
      <c r="T61">
        <v>8.5</v>
      </c>
      <c r="U61">
        <v>8.36</v>
      </c>
      <c r="V61">
        <v>0.74</v>
      </c>
      <c r="W61">
        <v>0.09</v>
      </c>
      <c r="X61" t="s">
        <v>110</v>
      </c>
      <c r="Y61" t="s">
        <v>111</v>
      </c>
      <c r="Z61" t="s">
        <v>80</v>
      </c>
      <c r="AA61">
        <v>0</v>
      </c>
      <c r="AB61">
        <v>0</v>
      </c>
      <c r="AC61">
        <v>0</v>
      </c>
      <c r="AD61">
        <v>0.02</v>
      </c>
      <c r="AE61">
        <v>56974100</v>
      </c>
      <c r="AF61">
        <v>1.69</v>
      </c>
      <c r="AG61">
        <v>0</v>
      </c>
      <c r="AH61">
        <v>0.03</v>
      </c>
      <c r="AI61">
        <v>18</v>
      </c>
      <c r="AJ61">
        <v>3</v>
      </c>
      <c r="AK61">
        <v>7.3</v>
      </c>
      <c r="AL61">
        <v>80.13</v>
      </c>
      <c r="AM61">
        <v>0.48</v>
      </c>
      <c r="AN61">
        <v>0.33</v>
      </c>
      <c r="AO61">
        <v>0.1</v>
      </c>
      <c r="AP61">
        <v>9.4</v>
      </c>
      <c r="AQ61">
        <v>9.3000000000000007</v>
      </c>
      <c r="AR61">
        <v>1.1299999999999999</v>
      </c>
      <c r="AS61">
        <v>0.1</v>
      </c>
      <c r="AT61" t="s">
        <v>93</v>
      </c>
      <c r="AU61">
        <v>0</v>
      </c>
      <c r="AV61">
        <v>0</v>
      </c>
      <c r="AW61">
        <v>0</v>
      </c>
      <c r="AX61">
        <v>1</v>
      </c>
      <c r="AY61">
        <v>0</v>
      </c>
      <c r="AZ61">
        <v>1</v>
      </c>
      <c r="BA61">
        <v>0.02</v>
      </c>
      <c r="BB61">
        <v>0.14000000000000001</v>
      </c>
      <c r="BC61">
        <v>0.03</v>
      </c>
      <c r="BD61">
        <v>0</v>
      </c>
      <c r="BE61">
        <v>0.02</v>
      </c>
      <c r="BF61">
        <v>-6</v>
      </c>
      <c r="BG61">
        <v>6</v>
      </c>
      <c r="BH61">
        <v>2.4</v>
      </c>
      <c r="BI61">
        <v>0.9</v>
      </c>
      <c r="BJ61">
        <v>1.01</v>
      </c>
      <c r="BK61">
        <v>0.94</v>
      </c>
      <c r="BL61">
        <v>1.46</v>
      </c>
      <c r="BM61">
        <v>0.9</v>
      </c>
      <c r="BN61">
        <v>0.9</v>
      </c>
      <c r="BO61">
        <v>0.65</v>
      </c>
      <c r="BP61">
        <v>-0.01</v>
      </c>
      <c r="BQ61" s="8">
        <f>VLOOKUP(Y61,Sheet1!J:S,10,FALSE)</f>
        <v>894.8012281587587</v>
      </c>
      <c r="BR61">
        <v>10</v>
      </c>
      <c r="BS61">
        <v>0</v>
      </c>
      <c r="BT61">
        <v>0</v>
      </c>
      <c r="BV61">
        <v>0</v>
      </c>
      <c r="BW61">
        <v>0</v>
      </c>
      <c r="BX61">
        <v>0</v>
      </c>
      <c r="BY61">
        <v>10</v>
      </c>
      <c r="BZ61">
        <v>0.12</v>
      </c>
      <c r="CA61">
        <v>0</v>
      </c>
    </row>
    <row r="62" spans="1:79" x14ac:dyDescent="0.2">
      <c r="A62">
        <v>2001</v>
      </c>
      <c r="B62" t="s">
        <v>78</v>
      </c>
      <c r="C62" t="s">
        <v>79</v>
      </c>
      <c r="D62" t="s">
        <v>80</v>
      </c>
      <c r="E62">
        <v>0</v>
      </c>
      <c r="F62">
        <v>0</v>
      </c>
      <c r="G62">
        <v>0</v>
      </c>
      <c r="H62">
        <v>0.04</v>
      </c>
      <c r="I62">
        <v>8009142</v>
      </c>
      <c r="J62">
        <v>0.06</v>
      </c>
      <c r="K62">
        <v>0</v>
      </c>
      <c r="L62">
        <v>0.04</v>
      </c>
      <c r="M62">
        <v>12</v>
      </c>
      <c r="N62">
        <v>18</v>
      </c>
      <c r="O62">
        <v>17.5</v>
      </c>
      <c r="P62">
        <v>71.77</v>
      </c>
      <c r="Q62">
        <v>0.49</v>
      </c>
      <c r="R62">
        <v>0.31</v>
      </c>
      <c r="S62">
        <v>0.14000000000000001</v>
      </c>
      <c r="T62">
        <v>8.5</v>
      </c>
      <c r="U62">
        <v>8.36</v>
      </c>
      <c r="V62">
        <v>0.74</v>
      </c>
      <c r="W62">
        <v>0.09</v>
      </c>
      <c r="X62" t="s">
        <v>112</v>
      </c>
      <c r="Y62" t="s">
        <v>113</v>
      </c>
      <c r="Z62" t="s">
        <v>114</v>
      </c>
      <c r="AA62">
        <v>0</v>
      </c>
      <c r="AB62">
        <v>0</v>
      </c>
      <c r="AC62">
        <v>0</v>
      </c>
      <c r="AD62">
        <v>7.0000000000000007E-2</v>
      </c>
      <c r="AE62">
        <v>29126323</v>
      </c>
      <c r="AF62">
        <v>0.49</v>
      </c>
      <c r="AG62">
        <v>0</v>
      </c>
      <c r="AH62">
        <v>0.06</v>
      </c>
      <c r="AI62">
        <v>1100</v>
      </c>
      <c r="AJ62">
        <v>174</v>
      </c>
      <c r="AK62">
        <v>9.9</v>
      </c>
      <c r="AL62">
        <v>69.19</v>
      </c>
      <c r="AM62">
        <v>0.5</v>
      </c>
      <c r="AN62">
        <v>0.46</v>
      </c>
      <c r="AO62">
        <v>0.06</v>
      </c>
      <c r="AP62">
        <v>21.95</v>
      </c>
      <c r="AQ62">
        <v>21.89</v>
      </c>
      <c r="AR62">
        <v>0.57999999999999996</v>
      </c>
      <c r="AS62">
        <v>0</v>
      </c>
      <c r="AT62" t="s">
        <v>115</v>
      </c>
      <c r="AU62">
        <v>0</v>
      </c>
      <c r="AV62">
        <v>0</v>
      </c>
      <c r="AW62">
        <v>0</v>
      </c>
      <c r="AX62">
        <v>1</v>
      </c>
      <c r="AY62">
        <v>0</v>
      </c>
      <c r="AZ62">
        <v>1</v>
      </c>
      <c r="BA62">
        <v>-0.03</v>
      </c>
      <c r="BB62">
        <v>0.27</v>
      </c>
      <c r="BC62">
        <v>0.11</v>
      </c>
      <c r="BD62">
        <v>0</v>
      </c>
      <c r="BE62">
        <v>-0.02</v>
      </c>
      <c r="BF62">
        <v>-1088</v>
      </c>
      <c r="BG62">
        <v>0.1</v>
      </c>
      <c r="BH62">
        <v>1.77</v>
      </c>
      <c r="BI62">
        <v>1.04</v>
      </c>
      <c r="BJ62">
        <v>0.98</v>
      </c>
      <c r="BK62">
        <v>0.67</v>
      </c>
      <c r="BL62">
        <v>2.2400000000000002</v>
      </c>
      <c r="BM62">
        <v>0.39</v>
      </c>
      <c r="BN62">
        <v>0.38</v>
      </c>
      <c r="BO62">
        <v>1.27</v>
      </c>
      <c r="BP62">
        <v>0.09</v>
      </c>
      <c r="BQ62" s="8">
        <f>VLOOKUP(Y62,Sheet1!J:S,10,FALSE)</f>
        <v>2783.7122181957793</v>
      </c>
      <c r="BR62">
        <v>9</v>
      </c>
      <c r="BS62">
        <v>0</v>
      </c>
      <c r="BT62">
        <v>0</v>
      </c>
      <c r="BV62">
        <v>0</v>
      </c>
      <c r="BW62">
        <v>0</v>
      </c>
      <c r="BX62">
        <v>0</v>
      </c>
      <c r="BY62">
        <v>9</v>
      </c>
      <c r="BZ62">
        <v>0.11</v>
      </c>
      <c r="CA62">
        <v>0</v>
      </c>
    </row>
    <row r="63" spans="1:79" x14ac:dyDescent="0.2">
      <c r="A63">
        <v>2001</v>
      </c>
      <c r="B63" t="s">
        <v>89</v>
      </c>
      <c r="C63" t="s">
        <v>90</v>
      </c>
      <c r="D63" t="s">
        <v>80</v>
      </c>
      <c r="E63">
        <v>0</v>
      </c>
      <c r="F63">
        <v>0</v>
      </c>
      <c r="G63">
        <v>0</v>
      </c>
      <c r="H63">
        <v>0.03</v>
      </c>
      <c r="I63">
        <v>10216605</v>
      </c>
      <c r="J63">
        <v>3.2</v>
      </c>
      <c r="K63">
        <v>0</v>
      </c>
      <c r="L63">
        <v>0.03</v>
      </c>
      <c r="M63">
        <v>6</v>
      </c>
      <c r="N63">
        <v>7</v>
      </c>
      <c r="O63">
        <v>16.2</v>
      </c>
      <c r="P63">
        <v>75.17</v>
      </c>
      <c r="Q63">
        <v>0.49</v>
      </c>
      <c r="R63">
        <v>0.26</v>
      </c>
      <c r="S63">
        <v>0.11</v>
      </c>
      <c r="T63">
        <v>8.9</v>
      </c>
      <c r="U63">
        <v>8.8000000000000007</v>
      </c>
      <c r="V63">
        <v>0.96</v>
      </c>
      <c r="W63">
        <v>0.09</v>
      </c>
      <c r="X63" t="s">
        <v>112</v>
      </c>
      <c r="Y63" t="s">
        <v>113</v>
      </c>
      <c r="Z63" t="s">
        <v>114</v>
      </c>
      <c r="AA63">
        <v>0</v>
      </c>
      <c r="AB63">
        <v>0</v>
      </c>
      <c r="AC63">
        <v>0</v>
      </c>
      <c r="AD63">
        <v>7.0000000000000007E-2</v>
      </c>
      <c r="AE63">
        <v>29126323</v>
      </c>
      <c r="AF63">
        <v>0.49</v>
      </c>
      <c r="AG63">
        <v>0</v>
      </c>
      <c r="AH63">
        <v>0.06</v>
      </c>
      <c r="AI63">
        <v>1100</v>
      </c>
      <c r="AJ63">
        <v>174</v>
      </c>
      <c r="AK63">
        <v>9.9</v>
      </c>
      <c r="AL63">
        <v>69.19</v>
      </c>
      <c r="AM63">
        <v>0.5</v>
      </c>
      <c r="AN63">
        <v>0.46</v>
      </c>
      <c r="AO63">
        <v>0.06</v>
      </c>
      <c r="AP63">
        <v>21.95</v>
      </c>
      <c r="AQ63">
        <v>21.89</v>
      </c>
      <c r="AR63">
        <v>0.57999999999999996</v>
      </c>
      <c r="AS63">
        <v>0</v>
      </c>
      <c r="AT63" t="s">
        <v>115</v>
      </c>
      <c r="AU63">
        <v>0</v>
      </c>
      <c r="AV63">
        <v>0</v>
      </c>
      <c r="AW63">
        <v>0</v>
      </c>
      <c r="AX63">
        <v>1</v>
      </c>
      <c r="AY63">
        <v>0</v>
      </c>
      <c r="AZ63">
        <v>1</v>
      </c>
      <c r="BA63">
        <v>-0.04</v>
      </c>
      <c r="BB63">
        <v>0.35</v>
      </c>
      <c r="BC63">
        <v>6.51</v>
      </c>
      <c r="BD63">
        <v>0</v>
      </c>
      <c r="BE63">
        <v>-0.04</v>
      </c>
      <c r="BF63">
        <v>-1094</v>
      </c>
      <c r="BG63">
        <v>0.04</v>
      </c>
      <c r="BH63">
        <v>1.64</v>
      </c>
      <c r="BI63">
        <v>1.0900000000000001</v>
      </c>
      <c r="BJ63">
        <v>0.98</v>
      </c>
      <c r="BK63">
        <v>0.56000000000000005</v>
      </c>
      <c r="BL63">
        <v>1.68</v>
      </c>
      <c r="BM63">
        <v>0.41</v>
      </c>
      <c r="BN63">
        <v>0.4</v>
      </c>
      <c r="BO63">
        <v>1.66</v>
      </c>
      <c r="BP63">
        <v>0.09</v>
      </c>
      <c r="BQ63" s="8">
        <f>VLOOKUP(Y63,Sheet1!J:S,10,FALSE)</f>
        <v>2783.7122181957793</v>
      </c>
      <c r="BR63">
        <v>14</v>
      </c>
      <c r="BS63">
        <v>0</v>
      </c>
      <c r="BT63">
        <v>0</v>
      </c>
      <c r="BV63">
        <v>0</v>
      </c>
      <c r="BW63">
        <v>0</v>
      </c>
      <c r="BX63">
        <v>0</v>
      </c>
      <c r="BY63">
        <v>14</v>
      </c>
      <c r="BZ63">
        <v>0.14000000000000001</v>
      </c>
      <c r="CA63">
        <v>0</v>
      </c>
    </row>
    <row r="64" spans="1:79" x14ac:dyDescent="0.2">
      <c r="A64">
        <v>2001</v>
      </c>
      <c r="B64" t="s">
        <v>78</v>
      </c>
      <c r="C64" t="s">
        <v>79</v>
      </c>
      <c r="D64" t="s">
        <v>80</v>
      </c>
      <c r="E64">
        <v>0</v>
      </c>
      <c r="F64">
        <v>0</v>
      </c>
      <c r="G64">
        <v>0</v>
      </c>
      <c r="H64">
        <v>0.04</v>
      </c>
      <c r="I64">
        <v>8009142</v>
      </c>
      <c r="J64">
        <v>0.06</v>
      </c>
      <c r="K64">
        <v>0</v>
      </c>
      <c r="L64">
        <v>0.04</v>
      </c>
      <c r="M64">
        <v>12</v>
      </c>
      <c r="N64">
        <v>18</v>
      </c>
      <c r="O64">
        <v>17.5</v>
      </c>
      <c r="P64">
        <v>71.77</v>
      </c>
      <c r="Q64">
        <v>0.49</v>
      </c>
      <c r="R64">
        <v>0.31</v>
      </c>
      <c r="S64">
        <v>0.14000000000000001</v>
      </c>
      <c r="T64">
        <v>8.5</v>
      </c>
      <c r="U64">
        <v>8.36</v>
      </c>
      <c r="V64">
        <v>0.74</v>
      </c>
      <c r="W64">
        <v>0.09</v>
      </c>
      <c r="X64" t="s">
        <v>116</v>
      </c>
      <c r="Y64" t="s">
        <v>117</v>
      </c>
      <c r="Z64" t="s">
        <v>80</v>
      </c>
      <c r="AA64">
        <v>0</v>
      </c>
      <c r="AB64">
        <v>0</v>
      </c>
      <c r="AC64">
        <v>0</v>
      </c>
      <c r="AD64">
        <v>0.02</v>
      </c>
      <c r="AE64">
        <v>16046180</v>
      </c>
      <c r="AF64">
        <v>0.59</v>
      </c>
      <c r="AG64">
        <v>0</v>
      </c>
      <c r="AH64">
        <v>0.03</v>
      </c>
      <c r="AI64">
        <v>25</v>
      </c>
      <c r="AJ64">
        <v>13</v>
      </c>
      <c r="AK64">
        <v>9.6</v>
      </c>
      <c r="AL64">
        <v>78.19</v>
      </c>
      <c r="AM64">
        <v>0.5</v>
      </c>
      <c r="AN64">
        <v>0.22</v>
      </c>
      <c r="AO64">
        <v>0.09</v>
      </c>
      <c r="AP64">
        <v>12.6</v>
      </c>
      <c r="AQ64">
        <v>12.51</v>
      </c>
      <c r="AR64">
        <v>0.88</v>
      </c>
      <c r="AS64">
        <v>0.11</v>
      </c>
      <c r="AT64" t="s">
        <v>93</v>
      </c>
      <c r="AU64">
        <v>0</v>
      </c>
      <c r="AV64">
        <v>0</v>
      </c>
      <c r="AW64">
        <v>0</v>
      </c>
      <c r="AX64">
        <v>1</v>
      </c>
      <c r="AY64">
        <v>0</v>
      </c>
      <c r="AZ64">
        <v>1</v>
      </c>
      <c r="BA64">
        <v>0.01</v>
      </c>
      <c r="BB64">
        <v>0.5</v>
      </c>
      <c r="BC64">
        <v>0.09</v>
      </c>
      <c r="BD64">
        <v>0</v>
      </c>
      <c r="BE64">
        <v>0.02</v>
      </c>
      <c r="BF64">
        <v>-13</v>
      </c>
      <c r="BG64">
        <v>1.38</v>
      </c>
      <c r="BH64">
        <v>1.82</v>
      </c>
      <c r="BI64">
        <v>0.92</v>
      </c>
      <c r="BJ64">
        <v>0.98</v>
      </c>
      <c r="BK64">
        <v>1.39</v>
      </c>
      <c r="BL64">
        <v>1.61</v>
      </c>
      <c r="BM64">
        <v>0.67</v>
      </c>
      <c r="BN64">
        <v>0.67</v>
      </c>
      <c r="BO64">
        <v>0.84</v>
      </c>
      <c r="BP64">
        <v>-0.02</v>
      </c>
      <c r="BQ64" s="8">
        <f>VLOOKUP(Y64,Sheet1!J:S,10,FALSE)</f>
        <v>1744.5066930469338</v>
      </c>
      <c r="BR64">
        <v>71</v>
      </c>
      <c r="BS64">
        <v>23</v>
      </c>
      <c r="BT64">
        <v>0</v>
      </c>
      <c r="BV64">
        <v>0</v>
      </c>
      <c r="BW64">
        <v>0</v>
      </c>
      <c r="BX64">
        <v>0</v>
      </c>
      <c r="BY64">
        <v>94</v>
      </c>
      <c r="BZ64">
        <v>1.17</v>
      </c>
      <c r="CA64">
        <v>0</v>
      </c>
    </row>
    <row r="65" spans="1:79" x14ac:dyDescent="0.2">
      <c r="A65">
        <v>2001</v>
      </c>
      <c r="B65" t="s">
        <v>89</v>
      </c>
      <c r="C65" t="s">
        <v>90</v>
      </c>
      <c r="D65" t="s">
        <v>80</v>
      </c>
      <c r="E65">
        <v>0</v>
      </c>
      <c r="F65">
        <v>0</v>
      </c>
      <c r="G65">
        <v>0</v>
      </c>
      <c r="H65">
        <v>0.03</v>
      </c>
      <c r="I65">
        <v>10216605</v>
      </c>
      <c r="J65">
        <v>3.2</v>
      </c>
      <c r="K65">
        <v>0</v>
      </c>
      <c r="L65">
        <v>0.03</v>
      </c>
      <c r="M65">
        <v>6</v>
      </c>
      <c r="N65">
        <v>7</v>
      </c>
      <c r="O65">
        <v>16.2</v>
      </c>
      <c r="P65">
        <v>75.17</v>
      </c>
      <c r="Q65">
        <v>0.49</v>
      </c>
      <c r="R65">
        <v>0.26</v>
      </c>
      <c r="S65">
        <v>0.11</v>
      </c>
      <c r="T65">
        <v>8.9</v>
      </c>
      <c r="U65">
        <v>8.8000000000000007</v>
      </c>
      <c r="V65">
        <v>0.96</v>
      </c>
      <c r="W65">
        <v>0.09</v>
      </c>
      <c r="X65" t="s">
        <v>116</v>
      </c>
      <c r="Y65" t="s">
        <v>117</v>
      </c>
      <c r="Z65" t="s">
        <v>80</v>
      </c>
      <c r="AA65">
        <v>0</v>
      </c>
      <c r="AB65">
        <v>0</v>
      </c>
      <c r="AC65">
        <v>0</v>
      </c>
      <c r="AD65">
        <v>0.02</v>
      </c>
      <c r="AE65">
        <v>16046180</v>
      </c>
      <c r="AF65">
        <v>0.59</v>
      </c>
      <c r="AG65">
        <v>0</v>
      </c>
      <c r="AH65">
        <v>0.03</v>
      </c>
      <c r="AI65">
        <v>25</v>
      </c>
      <c r="AJ65">
        <v>13</v>
      </c>
      <c r="AK65">
        <v>9.6</v>
      </c>
      <c r="AL65">
        <v>78.19</v>
      </c>
      <c r="AM65">
        <v>0.5</v>
      </c>
      <c r="AN65">
        <v>0.22</v>
      </c>
      <c r="AO65">
        <v>0.09</v>
      </c>
      <c r="AP65">
        <v>12.6</v>
      </c>
      <c r="AQ65">
        <v>12.51</v>
      </c>
      <c r="AR65">
        <v>0.88</v>
      </c>
      <c r="AS65">
        <v>0.11</v>
      </c>
      <c r="AT65" t="s">
        <v>93</v>
      </c>
      <c r="AU65">
        <v>0</v>
      </c>
      <c r="AV65">
        <v>0</v>
      </c>
      <c r="AW65">
        <v>0</v>
      </c>
      <c r="AX65">
        <v>1</v>
      </c>
      <c r="AY65">
        <v>0</v>
      </c>
      <c r="AZ65">
        <v>1</v>
      </c>
      <c r="BA65">
        <v>0.01</v>
      </c>
      <c r="BB65">
        <v>0.64</v>
      </c>
      <c r="BC65">
        <v>5.39</v>
      </c>
      <c r="BD65">
        <v>0</v>
      </c>
      <c r="BE65">
        <v>0</v>
      </c>
      <c r="BF65">
        <v>-19</v>
      </c>
      <c r="BG65">
        <v>0.54</v>
      </c>
      <c r="BH65">
        <v>1.69</v>
      </c>
      <c r="BI65">
        <v>0.96</v>
      </c>
      <c r="BJ65">
        <v>0.98</v>
      </c>
      <c r="BK65">
        <v>1.18</v>
      </c>
      <c r="BL65">
        <v>1.21</v>
      </c>
      <c r="BM65">
        <v>0.71</v>
      </c>
      <c r="BN65">
        <v>0.7</v>
      </c>
      <c r="BO65">
        <v>1.0900000000000001</v>
      </c>
      <c r="BP65">
        <v>-0.03</v>
      </c>
      <c r="BQ65" s="8">
        <f>VLOOKUP(Y65,Sheet1!J:S,10,FALSE)</f>
        <v>1744.5066930469338</v>
      </c>
      <c r="BR65">
        <v>48</v>
      </c>
      <c r="BS65">
        <v>62</v>
      </c>
      <c r="BT65">
        <v>0</v>
      </c>
      <c r="BV65">
        <v>0</v>
      </c>
      <c r="BW65">
        <v>0</v>
      </c>
      <c r="BX65">
        <v>0</v>
      </c>
      <c r="BY65">
        <v>110</v>
      </c>
      <c r="BZ65">
        <v>1.08</v>
      </c>
      <c r="CA65">
        <v>0</v>
      </c>
    </row>
    <row r="66" spans="1:79" x14ac:dyDescent="0.2">
      <c r="A66">
        <v>2001</v>
      </c>
      <c r="B66" t="s">
        <v>78</v>
      </c>
      <c r="C66" t="s">
        <v>79</v>
      </c>
      <c r="D66" t="s">
        <v>80</v>
      </c>
      <c r="E66">
        <v>0</v>
      </c>
      <c r="F66">
        <v>0</v>
      </c>
      <c r="G66">
        <v>0</v>
      </c>
      <c r="H66">
        <v>0.04</v>
      </c>
      <c r="I66">
        <v>8009142</v>
      </c>
      <c r="J66">
        <v>0.06</v>
      </c>
      <c r="K66">
        <v>0</v>
      </c>
      <c r="L66">
        <v>0.04</v>
      </c>
      <c r="M66">
        <v>12</v>
      </c>
      <c r="N66">
        <v>18</v>
      </c>
      <c r="O66">
        <v>17.5</v>
      </c>
      <c r="P66">
        <v>71.77</v>
      </c>
      <c r="Q66">
        <v>0.49</v>
      </c>
      <c r="R66">
        <v>0.31</v>
      </c>
      <c r="S66">
        <v>0.14000000000000001</v>
      </c>
      <c r="T66">
        <v>8.5</v>
      </c>
      <c r="U66">
        <v>8.36</v>
      </c>
      <c r="V66">
        <v>0.74</v>
      </c>
      <c r="W66">
        <v>0.09</v>
      </c>
      <c r="X66" t="s">
        <v>118</v>
      </c>
      <c r="Y66" t="s">
        <v>119</v>
      </c>
      <c r="Z66" t="s">
        <v>80</v>
      </c>
      <c r="AA66">
        <v>0</v>
      </c>
      <c r="AB66">
        <v>0</v>
      </c>
      <c r="AC66">
        <v>0</v>
      </c>
      <c r="AD66">
        <v>0.02</v>
      </c>
      <c r="AE66">
        <v>4513751</v>
      </c>
      <c r="AF66">
        <v>2.4900000000000002</v>
      </c>
      <c r="AG66">
        <v>0</v>
      </c>
      <c r="AH66">
        <v>0.03</v>
      </c>
      <c r="AI66">
        <v>3</v>
      </c>
      <c r="AJ66">
        <v>5</v>
      </c>
      <c r="AK66">
        <v>14.2</v>
      </c>
      <c r="AL66">
        <v>78.790000000000006</v>
      </c>
      <c r="AM66">
        <v>0.5</v>
      </c>
      <c r="AN66">
        <v>0.24</v>
      </c>
      <c r="AO66">
        <v>0.1</v>
      </c>
      <c r="AP66">
        <v>12.6</v>
      </c>
      <c r="AQ66">
        <v>12.5</v>
      </c>
      <c r="AR66">
        <v>0.95</v>
      </c>
      <c r="AS66">
        <v>0.16</v>
      </c>
      <c r="AT66" t="s">
        <v>93</v>
      </c>
      <c r="AU66">
        <v>0</v>
      </c>
      <c r="AV66">
        <v>0</v>
      </c>
      <c r="AW66">
        <v>0</v>
      </c>
      <c r="AX66">
        <v>1</v>
      </c>
      <c r="AY66">
        <v>0</v>
      </c>
      <c r="AZ66">
        <v>1</v>
      </c>
      <c r="BA66">
        <v>0.02</v>
      </c>
      <c r="BB66">
        <v>1.77</v>
      </c>
      <c r="BC66">
        <v>0.02</v>
      </c>
      <c r="BD66">
        <v>0</v>
      </c>
      <c r="BE66">
        <v>0.02</v>
      </c>
      <c r="BF66">
        <v>9</v>
      </c>
      <c r="BG66">
        <v>3.6</v>
      </c>
      <c r="BH66">
        <v>1.23</v>
      </c>
      <c r="BI66">
        <v>0.91</v>
      </c>
      <c r="BJ66">
        <v>0.98</v>
      </c>
      <c r="BK66">
        <v>1.31</v>
      </c>
      <c r="BL66">
        <v>1.44</v>
      </c>
      <c r="BM66">
        <v>0.67</v>
      </c>
      <c r="BN66">
        <v>0.67</v>
      </c>
      <c r="BO66">
        <v>0.78</v>
      </c>
      <c r="BP66">
        <v>-7.0000000000000007E-2</v>
      </c>
      <c r="BQ66" s="8">
        <f>VLOOKUP(Y66,Sheet1!J:S,10,FALSE)</f>
        <v>2096.3355498894493</v>
      </c>
      <c r="BR66">
        <v>11</v>
      </c>
      <c r="BS66">
        <v>0</v>
      </c>
      <c r="BT66">
        <v>0</v>
      </c>
      <c r="BV66">
        <v>0</v>
      </c>
      <c r="BW66">
        <v>0</v>
      </c>
      <c r="BX66">
        <v>0</v>
      </c>
      <c r="BY66">
        <v>11</v>
      </c>
      <c r="BZ66">
        <v>0.14000000000000001</v>
      </c>
      <c r="CA66">
        <v>0</v>
      </c>
    </row>
    <row r="67" spans="1:79" x14ac:dyDescent="0.2">
      <c r="A67">
        <v>2001</v>
      </c>
      <c r="B67" t="s">
        <v>78</v>
      </c>
      <c r="C67" t="s">
        <v>79</v>
      </c>
      <c r="D67" t="s">
        <v>80</v>
      </c>
      <c r="E67">
        <v>0</v>
      </c>
      <c r="F67">
        <v>0</v>
      </c>
      <c r="G67">
        <v>0</v>
      </c>
      <c r="H67">
        <v>0.04</v>
      </c>
      <c r="I67">
        <v>8009142</v>
      </c>
      <c r="J67">
        <v>0.06</v>
      </c>
      <c r="K67">
        <v>0</v>
      </c>
      <c r="L67">
        <v>0.04</v>
      </c>
      <c r="M67">
        <v>12</v>
      </c>
      <c r="N67">
        <v>18</v>
      </c>
      <c r="O67">
        <v>17.5</v>
      </c>
      <c r="P67">
        <v>71.77</v>
      </c>
      <c r="Q67">
        <v>0.49</v>
      </c>
      <c r="R67">
        <v>0.31</v>
      </c>
      <c r="S67">
        <v>0.14000000000000001</v>
      </c>
      <c r="T67">
        <v>8.5</v>
      </c>
      <c r="U67">
        <v>8.36</v>
      </c>
      <c r="V67">
        <v>0.74</v>
      </c>
      <c r="W67">
        <v>0.09</v>
      </c>
      <c r="X67" t="s">
        <v>122</v>
      </c>
      <c r="Y67" t="s">
        <v>123</v>
      </c>
      <c r="Z67" t="s">
        <v>83</v>
      </c>
      <c r="AA67">
        <v>0</v>
      </c>
      <c r="AB67">
        <v>0</v>
      </c>
      <c r="AC67">
        <v>0</v>
      </c>
      <c r="AD67">
        <v>0.01</v>
      </c>
      <c r="AE67">
        <v>26799289</v>
      </c>
      <c r="AF67">
        <v>0.22</v>
      </c>
      <c r="AG67">
        <v>0.17</v>
      </c>
      <c r="AH67">
        <v>0.22</v>
      </c>
      <c r="AI67">
        <v>840</v>
      </c>
      <c r="AJ67">
        <v>138</v>
      </c>
      <c r="AK67">
        <v>2.9</v>
      </c>
      <c r="AL67">
        <v>71.510000000000005</v>
      </c>
      <c r="AM67">
        <v>0.5</v>
      </c>
      <c r="AN67">
        <v>0.27</v>
      </c>
      <c r="AO67">
        <v>0.05</v>
      </c>
      <c r="AP67">
        <v>22.94</v>
      </c>
      <c r="AQ67">
        <v>22.88</v>
      </c>
      <c r="AR67">
        <v>0.6</v>
      </c>
      <c r="AS67">
        <v>0.15</v>
      </c>
      <c r="AT67" t="s">
        <v>84</v>
      </c>
      <c r="AU67">
        <v>0</v>
      </c>
      <c r="AV67">
        <v>0</v>
      </c>
      <c r="AW67">
        <v>0</v>
      </c>
      <c r="AX67">
        <v>1</v>
      </c>
      <c r="AY67">
        <v>0</v>
      </c>
      <c r="AZ67">
        <v>1</v>
      </c>
      <c r="BA67">
        <v>0.03</v>
      </c>
      <c r="BB67">
        <v>0.3</v>
      </c>
      <c r="BC67">
        <v>0.25</v>
      </c>
      <c r="BD67">
        <v>-0.17</v>
      </c>
      <c r="BE67">
        <v>-0.18</v>
      </c>
      <c r="BF67">
        <v>-828</v>
      </c>
      <c r="BG67">
        <v>0.13</v>
      </c>
      <c r="BH67">
        <v>6.03</v>
      </c>
      <c r="BI67">
        <v>1</v>
      </c>
      <c r="BJ67">
        <v>0.98</v>
      </c>
      <c r="BK67">
        <v>1.1599999999999999</v>
      </c>
      <c r="BL67">
        <v>2.58</v>
      </c>
      <c r="BM67">
        <v>0.37</v>
      </c>
      <c r="BN67">
        <v>0.37</v>
      </c>
      <c r="BO67">
        <v>1.23</v>
      </c>
      <c r="BP67">
        <v>-0.06</v>
      </c>
      <c r="BQ67" s="8">
        <f>VLOOKUP(Y67,Sheet1!J:S,10,FALSE)</f>
        <v>11753.849870695898</v>
      </c>
      <c r="BR67">
        <v>7</v>
      </c>
      <c r="BS67">
        <v>0</v>
      </c>
      <c r="BT67">
        <v>0</v>
      </c>
      <c r="BV67">
        <v>0</v>
      </c>
      <c r="BW67">
        <v>0</v>
      </c>
      <c r="BX67">
        <v>0</v>
      </c>
      <c r="BY67">
        <v>7</v>
      </c>
      <c r="BZ67">
        <v>0.09</v>
      </c>
      <c r="CA67">
        <v>0</v>
      </c>
    </row>
    <row r="68" spans="1:79" x14ac:dyDescent="0.2">
      <c r="A68">
        <v>2001</v>
      </c>
      <c r="B68" t="s">
        <v>89</v>
      </c>
      <c r="C68" t="s">
        <v>90</v>
      </c>
      <c r="D68" t="s">
        <v>80</v>
      </c>
      <c r="E68">
        <v>0</v>
      </c>
      <c r="F68">
        <v>0</v>
      </c>
      <c r="G68">
        <v>0</v>
      </c>
      <c r="H68">
        <v>0.03</v>
      </c>
      <c r="I68">
        <v>10216605</v>
      </c>
      <c r="J68">
        <v>3.2</v>
      </c>
      <c r="K68">
        <v>0</v>
      </c>
      <c r="L68">
        <v>0.03</v>
      </c>
      <c r="M68">
        <v>6</v>
      </c>
      <c r="N68">
        <v>7</v>
      </c>
      <c r="O68">
        <v>16.2</v>
      </c>
      <c r="P68">
        <v>75.17</v>
      </c>
      <c r="Q68">
        <v>0.49</v>
      </c>
      <c r="R68">
        <v>0.26</v>
      </c>
      <c r="S68">
        <v>0.11</v>
      </c>
      <c r="T68">
        <v>8.9</v>
      </c>
      <c r="U68">
        <v>8.8000000000000007</v>
      </c>
      <c r="V68">
        <v>0.96</v>
      </c>
      <c r="W68">
        <v>0.09</v>
      </c>
      <c r="X68" t="s">
        <v>122</v>
      </c>
      <c r="Y68" t="s">
        <v>123</v>
      </c>
      <c r="Z68" t="s">
        <v>83</v>
      </c>
      <c r="AA68">
        <v>0</v>
      </c>
      <c r="AB68">
        <v>0</v>
      </c>
      <c r="AC68">
        <v>0</v>
      </c>
      <c r="AD68">
        <v>0.01</v>
      </c>
      <c r="AE68">
        <v>26799289</v>
      </c>
      <c r="AF68">
        <v>0.22</v>
      </c>
      <c r="AG68">
        <v>0.17</v>
      </c>
      <c r="AH68">
        <v>0.22</v>
      </c>
      <c r="AI68">
        <v>840</v>
      </c>
      <c r="AJ68">
        <v>138</v>
      </c>
      <c r="AK68">
        <v>2.9</v>
      </c>
      <c r="AL68">
        <v>71.510000000000005</v>
      </c>
      <c r="AM68">
        <v>0.5</v>
      </c>
      <c r="AN68">
        <v>0.27</v>
      </c>
      <c r="AO68">
        <v>0.05</v>
      </c>
      <c r="AP68">
        <v>22.94</v>
      </c>
      <c r="AQ68">
        <v>22.88</v>
      </c>
      <c r="AR68">
        <v>0.6</v>
      </c>
      <c r="AS68">
        <v>0.15</v>
      </c>
      <c r="AT68" t="s">
        <v>84</v>
      </c>
      <c r="AU68">
        <v>0</v>
      </c>
      <c r="AV68">
        <v>0</v>
      </c>
      <c r="AW68">
        <v>0</v>
      </c>
      <c r="AX68">
        <v>1</v>
      </c>
      <c r="AY68">
        <v>0</v>
      </c>
      <c r="AZ68">
        <v>1</v>
      </c>
      <c r="BA68">
        <v>0.02</v>
      </c>
      <c r="BB68">
        <v>0.38</v>
      </c>
      <c r="BC68">
        <v>14.31</v>
      </c>
      <c r="BD68">
        <v>-0.17</v>
      </c>
      <c r="BE68">
        <v>-0.19</v>
      </c>
      <c r="BF68">
        <v>-834</v>
      </c>
      <c r="BG68">
        <v>0.05</v>
      </c>
      <c r="BH68">
        <v>5.59</v>
      </c>
      <c r="BI68">
        <v>1.05</v>
      </c>
      <c r="BJ68">
        <v>0.98</v>
      </c>
      <c r="BK68">
        <v>0.98</v>
      </c>
      <c r="BL68">
        <v>1.93</v>
      </c>
      <c r="BM68">
        <v>0.39</v>
      </c>
      <c r="BN68">
        <v>0.38</v>
      </c>
      <c r="BO68">
        <v>1.6</v>
      </c>
      <c r="BP68">
        <v>-0.06</v>
      </c>
      <c r="BQ68" s="8">
        <f>VLOOKUP(Y68,Sheet1!J:S,10,FALSE)</f>
        <v>11753.849870695898</v>
      </c>
      <c r="BR68">
        <v>5</v>
      </c>
      <c r="BS68">
        <v>0</v>
      </c>
      <c r="BT68">
        <v>0</v>
      </c>
      <c r="BV68">
        <v>0</v>
      </c>
      <c r="BW68">
        <v>0</v>
      </c>
      <c r="BX68">
        <v>0</v>
      </c>
      <c r="BY68">
        <v>5</v>
      </c>
      <c r="BZ68">
        <v>0.05</v>
      </c>
      <c r="CA68">
        <v>0</v>
      </c>
    </row>
    <row r="69" spans="1:79" x14ac:dyDescent="0.2">
      <c r="A69">
        <v>2001</v>
      </c>
      <c r="B69" t="s">
        <v>78</v>
      </c>
      <c r="C69" t="s">
        <v>79</v>
      </c>
      <c r="D69" t="s">
        <v>80</v>
      </c>
      <c r="E69">
        <v>0</v>
      </c>
      <c r="F69">
        <v>0</v>
      </c>
      <c r="G69">
        <v>0</v>
      </c>
      <c r="H69">
        <v>0.04</v>
      </c>
      <c r="I69">
        <v>8009142</v>
      </c>
      <c r="J69">
        <v>0.06</v>
      </c>
      <c r="K69">
        <v>0</v>
      </c>
      <c r="L69">
        <v>0.04</v>
      </c>
      <c r="M69">
        <v>12</v>
      </c>
      <c r="N69">
        <v>18</v>
      </c>
      <c r="O69">
        <v>17.5</v>
      </c>
      <c r="P69">
        <v>71.77</v>
      </c>
      <c r="Q69">
        <v>0.49</v>
      </c>
      <c r="R69">
        <v>0.31</v>
      </c>
      <c r="S69">
        <v>0.14000000000000001</v>
      </c>
      <c r="T69">
        <v>8.5</v>
      </c>
      <c r="U69">
        <v>8.36</v>
      </c>
      <c r="V69">
        <v>0.74</v>
      </c>
      <c r="W69">
        <v>0.09</v>
      </c>
      <c r="X69" t="s">
        <v>124</v>
      </c>
      <c r="Y69" t="s">
        <v>125</v>
      </c>
      <c r="Z69" t="s">
        <v>114</v>
      </c>
      <c r="AA69">
        <v>0</v>
      </c>
      <c r="AB69">
        <v>0</v>
      </c>
      <c r="AC69">
        <v>0</v>
      </c>
      <c r="AD69">
        <v>0.03</v>
      </c>
      <c r="AE69">
        <v>45571272</v>
      </c>
      <c r="AF69">
        <v>2.9</v>
      </c>
      <c r="AG69">
        <v>0</v>
      </c>
      <c r="AH69">
        <v>0.04</v>
      </c>
      <c r="AI69">
        <v>1700</v>
      </c>
      <c r="AJ69">
        <v>168</v>
      </c>
      <c r="AK69">
        <v>23</v>
      </c>
      <c r="AL69">
        <v>55.09</v>
      </c>
      <c r="AM69">
        <v>0.49</v>
      </c>
      <c r="AN69">
        <v>0.43</v>
      </c>
      <c r="AO69">
        <v>0.13</v>
      </c>
      <c r="AP69">
        <v>22.72</v>
      </c>
      <c r="AQ69">
        <v>22.59</v>
      </c>
      <c r="AR69">
        <v>0.82</v>
      </c>
      <c r="AS69">
        <v>0.2</v>
      </c>
      <c r="AT69" t="s">
        <v>115</v>
      </c>
      <c r="AU69">
        <v>0</v>
      </c>
      <c r="AV69">
        <v>0</v>
      </c>
      <c r="AW69">
        <v>0</v>
      </c>
      <c r="AX69">
        <v>1</v>
      </c>
      <c r="AY69">
        <v>0</v>
      </c>
      <c r="AZ69">
        <v>1</v>
      </c>
      <c r="BA69">
        <v>0.01</v>
      </c>
      <c r="BB69">
        <v>0.18</v>
      </c>
      <c r="BC69">
        <v>0.02</v>
      </c>
      <c r="BD69">
        <v>0</v>
      </c>
      <c r="BE69">
        <v>0</v>
      </c>
      <c r="BF69">
        <v>-1688</v>
      </c>
      <c r="BG69">
        <v>0.11</v>
      </c>
      <c r="BH69">
        <v>0.76</v>
      </c>
      <c r="BI69">
        <v>1.3</v>
      </c>
      <c r="BJ69">
        <v>0.99</v>
      </c>
      <c r="BK69">
        <v>0.72</v>
      </c>
      <c r="BL69">
        <v>1.1000000000000001</v>
      </c>
      <c r="BM69">
        <v>0.37</v>
      </c>
      <c r="BN69">
        <v>0.37</v>
      </c>
      <c r="BO69">
        <v>0.9</v>
      </c>
      <c r="BP69">
        <v>-0.11</v>
      </c>
      <c r="BQ69" s="8">
        <f>VLOOKUP(Y69,Sheet1!J:S,10,FALSE)</f>
        <v>7626.7974571149207</v>
      </c>
      <c r="BR69">
        <v>0</v>
      </c>
      <c r="BS69">
        <v>238</v>
      </c>
      <c r="BT69">
        <v>0</v>
      </c>
      <c r="BV69">
        <v>0</v>
      </c>
      <c r="BW69">
        <v>0</v>
      </c>
      <c r="BX69">
        <v>0</v>
      </c>
      <c r="BY69">
        <v>238</v>
      </c>
      <c r="BZ69">
        <v>2.97</v>
      </c>
      <c r="CA69">
        <v>0</v>
      </c>
    </row>
    <row r="70" spans="1:79" x14ac:dyDescent="0.2">
      <c r="A70">
        <v>2001</v>
      </c>
      <c r="B70" t="s">
        <v>78</v>
      </c>
      <c r="C70" t="s">
        <v>79</v>
      </c>
      <c r="D70" t="s">
        <v>80</v>
      </c>
      <c r="E70">
        <v>0</v>
      </c>
      <c r="F70">
        <v>0</v>
      </c>
      <c r="G70">
        <v>0</v>
      </c>
      <c r="H70">
        <v>0.04</v>
      </c>
      <c r="I70">
        <v>8009142</v>
      </c>
      <c r="J70">
        <v>0.06</v>
      </c>
      <c r="K70">
        <v>0</v>
      </c>
      <c r="L70">
        <v>0.04</v>
      </c>
      <c r="M70">
        <v>12</v>
      </c>
      <c r="N70">
        <v>18</v>
      </c>
      <c r="O70">
        <v>17.5</v>
      </c>
      <c r="P70">
        <v>71.77</v>
      </c>
      <c r="Q70">
        <v>0.49</v>
      </c>
      <c r="R70">
        <v>0.31</v>
      </c>
      <c r="S70">
        <v>0.14000000000000001</v>
      </c>
      <c r="T70">
        <v>8.5</v>
      </c>
      <c r="U70">
        <v>8.36</v>
      </c>
      <c r="V70">
        <v>0.74</v>
      </c>
      <c r="W70">
        <v>0.09</v>
      </c>
      <c r="X70" t="s">
        <v>126</v>
      </c>
      <c r="Y70" t="s">
        <v>127</v>
      </c>
      <c r="Z70" t="s">
        <v>80</v>
      </c>
      <c r="AA70">
        <v>0</v>
      </c>
      <c r="AB70">
        <v>0</v>
      </c>
      <c r="AC70">
        <v>0</v>
      </c>
      <c r="AD70">
        <v>0.04</v>
      </c>
      <c r="AE70">
        <v>40850412</v>
      </c>
      <c r="AF70">
        <v>0.91</v>
      </c>
      <c r="AG70">
        <v>0</v>
      </c>
      <c r="AH70">
        <v>0.03</v>
      </c>
      <c r="AI70">
        <v>19</v>
      </c>
      <c r="AJ70">
        <v>5</v>
      </c>
      <c r="AK70">
        <v>8</v>
      </c>
      <c r="AL70">
        <v>79.37</v>
      </c>
      <c r="AM70">
        <v>0.49</v>
      </c>
      <c r="AN70">
        <v>0.24</v>
      </c>
      <c r="AO70">
        <v>0.09</v>
      </c>
      <c r="AP70">
        <v>9.9</v>
      </c>
      <c r="AQ70">
        <v>9.81</v>
      </c>
      <c r="AR70">
        <v>0.94</v>
      </c>
      <c r="AS70">
        <v>0.11</v>
      </c>
      <c r="AT70" t="s">
        <v>93</v>
      </c>
      <c r="AU70">
        <v>0</v>
      </c>
      <c r="AV70">
        <v>0</v>
      </c>
      <c r="AW70">
        <v>0</v>
      </c>
      <c r="AX70">
        <v>1</v>
      </c>
      <c r="AY70">
        <v>0</v>
      </c>
      <c r="AZ70">
        <v>1</v>
      </c>
      <c r="BA70">
        <v>0</v>
      </c>
      <c r="BB70">
        <v>0.2</v>
      </c>
      <c r="BC70">
        <v>0.06</v>
      </c>
      <c r="BD70">
        <v>0</v>
      </c>
      <c r="BE70">
        <v>0.02</v>
      </c>
      <c r="BF70">
        <v>-7</v>
      </c>
      <c r="BG70">
        <v>3.6</v>
      </c>
      <c r="BH70">
        <v>2.19</v>
      </c>
      <c r="BI70">
        <v>0.9</v>
      </c>
      <c r="BJ70">
        <v>0.99</v>
      </c>
      <c r="BK70">
        <v>1.3</v>
      </c>
      <c r="BL70">
        <v>1.59</v>
      </c>
      <c r="BM70">
        <v>0.86</v>
      </c>
      <c r="BN70">
        <v>0.85</v>
      </c>
      <c r="BO70">
        <v>0.79</v>
      </c>
      <c r="BP70">
        <v>-0.01</v>
      </c>
      <c r="BQ70" s="8">
        <f>VLOOKUP(Y70,Sheet1!J:S,10,FALSE)</f>
        <v>2253.3180668535356</v>
      </c>
      <c r="BR70">
        <v>5</v>
      </c>
      <c r="BS70">
        <v>0</v>
      </c>
      <c r="BT70">
        <v>0</v>
      </c>
      <c r="BV70">
        <v>0</v>
      </c>
      <c r="BW70">
        <v>0</v>
      </c>
      <c r="BX70">
        <v>0</v>
      </c>
      <c r="BY70">
        <v>5</v>
      </c>
      <c r="BZ70">
        <v>0.06</v>
      </c>
      <c r="CA70">
        <v>0</v>
      </c>
    </row>
    <row r="71" spans="1:79" x14ac:dyDescent="0.2">
      <c r="A71">
        <v>2001</v>
      </c>
      <c r="B71" t="s">
        <v>78</v>
      </c>
      <c r="C71" t="s">
        <v>79</v>
      </c>
      <c r="D71" t="s">
        <v>80</v>
      </c>
      <c r="E71">
        <v>0</v>
      </c>
      <c r="F71">
        <v>0</v>
      </c>
      <c r="G71">
        <v>0</v>
      </c>
      <c r="H71">
        <v>0.04</v>
      </c>
      <c r="I71">
        <v>8009142</v>
      </c>
      <c r="J71">
        <v>0.06</v>
      </c>
      <c r="K71">
        <v>0</v>
      </c>
      <c r="L71">
        <v>0.04</v>
      </c>
      <c r="M71">
        <v>12</v>
      </c>
      <c r="N71">
        <v>18</v>
      </c>
      <c r="O71">
        <v>17.5</v>
      </c>
      <c r="P71">
        <v>71.77</v>
      </c>
      <c r="Q71">
        <v>0.49</v>
      </c>
      <c r="R71">
        <v>0.31</v>
      </c>
      <c r="S71">
        <v>0.14000000000000001</v>
      </c>
      <c r="T71">
        <v>8.5</v>
      </c>
      <c r="U71">
        <v>8.36</v>
      </c>
      <c r="V71">
        <v>0.74</v>
      </c>
      <c r="W71">
        <v>0.09</v>
      </c>
      <c r="X71" t="s">
        <v>128</v>
      </c>
      <c r="Y71" t="s">
        <v>129</v>
      </c>
      <c r="Z71" t="s">
        <v>80</v>
      </c>
      <c r="AA71">
        <v>0</v>
      </c>
      <c r="AB71">
        <v>0</v>
      </c>
      <c r="AC71">
        <v>0</v>
      </c>
      <c r="AD71">
        <v>0.03</v>
      </c>
      <c r="AE71">
        <v>5378867</v>
      </c>
      <c r="AF71">
        <v>0.04</v>
      </c>
      <c r="AG71">
        <v>0</v>
      </c>
      <c r="AH71">
        <v>0.06</v>
      </c>
      <c r="AI71">
        <v>4</v>
      </c>
      <c r="AJ71">
        <v>8</v>
      </c>
      <c r="AK71">
        <v>13.9</v>
      </c>
      <c r="AL71">
        <v>73.400000000000006</v>
      </c>
      <c r="AM71">
        <v>0.49</v>
      </c>
      <c r="AN71">
        <v>0.44</v>
      </c>
      <c r="AO71">
        <v>0.1</v>
      </c>
      <c r="AP71">
        <v>9.5</v>
      </c>
      <c r="AQ71">
        <v>9.4</v>
      </c>
      <c r="AR71">
        <v>0.88</v>
      </c>
      <c r="AS71">
        <v>0.09</v>
      </c>
      <c r="AT71" t="s">
        <v>93</v>
      </c>
      <c r="AU71">
        <v>0</v>
      </c>
      <c r="AV71">
        <v>0</v>
      </c>
      <c r="AW71">
        <v>0</v>
      </c>
      <c r="AX71">
        <v>1</v>
      </c>
      <c r="AY71">
        <v>0</v>
      </c>
      <c r="AZ71">
        <v>1</v>
      </c>
      <c r="BA71">
        <v>0.01</v>
      </c>
      <c r="BB71">
        <v>1.49</v>
      </c>
      <c r="BC71">
        <v>1.24</v>
      </c>
      <c r="BD71">
        <v>0</v>
      </c>
      <c r="BE71">
        <v>-0.02</v>
      </c>
      <c r="BF71">
        <v>8</v>
      </c>
      <c r="BG71">
        <v>2.25</v>
      </c>
      <c r="BH71">
        <v>1.26</v>
      </c>
      <c r="BI71">
        <v>0.98</v>
      </c>
      <c r="BJ71">
        <v>1</v>
      </c>
      <c r="BK71">
        <v>0.7</v>
      </c>
      <c r="BL71">
        <v>1.44</v>
      </c>
      <c r="BM71">
        <v>0.89</v>
      </c>
      <c r="BN71">
        <v>0.89</v>
      </c>
      <c r="BO71">
        <v>0.84</v>
      </c>
      <c r="BP71">
        <v>0.01</v>
      </c>
      <c r="BQ71" s="8">
        <f>VLOOKUP(Y71,Sheet1!J:S,10,FALSE)</f>
        <v>775.88012868180169</v>
      </c>
      <c r="BR71">
        <v>8</v>
      </c>
      <c r="BS71">
        <v>0</v>
      </c>
      <c r="BT71">
        <v>0</v>
      </c>
      <c r="BV71">
        <v>0</v>
      </c>
      <c r="BW71">
        <v>0</v>
      </c>
      <c r="BX71">
        <v>0</v>
      </c>
      <c r="BY71">
        <v>8</v>
      </c>
      <c r="BZ71">
        <v>0.1</v>
      </c>
      <c r="CA71">
        <v>0</v>
      </c>
    </row>
    <row r="72" spans="1:79" x14ac:dyDescent="0.2">
      <c r="A72">
        <v>2001</v>
      </c>
      <c r="B72" t="s">
        <v>78</v>
      </c>
      <c r="C72" t="s">
        <v>79</v>
      </c>
      <c r="D72" t="s">
        <v>80</v>
      </c>
      <c r="E72">
        <v>0</v>
      </c>
      <c r="F72">
        <v>0</v>
      </c>
      <c r="G72">
        <v>0</v>
      </c>
      <c r="H72">
        <v>0.04</v>
      </c>
      <c r="I72">
        <v>8009142</v>
      </c>
      <c r="J72">
        <v>0.06</v>
      </c>
      <c r="K72">
        <v>0</v>
      </c>
      <c r="L72">
        <v>0.04</v>
      </c>
      <c r="M72">
        <v>12</v>
      </c>
      <c r="N72">
        <v>18</v>
      </c>
      <c r="O72">
        <v>17.5</v>
      </c>
      <c r="P72">
        <v>71.77</v>
      </c>
      <c r="Q72">
        <v>0.49</v>
      </c>
      <c r="R72">
        <v>0.31</v>
      </c>
      <c r="S72">
        <v>0.14000000000000001</v>
      </c>
      <c r="T72">
        <v>8.5</v>
      </c>
      <c r="U72">
        <v>8.36</v>
      </c>
      <c r="V72">
        <v>0.74</v>
      </c>
      <c r="W72">
        <v>0.09</v>
      </c>
      <c r="X72" t="s">
        <v>130</v>
      </c>
      <c r="Y72" t="s">
        <v>131</v>
      </c>
      <c r="Z72" t="s">
        <v>114</v>
      </c>
      <c r="AA72">
        <v>0</v>
      </c>
      <c r="AB72">
        <v>1</v>
      </c>
      <c r="AC72">
        <v>0</v>
      </c>
      <c r="AD72">
        <v>0.01</v>
      </c>
      <c r="AE72">
        <v>1013608</v>
      </c>
      <c r="AF72">
        <v>0.02</v>
      </c>
      <c r="AG72">
        <v>0</v>
      </c>
      <c r="AH72">
        <v>0.11</v>
      </c>
      <c r="AI72">
        <v>170</v>
      </c>
      <c r="AJ72">
        <v>528</v>
      </c>
      <c r="AK72">
        <v>32.200000000000003</v>
      </c>
      <c r="AL72">
        <v>45.8</v>
      </c>
      <c r="AM72">
        <v>0.48</v>
      </c>
      <c r="AN72">
        <v>0.77</v>
      </c>
      <c r="AO72">
        <v>0.16</v>
      </c>
      <c r="AP72">
        <v>32.1</v>
      </c>
      <c r="AQ72">
        <v>31.94</v>
      </c>
      <c r="AR72">
        <v>0.77</v>
      </c>
      <c r="AS72">
        <v>0.2</v>
      </c>
      <c r="AT72" t="s">
        <v>115</v>
      </c>
      <c r="AU72">
        <v>0</v>
      </c>
      <c r="AV72">
        <v>0</v>
      </c>
      <c r="AW72">
        <v>1</v>
      </c>
      <c r="AX72">
        <v>0</v>
      </c>
      <c r="AY72">
        <v>1</v>
      </c>
      <c r="AZ72">
        <v>0</v>
      </c>
      <c r="BA72">
        <v>0.03</v>
      </c>
      <c r="BB72">
        <v>7.9</v>
      </c>
      <c r="BC72">
        <v>2.2799999999999998</v>
      </c>
      <c r="BD72">
        <v>0</v>
      </c>
      <c r="BE72">
        <v>-7.0000000000000007E-2</v>
      </c>
      <c r="BF72">
        <v>-158</v>
      </c>
      <c r="BG72">
        <v>0.03</v>
      </c>
      <c r="BH72">
        <v>0.54</v>
      </c>
      <c r="BI72">
        <v>1.57</v>
      </c>
      <c r="BJ72">
        <v>1.01</v>
      </c>
      <c r="BK72">
        <v>0.4</v>
      </c>
      <c r="BL72">
        <v>0.88</v>
      </c>
      <c r="BM72">
        <v>0.26</v>
      </c>
      <c r="BN72">
        <v>0.26</v>
      </c>
      <c r="BO72">
        <v>0.96</v>
      </c>
      <c r="BP72">
        <v>-0.1</v>
      </c>
      <c r="BQ72" s="8">
        <f>VLOOKUP(Y72,Sheet1!J:S,10,FALSE)</f>
        <v>7715.5486675824932</v>
      </c>
      <c r="BR72">
        <v>5</v>
      </c>
      <c r="BS72">
        <v>0</v>
      </c>
      <c r="BT72">
        <v>0</v>
      </c>
      <c r="BV72">
        <v>0</v>
      </c>
      <c r="BW72">
        <v>0</v>
      </c>
      <c r="BX72">
        <v>0</v>
      </c>
      <c r="BY72">
        <v>5</v>
      </c>
      <c r="BZ72">
        <v>0.06</v>
      </c>
      <c r="CA72">
        <v>0</v>
      </c>
    </row>
    <row r="73" spans="1:79" x14ac:dyDescent="0.2">
      <c r="A73">
        <v>2001</v>
      </c>
      <c r="B73" t="s">
        <v>78</v>
      </c>
      <c r="C73" t="s">
        <v>79</v>
      </c>
      <c r="D73" t="s">
        <v>80</v>
      </c>
      <c r="E73">
        <v>0</v>
      </c>
      <c r="F73">
        <v>0</v>
      </c>
      <c r="G73">
        <v>0</v>
      </c>
      <c r="H73">
        <v>0.04</v>
      </c>
      <c r="I73">
        <v>8009142</v>
      </c>
      <c r="J73">
        <v>0.06</v>
      </c>
      <c r="K73">
        <v>0</v>
      </c>
      <c r="L73">
        <v>0.04</v>
      </c>
      <c r="M73">
        <v>12</v>
      </c>
      <c r="N73">
        <v>18</v>
      </c>
      <c r="O73">
        <v>17.5</v>
      </c>
      <c r="P73">
        <v>71.77</v>
      </c>
      <c r="Q73">
        <v>0.49</v>
      </c>
      <c r="R73">
        <v>0.31</v>
      </c>
      <c r="S73">
        <v>0.14000000000000001</v>
      </c>
      <c r="T73">
        <v>8.5</v>
      </c>
      <c r="U73">
        <v>8.36</v>
      </c>
      <c r="V73">
        <v>0.74</v>
      </c>
      <c r="W73">
        <v>0.09</v>
      </c>
      <c r="X73" t="s">
        <v>132</v>
      </c>
      <c r="Y73" t="s">
        <v>133</v>
      </c>
      <c r="Z73" t="s">
        <v>80</v>
      </c>
      <c r="AA73">
        <v>0</v>
      </c>
      <c r="AB73">
        <v>0</v>
      </c>
      <c r="AC73">
        <v>0</v>
      </c>
      <c r="AD73">
        <v>0.01</v>
      </c>
      <c r="AE73">
        <v>8895960</v>
      </c>
      <c r="AF73">
        <v>3.12</v>
      </c>
      <c r="AG73">
        <v>0</v>
      </c>
      <c r="AH73">
        <v>0.03</v>
      </c>
      <c r="AI73">
        <v>5</v>
      </c>
      <c r="AJ73">
        <v>5</v>
      </c>
      <c r="AK73">
        <v>16</v>
      </c>
      <c r="AL73">
        <v>79.8</v>
      </c>
      <c r="AM73">
        <v>0.49</v>
      </c>
      <c r="AN73">
        <v>0.16</v>
      </c>
      <c r="AO73">
        <v>0.11</v>
      </c>
      <c r="AP73">
        <v>10.3</v>
      </c>
      <c r="AQ73">
        <v>10.199999999999999</v>
      </c>
      <c r="AR73">
        <v>0.89</v>
      </c>
      <c r="AS73">
        <v>0.13</v>
      </c>
      <c r="AT73" t="s">
        <v>93</v>
      </c>
      <c r="AU73">
        <v>0</v>
      </c>
      <c r="AV73">
        <v>0</v>
      </c>
      <c r="AW73">
        <v>0</v>
      </c>
      <c r="AX73">
        <v>1</v>
      </c>
      <c r="AY73">
        <v>0</v>
      </c>
      <c r="AZ73">
        <v>1</v>
      </c>
      <c r="BA73">
        <v>0.02</v>
      </c>
      <c r="BB73">
        <v>0.9</v>
      </c>
      <c r="BC73">
        <v>0.02</v>
      </c>
      <c r="BD73">
        <v>0</v>
      </c>
      <c r="BE73">
        <v>0.02</v>
      </c>
      <c r="BF73">
        <v>7</v>
      </c>
      <c r="BG73">
        <v>3.6</v>
      </c>
      <c r="BH73">
        <v>1.0900000000000001</v>
      </c>
      <c r="BI73">
        <v>0.9</v>
      </c>
      <c r="BJ73">
        <v>0.98</v>
      </c>
      <c r="BK73">
        <v>1.94</v>
      </c>
      <c r="BL73">
        <v>1.33</v>
      </c>
      <c r="BM73">
        <v>0.83</v>
      </c>
      <c r="BN73">
        <v>0.82</v>
      </c>
      <c r="BO73">
        <v>0.83</v>
      </c>
      <c r="BP73">
        <v>-0.04</v>
      </c>
      <c r="BQ73" s="8">
        <f>VLOOKUP(Y73,Sheet1!J:S,10,FALSE)</f>
        <v>1884.2904803234758</v>
      </c>
      <c r="BR73">
        <v>195</v>
      </c>
      <c r="BS73">
        <v>0</v>
      </c>
      <c r="BT73">
        <v>0</v>
      </c>
      <c r="BV73">
        <v>0</v>
      </c>
      <c r="BW73">
        <v>0</v>
      </c>
      <c r="BX73">
        <v>0</v>
      </c>
      <c r="BY73">
        <v>195</v>
      </c>
      <c r="BZ73">
        <v>2.4300000000000002</v>
      </c>
      <c r="CA73">
        <v>0</v>
      </c>
    </row>
    <row r="74" spans="1:79" x14ac:dyDescent="0.2">
      <c r="A74">
        <v>2001</v>
      </c>
      <c r="B74" t="s">
        <v>89</v>
      </c>
      <c r="C74" t="s">
        <v>90</v>
      </c>
      <c r="D74" t="s">
        <v>80</v>
      </c>
      <c r="E74">
        <v>0</v>
      </c>
      <c r="F74">
        <v>0</v>
      </c>
      <c r="G74">
        <v>0</v>
      </c>
      <c r="H74">
        <v>0.03</v>
      </c>
      <c r="I74">
        <v>10216605</v>
      </c>
      <c r="J74">
        <v>3.2</v>
      </c>
      <c r="K74">
        <v>0</v>
      </c>
      <c r="L74">
        <v>0.03</v>
      </c>
      <c r="M74">
        <v>6</v>
      </c>
      <c r="N74">
        <v>7</v>
      </c>
      <c r="O74">
        <v>16.2</v>
      </c>
      <c r="P74">
        <v>75.17</v>
      </c>
      <c r="Q74">
        <v>0.49</v>
      </c>
      <c r="R74">
        <v>0.26</v>
      </c>
      <c r="S74">
        <v>0.11</v>
      </c>
      <c r="T74">
        <v>8.9</v>
      </c>
      <c r="U74">
        <v>8.8000000000000007</v>
      </c>
      <c r="V74">
        <v>0.96</v>
      </c>
      <c r="W74">
        <v>0.09</v>
      </c>
      <c r="X74" t="s">
        <v>132</v>
      </c>
      <c r="Y74" t="s">
        <v>133</v>
      </c>
      <c r="Z74" t="s">
        <v>80</v>
      </c>
      <c r="AA74">
        <v>0</v>
      </c>
      <c r="AB74">
        <v>0</v>
      </c>
      <c r="AC74">
        <v>0</v>
      </c>
      <c r="AD74">
        <v>0.01</v>
      </c>
      <c r="AE74">
        <v>8895960</v>
      </c>
      <c r="AF74">
        <v>3.12</v>
      </c>
      <c r="AG74">
        <v>0</v>
      </c>
      <c r="AH74">
        <v>0.03</v>
      </c>
      <c r="AI74">
        <v>5</v>
      </c>
      <c r="AJ74">
        <v>5</v>
      </c>
      <c r="AK74">
        <v>16</v>
      </c>
      <c r="AL74">
        <v>79.8</v>
      </c>
      <c r="AM74">
        <v>0.49</v>
      </c>
      <c r="AN74">
        <v>0.16</v>
      </c>
      <c r="AO74">
        <v>0.11</v>
      </c>
      <c r="AP74">
        <v>10.3</v>
      </c>
      <c r="AQ74">
        <v>10.199999999999999</v>
      </c>
      <c r="AR74">
        <v>0.89</v>
      </c>
      <c r="AS74">
        <v>0.13</v>
      </c>
      <c r="AT74" t="s">
        <v>93</v>
      </c>
      <c r="AU74">
        <v>0</v>
      </c>
      <c r="AV74">
        <v>0</v>
      </c>
      <c r="AW74">
        <v>0</v>
      </c>
      <c r="AX74">
        <v>1</v>
      </c>
      <c r="AY74">
        <v>0</v>
      </c>
      <c r="AZ74">
        <v>1</v>
      </c>
      <c r="BA74">
        <v>0.02</v>
      </c>
      <c r="BB74">
        <v>1.1499999999999999</v>
      </c>
      <c r="BC74">
        <v>1.03</v>
      </c>
      <c r="BD74">
        <v>0</v>
      </c>
      <c r="BE74">
        <v>0</v>
      </c>
      <c r="BF74">
        <v>1</v>
      </c>
      <c r="BG74">
        <v>1.4</v>
      </c>
      <c r="BH74">
        <v>1.01</v>
      </c>
      <c r="BI74">
        <v>0.94</v>
      </c>
      <c r="BJ74">
        <v>0.98</v>
      </c>
      <c r="BK74">
        <v>1.64</v>
      </c>
      <c r="BL74">
        <v>1</v>
      </c>
      <c r="BM74">
        <v>0.86</v>
      </c>
      <c r="BN74">
        <v>0.86</v>
      </c>
      <c r="BO74">
        <v>1.0900000000000001</v>
      </c>
      <c r="BP74">
        <v>-0.04</v>
      </c>
      <c r="BQ74" s="8">
        <f>VLOOKUP(Y74,Sheet1!J:S,10,FALSE)</f>
        <v>1884.2904803234758</v>
      </c>
      <c r="BR74">
        <v>7</v>
      </c>
      <c r="BS74">
        <v>0</v>
      </c>
      <c r="BT74">
        <v>0</v>
      </c>
      <c r="BV74">
        <v>0</v>
      </c>
      <c r="BW74">
        <v>0</v>
      </c>
      <c r="BX74">
        <v>0</v>
      </c>
      <c r="BY74">
        <v>7</v>
      </c>
      <c r="BZ74">
        <v>7.0000000000000007E-2</v>
      </c>
      <c r="CA74">
        <v>0</v>
      </c>
    </row>
    <row r="75" spans="1:79" x14ac:dyDescent="0.2">
      <c r="A75">
        <v>2001</v>
      </c>
      <c r="B75" t="s">
        <v>78</v>
      </c>
      <c r="C75" t="s">
        <v>79</v>
      </c>
      <c r="D75" t="s">
        <v>80</v>
      </c>
      <c r="E75">
        <v>0</v>
      </c>
      <c r="F75">
        <v>0</v>
      </c>
      <c r="G75">
        <v>0</v>
      </c>
      <c r="H75">
        <v>0.04</v>
      </c>
      <c r="I75">
        <v>8009142</v>
      </c>
      <c r="J75">
        <v>0.06</v>
      </c>
      <c r="K75">
        <v>0</v>
      </c>
      <c r="L75">
        <v>0.04</v>
      </c>
      <c r="M75">
        <v>12</v>
      </c>
      <c r="N75">
        <v>18</v>
      </c>
      <c r="O75">
        <v>17.5</v>
      </c>
      <c r="P75">
        <v>71.77</v>
      </c>
      <c r="Q75">
        <v>0.49</v>
      </c>
      <c r="R75">
        <v>0.31</v>
      </c>
      <c r="S75">
        <v>0.14000000000000001</v>
      </c>
      <c r="T75">
        <v>8.5</v>
      </c>
      <c r="U75">
        <v>8.36</v>
      </c>
      <c r="V75">
        <v>0.74</v>
      </c>
      <c r="W75">
        <v>0.09</v>
      </c>
      <c r="X75" t="s">
        <v>134</v>
      </c>
      <c r="Y75" t="s">
        <v>135</v>
      </c>
      <c r="Z75" t="s">
        <v>80</v>
      </c>
      <c r="AA75">
        <v>0</v>
      </c>
      <c r="AB75">
        <v>0</v>
      </c>
      <c r="AC75">
        <v>0</v>
      </c>
      <c r="AD75">
        <v>0.02</v>
      </c>
      <c r="AE75">
        <v>7229854</v>
      </c>
      <c r="AF75">
        <v>0.52</v>
      </c>
      <c r="AG75">
        <v>0</v>
      </c>
      <c r="AH75">
        <v>0.03</v>
      </c>
      <c r="AI75">
        <v>5</v>
      </c>
      <c r="AJ75">
        <v>7</v>
      </c>
      <c r="AK75">
        <v>19.600000000000001</v>
      </c>
      <c r="AL75">
        <v>80.180000000000007</v>
      </c>
      <c r="AM75">
        <v>0.49</v>
      </c>
      <c r="AN75">
        <v>0.27</v>
      </c>
      <c r="AO75">
        <v>0.09</v>
      </c>
      <c r="AP75">
        <v>10</v>
      </c>
      <c r="AQ75">
        <v>9.92</v>
      </c>
      <c r="AR75">
        <v>0.99</v>
      </c>
      <c r="AS75">
        <v>0.15</v>
      </c>
      <c r="AT75" t="s">
        <v>93</v>
      </c>
      <c r="AU75">
        <v>0</v>
      </c>
      <c r="AV75">
        <v>0</v>
      </c>
      <c r="AW75">
        <v>0</v>
      </c>
      <c r="AX75">
        <v>1</v>
      </c>
      <c r="AY75">
        <v>0</v>
      </c>
      <c r="AZ75">
        <v>1</v>
      </c>
      <c r="BA75">
        <v>0.02</v>
      </c>
      <c r="BB75">
        <v>1.1100000000000001</v>
      </c>
      <c r="BC75">
        <v>0.11</v>
      </c>
      <c r="BD75">
        <v>0</v>
      </c>
      <c r="BE75">
        <v>0.02</v>
      </c>
      <c r="BF75">
        <v>7</v>
      </c>
      <c r="BG75">
        <v>2.57</v>
      </c>
      <c r="BH75">
        <v>0.89</v>
      </c>
      <c r="BI75">
        <v>0.9</v>
      </c>
      <c r="BJ75">
        <v>1</v>
      </c>
      <c r="BK75">
        <v>1.1599999999999999</v>
      </c>
      <c r="BL75">
        <v>1.65</v>
      </c>
      <c r="BM75">
        <v>0.85</v>
      </c>
      <c r="BN75">
        <v>0.84</v>
      </c>
      <c r="BO75">
        <v>0.74</v>
      </c>
      <c r="BP75">
        <v>-0.06</v>
      </c>
      <c r="BQ75" s="8">
        <f>VLOOKUP(Y75,Sheet1!J:S,10,FALSE)</f>
        <v>1335.5386295289391</v>
      </c>
      <c r="BR75">
        <v>40</v>
      </c>
      <c r="BS75">
        <v>89</v>
      </c>
      <c r="BT75">
        <v>0</v>
      </c>
      <c r="BV75">
        <v>0</v>
      </c>
      <c r="BW75">
        <v>0</v>
      </c>
      <c r="BX75">
        <v>0</v>
      </c>
      <c r="BY75">
        <v>129</v>
      </c>
      <c r="BZ75">
        <v>1.61</v>
      </c>
      <c r="CA75">
        <v>0</v>
      </c>
    </row>
    <row r="76" spans="1:79" x14ac:dyDescent="0.2">
      <c r="A76">
        <v>2001</v>
      </c>
      <c r="B76" t="s">
        <v>89</v>
      </c>
      <c r="C76" t="s">
        <v>90</v>
      </c>
      <c r="D76" t="s">
        <v>80</v>
      </c>
      <c r="E76">
        <v>0</v>
      </c>
      <c r="F76">
        <v>0</v>
      </c>
      <c r="G76">
        <v>0</v>
      </c>
      <c r="H76">
        <v>0.03</v>
      </c>
      <c r="I76">
        <v>10216605</v>
      </c>
      <c r="J76">
        <v>3.2</v>
      </c>
      <c r="K76">
        <v>0</v>
      </c>
      <c r="L76">
        <v>0.03</v>
      </c>
      <c r="M76">
        <v>6</v>
      </c>
      <c r="N76">
        <v>7</v>
      </c>
      <c r="O76">
        <v>16.2</v>
      </c>
      <c r="P76">
        <v>75.17</v>
      </c>
      <c r="Q76">
        <v>0.49</v>
      </c>
      <c r="R76">
        <v>0.26</v>
      </c>
      <c r="S76">
        <v>0.11</v>
      </c>
      <c r="T76">
        <v>8.9</v>
      </c>
      <c r="U76">
        <v>8.8000000000000007</v>
      </c>
      <c r="V76">
        <v>0.96</v>
      </c>
      <c r="W76">
        <v>0.09</v>
      </c>
      <c r="X76" t="s">
        <v>134</v>
      </c>
      <c r="Y76" t="s">
        <v>135</v>
      </c>
      <c r="Z76" t="s">
        <v>80</v>
      </c>
      <c r="AA76">
        <v>0</v>
      </c>
      <c r="AB76">
        <v>0</v>
      </c>
      <c r="AC76">
        <v>0</v>
      </c>
      <c r="AD76">
        <v>0.02</v>
      </c>
      <c r="AE76">
        <v>7229854</v>
      </c>
      <c r="AF76">
        <v>0.52</v>
      </c>
      <c r="AG76">
        <v>0</v>
      </c>
      <c r="AH76">
        <v>0.03</v>
      </c>
      <c r="AI76">
        <v>5</v>
      </c>
      <c r="AJ76">
        <v>7</v>
      </c>
      <c r="AK76">
        <v>19.600000000000001</v>
      </c>
      <c r="AL76">
        <v>80.180000000000007</v>
      </c>
      <c r="AM76">
        <v>0.49</v>
      </c>
      <c r="AN76">
        <v>0.27</v>
      </c>
      <c r="AO76">
        <v>0.09</v>
      </c>
      <c r="AP76">
        <v>10</v>
      </c>
      <c r="AQ76">
        <v>9.92</v>
      </c>
      <c r="AR76">
        <v>0.99</v>
      </c>
      <c r="AS76">
        <v>0.15</v>
      </c>
      <c r="AT76" t="s">
        <v>93</v>
      </c>
      <c r="AU76">
        <v>0</v>
      </c>
      <c r="AV76">
        <v>0</v>
      </c>
      <c r="AW76">
        <v>0</v>
      </c>
      <c r="AX76">
        <v>1</v>
      </c>
      <c r="AY76">
        <v>0</v>
      </c>
      <c r="AZ76">
        <v>1</v>
      </c>
      <c r="BA76">
        <v>0.01</v>
      </c>
      <c r="BB76">
        <v>1.41</v>
      </c>
      <c r="BC76">
        <v>6.16</v>
      </c>
      <c r="BD76">
        <v>0</v>
      </c>
      <c r="BE76">
        <v>0</v>
      </c>
      <c r="BF76">
        <v>1</v>
      </c>
      <c r="BG76">
        <v>1</v>
      </c>
      <c r="BH76">
        <v>0.83</v>
      </c>
      <c r="BI76">
        <v>0.94</v>
      </c>
      <c r="BJ76">
        <v>1</v>
      </c>
      <c r="BK76">
        <v>0.98</v>
      </c>
      <c r="BL76">
        <v>1.24</v>
      </c>
      <c r="BM76">
        <v>0.89</v>
      </c>
      <c r="BN76">
        <v>0.89</v>
      </c>
      <c r="BO76">
        <v>0.97</v>
      </c>
      <c r="BP76">
        <v>-7.0000000000000007E-2</v>
      </c>
      <c r="BQ76" s="8">
        <f>VLOOKUP(Y76,Sheet1!J:S,10,FALSE)</f>
        <v>1335.5386295289391</v>
      </c>
      <c r="BR76">
        <v>39</v>
      </c>
      <c r="BS76">
        <v>39</v>
      </c>
      <c r="BT76">
        <v>0</v>
      </c>
      <c r="BV76">
        <v>0</v>
      </c>
      <c r="BW76">
        <v>0</v>
      </c>
      <c r="BX76">
        <v>0</v>
      </c>
      <c r="BY76">
        <v>78</v>
      </c>
      <c r="BZ76">
        <v>0.76</v>
      </c>
      <c r="CA76">
        <v>0</v>
      </c>
    </row>
    <row r="77" spans="1:79" x14ac:dyDescent="0.2">
      <c r="A77">
        <v>2001</v>
      </c>
      <c r="B77" t="s">
        <v>78</v>
      </c>
      <c r="C77" t="s">
        <v>79</v>
      </c>
      <c r="D77" t="s">
        <v>80</v>
      </c>
      <c r="E77">
        <v>0</v>
      </c>
      <c r="F77">
        <v>0</v>
      </c>
      <c r="G77">
        <v>0</v>
      </c>
      <c r="H77">
        <v>0.04</v>
      </c>
      <c r="I77">
        <v>8009142</v>
      </c>
      <c r="J77">
        <v>0.06</v>
      </c>
      <c r="K77">
        <v>0</v>
      </c>
      <c r="L77">
        <v>0.04</v>
      </c>
      <c r="M77">
        <v>12</v>
      </c>
      <c r="N77">
        <v>18</v>
      </c>
      <c r="O77">
        <v>17.5</v>
      </c>
      <c r="P77">
        <v>71.77</v>
      </c>
      <c r="Q77">
        <v>0.49</v>
      </c>
      <c r="R77">
        <v>0.31</v>
      </c>
      <c r="S77">
        <v>0.14000000000000001</v>
      </c>
      <c r="T77">
        <v>8.5</v>
      </c>
      <c r="U77">
        <v>8.36</v>
      </c>
      <c r="V77">
        <v>0.74</v>
      </c>
      <c r="W77">
        <v>0.09</v>
      </c>
      <c r="X77" t="s">
        <v>136</v>
      </c>
      <c r="Y77" t="s">
        <v>137</v>
      </c>
      <c r="Z77" t="s">
        <v>83</v>
      </c>
      <c r="AA77">
        <v>0</v>
      </c>
      <c r="AB77">
        <v>0</v>
      </c>
      <c r="AC77">
        <v>0</v>
      </c>
      <c r="AD77">
        <v>0.01</v>
      </c>
      <c r="AE77">
        <v>284968955</v>
      </c>
      <c r="AF77">
        <v>13.89</v>
      </c>
      <c r="AG77">
        <v>0.01</v>
      </c>
      <c r="AH77">
        <v>0.03</v>
      </c>
      <c r="AI77">
        <v>510</v>
      </c>
      <c r="AJ77">
        <v>13</v>
      </c>
      <c r="AK77">
        <v>11.4</v>
      </c>
      <c r="AL77">
        <v>76.84</v>
      </c>
      <c r="AM77">
        <v>0.49</v>
      </c>
      <c r="AN77">
        <v>0.21</v>
      </c>
      <c r="AO77">
        <v>0.09</v>
      </c>
      <c r="AP77">
        <v>14.1</v>
      </c>
      <c r="AQ77">
        <v>14.02</v>
      </c>
      <c r="AR77">
        <v>0.76</v>
      </c>
      <c r="AS77">
        <v>0</v>
      </c>
      <c r="AT77" t="s">
        <v>84</v>
      </c>
      <c r="AU77">
        <v>0</v>
      </c>
      <c r="AV77">
        <v>0</v>
      </c>
      <c r="AW77">
        <v>0</v>
      </c>
      <c r="AX77">
        <v>1</v>
      </c>
      <c r="AY77">
        <v>0</v>
      </c>
      <c r="AZ77">
        <v>1</v>
      </c>
      <c r="BA77">
        <v>0.03</v>
      </c>
      <c r="BB77">
        <v>0.03</v>
      </c>
      <c r="BC77">
        <v>0</v>
      </c>
      <c r="BD77">
        <v>-0.01</v>
      </c>
      <c r="BE77">
        <v>0.02</v>
      </c>
      <c r="BF77">
        <v>-498</v>
      </c>
      <c r="BG77">
        <v>1.38</v>
      </c>
      <c r="BH77">
        <v>1.54</v>
      </c>
      <c r="BI77">
        <v>0.93</v>
      </c>
      <c r="BJ77">
        <v>0.99</v>
      </c>
      <c r="BK77">
        <v>1.48</v>
      </c>
      <c r="BL77">
        <v>1.65</v>
      </c>
      <c r="BM77">
        <v>0.6</v>
      </c>
      <c r="BN77">
        <v>0.6</v>
      </c>
      <c r="BO77">
        <v>0.97</v>
      </c>
      <c r="BP77">
        <v>0.09</v>
      </c>
      <c r="BQ77" s="8">
        <f>VLOOKUP(Y77,Sheet1!J:S,10,FALSE)</f>
        <v>7912.0070927633433</v>
      </c>
      <c r="BR77">
        <v>705</v>
      </c>
      <c r="BS77">
        <v>617</v>
      </c>
      <c r="BT77">
        <v>0</v>
      </c>
      <c r="BV77">
        <v>0</v>
      </c>
      <c r="BW77">
        <v>0</v>
      </c>
      <c r="BX77">
        <v>0</v>
      </c>
      <c r="BY77">
        <v>1322</v>
      </c>
      <c r="BZ77">
        <v>16.510000000000002</v>
      </c>
      <c r="CA77">
        <v>0</v>
      </c>
    </row>
    <row r="78" spans="1:79" x14ac:dyDescent="0.2">
      <c r="A78">
        <v>2001</v>
      </c>
      <c r="B78" t="s">
        <v>89</v>
      </c>
      <c r="C78" t="s">
        <v>90</v>
      </c>
      <c r="D78" t="s">
        <v>80</v>
      </c>
      <c r="E78">
        <v>0</v>
      </c>
      <c r="F78">
        <v>0</v>
      </c>
      <c r="G78">
        <v>0</v>
      </c>
      <c r="H78">
        <v>0.03</v>
      </c>
      <c r="I78">
        <v>10216605</v>
      </c>
      <c r="J78">
        <v>3.2</v>
      </c>
      <c r="K78">
        <v>0</v>
      </c>
      <c r="L78">
        <v>0.03</v>
      </c>
      <c r="M78">
        <v>6</v>
      </c>
      <c r="N78">
        <v>7</v>
      </c>
      <c r="O78">
        <v>16.2</v>
      </c>
      <c r="P78">
        <v>75.17</v>
      </c>
      <c r="Q78">
        <v>0.49</v>
      </c>
      <c r="R78">
        <v>0.26</v>
      </c>
      <c r="S78">
        <v>0.11</v>
      </c>
      <c r="T78">
        <v>8.9</v>
      </c>
      <c r="U78">
        <v>8.8000000000000007</v>
      </c>
      <c r="V78">
        <v>0.96</v>
      </c>
      <c r="W78">
        <v>0.09</v>
      </c>
      <c r="X78" t="s">
        <v>136</v>
      </c>
      <c r="Y78" t="s">
        <v>137</v>
      </c>
      <c r="Z78" t="s">
        <v>83</v>
      </c>
      <c r="AA78">
        <v>0</v>
      </c>
      <c r="AB78">
        <v>0</v>
      </c>
      <c r="AC78">
        <v>0</v>
      </c>
      <c r="AD78">
        <v>0.01</v>
      </c>
      <c r="AE78">
        <v>284968955</v>
      </c>
      <c r="AF78">
        <v>13.89</v>
      </c>
      <c r="AG78">
        <v>0.01</v>
      </c>
      <c r="AH78">
        <v>0.03</v>
      </c>
      <c r="AI78">
        <v>510</v>
      </c>
      <c r="AJ78">
        <v>13</v>
      </c>
      <c r="AK78">
        <v>11.4</v>
      </c>
      <c r="AL78">
        <v>76.84</v>
      </c>
      <c r="AM78">
        <v>0.49</v>
      </c>
      <c r="AN78">
        <v>0.21</v>
      </c>
      <c r="AO78">
        <v>0.09</v>
      </c>
      <c r="AP78">
        <v>14.1</v>
      </c>
      <c r="AQ78">
        <v>14.02</v>
      </c>
      <c r="AR78">
        <v>0.76</v>
      </c>
      <c r="AS78">
        <v>0</v>
      </c>
      <c r="AT78" t="s">
        <v>84</v>
      </c>
      <c r="AU78">
        <v>0</v>
      </c>
      <c r="AV78">
        <v>0</v>
      </c>
      <c r="AW78">
        <v>0</v>
      </c>
      <c r="AX78">
        <v>1</v>
      </c>
      <c r="AY78">
        <v>0</v>
      </c>
      <c r="AZ78">
        <v>1</v>
      </c>
      <c r="BA78">
        <v>0.02</v>
      </c>
      <c r="BB78">
        <v>0.04</v>
      </c>
      <c r="BC78">
        <v>0.23</v>
      </c>
      <c r="BD78">
        <v>-0.01</v>
      </c>
      <c r="BE78">
        <v>0</v>
      </c>
      <c r="BF78">
        <v>-504</v>
      </c>
      <c r="BG78">
        <v>0.54</v>
      </c>
      <c r="BH78">
        <v>1.42</v>
      </c>
      <c r="BI78">
        <v>0.98</v>
      </c>
      <c r="BJ78">
        <v>0.99</v>
      </c>
      <c r="BK78">
        <v>1.26</v>
      </c>
      <c r="BL78">
        <v>1.24</v>
      </c>
      <c r="BM78">
        <v>0.63</v>
      </c>
      <c r="BN78">
        <v>0.63</v>
      </c>
      <c r="BO78">
        <v>1.27</v>
      </c>
      <c r="BP78">
        <v>0.09</v>
      </c>
      <c r="BQ78" s="8">
        <f>VLOOKUP(Y78,Sheet1!J:S,10,FALSE)</f>
        <v>7912.0070927633433</v>
      </c>
      <c r="BR78">
        <v>0</v>
      </c>
      <c r="BS78">
        <v>33</v>
      </c>
      <c r="BT78">
        <v>0</v>
      </c>
      <c r="BV78">
        <v>0</v>
      </c>
      <c r="BW78">
        <v>0</v>
      </c>
      <c r="BX78">
        <v>0</v>
      </c>
      <c r="BY78">
        <v>33</v>
      </c>
      <c r="BZ78">
        <v>0.32</v>
      </c>
      <c r="CA78">
        <v>0</v>
      </c>
    </row>
    <row r="79" spans="1:79" x14ac:dyDescent="0.2">
      <c r="A79">
        <v>2002</v>
      </c>
      <c r="B79" t="s">
        <v>78</v>
      </c>
      <c r="C79" t="s">
        <v>79</v>
      </c>
      <c r="D79" t="s">
        <v>80</v>
      </c>
      <c r="E79">
        <v>0</v>
      </c>
      <c r="F79">
        <v>0</v>
      </c>
      <c r="G79">
        <v>0</v>
      </c>
      <c r="H79">
        <v>0.06</v>
      </c>
      <c r="I79">
        <v>7837161</v>
      </c>
      <c r="J79">
        <v>0.06</v>
      </c>
      <c r="K79">
        <v>0</v>
      </c>
      <c r="L79">
        <v>0.04</v>
      </c>
      <c r="M79">
        <v>11</v>
      </c>
      <c r="N79">
        <v>17</v>
      </c>
      <c r="O79">
        <v>17.5</v>
      </c>
      <c r="P79">
        <v>71.87</v>
      </c>
      <c r="Q79">
        <v>0.49</v>
      </c>
      <c r="R79">
        <v>0.3</v>
      </c>
      <c r="S79">
        <v>0.14000000000000001</v>
      </c>
      <c r="T79">
        <v>8.5</v>
      </c>
      <c r="U79">
        <v>8.36</v>
      </c>
      <c r="V79">
        <v>0.8</v>
      </c>
      <c r="W79">
        <v>0.1</v>
      </c>
      <c r="X79" t="s">
        <v>81</v>
      </c>
      <c r="Y79" t="s">
        <v>82</v>
      </c>
      <c r="Z79" t="s">
        <v>83</v>
      </c>
      <c r="AA79">
        <v>0</v>
      </c>
      <c r="AB79">
        <v>0</v>
      </c>
      <c r="AC79">
        <v>0</v>
      </c>
      <c r="AD79">
        <v>-0.11</v>
      </c>
      <c r="AE79">
        <v>37681743</v>
      </c>
      <c r="AF79">
        <v>0.41</v>
      </c>
      <c r="AG79">
        <v>0.17</v>
      </c>
      <c r="AH79">
        <v>0.04</v>
      </c>
      <c r="AI79">
        <v>470</v>
      </c>
      <c r="AJ79">
        <v>65</v>
      </c>
      <c r="AK79">
        <v>10.199999999999999</v>
      </c>
      <c r="AL79">
        <v>73.930000000000007</v>
      </c>
      <c r="AM79">
        <v>0.49</v>
      </c>
      <c r="AN79">
        <v>0.1</v>
      </c>
      <c r="AO79">
        <v>0.08</v>
      </c>
      <c r="AP79">
        <v>19.18</v>
      </c>
      <c r="AQ79">
        <v>19.100000000000001</v>
      </c>
      <c r="AR79">
        <v>0.66</v>
      </c>
      <c r="AS79">
        <v>0.16</v>
      </c>
      <c r="AT79" t="s">
        <v>84</v>
      </c>
      <c r="AU79">
        <v>0</v>
      </c>
      <c r="AV79">
        <v>0</v>
      </c>
      <c r="AW79">
        <v>0</v>
      </c>
      <c r="AX79">
        <v>1</v>
      </c>
      <c r="AY79">
        <v>0</v>
      </c>
      <c r="AZ79">
        <v>1</v>
      </c>
      <c r="BA79">
        <v>0.17</v>
      </c>
      <c r="BB79">
        <v>0.21</v>
      </c>
      <c r="BC79">
        <v>0.14000000000000001</v>
      </c>
      <c r="BD79">
        <v>-0.17</v>
      </c>
      <c r="BE79">
        <v>0</v>
      </c>
      <c r="BF79">
        <v>-459</v>
      </c>
      <c r="BG79">
        <v>0.26</v>
      </c>
      <c r="BH79">
        <v>1.72</v>
      </c>
      <c r="BI79">
        <v>0.97</v>
      </c>
      <c r="BJ79">
        <v>1</v>
      </c>
      <c r="BK79">
        <v>2.91</v>
      </c>
      <c r="BL79">
        <v>1.84</v>
      </c>
      <c r="BM79">
        <v>0.44</v>
      </c>
      <c r="BN79">
        <v>0.44</v>
      </c>
      <c r="BO79">
        <v>1.21</v>
      </c>
      <c r="BP79">
        <v>-7.0000000000000007E-2</v>
      </c>
      <c r="BQ79" s="8">
        <f>VLOOKUP(Y79,Sheet1!J:S,10,FALSE)</f>
        <v>11934.422842645565</v>
      </c>
      <c r="BR79">
        <v>0</v>
      </c>
      <c r="BS79">
        <v>5</v>
      </c>
      <c r="BT79">
        <v>0</v>
      </c>
      <c r="BV79">
        <v>0</v>
      </c>
      <c r="BW79">
        <v>0</v>
      </c>
      <c r="BX79">
        <v>0</v>
      </c>
      <c r="BY79">
        <v>5</v>
      </c>
      <c r="BZ79">
        <v>0.06</v>
      </c>
      <c r="CA79">
        <v>0</v>
      </c>
    </row>
    <row r="80" spans="1:79" x14ac:dyDescent="0.2">
      <c r="A80">
        <v>2002</v>
      </c>
      <c r="B80" t="s">
        <v>78</v>
      </c>
      <c r="C80" t="s">
        <v>79</v>
      </c>
      <c r="D80" t="s">
        <v>80</v>
      </c>
      <c r="E80">
        <v>0</v>
      </c>
      <c r="F80">
        <v>0</v>
      </c>
      <c r="G80">
        <v>0</v>
      </c>
      <c r="H80">
        <v>0.06</v>
      </c>
      <c r="I80">
        <v>7837161</v>
      </c>
      <c r="J80">
        <v>0.06</v>
      </c>
      <c r="K80">
        <v>0</v>
      </c>
      <c r="L80">
        <v>0.04</v>
      </c>
      <c r="M80">
        <v>11</v>
      </c>
      <c r="N80">
        <v>17</v>
      </c>
      <c r="O80">
        <v>17.5</v>
      </c>
      <c r="P80">
        <v>71.87</v>
      </c>
      <c r="Q80">
        <v>0.49</v>
      </c>
      <c r="R80">
        <v>0.3</v>
      </c>
      <c r="S80">
        <v>0.14000000000000001</v>
      </c>
      <c r="T80">
        <v>8.5</v>
      </c>
      <c r="U80">
        <v>8.36</v>
      </c>
      <c r="V80">
        <v>0.8</v>
      </c>
      <c r="W80">
        <v>0.1</v>
      </c>
      <c r="X80" t="s">
        <v>85</v>
      </c>
      <c r="Y80" t="s">
        <v>86</v>
      </c>
      <c r="Z80" t="s">
        <v>87</v>
      </c>
      <c r="AA80">
        <v>0</v>
      </c>
      <c r="AB80">
        <v>0</v>
      </c>
      <c r="AC80">
        <v>0</v>
      </c>
      <c r="AD80">
        <v>0.04</v>
      </c>
      <c r="AE80">
        <v>19651400</v>
      </c>
      <c r="AF80">
        <v>1.23</v>
      </c>
      <c r="AG80">
        <v>0</v>
      </c>
      <c r="AH80">
        <v>0.03</v>
      </c>
      <c r="AI80">
        <v>14</v>
      </c>
      <c r="AJ80">
        <v>6</v>
      </c>
      <c r="AK80">
        <v>11.3</v>
      </c>
      <c r="AL80">
        <v>79.94</v>
      </c>
      <c r="AM80">
        <v>0.5</v>
      </c>
      <c r="AN80">
        <v>0.16</v>
      </c>
      <c r="AO80">
        <v>7.0000000000000007E-2</v>
      </c>
      <c r="AP80">
        <v>12.8</v>
      </c>
      <c r="AQ80">
        <v>12.73</v>
      </c>
      <c r="AR80">
        <v>0.88</v>
      </c>
      <c r="AS80">
        <v>0</v>
      </c>
      <c r="AT80" t="s">
        <v>88</v>
      </c>
      <c r="AU80">
        <v>0</v>
      </c>
      <c r="AV80">
        <v>0</v>
      </c>
      <c r="AW80">
        <v>0</v>
      </c>
      <c r="AX80">
        <v>1</v>
      </c>
      <c r="AY80">
        <v>0</v>
      </c>
      <c r="AZ80">
        <v>1</v>
      </c>
      <c r="BA80">
        <v>0.02</v>
      </c>
      <c r="BB80">
        <v>0.4</v>
      </c>
      <c r="BC80">
        <v>0.05</v>
      </c>
      <c r="BD80">
        <v>0</v>
      </c>
      <c r="BE80">
        <v>0.02</v>
      </c>
      <c r="BF80">
        <v>-3</v>
      </c>
      <c r="BG80">
        <v>2.83</v>
      </c>
      <c r="BH80">
        <v>1.55</v>
      </c>
      <c r="BI80">
        <v>0.9</v>
      </c>
      <c r="BJ80">
        <v>0.98</v>
      </c>
      <c r="BK80">
        <v>1.93</v>
      </c>
      <c r="BL80">
        <v>2.12</v>
      </c>
      <c r="BM80">
        <v>0.66</v>
      </c>
      <c r="BN80">
        <v>0.66</v>
      </c>
      <c r="BO80">
        <v>0.9</v>
      </c>
      <c r="BP80">
        <v>0.1</v>
      </c>
      <c r="BQ80" s="8">
        <f>VLOOKUP(Y80,Sheet1!J:S,10,FALSE)</f>
        <v>15341.195659239911</v>
      </c>
      <c r="BR80">
        <v>19</v>
      </c>
      <c r="BS80">
        <v>10</v>
      </c>
      <c r="BT80">
        <v>0</v>
      </c>
      <c r="BV80">
        <v>0</v>
      </c>
      <c r="BW80">
        <v>0</v>
      </c>
      <c r="BX80">
        <v>0</v>
      </c>
      <c r="BY80">
        <v>29</v>
      </c>
      <c r="BZ80">
        <v>0.37</v>
      </c>
      <c r="CA80">
        <v>0</v>
      </c>
    </row>
    <row r="81" spans="1:79" x14ac:dyDescent="0.2">
      <c r="A81">
        <v>2002</v>
      </c>
      <c r="B81" t="s">
        <v>89</v>
      </c>
      <c r="C81" t="s">
        <v>90</v>
      </c>
      <c r="D81" t="s">
        <v>80</v>
      </c>
      <c r="E81">
        <v>0</v>
      </c>
      <c r="F81">
        <v>0</v>
      </c>
      <c r="G81">
        <v>0</v>
      </c>
      <c r="H81">
        <v>0.02</v>
      </c>
      <c r="I81">
        <v>10196916</v>
      </c>
      <c r="J81">
        <v>3.25</v>
      </c>
      <c r="K81">
        <v>0</v>
      </c>
      <c r="L81">
        <v>0.03</v>
      </c>
      <c r="M81">
        <v>6</v>
      </c>
      <c r="N81">
        <v>6</v>
      </c>
      <c r="O81">
        <v>15.4</v>
      </c>
      <c r="P81">
        <v>75.22</v>
      </c>
      <c r="Q81">
        <v>0.49</v>
      </c>
      <c r="R81">
        <v>0.26</v>
      </c>
      <c r="S81">
        <v>0.11</v>
      </c>
      <c r="T81">
        <v>9.1</v>
      </c>
      <c r="U81">
        <v>8.99</v>
      </c>
      <c r="V81">
        <v>0.81</v>
      </c>
      <c r="W81">
        <v>0.09</v>
      </c>
      <c r="X81" t="s">
        <v>85</v>
      </c>
      <c r="Y81" t="s">
        <v>86</v>
      </c>
      <c r="Z81" t="s">
        <v>87</v>
      </c>
      <c r="AA81">
        <v>0</v>
      </c>
      <c r="AB81">
        <v>0</v>
      </c>
      <c r="AC81">
        <v>0</v>
      </c>
      <c r="AD81">
        <v>0.04</v>
      </c>
      <c r="AE81">
        <v>19651400</v>
      </c>
      <c r="AF81">
        <v>1.23</v>
      </c>
      <c r="AG81">
        <v>0</v>
      </c>
      <c r="AH81">
        <v>0.03</v>
      </c>
      <c r="AI81">
        <v>14</v>
      </c>
      <c r="AJ81">
        <v>6</v>
      </c>
      <c r="AK81">
        <v>11.3</v>
      </c>
      <c r="AL81">
        <v>79.94</v>
      </c>
      <c r="AM81">
        <v>0.5</v>
      </c>
      <c r="AN81">
        <v>0.16</v>
      </c>
      <c r="AO81">
        <v>7.0000000000000007E-2</v>
      </c>
      <c r="AP81">
        <v>12.8</v>
      </c>
      <c r="AQ81">
        <v>12.73</v>
      </c>
      <c r="AR81">
        <v>0.88</v>
      </c>
      <c r="AS81">
        <v>0</v>
      </c>
      <c r="AT81" t="s">
        <v>88</v>
      </c>
      <c r="AU81">
        <v>0</v>
      </c>
      <c r="AV81">
        <v>0</v>
      </c>
      <c r="AW81">
        <v>0</v>
      </c>
      <c r="AX81">
        <v>1</v>
      </c>
      <c r="AY81">
        <v>0</v>
      </c>
      <c r="AZ81">
        <v>1</v>
      </c>
      <c r="BA81">
        <v>-0.02</v>
      </c>
      <c r="BB81">
        <v>0.52</v>
      </c>
      <c r="BC81">
        <v>2.64</v>
      </c>
      <c r="BD81">
        <v>0</v>
      </c>
      <c r="BE81">
        <v>0</v>
      </c>
      <c r="BF81">
        <v>-8</v>
      </c>
      <c r="BG81">
        <v>1</v>
      </c>
      <c r="BH81">
        <v>1.36</v>
      </c>
      <c r="BI81">
        <v>0.94</v>
      </c>
      <c r="BJ81">
        <v>0.98</v>
      </c>
      <c r="BK81">
        <v>1.66</v>
      </c>
      <c r="BL81">
        <v>1.56</v>
      </c>
      <c r="BM81">
        <v>0.71</v>
      </c>
      <c r="BN81">
        <v>0.71</v>
      </c>
      <c r="BO81">
        <v>0.92</v>
      </c>
      <c r="BP81">
        <v>0.09</v>
      </c>
      <c r="BQ81" s="8">
        <f>VLOOKUP(Y81,Sheet1!J:S,10,FALSE)</f>
        <v>15341.195659239911</v>
      </c>
      <c r="BR81">
        <v>5</v>
      </c>
      <c r="BS81">
        <v>0</v>
      </c>
      <c r="BT81">
        <v>0</v>
      </c>
      <c r="BV81">
        <v>0</v>
      </c>
      <c r="BW81">
        <v>0</v>
      </c>
      <c r="BX81">
        <v>0</v>
      </c>
      <c r="BY81">
        <v>5</v>
      </c>
      <c r="BZ81">
        <v>0.05</v>
      </c>
      <c r="CA81">
        <v>0</v>
      </c>
    </row>
    <row r="82" spans="1:79" x14ac:dyDescent="0.2">
      <c r="A82">
        <v>2002</v>
      </c>
      <c r="B82" t="s">
        <v>78</v>
      </c>
      <c r="C82" t="s">
        <v>79</v>
      </c>
      <c r="D82" t="s">
        <v>80</v>
      </c>
      <c r="E82">
        <v>0</v>
      </c>
      <c r="F82">
        <v>0</v>
      </c>
      <c r="G82">
        <v>0</v>
      </c>
      <c r="H82">
        <v>0.06</v>
      </c>
      <c r="I82">
        <v>7837161</v>
      </c>
      <c r="J82">
        <v>0.06</v>
      </c>
      <c r="K82">
        <v>0</v>
      </c>
      <c r="L82">
        <v>0.04</v>
      </c>
      <c r="M82">
        <v>11</v>
      </c>
      <c r="N82">
        <v>17</v>
      </c>
      <c r="O82">
        <v>17.5</v>
      </c>
      <c r="P82">
        <v>71.87</v>
      </c>
      <c r="Q82">
        <v>0.49</v>
      </c>
      <c r="R82">
        <v>0.3</v>
      </c>
      <c r="S82">
        <v>0.14000000000000001</v>
      </c>
      <c r="T82">
        <v>8.5</v>
      </c>
      <c r="U82">
        <v>8.36</v>
      </c>
      <c r="V82">
        <v>0.8</v>
      </c>
      <c r="W82">
        <v>0.1</v>
      </c>
      <c r="X82" t="s">
        <v>91</v>
      </c>
      <c r="Y82" t="s">
        <v>92</v>
      </c>
      <c r="Z82" t="s">
        <v>80</v>
      </c>
      <c r="AA82">
        <v>0</v>
      </c>
      <c r="AB82">
        <v>0</v>
      </c>
      <c r="AC82">
        <v>0</v>
      </c>
      <c r="AD82">
        <v>0.02</v>
      </c>
      <c r="AE82">
        <v>8081957</v>
      </c>
      <c r="AF82">
        <v>0.28999999999999998</v>
      </c>
      <c r="AG82">
        <v>0</v>
      </c>
      <c r="AH82">
        <v>0.03</v>
      </c>
      <c r="AI82">
        <v>5</v>
      </c>
      <c r="AJ82">
        <v>6</v>
      </c>
      <c r="AK82">
        <v>19.3</v>
      </c>
      <c r="AL82">
        <v>78.680000000000007</v>
      </c>
      <c r="AM82">
        <v>0.49</v>
      </c>
      <c r="AN82">
        <v>0.4</v>
      </c>
      <c r="AO82">
        <v>0.09</v>
      </c>
      <c r="AP82">
        <v>9.6999999999999993</v>
      </c>
      <c r="AQ82">
        <v>9.61</v>
      </c>
      <c r="AR82">
        <v>1.04</v>
      </c>
      <c r="AS82">
        <v>0.11</v>
      </c>
      <c r="AT82" t="s">
        <v>93</v>
      </c>
      <c r="AU82">
        <v>0</v>
      </c>
      <c r="AV82">
        <v>0</v>
      </c>
      <c r="AW82">
        <v>0</v>
      </c>
      <c r="AX82">
        <v>1</v>
      </c>
      <c r="AY82">
        <v>0</v>
      </c>
      <c r="AZ82">
        <v>1</v>
      </c>
      <c r="BA82">
        <v>0.04</v>
      </c>
      <c r="BB82">
        <v>0.97</v>
      </c>
      <c r="BC82">
        <v>0.2</v>
      </c>
      <c r="BD82">
        <v>0</v>
      </c>
      <c r="BE82">
        <v>0.02</v>
      </c>
      <c r="BF82">
        <v>6</v>
      </c>
      <c r="BG82">
        <v>2.83</v>
      </c>
      <c r="BH82">
        <v>0.91</v>
      </c>
      <c r="BI82">
        <v>0.91</v>
      </c>
      <c r="BJ82">
        <v>1</v>
      </c>
      <c r="BK82">
        <v>0.76</v>
      </c>
      <c r="BL82">
        <v>1.53</v>
      </c>
      <c r="BM82">
        <v>0.88</v>
      </c>
      <c r="BN82">
        <v>0.87</v>
      </c>
      <c r="BO82">
        <v>0.77</v>
      </c>
      <c r="BP82">
        <v>-0.01</v>
      </c>
      <c r="BQ82" s="8">
        <f>VLOOKUP(Y82,Sheet1!J:S,10,FALSE)</f>
        <v>817.67321312260117</v>
      </c>
      <c r="BR82">
        <v>5</v>
      </c>
      <c r="BS82">
        <v>0</v>
      </c>
      <c r="BT82">
        <v>0</v>
      </c>
      <c r="BV82">
        <v>0</v>
      </c>
      <c r="BW82">
        <v>0</v>
      </c>
      <c r="BX82">
        <v>0</v>
      </c>
      <c r="BY82">
        <v>5</v>
      </c>
      <c r="BZ82">
        <v>0.06</v>
      </c>
      <c r="CA82">
        <v>0</v>
      </c>
    </row>
    <row r="83" spans="1:79" x14ac:dyDescent="0.2">
      <c r="A83">
        <v>2002</v>
      </c>
      <c r="B83" t="s">
        <v>89</v>
      </c>
      <c r="C83" t="s">
        <v>90</v>
      </c>
      <c r="D83" t="s">
        <v>80</v>
      </c>
      <c r="E83">
        <v>0</v>
      </c>
      <c r="F83">
        <v>0</v>
      </c>
      <c r="G83">
        <v>0</v>
      </c>
      <c r="H83">
        <v>0.02</v>
      </c>
      <c r="I83">
        <v>10196916</v>
      </c>
      <c r="J83">
        <v>3.25</v>
      </c>
      <c r="K83">
        <v>0</v>
      </c>
      <c r="L83">
        <v>0.03</v>
      </c>
      <c r="M83">
        <v>6</v>
      </c>
      <c r="N83">
        <v>6</v>
      </c>
      <c r="O83">
        <v>15.4</v>
      </c>
      <c r="P83">
        <v>75.22</v>
      </c>
      <c r="Q83">
        <v>0.49</v>
      </c>
      <c r="R83">
        <v>0.26</v>
      </c>
      <c r="S83">
        <v>0.11</v>
      </c>
      <c r="T83">
        <v>9.1</v>
      </c>
      <c r="U83">
        <v>8.99</v>
      </c>
      <c r="V83">
        <v>0.81</v>
      </c>
      <c r="W83">
        <v>0.09</v>
      </c>
      <c r="X83" t="s">
        <v>91</v>
      </c>
      <c r="Y83" t="s">
        <v>92</v>
      </c>
      <c r="Z83" t="s">
        <v>80</v>
      </c>
      <c r="AA83">
        <v>0</v>
      </c>
      <c r="AB83">
        <v>0</v>
      </c>
      <c r="AC83">
        <v>0</v>
      </c>
      <c r="AD83">
        <v>0.02</v>
      </c>
      <c r="AE83">
        <v>8081957</v>
      </c>
      <c r="AF83">
        <v>0.28999999999999998</v>
      </c>
      <c r="AG83">
        <v>0</v>
      </c>
      <c r="AH83">
        <v>0.03</v>
      </c>
      <c r="AI83">
        <v>5</v>
      </c>
      <c r="AJ83">
        <v>6</v>
      </c>
      <c r="AK83">
        <v>19.3</v>
      </c>
      <c r="AL83">
        <v>78.680000000000007</v>
      </c>
      <c r="AM83">
        <v>0.49</v>
      </c>
      <c r="AN83">
        <v>0.4</v>
      </c>
      <c r="AO83">
        <v>0.09</v>
      </c>
      <c r="AP83">
        <v>9.6999999999999993</v>
      </c>
      <c r="AQ83">
        <v>9.61</v>
      </c>
      <c r="AR83">
        <v>1.04</v>
      </c>
      <c r="AS83">
        <v>0.11</v>
      </c>
      <c r="AT83" t="s">
        <v>93</v>
      </c>
      <c r="AU83">
        <v>0</v>
      </c>
      <c r="AV83">
        <v>0</v>
      </c>
      <c r="AW83">
        <v>0</v>
      </c>
      <c r="AX83">
        <v>1</v>
      </c>
      <c r="AY83">
        <v>0</v>
      </c>
      <c r="AZ83">
        <v>1</v>
      </c>
      <c r="BA83">
        <v>0</v>
      </c>
      <c r="BB83">
        <v>1.26</v>
      </c>
      <c r="BC83">
        <v>11.26</v>
      </c>
      <c r="BD83">
        <v>0</v>
      </c>
      <c r="BE83">
        <v>0</v>
      </c>
      <c r="BF83">
        <v>1</v>
      </c>
      <c r="BG83">
        <v>1</v>
      </c>
      <c r="BH83">
        <v>0.8</v>
      </c>
      <c r="BI83">
        <v>0.96</v>
      </c>
      <c r="BJ83">
        <v>1</v>
      </c>
      <c r="BK83">
        <v>0.65</v>
      </c>
      <c r="BL83">
        <v>1.1299999999999999</v>
      </c>
      <c r="BM83">
        <v>0.94</v>
      </c>
      <c r="BN83">
        <v>0.94</v>
      </c>
      <c r="BO83">
        <v>0.78</v>
      </c>
      <c r="BP83">
        <v>-0.02</v>
      </c>
      <c r="BQ83" s="8">
        <f>VLOOKUP(Y83,Sheet1!J:S,10,FALSE)</f>
        <v>817.67321312260117</v>
      </c>
      <c r="BR83">
        <v>5</v>
      </c>
      <c r="BS83">
        <v>0</v>
      </c>
      <c r="BT83">
        <v>0</v>
      </c>
      <c r="BV83">
        <v>0</v>
      </c>
      <c r="BW83">
        <v>0</v>
      </c>
      <c r="BX83">
        <v>0</v>
      </c>
      <c r="BY83">
        <v>5</v>
      </c>
      <c r="BZ83">
        <v>0.05</v>
      </c>
      <c r="CA83">
        <v>0</v>
      </c>
    </row>
    <row r="84" spans="1:79" x14ac:dyDescent="0.2">
      <c r="A84">
        <v>2002</v>
      </c>
      <c r="B84" t="s">
        <v>78</v>
      </c>
      <c r="C84" t="s">
        <v>79</v>
      </c>
      <c r="D84" t="s">
        <v>80</v>
      </c>
      <c r="E84">
        <v>0</v>
      </c>
      <c r="F84">
        <v>0</v>
      </c>
      <c r="G84">
        <v>0</v>
      </c>
      <c r="H84">
        <v>0.06</v>
      </c>
      <c r="I84">
        <v>7837161</v>
      </c>
      <c r="J84">
        <v>0.06</v>
      </c>
      <c r="K84">
        <v>0</v>
      </c>
      <c r="L84">
        <v>0.04</v>
      </c>
      <c r="M84">
        <v>11</v>
      </c>
      <c r="N84">
        <v>17</v>
      </c>
      <c r="O84">
        <v>17.5</v>
      </c>
      <c r="P84">
        <v>71.87</v>
      </c>
      <c r="Q84">
        <v>0.49</v>
      </c>
      <c r="R84">
        <v>0.3</v>
      </c>
      <c r="S84">
        <v>0.14000000000000001</v>
      </c>
      <c r="T84">
        <v>8.5</v>
      </c>
      <c r="U84">
        <v>8.36</v>
      </c>
      <c r="V84">
        <v>0.8</v>
      </c>
      <c r="W84">
        <v>0.1</v>
      </c>
      <c r="X84" t="s">
        <v>94</v>
      </c>
      <c r="Y84" t="s">
        <v>95</v>
      </c>
      <c r="Z84" t="s">
        <v>80</v>
      </c>
      <c r="AA84">
        <v>0</v>
      </c>
      <c r="AB84">
        <v>0</v>
      </c>
      <c r="AC84">
        <v>0</v>
      </c>
      <c r="AD84">
        <v>0.02</v>
      </c>
      <c r="AE84">
        <v>10332785</v>
      </c>
      <c r="AF84">
        <v>0.34</v>
      </c>
      <c r="AG84">
        <v>0</v>
      </c>
      <c r="AH84">
        <v>0.03</v>
      </c>
      <c r="AI84">
        <v>8</v>
      </c>
      <c r="AJ84">
        <v>7</v>
      </c>
      <c r="AK84">
        <v>20.9</v>
      </c>
      <c r="AL84">
        <v>78.08</v>
      </c>
      <c r="AM84">
        <v>0.49</v>
      </c>
      <c r="AN84">
        <v>0.03</v>
      </c>
      <c r="AO84">
        <v>0.1</v>
      </c>
      <c r="AP84">
        <v>10.9</v>
      </c>
      <c r="AQ84">
        <v>10.8</v>
      </c>
      <c r="AR84">
        <v>0.94</v>
      </c>
      <c r="AS84">
        <v>0</v>
      </c>
      <c r="AT84" t="s">
        <v>93</v>
      </c>
      <c r="AU84">
        <v>0</v>
      </c>
      <c r="AV84">
        <v>0</v>
      </c>
      <c r="AW84">
        <v>0</v>
      </c>
      <c r="AX84">
        <v>1</v>
      </c>
      <c r="AY84">
        <v>0</v>
      </c>
      <c r="AZ84">
        <v>1</v>
      </c>
      <c r="BA84">
        <v>0.04</v>
      </c>
      <c r="BB84">
        <v>0.76</v>
      </c>
      <c r="BC84">
        <v>0.17</v>
      </c>
      <c r="BD84">
        <v>0</v>
      </c>
      <c r="BE84">
        <v>0.02</v>
      </c>
      <c r="BF84">
        <v>3</v>
      </c>
      <c r="BG84">
        <v>2.4300000000000002</v>
      </c>
      <c r="BH84">
        <v>0.84</v>
      </c>
      <c r="BI84">
        <v>0.92</v>
      </c>
      <c r="BJ84">
        <v>0.99</v>
      </c>
      <c r="BK84">
        <v>11.05</v>
      </c>
      <c r="BL84">
        <v>1.41</v>
      </c>
      <c r="BM84">
        <v>0.78</v>
      </c>
      <c r="BN84">
        <v>0.77</v>
      </c>
      <c r="BO84">
        <v>0.85</v>
      </c>
      <c r="BP84">
        <v>0.1</v>
      </c>
      <c r="BQ84" s="8">
        <f>VLOOKUP(Y84,Sheet1!J:S,10,FALSE)</f>
        <v>1697.8807504790125</v>
      </c>
      <c r="BR84">
        <v>19</v>
      </c>
      <c r="BS84">
        <v>0</v>
      </c>
      <c r="BT84">
        <v>0</v>
      </c>
      <c r="BV84">
        <v>0</v>
      </c>
      <c r="BW84">
        <v>0</v>
      </c>
      <c r="BX84">
        <v>0</v>
      </c>
      <c r="BY84">
        <v>19</v>
      </c>
      <c r="BZ84">
        <v>0.24</v>
      </c>
      <c r="CA84">
        <v>0</v>
      </c>
    </row>
    <row r="85" spans="1:79" x14ac:dyDescent="0.2">
      <c r="A85">
        <v>2002</v>
      </c>
      <c r="B85" t="s">
        <v>89</v>
      </c>
      <c r="C85" t="s">
        <v>90</v>
      </c>
      <c r="D85" t="s">
        <v>80</v>
      </c>
      <c r="E85">
        <v>0</v>
      </c>
      <c r="F85">
        <v>0</v>
      </c>
      <c r="G85">
        <v>0</v>
      </c>
      <c r="H85">
        <v>0.02</v>
      </c>
      <c r="I85">
        <v>10196916</v>
      </c>
      <c r="J85">
        <v>3.25</v>
      </c>
      <c r="K85">
        <v>0</v>
      </c>
      <c r="L85">
        <v>0.03</v>
      </c>
      <c r="M85">
        <v>6</v>
      </c>
      <c r="N85">
        <v>6</v>
      </c>
      <c r="O85">
        <v>15.4</v>
      </c>
      <c r="P85">
        <v>75.22</v>
      </c>
      <c r="Q85">
        <v>0.49</v>
      </c>
      <c r="R85">
        <v>0.26</v>
      </c>
      <c r="S85">
        <v>0.11</v>
      </c>
      <c r="T85">
        <v>9.1</v>
      </c>
      <c r="U85">
        <v>8.99</v>
      </c>
      <c r="V85">
        <v>0.81</v>
      </c>
      <c r="W85">
        <v>0.09</v>
      </c>
      <c r="X85" t="s">
        <v>94</v>
      </c>
      <c r="Y85" t="s">
        <v>95</v>
      </c>
      <c r="Z85" t="s">
        <v>80</v>
      </c>
      <c r="AA85">
        <v>0</v>
      </c>
      <c r="AB85">
        <v>0</v>
      </c>
      <c r="AC85">
        <v>0</v>
      </c>
      <c r="AD85">
        <v>0.02</v>
      </c>
      <c r="AE85">
        <v>10332785</v>
      </c>
      <c r="AF85">
        <v>0.34</v>
      </c>
      <c r="AG85">
        <v>0</v>
      </c>
      <c r="AH85">
        <v>0.03</v>
      </c>
      <c r="AI85">
        <v>8</v>
      </c>
      <c r="AJ85">
        <v>7</v>
      </c>
      <c r="AK85">
        <v>20.9</v>
      </c>
      <c r="AL85">
        <v>78.08</v>
      </c>
      <c r="AM85">
        <v>0.49</v>
      </c>
      <c r="AN85">
        <v>0.03</v>
      </c>
      <c r="AO85">
        <v>0.1</v>
      </c>
      <c r="AP85">
        <v>10.9</v>
      </c>
      <c r="AQ85">
        <v>10.8</v>
      </c>
      <c r="AR85">
        <v>0.94</v>
      </c>
      <c r="AS85">
        <v>0</v>
      </c>
      <c r="AT85" t="s">
        <v>93</v>
      </c>
      <c r="AU85">
        <v>0</v>
      </c>
      <c r="AV85">
        <v>0</v>
      </c>
      <c r="AW85">
        <v>0</v>
      </c>
      <c r="AX85">
        <v>1</v>
      </c>
      <c r="AY85">
        <v>0</v>
      </c>
      <c r="AZ85">
        <v>1</v>
      </c>
      <c r="BA85">
        <v>0</v>
      </c>
      <c r="BB85">
        <v>0.99</v>
      </c>
      <c r="BC85">
        <v>9.59</v>
      </c>
      <c r="BD85">
        <v>0</v>
      </c>
      <c r="BE85">
        <v>0</v>
      </c>
      <c r="BF85">
        <v>-2</v>
      </c>
      <c r="BG85">
        <v>0.86</v>
      </c>
      <c r="BH85">
        <v>0.74</v>
      </c>
      <c r="BI85">
        <v>0.96</v>
      </c>
      <c r="BJ85">
        <v>0.99</v>
      </c>
      <c r="BK85">
        <v>9.49</v>
      </c>
      <c r="BL85">
        <v>1.04</v>
      </c>
      <c r="BM85">
        <v>0.83</v>
      </c>
      <c r="BN85">
        <v>0.83</v>
      </c>
      <c r="BO85">
        <v>0.86</v>
      </c>
      <c r="BP85">
        <v>0.09</v>
      </c>
      <c r="BQ85" s="8">
        <f>VLOOKUP(Y85,Sheet1!J:S,10,FALSE)</f>
        <v>1697.8807504790125</v>
      </c>
      <c r="BR85">
        <v>35</v>
      </c>
      <c r="BS85">
        <v>0</v>
      </c>
      <c r="BT85">
        <v>0</v>
      </c>
      <c r="BV85">
        <v>0</v>
      </c>
      <c r="BW85">
        <v>0</v>
      </c>
      <c r="BX85">
        <v>0</v>
      </c>
      <c r="BY85">
        <v>35</v>
      </c>
      <c r="BZ85">
        <v>0.34</v>
      </c>
      <c r="CA85">
        <v>0</v>
      </c>
    </row>
    <row r="86" spans="1:79" x14ac:dyDescent="0.2">
      <c r="A86">
        <v>2002</v>
      </c>
      <c r="B86" t="s">
        <v>78</v>
      </c>
      <c r="C86" t="s">
        <v>79</v>
      </c>
      <c r="D86" t="s">
        <v>80</v>
      </c>
      <c r="E86">
        <v>0</v>
      </c>
      <c r="F86">
        <v>0</v>
      </c>
      <c r="G86">
        <v>0</v>
      </c>
      <c r="H86">
        <v>0.06</v>
      </c>
      <c r="I86">
        <v>7837161</v>
      </c>
      <c r="J86">
        <v>0.06</v>
      </c>
      <c r="K86">
        <v>0</v>
      </c>
      <c r="L86">
        <v>0.04</v>
      </c>
      <c r="M86">
        <v>11</v>
      </c>
      <c r="N86">
        <v>17</v>
      </c>
      <c r="O86">
        <v>17.5</v>
      </c>
      <c r="P86">
        <v>71.87</v>
      </c>
      <c r="Q86">
        <v>0.49</v>
      </c>
      <c r="R86">
        <v>0.3</v>
      </c>
      <c r="S86">
        <v>0.14000000000000001</v>
      </c>
      <c r="T86">
        <v>8.5</v>
      </c>
      <c r="U86">
        <v>8.36</v>
      </c>
      <c r="V86">
        <v>0.8</v>
      </c>
      <c r="W86">
        <v>0.1</v>
      </c>
      <c r="X86" t="s">
        <v>96</v>
      </c>
      <c r="Y86" t="s">
        <v>97</v>
      </c>
      <c r="Z86" t="s">
        <v>83</v>
      </c>
      <c r="AA86">
        <v>0</v>
      </c>
      <c r="AB86">
        <v>0</v>
      </c>
      <c r="AC86">
        <v>0</v>
      </c>
      <c r="AD86">
        <v>0.03</v>
      </c>
      <c r="AE86">
        <v>31360079</v>
      </c>
      <c r="AF86">
        <v>1.4</v>
      </c>
      <c r="AG86">
        <v>0</v>
      </c>
      <c r="AH86">
        <v>0.03</v>
      </c>
      <c r="AI86">
        <v>33</v>
      </c>
      <c r="AJ86">
        <v>10</v>
      </c>
      <c r="AK86">
        <v>11.9</v>
      </c>
      <c r="AL86">
        <v>79.489999999999995</v>
      </c>
      <c r="AM86">
        <v>0.5</v>
      </c>
      <c r="AN86">
        <v>0.2</v>
      </c>
      <c r="AO86">
        <v>7.0000000000000007E-2</v>
      </c>
      <c r="AP86">
        <v>10.5</v>
      </c>
      <c r="AQ86">
        <v>10.43</v>
      </c>
      <c r="AR86">
        <v>0.5</v>
      </c>
      <c r="AS86">
        <v>0.12</v>
      </c>
      <c r="AT86" t="s">
        <v>84</v>
      </c>
      <c r="AU86">
        <v>0</v>
      </c>
      <c r="AV86">
        <v>0</v>
      </c>
      <c r="AW86">
        <v>0</v>
      </c>
      <c r="AX86">
        <v>1</v>
      </c>
      <c r="AY86">
        <v>0</v>
      </c>
      <c r="AZ86">
        <v>1</v>
      </c>
      <c r="BA86">
        <v>0.02</v>
      </c>
      <c r="BB86">
        <v>0.25</v>
      </c>
      <c r="BC86">
        <v>0.04</v>
      </c>
      <c r="BD86">
        <v>0</v>
      </c>
      <c r="BE86">
        <v>0.02</v>
      </c>
      <c r="BF86">
        <v>-22</v>
      </c>
      <c r="BG86">
        <v>1.7</v>
      </c>
      <c r="BH86">
        <v>1.47</v>
      </c>
      <c r="BI86">
        <v>0.9</v>
      </c>
      <c r="BJ86">
        <v>0.98</v>
      </c>
      <c r="BK86">
        <v>1.52</v>
      </c>
      <c r="BL86">
        <v>2.0299999999999998</v>
      </c>
      <c r="BM86">
        <v>0.81</v>
      </c>
      <c r="BN86">
        <v>0.8</v>
      </c>
      <c r="BO86">
        <v>1.6</v>
      </c>
      <c r="BP86">
        <v>-0.02</v>
      </c>
      <c r="BQ86" s="8">
        <f>VLOOKUP(Y86,Sheet1!J:S,10,FALSE)</f>
        <v>7370.8728212973565</v>
      </c>
      <c r="BR86">
        <v>742</v>
      </c>
      <c r="BS86">
        <v>399</v>
      </c>
      <c r="BT86">
        <v>0</v>
      </c>
      <c r="BV86">
        <v>0</v>
      </c>
      <c r="BW86">
        <v>0</v>
      </c>
      <c r="BX86">
        <v>0</v>
      </c>
      <c r="BY86">
        <v>1141</v>
      </c>
      <c r="BZ86">
        <v>14.56</v>
      </c>
      <c r="CA86">
        <v>0</v>
      </c>
    </row>
    <row r="87" spans="1:79" x14ac:dyDescent="0.2">
      <c r="A87">
        <v>2002</v>
      </c>
      <c r="B87" t="s">
        <v>89</v>
      </c>
      <c r="C87" t="s">
        <v>90</v>
      </c>
      <c r="D87" t="s">
        <v>80</v>
      </c>
      <c r="E87">
        <v>0</v>
      </c>
      <c r="F87">
        <v>0</v>
      </c>
      <c r="G87">
        <v>0</v>
      </c>
      <c r="H87">
        <v>0.02</v>
      </c>
      <c r="I87">
        <v>10196916</v>
      </c>
      <c r="J87">
        <v>3.25</v>
      </c>
      <c r="K87">
        <v>0</v>
      </c>
      <c r="L87">
        <v>0.03</v>
      </c>
      <c r="M87">
        <v>6</v>
      </c>
      <c r="N87">
        <v>6</v>
      </c>
      <c r="O87">
        <v>15.4</v>
      </c>
      <c r="P87">
        <v>75.22</v>
      </c>
      <c r="Q87">
        <v>0.49</v>
      </c>
      <c r="R87">
        <v>0.26</v>
      </c>
      <c r="S87">
        <v>0.11</v>
      </c>
      <c r="T87">
        <v>9.1</v>
      </c>
      <c r="U87">
        <v>8.99</v>
      </c>
      <c r="V87">
        <v>0.81</v>
      </c>
      <c r="W87">
        <v>0.09</v>
      </c>
      <c r="X87" t="s">
        <v>96</v>
      </c>
      <c r="Y87" t="s">
        <v>97</v>
      </c>
      <c r="Z87" t="s">
        <v>83</v>
      </c>
      <c r="AA87">
        <v>0</v>
      </c>
      <c r="AB87">
        <v>0</v>
      </c>
      <c r="AC87">
        <v>0</v>
      </c>
      <c r="AD87">
        <v>0.03</v>
      </c>
      <c r="AE87">
        <v>31360079</v>
      </c>
      <c r="AF87">
        <v>1.4</v>
      </c>
      <c r="AG87">
        <v>0</v>
      </c>
      <c r="AH87">
        <v>0.03</v>
      </c>
      <c r="AI87">
        <v>33</v>
      </c>
      <c r="AJ87">
        <v>10</v>
      </c>
      <c r="AK87">
        <v>11.9</v>
      </c>
      <c r="AL87">
        <v>79.489999999999995</v>
      </c>
      <c r="AM87">
        <v>0.5</v>
      </c>
      <c r="AN87">
        <v>0.2</v>
      </c>
      <c r="AO87">
        <v>7.0000000000000007E-2</v>
      </c>
      <c r="AP87">
        <v>10.5</v>
      </c>
      <c r="AQ87">
        <v>10.43</v>
      </c>
      <c r="AR87">
        <v>0.5</v>
      </c>
      <c r="AS87">
        <v>0.12</v>
      </c>
      <c r="AT87" t="s">
        <v>84</v>
      </c>
      <c r="AU87">
        <v>0</v>
      </c>
      <c r="AV87">
        <v>0</v>
      </c>
      <c r="AW87">
        <v>0</v>
      </c>
      <c r="AX87">
        <v>1</v>
      </c>
      <c r="AY87">
        <v>0</v>
      </c>
      <c r="AZ87">
        <v>1</v>
      </c>
      <c r="BA87">
        <v>-0.02</v>
      </c>
      <c r="BB87">
        <v>0.33</v>
      </c>
      <c r="BC87">
        <v>2.31</v>
      </c>
      <c r="BD87">
        <v>0</v>
      </c>
      <c r="BE87">
        <v>0</v>
      </c>
      <c r="BF87">
        <v>-27</v>
      </c>
      <c r="BG87">
        <v>0.6</v>
      </c>
      <c r="BH87">
        <v>1.29</v>
      </c>
      <c r="BI87">
        <v>0.95</v>
      </c>
      <c r="BJ87">
        <v>0.98</v>
      </c>
      <c r="BK87">
        <v>1.3</v>
      </c>
      <c r="BL87">
        <v>1.49</v>
      </c>
      <c r="BM87">
        <v>0.87</v>
      </c>
      <c r="BN87">
        <v>0.86</v>
      </c>
      <c r="BO87">
        <v>1.62</v>
      </c>
      <c r="BP87">
        <v>-0.03</v>
      </c>
      <c r="BQ87" s="8">
        <f>VLOOKUP(Y87,Sheet1!J:S,10,FALSE)</f>
        <v>7370.8728212973565</v>
      </c>
      <c r="BR87">
        <v>717</v>
      </c>
      <c r="BS87">
        <v>60</v>
      </c>
      <c r="BT87">
        <v>0</v>
      </c>
      <c r="BV87">
        <v>0</v>
      </c>
      <c r="BW87">
        <v>0</v>
      </c>
      <c r="BX87">
        <v>0</v>
      </c>
      <c r="BY87">
        <v>777</v>
      </c>
      <c r="BZ87">
        <v>7.62</v>
      </c>
      <c r="CA87">
        <v>0</v>
      </c>
    </row>
    <row r="88" spans="1:79" x14ac:dyDescent="0.2">
      <c r="A88">
        <v>2002</v>
      </c>
      <c r="B88" t="s">
        <v>78</v>
      </c>
      <c r="C88" t="s">
        <v>79</v>
      </c>
      <c r="D88" t="s">
        <v>80</v>
      </c>
      <c r="E88">
        <v>0</v>
      </c>
      <c r="F88">
        <v>0</v>
      </c>
      <c r="G88">
        <v>0</v>
      </c>
      <c r="H88">
        <v>0.06</v>
      </c>
      <c r="I88">
        <v>7837161</v>
      </c>
      <c r="J88">
        <v>0.06</v>
      </c>
      <c r="K88">
        <v>0</v>
      </c>
      <c r="L88">
        <v>0.04</v>
      </c>
      <c r="M88">
        <v>11</v>
      </c>
      <c r="N88">
        <v>17</v>
      </c>
      <c r="O88">
        <v>17.5</v>
      </c>
      <c r="P88">
        <v>71.87</v>
      </c>
      <c r="Q88">
        <v>0.49</v>
      </c>
      <c r="R88">
        <v>0.3</v>
      </c>
      <c r="S88">
        <v>0.14000000000000001</v>
      </c>
      <c r="T88">
        <v>8.5</v>
      </c>
      <c r="U88">
        <v>8.36</v>
      </c>
      <c r="V88">
        <v>0.8</v>
      </c>
      <c r="W88">
        <v>0.1</v>
      </c>
      <c r="X88" t="s">
        <v>140</v>
      </c>
      <c r="Y88" t="s">
        <v>141</v>
      </c>
      <c r="Z88" t="s">
        <v>142</v>
      </c>
      <c r="AA88">
        <v>0</v>
      </c>
      <c r="AB88">
        <v>0</v>
      </c>
      <c r="AC88">
        <v>0</v>
      </c>
      <c r="AD88">
        <v>0.04</v>
      </c>
      <c r="AE88">
        <v>976968</v>
      </c>
      <c r="AF88">
        <v>0.02</v>
      </c>
      <c r="AG88">
        <v>0</v>
      </c>
      <c r="AH88">
        <v>0.06</v>
      </c>
      <c r="AI88">
        <v>1</v>
      </c>
      <c r="AJ88">
        <v>10</v>
      </c>
      <c r="AK88">
        <v>2.2000000000000002</v>
      </c>
      <c r="AL88">
        <v>78.260000000000005</v>
      </c>
      <c r="AM88">
        <v>0.51</v>
      </c>
      <c r="AN88">
        <v>0.31</v>
      </c>
      <c r="AO88">
        <v>7.0000000000000007E-2</v>
      </c>
      <c r="AP88">
        <v>12.42</v>
      </c>
      <c r="AQ88">
        <v>12.35</v>
      </c>
      <c r="AR88">
        <v>1.78</v>
      </c>
      <c r="AS88">
        <v>0.15</v>
      </c>
      <c r="AT88" t="s">
        <v>143</v>
      </c>
      <c r="AU88">
        <v>0</v>
      </c>
      <c r="AV88">
        <v>0</v>
      </c>
      <c r="AW88">
        <v>0</v>
      </c>
      <c r="AX88">
        <v>1</v>
      </c>
      <c r="AY88">
        <v>0</v>
      </c>
      <c r="AZ88">
        <v>1</v>
      </c>
      <c r="BA88">
        <v>0.02</v>
      </c>
      <c r="BB88">
        <v>8.02</v>
      </c>
      <c r="BC88">
        <v>3.91</v>
      </c>
      <c r="BD88">
        <v>0</v>
      </c>
      <c r="BE88">
        <v>-0.02</v>
      </c>
      <c r="BF88">
        <v>10</v>
      </c>
      <c r="BG88">
        <v>1.7</v>
      </c>
      <c r="BH88">
        <v>7.95</v>
      </c>
      <c r="BI88">
        <v>0.92</v>
      </c>
      <c r="BJ88">
        <v>0.96</v>
      </c>
      <c r="BK88">
        <v>0.97</v>
      </c>
      <c r="BL88">
        <v>2.11</v>
      </c>
      <c r="BM88">
        <v>0.68</v>
      </c>
      <c r="BN88">
        <v>0.68</v>
      </c>
      <c r="BO88">
        <v>0.45</v>
      </c>
      <c r="BP88">
        <v>-0.05</v>
      </c>
      <c r="BQ88" s="8">
        <f>VLOOKUP(Y88,Sheet1!J:S,10,FALSE)</f>
        <v>1204.7205488413474</v>
      </c>
      <c r="BR88">
        <v>0</v>
      </c>
      <c r="BS88">
        <v>5</v>
      </c>
      <c r="BT88">
        <v>0</v>
      </c>
      <c r="BV88">
        <v>0</v>
      </c>
      <c r="BW88">
        <v>0</v>
      </c>
      <c r="BX88">
        <v>0</v>
      </c>
      <c r="BY88">
        <v>5</v>
      </c>
      <c r="BZ88">
        <v>0.06</v>
      </c>
      <c r="CA88">
        <v>0</v>
      </c>
    </row>
    <row r="89" spans="1:79" x14ac:dyDescent="0.2">
      <c r="A89">
        <v>2002</v>
      </c>
      <c r="B89" t="s">
        <v>78</v>
      </c>
      <c r="C89" t="s">
        <v>79</v>
      </c>
      <c r="D89" t="s">
        <v>80</v>
      </c>
      <c r="E89">
        <v>0</v>
      </c>
      <c r="F89">
        <v>0</v>
      </c>
      <c r="G89">
        <v>0</v>
      </c>
      <c r="H89">
        <v>0.06</v>
      </c>
      <c r="I89">
        <v>7837161</v>
      </c>
      <c r="J89">
        <v>0.06</v>
      </c>
      <c r="K89">
        <v>0</v>
      </c>
      <c r="L89">
        <v>0.04</v>
      </c>
      <c r="M89">
        <v>11</v>
      </c>
      <c r="N89">
        <v>17</v>
      </c>
      <c r="O89">
        <v>17.5</v>
      </c>
      <c r="P89">
        <v>71.87</v>
      </c>
      <c r="Q89">
        <v>0.49</v>
      </c>
      <c r="R89">
        <v>0.3</v>
      </c>
      <c r="S89">
        <v>0.14000000000000001</v>
      </c>
      <c r="T89">
        <v>8.5</v>
      </c>
      <c r="U89">
        <v>8.36</v>
      </c>
      <c r="V89">
        <v>0.8</v>
      </c>
      <c r="W89">
        <v>0.1</v>
      </c>
      <c r="X89" t="s">
        <v>89</v>
      </c>
      <c r="Y89" t="s">
        <v>90</v>
      </c>
      <c r="Z89" t="s">
        <v>80</v>
      </c>
      <c r="AA89">
        <v>0</v>
      </c>
      <c r="AB89">
        <v>0</v>
      </c>
      <c r="AC89">
        <v>0</v>
      </c>
      <c r="AD89">
        <v>0.02</v>
      </c>
      <c r="AE89">
        <v>10196916</v>
      </c>
      <c r="AF89">
        <v>3.25</v>
      </c>
      <c r="AG89">
        <v>0</v>
      </c>
      <c r="AH89">
        <v>0.03</v>
      </c>
      <c r="AI89">
        <v>6</v>
      </c>
      <c r="AJ89">
        <v>6</v>
      </c>
      <c r="AK89">
        <v>15.4</v>
      </c>
      <c r="AL89">
        <v>75.22</v>
      </c>
      <c r="AM89">
        <v>0.49</v>
      </c>
      <c r="AN89">
        <v>0.26</v>
      </c>
      <c r="AO89">
        <v>0.11</v>
      </c>
      <c r="AP89">
        <v>9.1</v>
      </c>
      <c r="AQ89">
        <v>8.99</v>
      </c>
      <c r="AR89">
        <v>0.81</v>
      </c>
      <c r="AS89">
        <v>0.09</v>
      </c>
      <c r="AT89" t="s">
        <v>93</v>
      </c>
      <c r="AU89">
        <v>0</v>
      </c>
      <c r="AV89">
        <v>0</v>
      </c>
      <c r="AW89">
        <v>0</v>
      </c>
      <c r="AX89">
        <v>1</v>
      </c>
      <c r="AY89">
        <v>0</v>
      </c>
      <c r="AZ89">
        <v>1</v>
      </c>
      <c r="BA89">
        <v>0.04</v>
      </c>
      <c r="BB89">
        <v>0.77</v>
      </c>
      <c r="BC89">
        <v>0.02</v>
      </c>
      <c r="BD89">
        <v>0</v>
      </c>
      <c r="BE89">
        <v>0.02</v>
      </c>
      <c r="BF89">
        <v>5</v>
      </c>
      <c r="BG89">
        <v>2.83</v>
      </c>
      <c r="BH89">
        <v>1.1399999999999999</v>
      </c>
      <c r="BI89">
        <v>0.96</v>
      </c>
      <c r="BJ89">
        <v>1</v>
      </c>
      <c r="BK89">
        <v>1.1599999999999999</v>
      </c>
      <c r="BL89">
        <v>1.36</v>
      </c>
      <c r="BM89">
        <v>0.93</v>
      </c>
      <c r="BN89">
        <v>0.93</v>
      </c>
      <c r="BO89">
        <v>0.98</v>
      </c>
      <c r="BP89">
        <v>0.01</v>
      </c>
      <c r="BQ89" s="8">
        <f>VLOOKUP(Y89,Sheet1!J:S,10,FALSE)</f>
        <v>1065.2479662243322</v>
      </c>
      <c r="BR89">
        <v>37</v>
      </c>
      <c r="BS89">
        <v>58</v>
      </c>
      <c r="BT89">
        <v>0</v>
      </c>
      <c r="BV89">
        <v>0</v>
      </c>
      <c r="BW89">
        <v>0</v>
      </c>
      <c r="BX89">
        <v>0</v>
      </c>
      <c r="BY89">
        <v>95</v>
      </c>
      <c r="BZ89">
        <v>1.21</v>
      </c>
      <c r="CA89">
        <v>0</v>
      </c>
    </row>
    <row r="90" spans="1:79" x14ac:dyDescent="0.2">
      <c r="A90">
        <v>2002</v>
      </c>
      <c r="B90" t="s">
        <v>78</v>
      </c>
      <c r="C90" t="s">
        <v>79</v>
      </c>
      <c r="D90" t="s">
        <v>80</v>
      </c>
      <c r="E90">
        <v>0</v>
      </c>
      <c r="F90">
        <v>0</v>
      </c>
      <c r="G90">
        <v>0</v>
      </c>
      <c r="H90">
        <v>0.06</v>
      </c>
      <c r="I90">
        <v>7837161</v>
      </c>
      <c r="J90">
        <v>0.06</v>
      </c>
      <c r="K90">
        <v>0</v>
      </c>
      <c r="L90">
        <v>0.04</v>
      </c>
      <c r="M90">
        <v>11</v>
      </c>
      <c r="N90">
        <v>17</v>
      </c>
      <c r="O90">
        <v>17.5</v>
      </c>
      <c r="P90">
        <v>71.87</v>
      </c>
      <c r="Q90">
        <v>0.49</v>
      </c>
      <c r="R90">
        <v>0.3</v>
      </c>
      <c r="S90">
        <v>0.14000000000000001</v>
      </c>
      <c r="T90">
        <v>8.5</v>
      </c>
      <c r="U90">
        <v>8.36</v>
      </c>
      <c r="V90">
        <v>0.8</v>
      </c>
      <c r="W90">
        <v>0.1</v>
      </c>
      <c r="X90" t="s">
        <v>98</v>
      </c>
      <c r="Y90" t="s">
        <v>99</v>
      </c>
      <c r="Z90" t="s">
        <v>80</v>
      </c>
      <c r="AA90">
        <v>0</v>
      </c>
      <c r="AB90">
        <v>0</v>
      </c>
      <c r="AC90">
        <v>0</v>
      </c>
      <c r="AD90">
        <v>0</v>
      </c>
      <c r="AE90">
        <v>5375931</v>
      </c>
      <c r="AF90">
        <v>1.79</v>
      </c>
      <c r="AG90">
        <v>0</v>
      </c>
      <c r="AH90">
        <v>0.03</v>
      </c>
      <c r="AI90">
        <v>5</v>
      </c>
      <c r="AJ90">
        <v>8</v>
      </c>
      <c r="AK90">
        <v>14.9</v>
      </c>
      <c r="AL90">
        <v>76.900000000000006</v>
      </c>
      <c r="AM90">
        <v>0.5</v>
      </c>
      <c r="AN90">
        <v>0.15</v>
      </c>
      <c r="AO90">
        <v>0.11</v>
      </c>
      <c r="AP90">
        <v>11.9</v>
      </c>
      <c r="AQ90">
        <v>11.79</v>
      </c>
      <c r="AR90">
        <v>0.85</v>
      </c>
      <c r="AS90">
        <v>0.15</v>
      </c>
      <c r="AT90" t="s">
        <v>93</v>
      </c>
      <c r="AU90">
        <v>0</v>
      </c>
      <c r="AV90">
        <v>0</v>
      </c>
      <c r="AW90">
        <v>0</v>
      </c>
      <c r="AX90">
        <v>1</v>
      </c>
      <c r="AY90">
        <v>0</v>
      </c>
      <c r="AZ90">
        <v>1</v>
      </c>
      <c r="BA90">
        <v>0.05</v>
      </c>
      <c r="BB90">
        <v>1.46</v>
      </c>
      <c r="BC90">
        <v>0.03</v>
      </c>
      <c r="BD90">
        <v>0</v>
      </c>
      <c r="BE90">
        <v>0.02</v>
      </c>
      <c r="BF90">
        <v>6</v>
      </c>
      <c r="BG90">
        <v>2.13</v>
      </c>
      <c r="BH90">
        <v>1.17</v>
      </c>
      <c r="BI90">
        <v>0.93</v>
      </c>
      <c r="BJ90">
        <v>0.98</v>
      </c>
      <c r="BK90">
        <v>2.0699999999999998</v>
      </c>
      <c r="BL90">
        <v>1.32</v>
      </c>
      <c r="BM90">
        <v>0.71</v>
      </c>
      <c r="BN90">
        <v>0.71</v>
      </c>
      <c r="BO90">
        <v>0.94</v>
      </c>
      <c r="BP90">
        <v>-0.06</v>
      </c>
      <c r="BQ90" s="8">
        <f>VLOOKUP(Y90,Sheet1!J:S,10,FALSE)</f>
        <v>1637.0457165192158</v>
      </c>
      <c r="BR90">
        <v>11</v>
      </c>
      <c r="BS90">
        <v>0</v>
      </c>
      <c r="BT90">
        <v>0</v>
      </c>
      <c r="BV90">
        <v>0</v>
      </c>
      <c r="BW90">
        <v>0</v>
      </c>
      <c r="BX90">
        <v>0</v>
      </c>
      <c r="BY90">
        <v>11</v>
      </c>
      <c r="BZ90">
        <v>0.14000000000000001</v>
      </c>
      <c r="CA90">
        <v>0</v>
      </c>
    </row>
    <row r="91" spans="1:79" x14ac:dyDescent="0.2">
      <c r="A91">
        <v>2002</v>
      </c>
      <c r="B91" t="s">
        <v>78</v>
      </c>
      <c r="C91" t="s">
        <v>79</v>
      </c>
      <c r="D91" t="s">
        <v>80</v>
      </c>
      <c r="E91">
        <v>0</v>
      </c>
      <c r="F91">
        <v>0</v>
      </c>
      <c r="G91">
        <v>0</v>
      </c>
      <c r="H91">
        <v>0.06</v>
      </c>
      <c r="I91">
        <v>7837161</v>
      </c>
      <c r="J91">
        <v>0.06</v>
      </c>
      <c r="K91">
        <v>0</v>
      </c>
      <c r="L91">
        <v>0.04</v>
      </c>
      <c r="M91">
        <v>11</v>
      </c>
      <c r="N91">
        <v>17</v>
      </c>
      <c r="O91">
        <v>17.5</v>
      </c>
      <c r="P91">
        <v>71.87</v>
      </c>
      <c r="Q91">
        <v>0.49</v>
      </c>
      <c r="R91">
        <v>0.3</v>
      </c>
      <c r="S91">
        <v>0.14000000000000001</v>
      </c>
      <c r="T91">
        <v>8.5</v>
      </c>
      <c r="U91">
        <v>8.36</v>
      </c>
      <c r="V91">
        <v>0.8</v>
      </c>
      <c r="W91">
        <v>0.1</v>
      </c>
      <c r="X91" t="s">
        <v>100</v>
      </c>
      <c r="Y91" t="s">
        <v>101</v>
      </c>
      <c r="Z91" t="s">
        <v>80</v>
      </c>
      <c r="AA91">
        <v>0</v>
      </c>
      <c r="AB91">
        <v>0</v>
      </c>
      <c r="AC91">
        <v>0</v>
      </c>
      <c r="AD91">
        <v>0.02</v>
      </c>
      <c r="AE91">
        <v>5200598</v>
      </c>
      <c r="AF91">
        <v>0.18</v>
      </c>
      <c r="AG91">
        <v>0</v>
      </c>
      <c r="AH91">
        <v>0.03</v>
      </c>
      <c r="AI91">
        <v>3</v>
      </c>
      <c r="AJ91">
        <v>5</v>
      </c>
      <c r="AK91">
        <v>22</v>
      </c>
      <c r="AL91">
        <v>78.12</v>
      </c>
      <c r="AM91">
        <v>0.49</v>
      </c>
      <c r="AN91">
        <v>0.17</v>
      </c>
      <c r="AO91">
        <v>0.1</v>
      </c>
      <c r="AP91">
        <v>10.7</v>
      </c>
      <c r="AQ91">
        <v>10.61</v>
      </c>
      <c r="AR91">
        <v>1.06</v>
      </c>
      <c r="AS91">
        <v>0.13</v>
      </c>
      <c r="AT91" t="s">
        <v>93</v>
      </c>
      <c r="AU91">
        <v>0</v>
      </c>
      <c r="AV91">
        <v>0</v>
      </c>
      <c r="AW91">
        <v>0</v>
      </c>
      <c r="AX91">
        <v>1</v>
      </c>
      <c r="AY91">
        <v>0</v>
      </c>
      <c r="AZ91">
        <v>1</v>
      </c>
      <c r="BA91">
        <v>0.04</v>
      </c>
      <c r="BB91">
        <v>1.51</v>
      </c>
      <c r="BC91">
        <v>0.32</v>
      </c>
      <c r="BD91">
        <v>0</v>
      </c>
      <c r="BE91">
        <v>0.02</v>
      </c>
      <c r="BF91">
        <v>8</v>
      </c>
      <c r="BG91">
        <v>3.4</v>
      </c>
      <c r="BH91">
        <v>0.8</v>
      </c>
      <c r="BI91">
        <v>0.92</v>
      </c>
      <c r="BJ91">
        <v>1</v>
      </c>
      <c r="BK91">
        <v>1.74</v>
      </c>
      <c r="BL91">
        <v>1.52</v>
      </c>
      <c r="BM91">
        <v>0.79</v>
      </c>
      <c r="BN91">
        <v>0.79</v>
      </c>
      <c r="BO91">
        <v>0.75</v>
      </c>
      <c r="BP91">
        <v>-0.03</v>
      </c>
      <c r="BQ91" s="8">
        <f>VLOOKUP(Y91,Sheet1!J:S,10,FALSE)</f>
        <v>1946.0166990314258</v>
      </c>
      <c r="BR91">
        <v>8</v>
      </c>
      <c r="BS91">
        <v>0</v>
      </c>
      <c r="BT91">
        <v>0</v>
      </c>
      <c r="BV91">
        <v>0</v>
      </c>
      <c r="BW91">
        <v>0</v>
      </c>
      <c r="BX91">
        <v>0</v>
      </c>
      <c r="BY91">
        <v>8</v>
      </c>
      <c r="BZ91">
        <v>0.1</v>
      </c>
      <c r="CA91">
        <v>0</v>
      </c>
    </row>
    <row r="92" spans="1:79" x14ac:dyDescent="0.2">
      <c r="A92">
        <v>2002</v>
      </c>
      <c r="B92" t="s">
        <v>78</v>
      </c>
      <c r="C92" t="s">
        <v>79</v>
      </c>
      <c r="D92" t="s">
        <v>80</v>
      </c>
      <c r="E92">
        <v>0</v>
      </c>
      <c r="F92">
        <v>0</v>
      </c>
      <c r="G92">
        <v>0</v>
      </c>
      <c r="H92">
        <v>0.06</v>
      </c>
      <c r="I92">
        <v>7837161</v>
      </c>
      <c r="J92">
        <v>0.06</v>
      </c>
      <c r="K92">
        <v>0</v>
      </c>
      <c r="L92">
        <v>0.04</v>
      </c>
      <c r="M92">
        <v>11</v>
      </c>
      <c r="N92">
        <v>17</v>
      </c>
      <c r="O92">
        <v>17.5</v>
      </c>
      <c r="P92">
        <v>71.87</v>
      </c>
      <c r="Q92">
        <v>0.49</v>
      </c>
      <c r="R92">
        <v>0.3</v>
      </c>
      <c r="S92">
        <v>0.14000000000000001</v>
      </c>
      <c r="T92">
        <v>8.5</v>
      </c>
      <c r="U92">
        <v>8.36</v>
      </c>
      <c r="V92">
        <v>0.8</v>
      </c>
      <c r="W92">
        <v>0.1</v>
      </c>
      <c r="X92" t="s">
        <v>102</v>
      </c>
      <c r="Y92" t="s">
        <v>103</v>
      </c>
      <c r="Z92" t="s">
        <v>80</v>
      </c>
      <c r="AA92">
        <v>0</v>
      </c>
      <c r="AB92">
        <v>0</v>
      </c>
      <c r="AC92">
        <v>0</v>
      </c>
      <c r="AD92">
        <v>0.01</v>
      </c>
      <c r="AE92">
        <v>61805266</v>
      </c>
      <c r="AF92">
        <v>1.9</v>
      </c>
      <c r="AG92">
        <v>0</v>
      </c>
      <c r="AH92">
        <v>0.03</v>
      </c>
      <c r="AI92">
        <v>73</v>
      </c>
      <c r="AJ92">
        <v>10</v>
      </c>
      <c r="AK92">
        <v>19.8</v>
      </c>
      <c r="AL92">
        <v>79.260000000000005</v>
      </c>
      <c r="AM92">
        <v>0.48</v>
      </c>
      <c r="AN92">
        <v>0.24</v>
      </c>
      <c r="AO92">
        <v>0.09</v>
      </c>
      <c r="AP92">
        <v>12.9</v>
      </c>
      <c r="AQ92">
        <v>12.81</v>
      </c>
      <c r="AR92">
        <v>1.03</v>
      </c>
      <c r="AS92">
        <v>0</v>
      </c>
      <c r="AT92" t="s">
        <v>93</v>
      </c>
      <c r="AU92">
        <v>0</v>
      </c>
      <c r="AV92">
        <v>0</v>
      </c>
      <c r="AW92">
        <v>0</v>
      </c>
      <c r="AX92">
        <v>1</v>
      </c>
      <c r="AY92">
        <v>0</v>
      </c>
      <c r="AZ92">
        <v>1</v>
      </c>
      <c r="BA92">
        <v>0.05</v>
      </c>
      <c r="BB92">
        <v>0.13</v>
      </c>
      <c r="BC92">
        <v>0.03</v>
      </c>
      <c r="BD92">
        <v>0</v>
      </c>
      <c r="BE92">
        <v>0.02</v>
      </c>
      <c r="BF92">
        <v>-62</v>
      </c>
      <c r="BG92">
        <v>1.7</v>
      </c>
      <c r="BH92">
        <v>0.88</v>
      </c>
      <c r="BI92">
        <v>0.91</v>
      </c>
      <c r="BJ92">
        <v>1</v>
      </c>
      <c r="BK92">
        <v>1.29</v>
      </c>
      <c r="BL92">
        <v>1.64</v>
      </c>
      <c r="BM92">
        <v>0.66</v>
      </c>
      <c r="BN92">
        <v>0.65</v>
      </c>
      <c r="BO92">
        <v>0.77</v>
      </c>
      <c r="BP92">
        <v>0.1</v>
      </c>
      <c r="BQ92" s="8">
        <f>VLOOKUP(Y92,Sheet1!J:S,10,FALSE)</f>
        <v>1757.7067385757123</v>
      </c>
      <c r="BR92">
        <v>88</v>
      </c>
      <c r="BS92">
        <v>0</v>
      </c>
      <c r="BT92">
        <v>0</v>
      </c>
      <c r="BV92">
        <v>0</v>
      </c>
      <c r="BW92">
        <v>0</v>
      </c>
      <c r="BX92">
        <v>0</v>
      </c>
      <c r="BY92">
        <v>88</v>
      </c>
      <c r="BZ92">
        <v>1.1200000000000001</v>
      </c>
      <c r="CA92">
        <v>0</v>
      </c>
    </row>
    <row r="93" spans="1:79" x14ac:dyDescent="0.2">
      <c r="A93">
        <v>2002</v>
      </c>
      <c r="B93" t="s">
        <v>89</v>
      </c>
      <c r="C93" t="s">
        <v>90</v>
      </c>
      <c r="D93" t="s">
        <v>80</v>
      </c>
      <c r="E93">
        <v>0</v>
      </c>
      <c r="F93">
        <v>0</v>
      </c>
      <c r="G93">
        <v>0</v>
      </c>
      <c r="H93">
        <v>0.02</v>
      </c>
      <c r="I93">
        <v>10196916</v>
      </c>
      <c r="J93">
        <v>3.25</v>
      </c>
      <c r="K93">
        <v>0</v>
      </c>
      <c r="L93">
        <v>0.03</v>
      </c>
      <c r="M93">
        <v>6</v>
      </c>
      <c r="N93">
        <v>6</v>
      </c>
      <c r="O93">
        <v>15.4</v>
      </c>
      <c r="P93">
        <v>75.22</v>
      </c>
      <c r="Q93">
        <v>0.49</v>
      </c>
      <c r="R93">
        <v>0.26</v>
      </c>
      <c r="S93">
        <v>0.11</v>
      </c>
      <c r="T93">
        <v>9.1</v>
      </c>
      <c r="U93">
        <v>8.99</v>
      </c>
      <c r="V93">
        <v>0.81</v>
      </c>
      <c r="W93">
        <v>0.09</v>
      </c>
      <c r="X93" t="s">
        <v>102</v>
      </c>
      <c r="Y93" t="s">
        <v>103</v>
      </c>
      <c r="Z93" t="s">
        <v>80</v>
      </c>
      <c r="AA93">
        <v>0</v>
      </c>
      <c r="AB93">
        <v>0</v>
      </c>
      <c r="AC93">
        <v>0</v>
      </c>
      <c r="AD93">
        <v>0.01</v>
      </c>
      <c r="AE93">
        <v>61805266</v>
      </c>
      <c r="AF93">
        <v>1.9</v>
      </c>
      <c r="AG93">
        <v>0</v>
      </c>
      <c r="AH93">
        <v>0.03</v>
      </c>
      <c r="AI93">
        <v>73</v>
      </c>
      <c r="AJ93">
        <v>10</v>
      </c>
      <c r="AK93">
        <v>19.8</v>
      </c>
      <c r="AL93">
        <v>79.260000000000005</v>
      </c>
      <c r="AM93">
        <v>0.48</v>
      </c>
      <c r="AN93">
        <v>0.24</v>
      </c>
      <c r="AO93">
        <v>0.09</v>
      </c>
      <c r="AP93">
        <v>12.9</v>
      </c>
      <c r="AQ93">
        <v>12.81</v>
      </c>
      <c r="AR93">
        <v>1.03</v>
      </c>
      <c r="AS93">
        <v>0</v>
      </c>
      <c r="AT93" t="s">
        <v>93</v>
      </c>
      <c r="AU93">
        <v>0</v>
      </c>
      <c r="AV93">
        <v>0</v>
      </c>
      <c r="AW93">
        <v>0</v>
      </c>
      <c r="AX93">
        <v>1</v>
      </c>
      <c r="AY93">
        <v>0</v>
      </c>
      <c r="AZ93">
        <v>1</v>
      </c>
      <c r="BA93">
        <v>0</v>
      </c>
      <c r="BB93">
        <v>0.16</v>
      </c>
      <c r="BC93">
        <v>1.71</v>
      </c>
      <c r="BD93">
        <v>0</v>
      </c>
      <c r="BE93">
        <v>0</v>
      </c>
      <c r="BF93">
        <v>-67</v>
      </c>
      <c r="BG93">
        <v>0.6</v>
      </c>
      <c r="BH93">
        <v>0.78</v>
      </c>
      <c r="BI93">
        <v>0.95</v>
      </c>
      <c r="BJ93">
        <v>1</v>
      </c>
      <c r="BK93">
        <v>1.1100000000000001</v>
      </c>
      <c r="BL93">
        <v>1.2</v>
      </c>
      <c r="BM93">
        <v>0.71</v>
      </c>
      <c r="BN93">
        <v>0.7</v>
      </c>
      <c r="BO93">
        <v>0.78</v>
      </c>
      <c r="BP93">
        <v>0.09</v>
      </c>
      <c r="BQ93" s="8">
        <f>VLOOKUP(Y93,Sheet1!J:S,10,FALSE)</f>
        <v>1757.7067385757123</v>
      </c>
      <c r="BR93">
        <v>36</v>
      </c>
      <c r="BS93">
        <v>0</v>
      </c>
      <c r="BT93">
        <v>0</v>
      </c>
      <c r="BV93">
        <v>0</v>
      </c>
      <c r="BW93">
        <v>0</v>
      </c>
      <c r="BX93">
        <v>0</v>
      </c>
      <c r="BY93">
        <v>36</v>
      </c>
      <c r="BZ93">
        <v>0.35</v>
      </c>
      <c r="CA93">
        <v>0</v>
      </c>
    </row>
    <row r="94" spans="1:79" x14ac:dyDescent="0.2">
      <c r="A94">
        <v>2002</v>
      </c>
      <c r="B94" t="s">
        <v>78</v>
      </c>
      <c r="C94" t="s">
        <v>79</v>
      </c>
      <c r="D94" t="s">
        <v>80</v>
      </c>
      <c r="E94">
        <v>0</v>
      </c>
      <c r="F94">
        <v>0</v>
      </c>
      <c r="G94">
        <v>0</v>
      </c>
      <c r="H94">
        <v>0.06</v>
      </c>
      <c r="I94">
        <v>7837161</v>
      </c>
      <c r="J94">
        <v>0.06</v>
      </c>
      <c r="K94">
        <v>0</v>
      </c>
      <c r="L94">
        <v>0.04</v>
      </c>
      <c r="M94">
        <v>11</v>
      </c>
      <c r="N94">
        <v>17</v>
      </c>
      <c r="O94">
        <v>17.5</v>
      </c>
      <c r="P94">
        <v>71.87</v>
      </c>
      <c r="Q94">
        <v>0.49</v>
      </c>
      <c r="R94">
        <v>0.3</v>
      </c>
      <c r="S94">
        <v>0.14000000000000001</v>
      </c>
      <c r="T94">
        <v>8.5</v>
      </c>
      <c r="U94">
        <v>8.36</v>
      </c>
      <c r="V94">
        <v>0.8</v>
      </c>
      <c r="W94">
        <v>0.1</v>
      </c>
      <c r="X94" t="s">
        <v>104</v>
      </c>
      <c r="Y94" t="s">
        <v>105</v>
      </c>
      <c r="Z94" t="s">
        <v>80</v>
      </c>
      <c r="AA94">
        <v>0</v>
      </c>
      <c r="AB94">
        <v>0</v>
      </c>
      <c r="AC94">
        <v>0</v>
      </c>
      <c r="AD94">
        <v>0.02</v>
      </c>
      <c r="AE94">
        <v>59370479</v>
      </c>
      <c r="AF94">
        <v>1.58</v>
      </c>
      <c r="AG94">
        <v>0</v>
      </c>
      <c r="AH94">
        <v>0.03</v>
      </c>
      <c r="AI94">
        <v>75</v>
      </c>
      <c r="AJ94">
        <v>11</v>
      </c>
      <c r="AK94">
        <v>8.3000000000000007</v>
      </c>
      <c r="AL94">
        <v>78.14</v>
      </c>
      <c r="AM94">
        <v>0.49</v>
      </c>
      <c r="AN94">
        <v>0.21</v>
      </c>
      <c r="AO94">
        <v>0.1</v>
      </c>
      <c r="AP94">
        <v>11.3</v>
      </c>
      <c r="AQ94">
        <v>11.2</v>
      </c>
      <c r="AR94">
        <v>0.98</v>
      </c>
      <c r="AS94">
        <v>0.13</v>
      </c>
      <c r="AT94" t="s">
        <v>93</v>
      </c>
      <c r="AU94">
        <v>0</v>
      </c>
      <c r="AV94">
        <v>0</v>
      </c>
      <c r="AW94">
        <v>0</v>
      </c>
      <c r="AX94">
        <v>1</v>
      </c>
      <c r="AY94">
        <v>0</v>
      </c>
      <c r="AZ94">
        <v>1</v>
      </c>
      <c r="BA94">
        <v>0.04</v>
      </c>
      <c r="BB94">
        <v>0.13</v>
      </c>
      <c r="BC94">
        <v>0.04</v>
      </c>
      <c r="BD94">
        <v>0</v>
      </c>
      <c r="BE94">
        <v>0.02</v>
      </c>
      <c r="BF94">
        <v>-64</v>
      </c>
      <c r="BG94">
        <v>1.55</v>
      </c>
      <c r="BH94">
        <v>2.11</v>
      </c>
      <c r="BI94">
        <v>0.92</v>
      </c>
      <c r="BJ94">
        <v>1</v>
      </c>
      <c r="BK94">
        <v>1.45</v>
      </c>
      <c r="BL94">
        <v>1.41</v>
      </c>
      <c r="BM94">
        <v>0.75</v>
      </c>
      <c r="BN94">
        <v>0.75</v>
      </c>
      <c r="BO94">
        <v>0.81</v>
      </c>
      <c r="BP94">
        <v>-0.04</v>
      </c>
      <c r="BQ94" s="8">
        <f>VLOOKUP(Y94,Sheet1!J:S,10,FALSE)</f>
        <v>2014.5122299741147</v>
      </c>
      <c r="BR94">
        <v>10</v>
      </c>
      <c r="BS94">
        <v>0</v>
      </c>
      <c r="BT94">
        <v>0</v>
      </c>
      <c r="BV94">
        <v>0</v>
      </c>
      <c r="BW94">
        <v>0</v>
      </c>
      <c r="BX94">
        <v>0</v>
      </c>
      <c r="BY94">
        <v>10</v>
      </c>
      <c r="BZ94">
        <v>0.13</v>
      </c>
      <c r="CA94">
        <v>0</v>
      </c>
    </row>
    <row r="95" spans="1:79" x14ac:dyDescent="0.2">
      <c r="A95">
        <v>2002</v>
      </c>
      <c r="B95" t="s">
        <v>89</v>
      </c>
      <c r="C95" t="s">
        <v>90</v>
      </c>
      <c r="D95" t="s">
        <v>80</v>
      </c>
      <c r="E95">
        <v>0</v>
      </c>
      <c r="F95">
        <v>0</v>
      </c>
      <c r="G95">
        <v>0</v>
      </c>
      <c r="H95">
        <v>0.02</v>
      </c>
      <c r="I95">
        <v>10196916</v>
      </c>
      <c r="J95">
        <v>3.25</v>
      </c>
      <c r="K95">
        <v>0</v>
      </c>
      <c r="L95">
        <v>0.03</v>
      </c>
      <c r="M95">
        <v>6</v>
      </c>
      <c r="N95">
        <v>6</v>
      </c>
      <c r="O95">
        <v>15.4</v>
      </c>
      <c r="P95">
        <v>75.22</v>
      </c>
      <c r="Q95">
        <v>0.49</v>
      </c>
      <c r="R95">
        <v>0.26</v>
      </c>
      <c r="S95">
        <v>0.11</v>
      </c>
      <c r="T95">
        <v>9.1</v>
      </c>
      <c r="U95">
        <v>8.99</v>
      </c>
      <c r="V95">
        <v>0.81</v>
      </c>
      <c r="W95">
        <v>0.09</v>
      </c>
      <c r="X95" t="s">
        <v>104</v>
      </c>
      <c r="Y95" t="s">
        <v>105</v>
      </c>
      <c r="Z95" t="s">
        <v>80</v>
      </c>
      <c r="AA95">
        <v>0</v>
      </c>
      <c r="AB95">
        <v>0</v>
      </c>
      <c r="AC95">
        <v>0</v>
      </c>
      <c r="AD95">
        <v>0.02</v>
      </c>
      <c r="AE95">
        <v>59370479</v>
      </c>
      <c r="AF95">
        <v>1.58</v>
      </c>
      <c r="AG95">
        <v>0</v>
      </c>
      <c r="AH95">
        <v>0.03</v>
      </c>
      <c r="AI95">
        <v>75</v>
      </c>
      <c r="AJ95">
        <v>11</v>
      </c>
      <c r="AK95">
        <v>8.3000000000000007</v>
      </c>
      <c r="AL95">
        <v>78.14</v>
      </c>
      <c r="AM95">
        <v>0.49</v>
      </c>
      <c r="AN95">
        <v>0.21</v>
      </c>
      <c r="AO95">
        <v>0.1</v>
      </c>
      <c r="AP95">
        <v>11.3</v>
      </c>
      <c r="AQ95">
        <v>11.2</v>
      </c>
      <c r="AR95">
        <v>0.98</v>
      </c>
      <c r="AS95">
        <v>0.13</v>
      </c>
      <c r="AT95" t="s">
        <v>93</v>
      </c>
      <c r="AU95">
        <v>0</v>
      </c>
      <c r="AV95">
        <v>0</v>
      </c>
      <c r="AW95">
        <v>0</v>
      </c>
      <c r="AX95">
        <v>1</v>
      </c>
      <c r="AY95">
        <v>0</v>
      </c>
      <c r="AZ95">
        <v>1</v>
      </c>
      <c r="BA95">
        <v>-0.01</v>
      </c>
      <c r="BB95">
        <v>0.17</v>
      </c>
      <c r="BC95">
        <v>2.06</v>
      </c>
      <c r="BD95">
        <v>0</v>
      </c>
      <c r="BE95">
        <v>0</v>
      </c>
      <c r="BF95">
        <v>-69</v>
      </c>
      <c r="BG95">
        <v>0.55000000000000004</v>
      </c>
      <c r="BH95">
        <v>1.86</v>
      </c>
      <c r="BI95">
        <v>0.96</v>
      </c>
      <c r="BJ95">
        <v>1</v>
      </c>
      <c r="BK95">
        <v>1.25</v>
      </c>
      <c r="BL95">
        <v>1.04</v>
      </c>
      <c r="BM95">
        <v>0.81</v>
      </c>
      <c r="BN95">
        <v>0.8</v>
      </c>
      <c r="BO95">
        <v>0.82</v>
      </c>
      <c r="BP95">
        <v>-0.04</v>
      </c>
      <c r="BQ95" s="8">
        <f>VLOOKUP(Y95,Sheet1!J:S,10,FALSE)</f>
        <v>2014.5122299741147</v>
      </c>
      <c r="BR95">
        <v>85</v>
      </c>
      <c r="BS95">
        <v>0</v>
      </c>
      <c r="BT95">
        <v>0</v>
      </c>
      <c r="BV95">
        <v>0</v>
      </c>
      <c r="BW95">
        <v>0</v>
      </c>
      <c r="BX95">
        <v>0</v>
      </c>
      <c r="BY95">
        <v>85</v>
      </c>
      <c r="BZ95">
        <v>0.83</v>
      </c>
      <c r="CA95">
        <v>0</v>
      </c>
    </row>
    <row r="96" spans="1:79" x14ac:dyDescent="0.2">
      <c r="A96">
        <v>2002</v>
      </c>
      <c r="B96" t="s">
        <v>78</v>
      </c>
      <c r="C96" t="s">
        <v>79</v>
      </c>
      <c r="D96" t="s">
        <v>80</v>
      </c>
      <c r="E96">
        <v>0</v>
      </c>
      <c r="F96">
        <v>0</v>
      </c>
      <c r="G96">
        <v>0</v>
      </c>
      <c r="H96">
        <v>0.06</v>
      </c>
      <c r="I96">
        <v>7837161</v>
      </c>
      <c r="J96">
        <v>0.06</v>
      </c>
      <c r="K96">
        <v>0</v>
      </c>
      <c r="L96">
        <v>0.04</v>
      </c>
      <c r="M96">
        <v>11</v>
      </c>
      <c r="N96">
        <v>17</v>
      </c>
      <c r="O96">
        <v>17.5</v>
      </c>
      <c r="P96">
        <v>71.87</v>
      </c>
      <c r="Q96">
        <v>0.49</v>
      </c>
      <c r="R96">
        <v>0.3</v>
      </c>
      <c r="S96">
        <v>0.14000000000000001</v>
      </c>
      <c r="T96">
        <v>8.5</v>
      </c>
      <c r="U96">
        <v>8.36</v>
      </c>
      <c r="V96">
        <v>0.8</v>
      </c>
      <c r="W96">
        <v>0.1</v>
      </c>
      <c r="X96" t="s">
        <v>106</v>
      </c>
      <c r="Y96" t="s">
        <v>107</v>
      </c>
      <c r="Z96" t="s">
        <v>80</v>
      </c>
      <c r="AA96">
        <v>0</v>
      </c>
      <c r="AB96">
        <v>0</v>
      </c>
      <c r="AC96">
        <v>0</v>
      </c>
      <c r="AD96">
        <v>0</v>
      </c>
      <c r="AE96">
        <v>82488495</v>
      </c>
      <c r="AF96">
        <v>2.59</v>
      </c>
      <c r="AG96">
        <v>0</v>
      </c>
      <c r="AH96">
        <v>0.03</v>
      </c>
      <c r="AI96">
        <v>49</v>
      </c>
      <c r="AJ96">
        <v>7</v>
      </c>
      <c r="AK96">
        <v>14.6</v>
      </c>
      <c r="AL96">
        <v>78.23</v>
      </c>
      <c r="AM96">
        <v>0.49</v>
      </c>
      <c r="AN96">
        <v>0.25</v>
      </c>
      <c r="AO96">
        <v>0.1</v>
      </c>
      <c r="AP96">
        <v>8.6999999999999993</v>
      </c>
      <c r="AQ96">
        <v>8.6</v>
      </c>
      <c r="AR96">
        <v>0.92</v>
      </c>
      <c r="AS96">
        <v>0</v>
      </c>
      <c r="AT96" t="s">
        <v>93</v>
      </c>
      <c r="AU96">
        <v>0</v>
      </c>
      <c r="AV96">
        <v>0</v>
      </c>
      <c r="AW96">
        <v>0</v>
      </c>
      <c r="AX96">
        <v>1</v>
      </c>
      <c r="AY96">
        <v>0</v>
      </c>
      <c r="AZ96">
        <v>1</v>
      </c>
      <c r="BA96">
        <v>0.06</v>
      </c>
      <c r="BB96">
        <v>0.1</v>
      </c>
      <c r="BC96">
        <v>0.02</v>
      </c>
      <c r="BD96">
        <v>0</v>
      </c>
      <c r="BE96">
        <v>0.02</v>
      </c>
      <c r="BF96">
        <v>-38</v>
      </c>
      <c r="BG96">
        <v>2.4300000000000002</v>
      </c>
      <c r="BH96">
        <v>1.2</v>
      </c>
      <c r="BI96">
        <v>0.92</v>
      </c>
      <c r="BJ96">
        <v>1</v>
      </c>
      <c r="BK96">
        <v>1.24</v>
      </c>
      <c r="BL96">
        <v>1.41</v>
      </c>
      <c r="BM96">
        <v>0.98</v>
      </c>
      <c r="BN96">
        <v>0.97</v>
      </c>
      <c r="BO96">
        <v>0.87</v>
      </c>
      <c r="BP96">
        <v>0.1</v>
      </c>
      <c r="BQ96" s="8">
        <f>VLOOKUP(Y96,Sheet1!J:S,10,FALSE)</f>
        <v>1318.8421734793042</v>
      </c>
      <c r="BR96">
        <v>998</v>
      </c>
      <c r="BS96">
        <v>145</v>
      </c>
      <c r="BT96">
        <v>0</v>
      </c>
      <c r="BV96">
        <v>0</v>
      </c>
      <c r="BW96">
        <v>0</v>
      </c>
      <c r="BX96">
        <v>0</v>
      </c>
      <c r="BY96">
        <v>1143</v>
      </c>
      <c r="BZ96">
        <v>14.58</v>
      </c>
      <c r="CA96">
        <v>0</v>
      </c>
    </row>
    <row r="97" spans="1:79" x14ac:dyDescent="0.2">
      <c r="A97">
        <v>2002</v>
      </c>
      <c r="B97" t="s">
        <v>89</v>
      </c>
      <c r="C97" t="s">
        <v>90</v>
      </c>
      <c r="D97" t="s">
        <v>80</v>
      </c>
      <c r="E97">
        <v>0</v>
      </c>
      <c r="F97">
        <v>0</v>
      </c>
      <c r="G97">
        <v>0</v>
      </c>
      <c r="H97">
        <v>0.02</v>
      </c>
      <c r="I97">
        <v>10196916</v>
      </c>
      <c r="J97">
        <v>3.25</v>
      </c>
      <c r="K97">
        <v>0</v>
      </c>
      <c r="L97">
        <v>0.03</v>
      </c>
      <c r="M97">
        <v>6</v>
      </c>
      <c r="N97">
        <v>6</v>
      </c>
      <c r="O97">
        <v>15.4</v>
      </c>
      <c r="P97">
        <v>75.22</v>
      </c>
      <c r="Q97">
        <v>0.49</v>
      </c>
      <c r="R97">
        <v>0.26</v>
      </c>
      <c r="S97">
        <v>0.11</v>
      </c>
      <c r="T97">
        <v>9.1</v>
      </c>
      <c r="U97">
        <v>8.99</v>
      </c>
      <c r="V97">
        <v>0.81</v>
      </c>
      <c r="W97">
        <v>0.09</v>
      </c>
      <c r="X97" t="s">
        <v>106</v>
      </c>
      <c r="Y97" t="s">
        <v>107</v>
      </c>
      <c r="Z97" t="s">
        <v>80</v>
      </c>
      <c r="AA97">
        <v>0</v>
      </c>
      <c r="AB97">
        <v>0</v>
      </c>
      <c r="AC97">
        <v>0</v>
      </c>
      <c r="AD97">
        <v>0</v>
      </c>
      <c r="AE97">
        <v>82488495</v>
      </c>
      <c r="AF97">
        <v>2.59</v>
      </c>
      <c r="AG97">
        <v>0</v>
      </c>
      <c r="AH97">
        <v>0.03</v>
      </c>
      <c r="AI97">
        <v>49</v>
      </c>
      <c r="AJ97">
        <v>7</v>
      </c>
      <c r="AK97">
        <v>14.6</v>
      </c>
      <c r="AL97">
        <v>78.23</v>
      </c>
      <c r="AM97">
        <v>0.49</v>
      </c>
      <c r="AN97">
        <v>0.25</v>
      </c>
      <c r="AO97">
        <v>0.1</v>
      </c>
      <c r="AP97">
        <v>8.6999999999999993</v>
      </c>
      <c r="AQ97">
        <v>8.6</v>
      </c>
      <c r="AR97">
        <v>0.92</v>
      </c>
      <c r="AS97">
        <v>0</v>
      </c>
      <c r="AT97" t="s">
        <v>93</v>
      </c>
      <c r="AU97">
        <v>0</v>
      </c>
      <c r="AV97">
        <v>0</v>
      </c>
      <c r="AW97">
        <v>0</v>
      </c>
      <c r="AX97">
        <v>1</v>
      </c>
      <c r="AY97">
        <v>0</v>
      </c>
      <c r="AZ97">
        <v>1</v>
      </c>
      <c r="BA97">
        <v>0.02</v>
      </c>
      <c r="BB97">
        <v>0.12</v>
      </c>
      <c r="BC97">
        <v>1.25</v>
      </c>
      <c r="BD97">
        <v>0</v>
      </c>
      <c r="BE97">
        <v>0</v>
      </c>
      <c r="BF97">
        <v>-43</v>
      </c>
      <c r="BG97">
        <v>0.86</v>
      </c>
      <c r="BH97">
        <v>1.05</v>
      </c>
      <c r="BI97">
        <v>0.96</v>
      </c>
      <c r="BJ97">
        <v>1</v>
      </c>
      <c r="BK97">
        <v>1.06</v>
      </c>
      <c r="BL97">
        <v>1.04</v>
      </c>
      <c r="BM97">
        <v>1.05</v>
      </c>
      <c r="BN97">
        <v>1.05</v>
      </c>
      <c r="BO97">
        <v>0.88</v>
      </c>
      <c r="BP97">
        <v>0.09</v>
      </c>
      <c r="BQ97" s="8">
        <f>VLOOKUP(Y97,Sheet1!J:S,10,FALSE)</f>
        <v>1318.8421734793042</v>
      </c>
      <c r="BR97">
        <v>5935</v>
      </c>
      <c r="BS97">
        <v>7</v>
      </c>
      <c r="BT97">
        <v>0</v>
      </c>
      <c r="BV97">
        <v>0</v>
      </c>
      <c r="BW97">
        <v>0</v>
      </c>
      <c r="BX97">
        <v>0</v>
      </c>
      <c r="BY97">
        <v>5942</v>
      </c>
      <c r="BZ97">
        <v>58.27</v>
      </c>
      <c r="CA97">
        <v>0</v>
      </c>
    </row>
    <row r="98" spans="1:79" x14ac:dyDescent="0.2">
      <c r="A98">
        <v>2002</v>
      </c>
      <c r="B98" t="s">
        <v>78</v>
      </c>
      <c r="C98" t="s">
        <v>79</v>
      </c>
      <c r="D98" t="s">
        <v>80</v>
      </c>
      <c r="E98">
        <v>0</v>
      </c>
      <c r="F98">
        <v>0</v>
      </c>
      <c r="G98">
        <v>0</v>
      </c>
      <c r="H98">
        <v>0.06</v>
      </c>
      <c r="I98">
        <v>7837161</v>
      </c>
      <c r="J98">
        <v>0.06</v>
      </c>
      <c r="K98">
        <v>0</v>
      </c>
      <c r="L98">
        <v>0.04</v>
      </c>
      <c r="M98">
        <v>11</v>
      </c>
      <c r="N98">
        <v>17</v>
      </c>
      <c r="O98">
        <v>17.5</v>
      </c>
      <c r="P98">
        <v>71.87</v>
      </c>
      <c r="Q98">
        <v>0.49</v>
      </c>
      <c r="R98">
        <v>0.3</v>
      </c>
      <c r="S98">
        <v>0.14000000000000001</v>
      </c>
      <c r="T98">
        <v>8.5</v>
      </c>
      <c r="U98">
        <v>8.36</v>
      </c>
      <c r="V98">
        <v>0.8</v>
      </c>
      <c r="W98">
        <v>0.1</v>
      </c>
      <c r="X98" t="s">
        <v>108</v>
      </c>
      <c r="Y98" t="s">
        <v>109</v>
      </c>
      <c r="Z98" t="s">
        <v>80</v>
      </c>
      <c r="AA98">
        <v>0</v>
      </c>
      <c r="AB98">
        <v>0</v>
      </c>
      <c r="AC98">
        <v>0</v>
      </c>
      <c r="AD98">
        <v>0.06</v>
      </c>
      <c r="AE98">
        <v>3931947</v>
      </c>
      <c r="AF98">
        <v>0.16</v>
      </c>
      <c r="AG98">
        <v>0</v>
      </c>
      <c r="AH98">
        <v>0.03</v>
      </c>
      <c r="AI98">
        <v>4</v>
      </c>
      <c r="AJ98">
        <v>6</v>
      </c>
      <c r="AK98">
        <v>12.2</v>
      </c>
      <c r="AL98">
        <v>77.63</v>
      </c>
      <c r="AM98">
        <v>0.5</v>
      </c>
      <c r="AN98">
        <v>0.4</v>
      </c>
      <c r="AO98">
        <v>0.08</v>
      </c>
      <c r="AP98">
        <v>15.4</v>
      </c>
      <c r="AQ98">
        <v>15.33</v>
      </c>
      <c r="AR98">
        <v>0.93</v>
      </c>
      <c r="AS98">
        <v>0.12</v>
      </c>
      <c r="AT98" t="s">
        <v>93</v>
      </c>
      <c r="AU98">
        <v>0</v>
      </c>
      <c r="AV98">
        <v>0</v>
      </c>
      <c r="AW98">
        <v>0</v>
      </c>
      <c r="AX98">
        <v>1</v>
      </c>
      <c r="AY98">
        <v>0</v>
      </c>
      <c r="AZ98">
        <v>1</v>
      </c>
      <c r="BA98">
        <v>0</v>
      </c>
      <c r="BB98">
        <v>1.99</v>
      </c>
      <c r="BC98">
        <v>0.37</v>
      </c>
      <c r="BD98">
        <v>0</v>
      </c>
      <c r="BE98">
        <v>0.02</v>
      </c>
      <c r="BF98">
        <v>7</v>
      </c>
      <c r="BG98">
        <v>2.83</v>
      </c>
      <c r="BH98">
        <v>1.43</v>
      </c>
      <c r="BI98">
        <v>0.93</v>
      </c>
      <c r="BJ98">
        <v>0.98</v>
      </c>
      <c r="BK98">
        <v>0.76</v>
      </c>
      <c r="BL98">
        <v>1.92</v>
      </c>
      <c r="BM98">
        <v>0.55000000000000004</v>
      </c>
      <c r="BN98">
        <v>0.55000000000000004</v>
      </c>
      <c r="BO98">
        <v>0.86</v>
      </c>
      <c r="BP98">
        <v>-0.03</v>
      </c>
      <c r="BQ98" s="8">
        <f>VLOOKUP(Y98,Sheet1!J:S,10,FALSE)</f>
        <v>2474.0219573681165</v>
      </c>
      <c r="BR98">
        <v>40</v>
      </c>
      <c r="BS98">
        <v>0</v>
      </c>
      <c r="BT98">
        <v>0</v>
      </c>
      <c r="BV98">
        <v>0</v>
      </c>
      <c r="BW98">
        <v>0</v>
      </c>
      <c r="BX98">
        <v>0</v>
      </c>
      <c r="BY98">
        <v>40</v>
      </c>
      <c r="BZ98">
        <v>0.51</v>
      </c>
      <c r="CA98">
        <v>0</v>
      </c>
    </row>
    <row r="99" spans="1:79" x14ac:dyDescent="0.2">
      <c r="A99">
        <v>2002</v>
      </c>
      <c r="B99" t="s">
        <v>89</v>
      </c>
      <c r="C99" t="s">
        <v>90</v>
      </c>
      <c r="D99" t="s">
        <v>80</v>
      </c>
      <c r="E99">
        <v>0</v>
      </c>
      <c r="F99">
        <v>0</v>
      </c>
      <c r="G99">
        <v>0</v>
      </c>
      <c r="H99">
        <v>0.02</v>
      </c>
      <c r="I99">
        <v>10196916</v>
      </c>
      <c r="J99">
        <v>3.25</v>
      </c>
      <c r="K99">
        <v>0</v>
      </c>
      <c r="L99">
        <v>0.03</v>
      </c>
      <c r="M99">
        <v>6</v>
      </c>
      <c r="N99">
        <v>6</v>
      </c>
      <c r="O99">
        <v>15.4</v>
      </c>
      <c r="P99">
        <v>75.22</v>
      </c>
      <c r="Q99">
        <v>0.49</v>
      </c>
      <c r="R99">
        <v>0.26</v>
      </c>
      <c r="S99">
        <v>0.11</v>
      </c>
      <c r="T99">
        <v>9.1</v>
      </c>
      <c r="U99">
        <v>8.99</v>
      </c>
      <c r="V99">
        <v>0.81</v>
      </c>
      <c r="W99">
        <v>0.09</v>
      </c>
      <c r="X99" t="s">
        <v>108</v>
      </c>
      <c r="Y99" t="s">
        <v>109</v>
      </c>
      <c r="Z99" t="s">
        <v>80</v>
      </c>
      <c r="AA99">
        <v>0</v>
      </c>
      <c r="AB99">
        <v>0</v>
      </c>
      <c r="AC99">
        <v>0</v>
      </c>
      <c r="AD99">
        <v>0.06</v>
      </c>
      <c r="AE99">
        <v>3931947</v>
      </c>
      <c r="AF99">
        <v>0.16</v>
      </c>
      <c r="AG99">
        <v>0</v>
      </c>
      <c r="AH99">
        <v>0.03</v>
      </c>
      <c r="AI99">
        <v>4</v>
      </c>
      <c r="AJ99">
        <v>6</v>
      </c>
      <c r="AK99">
        <v>12.2</v>
      </c>
      <c r="AL99">
        <v>77.63</v>
      </c>
      <c r="AM99">
        <v>0.5</v>
      </c>
      <c r="AN99">
        <v>0.4</v>
      </c>
      <c r="AO99">
        <v>0.08</v>
      </c>
      <c r="AP99">
        <v>15.4</v>
      </c>
      <c r="AQ99">
        <v>15.33</v>
      </c>
      <c r="AR99">
        <v>0.93</v>
      </c>
      <c r="AS99">
        <v>0.12</v>
      </c>
      <c r="AT99" t="s">
        <v>93</v>
      </c>
      <c r="AU99">
        <v>0</v>
      </c>
      <c r="AV99">
        <v>0</v>
      </c>
      <c r="AW99">
        <v>0</v>
      </c>
      <c r="AX99">
        <v>1</v>
      </c>
      <c r="AY99">
        <v>0</v>
      </c>
      <c r="AZ99">
        <v>1</v>
      </c>
      <c r="BA99">
        <v>-0.04</v>
      </c>
      <c r="BB99">
        <v>2.59</v>
      </c>
      <c r="BC99">
        <v>20.420000000000002</v>
      </c>
      <c r="BD99">
        <v>0</v>
      </c>
      <c r="BE99">
        <v>0</v>
      </c>
      <c r="BF99">
        <v>2</v>
      </c>
      <c r="BG99">
        <v>1</v>
      </c>
      <c r="BH99">
        <v>1.26</v>
      </c>
      <c r="BI99">
        <v>0.97</v>
      </c>
      <c r="BJ99">
        <v>0.98</v>
      </c>
      <c r="BK99">
        <v>0.65</v>
      </c>
      <c r="BL99">
        <v>1.41</v>
      </c>
      <c r="BM99">
        <v>0.59</v>
      </c>
      <c r="BN99">
        <v>0.59</v>
      </c>
      <c r="BO99">
        <v>0.87</v>
      </c>
      <c r="BP99">
        <v>-0.04</v>
      </c>
      <c r="BQ99" s="8">
        <f>VLOOKUP(Y99,Sheet1!J:S,10,FALSE)</f>
        <v>2474.0219573681165</v>
      </c>
      <c r="BR99">
        <v>80</v>
      </c>
      <c r="BS99">
        <v>0</v>
      </c>
      <c r="BT99">
        <v>0</v>
      </c>
      <c r="BV99">
        <v>0</v>
      </c>
      <c r="BW99">
        <v>0</v>
      </c>
      <c r="BX99">
        <v>0</v>
      </c>
      <c r="BY99">
        <v>80</v>
      </c>
      <c r="BZ99">
        <v>0.78</v>
      </c>
      <c r="CA99">
        <v>0</v>
      </c>
    </row>
    <row r="100" spans="1:79" x14ac:dyDescent="0.2">
      <c r="A100">
        <v>2002</v>
      </c>
      <c r="B100" t="s">
        <v>78</v>
      </c>
      <c r="C100" t="s">
        <v>79</v>
      </c>
      <c r="D100" t="s">
        <v>80</v>
      </c>
      <c r="E100">
        <v>0</v>
      </c>
      <c r="F100">
        <v>0</v>
      </c>
      <c r="G100">
        <v>0</v>
      </c>
      <c r="H100">
        <v>0.06</v>
      </c>
      <c r="I100">
        <v>7837161</v>
      </c>
      <c r="J100">
        <v>0.06</v>
      </c>
      <c r="K100">
        <v>0</v>
      </c>
      <c r="L100">
        <v>0.04</v>
      </c>
      <c r="M100">
        <v>11</v>
      </c>
      <c r="N100">
        <v>17</v>
      </c>
      <c r="O100">
        <v>17.5</v>
      </c>
      <c r="P100">
        <v>71.87</v>
      </c>
      <c r="Q100">
        <v>0.49</v>
      </c>
      <c r="R100">
        <v>0.3</v>
      </c>
      <c r="S100">
        <v>0.14000000000000001</v>
      </c>
      <c r="T100">
        <v>8.5</v>
      </c>
      <c r="U100">
        <v>8.36</v>
      </c>
      <c r="V100">
        <v>0.8</v>
      </c>
      <c r="W100">
        <v>0.1</v>
      </c>
      <c r="X100" t="s">
        <v>112</v>
      </c>
      <c r="Y100" t="s">
        <v>113</v>
      </c>
      <c r="Z100" t="s">
        <v>114</v>
      </c>
      <c r="AA100">
        <v>0</v>
      </c>
      <c r="AB100">
        <v>0</v>
      </c>
      <c r="AC100">
        <v>0</v>
      </c>
      <c r="AD100">
        <v>0.03</v>
      </c>
      <c r="AE100">
        <v>29454765</v>
      </c>
      <c r="AF100">
        <v>0.51</v>
      </c>
      <c r="AG100">
        <v>0</v>
      </c>
      <c r="AH100">
        <v>0.06</v>
      </c>
      <c r="AI100">
        <v>1000</v>
      </c>
      <c r="AJ100">
        <v>162</v>
      </c>
      <c r="AK100">
        <v>9.6</v>
      </c>
      <c r="AL100">
        <v>69.77</v>
      </c>
      <c r="AM100">
        <v>0.49</v>
      </c>
      <c r="AN100">
        <v>0.46</v>
      </c>
      <c r="AO100">
        <v>0.06</v>
      </c>
      <c r="AP100">
        <v>21.73</v>
      </c>
      <c r="AQ100">
        <v>21.67</v>
      </c>
      <c r="AR100">
        <v>0.64</v>
      </c>
      <c r="AS100">
        <v>0</v>
      </c>
      <c r="AT100" t="s">
        <v>115</v>
      </c>
      <c r="AU100">
        <v>0</v>
      </c>
      <c r="AV100">
        <v>0</v>
      </c>
      <c r="AW100">
        <v>0</v>
      </c>
      <c r="AX100">
        <v>1</v>
      </c>
      <c r="AY100">
        <v>0</v>
      </c>
      <c r="AZ100">
        <v>1</v>
      </c>
      <c r="BA100">
        <v>0.03</v>
      </c>
      <c r="BB100">
        <v>0.27</v>
      </c>
      <c r="BC100">
        <v>0.12</v>
      </c>
      <c r="BD100">
        <v>0</v>
      </c>
      <c r="BE100">
        <v>-0.02</v>
      </c>
      <c r="BF100">
        <v>-989</v>
      </c>
      <c r="BG100">
        <v>0.1</v>
      </c>
      <c r="BH100">
        <v>1.82</v>
      </c>
      <c r="BI100">
        <v>1.03</v>
      </c>
      <c r="BJ100">
        <v>0.98</v>
      </c>
      <c r="BK100">
        <v>0.66</v>
      </c>
      <c r="BL100">
        <v>2.35</v>
      </c>
      <c r="BM100">
        <v>0.39</v>
      </c>
      <c r="BN100">
        <v>0.39</v>
      </c>
      <c r="BO100">
        <v>1.24</v>
      </c>
      <c r="BP100">
        <v>0.1</v>
      </c>
      <c r="BQ100" s="8">
        <f>VLOOKUP(Y100,Sheet1!J:S,10,FALSE)</f>
        <v>2783.7122181957793</v>
      </c>
      <c r="BR100">
        <v>9</v>
      </c>
      <c r="BS100">
        <v>0</v>
      </c>
      <c r="BT100">
        <v>0</v>
      </c>
      <c r="BV100">
        <v>0</v>
      </c>
      <c r="BW100">
        <v>0</v>
      </c>
      <c r="BX100">
        <v>0</v>
      </c>
      <c r="BY100">
        <v>9</v>
      </c>
      <c r="BZ100">
        <v>0.11</v>
      </c>
      <c r="CA100">
        <v>0</v>
      </c>
    </row>
    <row r="101" spans="1:79" x14ac:dyDescent="0.2">
      <c r="A101">
        <v>2002</v>
      </c>
      <c r="B101" t="s">
        <v>89</v>
      </c>
      <c r="C101" t="s">
        <v>90</v>
      </c>
      <c r="D101" t="s">
        <v>80</v>
      </c>
      <c r="E101">
        <v>0</v>
      </c>
      <c r="F101">
        <v>0</v>
      </c>
      <c r="G101">
        <v>0</v>
      </c>
      <c r="H101">
        <v>0.02</v>
      </c>
      <c r="I101">
        <v>10196916</v>
      </c>
      <c r="J101">
        <v>3.25</v>
      </c>
      <c r="K101">
        <v>0</v>
      </c>
      <c r="L101">
        <v>0.03</v>
      </c>
      <c r="M101">
        <v>6</v>
      </c>
      <c r="N101">
        <v>6</v>
      </c>
      <c r="O101">
        <v>15.4</v>
      </c>
      <c r="P101">
        <v>75.22</v>
      </c>
      <c r="Q101">
        <v>0.49</v>
      </c>
      <c r="R101">
        <v>0.26</v>
      </c>
      <c r="S101">
        <v>0.11</v>
      </c>
      <c r="T101">
        <v>9.1</v>
      </c>
      <c r="U101">
        <v>8.99</v>
      </c>
      <c r="V101">
        <v>0.81</v>
      </c>
      <c r="W101">
        <v>0.09</v>
      </c>
      <c r="X101" t="s">
        <v>112</v>
      </c>
      <c r="Y101" t="s">
        <v>113</v>
      </c>
      <c r="Z101" t="s">
        <v>114</v>
      </c>
      <c r="AA101">
        <v>0</v>
      </c>
      <c r="AB101">
        <v>0</v>
      </c>
      <c r="AC101">
        <v>0</v>
      </c>
      <c r="AD101">
        <v>0.03</v>
      </c>
      <c r="AE101">
        <v>29454765</v>
      </c>
      <c r="AF101">
        <v>0.51</v>
      </c>
      <c r="AG101">
        <v>0</v>
      </c>
      <c r="AH101">
        <v>0.06</v>
      </c>
      <c r="AI101">
        <v>1000</v>
      </c>
      <c r="AJ101">
        <v>162</v>
      </c>
      <c r="AK101">
        <v>9.6</v>
      </c>
      <c r="AL101">
        <v>69.77</v>
      </c>
      <c r="AM101">
        <v>0.49</v>
      </c>
      <c r="AN101">
        <v>0.46</v>
      </c>
      <c r="AO101">
        <v>0.06</v>
      </c>
      <c r="AP101">
        <v>21.73</v>
      </c>
      <c r="AQ101">
        <v>21.67</v>
      </c>
      <c r="AR101">
        <v>0.64</v>
      </c>
      <c r="AS101">
        <v>0</v>
      </c>
      <c r="AT101" t="s">
        <v>115</v>
      </c>
      <c r="AU101">
        <v>0</v>
      </c>
      <c r="AV101">
        <v>0</v>
      </c>
      <c r="AW101">
        <v>0</v>
      </c>
      <c r="AX101">
        <v>1</v>
      </c>
      <c r="AY101">
        <v>0</v>
      </c>
      <c r="AZ101">
        <v>1</v>
      </c>
      <c r="BA101">
        <v>-0.02</v>
      </c>
      <c r="BB101">
        <v>0.35</v>
      </c>
      <c r="BC101">
        <v>6.41</v>
      </c>
      <c r="BD101">
        <v>0</v>
      </c>
      <c r="BE101">
        <v>-0.03</v>
      </c>
      <c r="BF101">
        <v>-994</v>
      </c>
      <c r="BG101">
        <v>0.04</v>
      </c>
      <c r="BH101">
        <v>1.6</v>
      </c>
      <c r="BI101">
        <v>1.08</v>
      </c>
      <c r="BJ101">
        <v>0.98</v>
      </c>
      <c r="BK101">
        <v>0.56999999999999995</v>
      </c>
      <c r="BL101">
        <v>1.73</v>
      </c>
      <c r="BM101">
        <v>0.42</v>
      </c>
      <c r="BN101">
        <v>0.42</v>
      </c>
      <c r="BO101">
        <v>1.26</v>
      </c>
      <c r="BP101">
        <v>0.09</v>
      </c>
      <c r="BQ101" s="8">
        <f>VLOOKUP(Y101,Sheet1!J:S,10,FALSE)</f>
        <v>2783.7122181957793</v>
      </c>
      <c r="BR101">
        <v>14</v>
      </c>
      <c r="BS101">
        <v>0</v>
      </c>
      <c r="BT101">
        <v>0</v>
      </c>
      <c r="BV101">
        <v>0</v>
      </c>
      <c r="BW101">
        <v>0</v>
      </c>
      <c r="BX101">
        <v>0</v>
      </c>
      <c r="BY101">
        <v>14</v>
      </c>
      <c r="BZ101">
        <v>0.14000000000000001</v>
      </c>
      <c r="CA101">
        <v>0</v>
      </c>
    </row>
    <row r="102" spans="1:79" x14ac:dyDescent="0.2">
      <c r="A102">
        <v>2002</v>
      </c>
      <c r="B102" t="s">
        <v>78</v>
      </c>
      <c r="C102" t="s">
        <v>79</v>
      </c>
      <c r="D102" t="s">
        <v>80</v>
      </c>
      <c r="E102">
        <v>0</v>
      </c>
      <c r="F102">
        <v>0</v>
      </c>
      <c r="G102">
        <v>0</v>
      </c>
      <c r="H102">
        <v>0.06</v>
      </c>
      <c r="I102">
        <v>7837161</v>
      </c>
      <c r="J102">
        <v>0.06</v>
      </c>
      <c r="K102">
        <v>0</v>
      </c>
      <c r="L102">
        <v>0.04</v>
      </c>
      <c r="M102">
        <v>11</v>
      </c>
      <c r="N102">
        <v>17</v>
      </c>
      <c r="O102">
        <v>17.5</v>
      </c>
      <c r="P102">
        <v>71.87</v>
      </c>
      <c r="Q102">
        <v>0.49</v>
      </c>
      <c r="R102">
        <v>0.3</v>
      </c>
      <c r="S102">
        <v>0.14000000000000001</v>
      </c>
      <c r="T102">
        <v>8.5</v>
      </c>
      <c r="U102">
        <v>8.36</v>
      </c>
      <c r="V102">
        <v>0.8</v>
      </c>
      <c r="W102">
        <v>0.1</v>
      </c>
      <c r="X102" t="s">
        <v>116</v>
      </c>
      <c r="Y102" t="s">
        <v>117</v>
      </c>
      <c r="Z102" t="s">
        <v>80</v>
      </c>
      <c r="AA102">
        <v>0</v>
      </c>
      <c r="AB102">
        <v>0</v>
      </c>
      <c r="AC102">
        <v>0</v>
      </c>
      <c r="AD102">
        <v>0</v>
      </c>
      <c r="AE102">
        <v>16148929</v>
      </c>
      <c r="AF102">
        <v>0.6</v>
      </c>
      <c r="AG102">
        <v>0</v>
      </c>
      <c r="AH102">
        <v>0.03</v>
      </c>
      <c r="AI102">
        <v>25</v>
      </c>
      <c r="AJ102">
        <v>13</v>
      </c>
      <c r="AK102">
        <v>10</v>
      </c>
      <c r="AL102">
        <v>78.290000000000006</v>
      </c>
      <c r="AM102">
        <v>0.5</v>
      </c>
      <c r="AN102">
        <v>0.21</v>
      </c>
      <c r="AO102">
        <v>0.09</v>
      </c>
      <c r="AP102">
        <v>12.5</v>
      </c>
      <c r="AQ102">
        <v>12.41</v>
      </c>
      <c r="AR102">
        <v>0.91</v>
      </c>
      <c r="AS102">
        <v>0.11</v>
      </c>
      <c r="AT102" t="s">
        <v>93</v>
      </c>
      <c r="AU102">
        <v>0</v>
      </c>
      <c r="AV102">
        <v>0</v>
      </c>
      <c r="AW102">
        <v>0</v>
      </c>
      <c r="AX102">
        <v>1</v>
      </c>
      <c r="AY102">
        <v>0</v>
      </c>
      <c r="AZ102">
        <v>1</v>
      </c>
      <c r="BA102">
        <v>0.06</v>
      </c>
      <c r="BB102">
        <v>0.49</v>
      </c>
      <c r="BC102">
        <v>0.1</v>
      </c>
      <c r="BD102">
        <v>0</v>
      </c>
      <c r="BE102">
        <v>0.02</v>
      </c>
      <c r="BF102">
        <v>-14</v>
      </c>
      <c r="BG102">
        <v>1.31</v>
      </c>
      <c r="BH102">
        <v>1.75</v>
      </c>
      <c r="BI102">
        <v>0.92</v>
      </c>
      <c r="BJ102">
        <v>0.98</v>
      </c>
      <c r="BK102">
        <v>1.46</v>
      </c>
      <c r="BL102">
        <v>1.64</v>
      </c>
      <c r="BM102">
        <v>0.68</v>
      </c>
      <c r="BN102">
        <v>0.67</v>
      </c>
      <c r="BO102">
        <v>0.87</v>
      </c>
      <c r="BP102">
        <v>-0.02</v>
      </c>
      <c r="BQ102" s="8">
        <f>VLOOKUP(Y102,Sheet1!J:S,10,FALSE)</f>
        <v>1744.5066930469338</v>
      </c>
      <c r="BR102">
        <v>44</v>
      </c>
      <c r="BS102">
        <v>16</v>
      </c>
      <c r="BT102">
        <v>0</v>
      </c>
      <c r="BV102">
        <v>0</v>
      </c>
      <c r="BW102">
        <v>0</v>
      </c>
      <c r="BX102">
        <v>0</v>
      </c>
      <c r="BY102">
        <v>60</v>
      </c>
      <c r="BZ102">
        <v>0.77</v>
      </c>
      <c r="CA102">
        <v>0</v>
      </c>
    </row>
    <row r="103" spans="1:79" x14ac:dyDescent="0.2">
      <c r="A103">
        <v>2002</v>
      </c>
      <c r="B103" t="s">
        <v>89</v>
      </c>
      <c r="C103" t="s">
        <v>90</v>
      </c>
      <c r="D103" t="s">
        <v>80</v>
      </c>
      <c r="E103">
        <v>0</v>
      </c>
      <c r="F103">
        <v>0</v>
      </c>
      <c r="G103">
        <v>0</v>
      </c>
      <c r="H103">
        <v>0.02</v>
      </c>
      <c r="I103">
        <v>10196916</v>
      </c>
      <c r="J103">
        <v>3.25</v>
      </c>
      <c r="K103">
        <v>0</v>
      </c>
      <c r="L103">
        <v>0.03</v>
      </c>
      <c r="M103">
        <v>6</v>
      </c>
      <c r="N103">
        <v>6</v>
      </c>
      <c r="O103">
        <v>15.4</v>
      </c>
      <c r="P103">
        <v>75.22</v>
      </c>
      <c r="Q103">
        <v>0.49</v>
      </c>
      <c r="R103">
        <v>0.26</v>
      </c>
      <c r="S103">
        <v>0.11</v>
      </c>
      <c r="T103">
        <v>9.1</v>
      </c>
      <c r="U103">
        <v>8.99</v>
      </c>
      <c r="V103">
        <v>0.81</v>
      </c>
      <c r="W103">
        <v>0.09</v>
      </c>
      <c r="X103" t="s">
        <v>116</v>
      </c>
      <c r="Y103" t="s">
        <v>117</v>
      </c>
      <c r="Z103" t="s">
        <v>80</v>
      </c>
      <c r="AA103">
        <v>0</v>
      </c>
      <c r="AB103">
        <v>0</v>
      </c>
      <c r="AC103">
        <v>0</v>
      </c>
      <c r="AD103">
        <v>0</v>
      </c>
      <c r="AE103">
        <v>16148929</v>
      </c>
      <c r="AF103">
        <v>0.6</v>
      </c>
      <c r="AG103">
        <v>0</v>
      </c>
      <c r="AH103">
        <v>0.03</v>
      </c>
      <c r="AI103">
        <v>25</v>
      </c>
      <c r="AJ103">
        <v>13</v>
      </c>
      <c r="AK103">
        <v>10</v>
      </c>
      <c r="AL103">
        <v>78.290000000000006</v>
      </c>
      <c r="AM103">
        <v>0.5</v>
      </c>
      <c r="AN103">
        <v>0.21</v>
      </c>
      <c r="AO103">
        <v>0.09</v>
      </c>
      <c r="AP103">
        <v>12.5</v>
      </c>
      <c r="AQ103">
        <v>12.41</v>
      </c>
      <c r="AR103">
        <v>0.91</v>
      </c>
      <c r="AS103">
        <v>0.11</v>
      </c>
      <c r="AT103" t="s">
        <v>93</v>
      </c>
      <c r="AU103">
        <v>0</v>
      </c>
      <c r="AV103">
        <v>0</v>
      </c>
      <c r="AW103">
        <v>0</v>
      </c>
      <c r="AX103">
        <v>1</v>
      </c>
      <c r="AY103">
        <v>0</v>
      </c>
      <c r="AZ103">
        <v>1</v>
      </c>
      <c r="BA103">
        <v>0.01</v>
      </c>
      <c r="BB103">
        <v>0.63</v>
      </c>
      <c r="BC103">
        <v>5.46</v>
      </c>
      <c r="BD103">
        <v>0</v>
      </c>
      <c r="BE103">
        <v>0</v>
      </c>
      <c r="BF103">
        <v>-19</v>
      </c>
      <c r="BG103">
        <v>0.46</v>
      </c>
      <c r="BH103">
        <v>1.54</v>
      </c>
      <c r="BI103">
        <v>0.96</v>
      </c>
      <c r="BJ103">
        <v>0.98</v>
      </c>
      <c r="BK103">
        <v>1.25</v>
      </c>
      <c r="BL103">
        <v>1.2</v>
      </c>
      <c r="BM103">
        <v>0.73</v>
      </c>
      <c r="BN103">
        <v>0.72</v>
      </c>
      <c r="BO103">
        <v>0.89</v>
      </c>
      <c r="BP103">
        <v>-0.02</v>
      </c>
      <c r="BQ103" s="8">
        <f>VLOOKUP(Y103,Sheet1!J:S,10,FALSE)</f>
        <v>1744.5066930469338</v>
      </c>
      <c r="BR103">
        <v>35</v>
      </c>
      <c r="BS103">
        <v>29</v>
      </c>
      <c r="BT103">
        <v>0</v>
      </c>
      <c r="BV103">
        <v>0</v>
      </c>
      <c r="BW103">
        <v>0</v>
      </c>
      <c r="BX103">
        <v>0</v>
      </c>
      <c r="BY103">
        <v>64</v>
      </c>
      <c r="BZ103">
        <v>0.63</v>
      </c>
      <c r="CA103">
        <v>0</v>
      </c>
    </row>
    <row r="104" spans="1:79" x14ac:dyDescent="0.2">
      <c r="A104">
        <v>2002</v>
      </c>
      <c r="B104" t="s">
        <v>78</v>
      </c>
      <c r="C104" t="s">
        <v>79</v>
      </c>
      <c r="D104" t="s">
        <v>80</v>
      </c>
      <c r="E104">
        <v>0</v>
      </c>
      <c r="F104">
        <v>0</v>
      </c>
      <c r="G104">
        <v>0</v>
      </c>
      <c r="H104">
        <v>0.06</v>
      </c>
      <c r="I104">
        <v>7837161</v>
      </c>
      <c r="J104">
        <v>0.06</v>
      </c>
      <c r="K104">
        <v>0</v>
      </c>
      <c r="L104">
        <v>0.04</v>
      </c>
      <c r="M104">
        <v>11</v>
      </c>
      <c r="N104">
        <v>17</v>
      </c>
      <c r="O104">
        <v>17.5</v>
      </c>
      <c r="P104">
        <v>71.87</v>
      </c>
      <c r="Q104">
        <v>0.49</v>
      </c>
      <c r="R104">
        <v>0.3</v>
      </c>
      <c r="S104">
        <v>0.14000000000000001</v>
      </c>
      <c r="T104">
        <v>8.5</v>
      </c>
      <c r="U104">
        <v>8.36</v>
      </c>
      <c r="V104">
        <v>0.8</v>
      </c>
      <c r="W104">
        <v>0.1</v>
      </c>
      <c r="X104" t="s">
        <v>118</v>
      </c>
      <c r="Y104" t="s">
        <v>119</v>
      </c>
      <c r="Z104" t="s">
        <v>80</v>
      </c>
      <c r="AA104">
        <v>0</v>
      </c>
      <c r="AB104">
        <v>0</v>
      </c>
      <c r="AC104">
        <v>0</v>
      </c>
      <c r="AD104">
        <v>0.01</v>
      </c>
      <c r="AE104">
        <v>4538159</v>
      </c>
      <c r="AF104">
        <v>2.5299999999999998</v>
      </c>
      <c r="AG104">
        <v>0</v>
      </c>
      <c r="AH104">
        <v>0.03</v>
      </c>
      <c r="AI104">
        <v>3</v>
      </c>
      <c r="AJ104">
        <v>5</v>
      </c>
      <c r="AK104">
        <v>12.1</v>
      </c>
      <c r="AL104">
        <v>78.989999999999995</v>
      </c>
      <c r="AM104">
        <v>0.5</v>
      </c>
      <c r="AN104">
        <v>0.23</v>
      </c>
      <c r="AO104">
        <v>0.1</v>
      </c>
      <c r="AP104">
        <v>12.2</v>
      </c>
      <c r="AQ104">
        <v>12.1</v>
      </c>
      <c r="AR104">
        <v>0.92</v>
      </c>
      <c r="AS104">
        <v>0.16</v>
      </c>
      <c r="AT104" t="s">
        <v>93</v>
      </c>
      <c r="AU104">
        <v>0</v>
      </c>
      <c r="AV104">
        <v>0</v>
      </c>
      <c r="AW104">
        <v>0</v>
      </c>
      <c r="AX104">
        <v>1</v>
      </c>
      <c r="AY104">
        <v>0</v>
      </c>
      <c r="AZ104">
        <v>1</v>
      </c>
      <c r="BA104">
        <v>0.04</v>
      </c>
      <c r="BB104">
        <v>1.73</v>
      </c>
      <c r="BC104">
        <v>0.02</v>
      </c>
      <c r="BD104">
        <v>0</v>
      </c>
      <c r="BE104">
        <v>0.02</v>
      </c>
      <c r="BF104">
        <v>8</v>
      </c>
      <c r="BG104">
        <v>3.4</v>
      </c>
      <c r="BH104">
        <v>1.45</v>
      </c>
      <c r="BI104">
        <v>0.91</v>
      </c>
      <c r="BJ104">
        <v>0.98</v>
      </c>
      <c r="BK104">
        <v>1.31</v>
      </c>
      <c r="BL104">
        <v>1.47</v>
      </c>
      <c r="BM104">
        <v>0.7</v>
      </c>
      <c r="BN104">
        <v>0.69</v>
      </c>
      <c r="BO104">
        <v>0.86</v>
      </c>
      <c r="BP104">
        <v>-0.06</v>
      </c>
      <c r="BQ104" s="8">
        <f>VLOOKUP(Y104,Sheet1!J:S,10,FALSE)</f>
        <v>2096.3355498894493</v>
      </c>
      <c r="BR104">
        <v>8</v>
      </c>
      <c r="BS104">
        <v>0</v>
      </c>
      <c r="BT104">
        <v>0</v>
      </c>
      <c r="BV104">
        <v>0</v>
      </c>
      <c r="BW104">
        <v>0</v>
      </c>
      <c r="BX104">
        <v>0</v>
      </c>
      <c r="BY104">
        <v>8</v>
      </c>
      <c r="BZ104">
        <v>0.1</v>
      </c>
      <c r="CA104">
        <v>0</v>
      </c>
    </row>
    <row r="105" spans="1:79" x14ac:dyDescent="0.2">
      <c r="A105">
        <v>2002</v>
      </c>
      <c r="B105" t="s">
        <v>89</v>
      </c>
      <c r="C105" t="s">
        <v>90</v>
      </c>
      <c r="D105" t="s">
        <v>80</v>
      </c>
      <c r="E105">
        <v>0</v>
      </c>
      <c r="F105">
        <v>0</v>
      </c>
      <c r="G105">
        <v>0</v>
      </c>
      <c r="H105">
        <v>0.02</v>
      </c>
      <c r="I105">
        <v>10196916</v>
      </c>
      <c r="J105">
        <v>3.25</v>
      </c>
      <c r="K105">
        <v>0</v>
      </c>
      <c r="L105">
        <v>0.03</v>
      </c>
      <c r="M105">
        <v>6</v>
      </c>
      <c r="N105">
        <v>6</v>
      </c>
      <c r="O105">
        <v>15.4</v>
      </c>
      <c r="P105">
        <v>75.22</v>
      </c>
      <c r="Q105">
        <v>0.49</v>
      </c>
      <c r="R105">
        <v>0.26</v>
      </c>
      <c r="S105">
        <v>0.11</v>
      </c>
      <c r="T105">
        <v>9.1</v>
      </c>
      <c r="U105">
        <v>8.99</v>
      </c>
      <c r="V105">
        <v>0.81</v>
      </c>
      <c r="W105">
        <v>0.09</v>
      </c>
      <c r="X105" t="s">
        <v>120</v>
      </c>
      <c r="Y105" t="s">
        <v>121</v>
      </c>
      <c r="Z105" t="s">
        <v>87</v>
      </c>
      <c r="AA105">
        <v>0</v>
      </c>
      <c r="AB105">
        <v>0</v>
      </c>
      <c r="AC105">
        <v>0</v>
      </c>
      <c r="AD105">
        <v>0.05</v>
      </c>
      <c r="AE105">
        <v>3948500</v>
      </c>
      <c r="AF105">
        <v>0.18</v>
      </c>
      <c r="AG105">
        <v>0</v>
      </c>
      <c r="AH105">
        <v>0.03</v>
      </c>
      <c r="AI105">
        <v>7</v>
      </c>
      <c r="AJ105">
        <v>12</v>
      </c>
      <c r="AK105">
        <v>12.5</v>
      </c>
      <c r="AL105">
        <v>78.849999999999994</v>
      </c>
      <c r="AM105">
        <v>0.49</v>
      </c>
      <c r="AN105">
        <v>0.14000000000000001</v>
      </c>
      <c r="AO105">
        <v>7.0000000000000007E-2</v>
      </c>
      <c r="AP105">
        <v>13.67</v>
      </c>
      <c r="AQ105">
        <v>13.6</v>
      </c>
      <c r="AR105">
        <v>0.75</v>
      </c>
      <c r="AS105">
        <v>0.17</v>
      </c>
      <c r="AT105" t="s">
        <v>88</v>
      </c>
      <c r="AU105">
        <v>0</v>
      </c>
      <c r="AV105">
        <v>0</v>
      </c>
      <c r="AW105">
        <v>0</v>
      </c>
      <c r="AX105">
        <v>1</v>
      </c>
      <c r="AY105">
        <v>0</v>
      </c>
      <c r="AZ105">
        <v>1</v>
      </c>
      <c r="BA105">
        <v>-0.03</v>
      </c>
      <c r="BB105">
        <v>2.58</v>
      </c>
      <c r="BC105">
        <v>17.579999999999998</v>
      </c>
      <c r="BD105">
        <v>0</v>
      </c>
      <c r="BE105">
        <v>0</v>
      </c>
      <c r="BF105">
        <v>-1</v>
      </c>
      <c r="BG105">
        <v>0.5</v>
      </c>
      <c r="BH105">
        <v>1.23</v>
      </c>
      <c r="BI105">
        <v>0.95</v>
      </c>
      <c r="BJ105">
        <v>0.99</v>
      </c>
      <c r="BK105">
        <v>1.89</v>
      </c>
      <c r="BL105">
        <v>1.49</v>
      </c>
      <c r="BM105">
        <v>0.67</v>
      </c>
      <c r="BN105">
        <v>0.66</v>
      </c>
      <c r="BO105">
        <v>1.08</v>
      </c>
      <c r="BP105">
        <v>-0.08</v>
      </c>
      <c r="BQ105" s="8">
        <f>VLOOKUP(Y105,Sheet1!J:S,10,FALSE)</f>
        <v>17661.606864809455</v>
      </c>
      <c r="BR105">
        <v>5</v>
      </c>
      <c r="BS105">
        <v>0</v>
      </c>
      <c r="BT105">
        <v>0</v>
      </c>
      <c r="BV105">
        <v>0</v>
      </c>
      <c r="BW105">
        <v>0</v>
      </c>
      <c r="BX105">
        <v>0</v>
      </c>
      <c r="BY105">
        <v>5</v>
      </c>
      <c r="BZ105">
        <v>0.05</v>
      </c>
      <c r="CA105">
        <v>0</v>
      </c>
    </row>
    <row r="106" spans="1:79" x14ac:dyDescent="0.2">
      <c r="A106">
        <v>2002</v>
      </c>
      <c r="B106" t="s">
        <v>78</v>
      </c>
      <c r="C106" t="s">
        <v>79</v>
      </c>
      <c r="D106" t="s">
        <v>80</v>
      </c>
      <c r="E106">
        <v>0</v>
      </c>
      <c r="F106">
        <v>0</v>
      </c>
      <c r="G106">
        <v>0</v>
      </c>
      <c r="H106">
        <v>0.06</v>
      </c>
      <c r="I106">
        <v>7837161</v>
      </c>
      <c r="J106">
        <v>0.06</v>
      </c>
      <c r="K106">
        <v>0</v>
      </c>
      <c r="L106">
        <v>0.04</v>
      </c>
      <c r="M106">
        <v>11</v>
      </c>
      <c r="N106">
        <v>17</v>
      </c>
      <c r="O106">
        <v>17.5</v>
      </c>
      <c r="P106">
        <v>71.87</v>
      </c>
      <c r="Q106">
        <v>0.49</v>
      </c>
      <c r="R106">
        <v>0.3</v>
      </c>
      <c r="S106">
        <v>0.14000000000000001</v>
      </c>
      <c r="T106">
        <v>8.5</v>
      </c>
      <c r="U106">
        <v>8.36</v>
      </c>
      <c r="V106">
        <v>0.8</v>
      </c>
      <c r="W106">
        <v>0.1</v>
      </c>
      <c r="X106" t="s">
        <v>122</v>
      </c>
      <c r="Y106" t="s">
        <v>123</v>
      </c>
      <c r="Z106" t="s">
        <v>83</v>
      </c>
      <c r="AA106">
        <v>0</v>
      </c>
      <c r="AB106">
        <v>0</v>
      </c>
      <c r="AC106">
        <v>0</v>
      </c>
      <c r="AD106">
        <v>0.05</v>
      </c>
      <c r="AE106">
        <v>27100964</v>
      </c>
      <c r="AF106">
        <v>0.24</v>
      </c>
      <c r="AG106">
        <v>0.15</v>
      </c>
      <c r="AH106">
        <v>0.23</v>
      </c>
      <c r="AI106">
        <v>810</v>
      </c>
      <c r="AJ106">
        <v>132</v>
      </c>
      <c r="AK106">
        <v>2.9</v>
      </c>
      <c r="AL106">
        <v>71.88</v>
      </c>
      <c r="AM106">
        <v>0.5</v>
      </c>
      <c r="AN106">
        <v>0.26</v>
      </c>
      <c r="AO106">
        <v>0.05</v>
      </c>
      <c r="AP106">
        <v>22.65</v>
      </c>
      <c r="AQ106">
        <v>22.6</v>
      </c>
      <c r="AR106">
        <v>0.64</v>
      </c>
      <c r="AS106">
        <v>0.15</v>
      </c>
      <c r="AT106" t="s">
        <v>84</v>
      </c>
      <c r="AU106">
        <v>0</v>
      </c>
      <c r="AV106">
        <v>0</v>
      </c>
      <c r="AW106">
        <v>0</v>
      </c>
      <c r="AX106">
        <v>1</v>
      </c>
      <c r="AY106">
        <v>0</v>
      </c>
      <c r="AZ106">
        <v>1</v>
      </c>
      <c r="BA106">
        <v>0</v>
      </c>
      <c r="BB106">
        <v>0.28999999999999998</v>
      </c>
      <c r="BC106">
        <v>0.25</v>
      </c>
      <c r="BD106">
        <v>-0.15</v>
      </c>
      <c r="BE106">
        <v>-0.19</v>
      </c>
      <c r="BF106">
        <v>-799</v>
      </c>
      <c r="BG106">
        <v>0.13</v>
      </c>
      <c r="BH106">
        <v>6.03</v>
      </c>
      <c r="BI106">
        <v>1</v>
      </c>
      <c r="BJ106">
        <v>0.98</v>
      </c>
      <c r="BK106">
        <v>1.17</v>
      </c>
      <c r="BL106">
        <v>2.68</v>
      </c>
      <c r="BM106">
        <v>0.38</v>
      </c>
      <c r="BN106">
        <v>0.37</v>
      </c>
      <c r="BO106">
        <v>1.24</v>
      </c>
      <c r="BP106">
        <v>-0.05</v>
      </c>
      <c r="BQ106" s="8">
        <f>VLOOKUP(Y106,Sheet1!J:S,10,FALSE)</f>
        <v>11753.849870695898</v>
      </c>
      <c r="BR106">
        <v>7</v>
      </c>
      <c r="BS106">
        <v>0</v>
      </c>
      <c r="BT106">
        <v>0</v>
      </c>
      <c r="BV106">
        <v>0</v>
      </c>
      <c r="BW106">
        <v>0</v>
      </c>
      <c r="BX106">
        <v>0</v>
      </c>
      <c r="BY106">
        <v>7</v>
      </c>
      <c r="BZ106">
        <v>0.09</v>
      </c>
      <c r="CA106">
        <v>0</v>
      </c>
    </row>
    <row r="107" spans="1:79" x14ac:dyDescent="0.2">
      <c r="A107">
        <v>2002</v>
      </c>
      <c r="B107" t="s">
        <v>89</v>
      </c>
      <c r="C107" t="s">
        <v>90</v>
      </c>
      <c r="D107" t="s">
        <v>80</v>
      </c>
      <c r="E107">
        <v>0</v>
      </c>
      <c r="F107">
        <v>0</v>
      </c>
      <c r="G107">
        <v>0</v>
      </c>
      <c r="H107">
        <v>0.02</v>
      </c>
      <c r="I107">
        <v>10196916</v>
      </c>
      <c r="J107">
        <v>3.25</v>
      </c>
      <c r="K107">
        <v>0</v>
      </c>
      <c r="L107">
        <v>0.03</v>
      </c>
      <c r="M107">
        <v>6</v>
      </c>
      <c r="N107">
        <v>6</v>
      </c>
      <c r="O107">
        <v>15.4</v>
      </c>
      <c r="P107">
        <v>75.22</v>
      </c>
      <c r="Q107">
        <v>0.49</v>
      </c>
      <c r="R107">
        <v>0.26</v>
      </c>
      <c r="S107">
        <v>0.11</v>
      </c>
      <c r="T107">
        <v>9.1</v>
      </c>
      <c r="U107">
        <v>8.99</v>
      </c>
      <c r="V107">
        <v>0.81</v>
      </c>
      <c r="W107">
        <v>0.09</v>
      </c>
      <c r="X107" t="s">
        <v>122</v>
      </c>
      <c r="Y107" t="s">
        <v>123</v>
      </c>
      <c r="Z107" t="s">
        <v>83</v>
      </c>
      <c r="AA107">
        <v>0</v>
      </c>
      <c r="AB107">
        <v>0</v>
      </c>
      <c r="AC107">
        <v>0</v>
      </c>
      <c r="AD107">
        <v>0.05</v>
      </c>
      <c r="AE107">
        <v>27100964</v>
      </c>
      <c r="AF107">
        <v>0.24</v>
      </c>
      <c r="AG107">
        <v>0.15</v>
      </c>
      <c r="AH107">
        <v>0.23</v>
      </c>
      <c r="AI107">
        <v>810</v>
      </c>
      <c r="AJ107">
        <v>132</v>
      </c>
      <c r="AK107">
        <v>2.9</v>
      </c>
      <c r="AL107">
        <v>71.88</v>
      </c>
      <c r="AM107">
        <v>0.5</v>
      </c>
      <c r="AN107">
        <v>0.26</v>
      </c>
      <c r="AO107">
        <v>0.05</v>
      </c>
      <c r="AP107">
        <v>22.65</v>
      </c>
      <c r="AQ107">
        <v>22.6</v>
      </c>
      <c r="AR107">
        <v>0.64</v>
      </c>
      <c r="AS107">
        <v>0.15</v>
      </c>
      <c r="AT107" t="s">
        <v>84</v>
      </c>
      <c r="AU107">
        <v>0</v>
      </c>
      <c r="AV107">
        <v>0</v>
      </c>
      <c r="AW107">
        <v>0</v>
      </c>
      <c r="AX107">
        <v>1</v>
      </c>
      <c r="AY107">
        <v>0</v>
      </c>
      <c r="AZ107">
        <v>1</v>
      </c>
      <c r="BA107">
        <v>-0.04</v>
      </c>
      <c r="BB107">
        <v>0.38</v>
      </c>
      <c r="BC107">
        <v>13.79</v>
      </c>
      <c r="BD107">
        <v>-0.15</v>
      </c>
      <c r="BE107">
        <v>-0.2</v>
      </c>
      <c r="BF107">
        <v>-804</v>
      </c>
      <c r="BG107">
        <v>0.05</v>
      </c>
      <c r="BH107">
        <v>5.31</v>
      </c>
      <c r="BI107">
        <v>1.05</v>
      </c>
      <c r="BJ107">
        <v>0.98</v>
      </c>
      <c r="BK107">
        <v>1</v>
      </c>
      <c r="BL107">
        <v>1.97</v>
      </c>
      <c r="BM107">
        <v>0.4</v>
      </c>
      <c r="BN107">
        <v>0.4</v>
      </c>
      <c r="BO107">
        <v>1.26</v>
      </c>
      <c r="BP107">
        <v>-0.06</v>
      </c>
      <c r="BQ107" s="8">
        <f>VLOOKUP(Y107,Sheet1!J:S,10,FALSE)</f>
        <v>11753.849870695898</v>
      </c>
      <c r="BR107">
        <v>5</v>
      </c>
      <c r="BS107">
        <v>0</v>
      </c>
      <c r="BT107">
        <v>0</v>
      </c>
      <c r="BV107">
        <v>0</v>
      </c>
      <c r="BW107">
        <v>0</v>
      </c>
      <c r="BX107">
        <v>0</v>
      </c>
      <c r="BY107">
        <v>5</v>
      </c>
      <c r="BZ107">
        <v>0.05</v>
      </c>
      <c r="CA107">
        <v>0</v>
      </c>
    </row>
    <row r="108" spans="1:79" x14ac:dyDescent="0.2">
      <c r="A108">
        <v>2002</v>
      </c>
      <c r="B108" t="s">
        <v>78</v>
      </c>
      <c r="C108" t="s">
        <v>79</v>
      </c>
      <c r="D108" t="s">
        <v>80</v>
      </c>
      <c r="E108">
        <v>0</v>
      </c>
      <c r="F108">
        <v>0</v>
      </c>
      <c r="G108">
        <v>0</v>
      </c>
      <c r="H108">
        <v>0.06</v>
      </c>
      <c r="I108">
        <v>7837161</v>
      </c>
      <c r="J108">
        <v>0.06</v>
      </c>
      <c r="K108">
        <v>0</v>
      </c>
      <c r="L108">
        <v>0.04</v>
      </c>
      <c r="M108">
        <v>11</v>
      </c>
      <c r="N108">
        <v>17</v>
      </c>
      <c r="O108">
        <v>17.5</v>
      </c>
      <c r="P108">
        <v>71.87</v>
      </c>
      <c r="Q108">
        <v>0.49</v>
      </c>
      <c r="R108">
        <v>0.3</v>
      </c>
      <c r="S108">
        <v>0.14000000000000001</v>
      </c>
      <c r="T108">
        <v>8.5</v>
      </c>
      <c r="U108">
        <v>8.36</v>
      </c>
      <c r="V108">
        <v>0.8</v>
      </c>
      <c r="W108">
        <v>0.1</v>
      </c>
      <c r="X108" t="s">
        <v>124</v>
      </c>
      <c r="Y108" t="s">
        <v>125</v>
      </c>
      <c r="Z108" t="s">
        <v>114</v>
      </c>
      <c r="AA108">
        <v>0</v>
      </c>
      <c r="AB108">
        <v>0</v>
      </c>
      <c r="AC108">
        <v>0</v>
      </c>
      <c r="AD108">
        <v>0.04</v>
      </c>
      <c r="AE108">
        <v>46150913</v>
      </c>
      <c r="AF108">
        <v>3.01</v>
      </c>
      <c r="AG108">
        <v>0</v>
      </c>
      <c r="AH108">
        <v>0.04</v>
      </c>
      <c r="AI108">
        <v>1900</v>
      </c>
      <c r="AJ108">
        <v>177</v>
      </c>
      <c r="AK108">
        <v>24.3</v>
      </c>
      <c r="AL108">
        <v>54.31</v>
      </c>
      <c r="AM108">
        <v>0.49</v>
      </c>
      <c r="AN108">
        <v>0.42</v>
      </c>
      <c r="AO108">
        <v>0.13</v>
      </c>
      <c r="AP108">
        <v>22.69</v>
      </c>
      <c r="AQ108">
        <v>22.56</v>
      </c>
      <c r="AR108">
        <v>0.9</v>
      </c>
      <c r="AS108">
        <v>0.2</v>
      </c>
      <c r="AT108" t="s">
        <v>115</v>
      </c>
      <c r="AU108">
        <v>0</v>
      </c>
      <c r="AV108">
        <v>0</v>
      </c>
      <c r="AW108">
        <v>0</v>
      </c>
      <c r="AX108">
        <v>1</v>
      </c>
      <c r="AY108">
        <v>0</v>
      </c>
      <c r="AZ108">
        <v>1</v>
      </c>
      <c r="BA108">
        <v>0.02</v>
      </c>
      <c r="BB108">
        <v>0.17</v>
      </c>
      <c r="BC108">
        <v>0.02</v>
      </c>
      <c r="BD108">
        <v>0</v>
      </c>
      <c r="BE108">
        <v>0.01</v>
      </c>
      <c r="BF108">
        <v>-1889</v>
      </c>
      <c r="BG108">
        <v>0.1</v>
      </c>
      <c r="BH108">
        <v>0.72</v>
      </c>
      <c r="BI108">
        <v>1.32</v>
      </c>
      <c r="BJ108">
        <v>0.99</v>
      </c>
      <c r="BK108">
        <v>0.72</v>
      </c>
      <c r="BL108">
        <v>1.0900000000000001</v>
      </c>
      <c r="BM108">
        <v>0.37</v>
      </c>
      <c r="BN108">
        <v>0.37</v>
      </c>
      <c r="BO108">
        <v>0.89</v>
      </c>
      <c r="BP108">
        <v>-0.1</v>
      </c>
      <c r="BQ108" s="8">
        <f>VLOOKUP(Y108,Sheet1!J:S,10,FALSE)</f>
        <v>7626.7974571149207</v>
      </c>
      <c r="BR108">
        <v>0</v>
      </c>
      <c r="BS108">
        <v>162</v>
      </c>
      <c r="BT108">
        <v>0</v>
      </c>
      <c r="BV108">
        <v>0</v>
      </c>
      <c r="BW108">
        <v>0</v>
      </c>
      <c r="BX108">
        <v>0</v>
      </c>
      <c r="BY108">
        <v>162</v>
      </c>
      <c r="BZ108">
        <v>2.0699999999999998</v>
      </c>
      <c r="CA108">
        <v>0</v>
      </c>
    </row>
    <row r="109" spans="1:79" x14ac:dyDescent="0.2">
      <c r="A109">
        <v>2002</v>
      </c>
      <c r="B109" t="s">
        <v>78</v>
      </c>
      <c r="C109" t="s">
        <v>79</v>
      </c>
      <c r="D109" t="s">
        <v>80</v>
      </c>
      <c r="E109">
        <v>0</v>
      </c>
      <c r="F109">
        <v>0</v>
      </c>
      <c r="G109">
        <v>0</v>
      </c>
      <c r="H109">
        <v>0.06</v>
      </c>
      <c r="I109">
        <v>7837161</v>
      </c>
      <c r="J109">
        <v>0.06</v>
      </c>
      <c r="K109">
        <v>0</v>
      </c>
      <c r="L109">
        <v>0.04</v>
      </c>
      <c r="M109">
        <v>11</v>
      </c>
      <c r="N109">
        <v>17</v>
      </c>
      <c r="O109">
        <v>17.5</v>
      </c>
      <c r="P109">
        <v>71.87</v>
      </c>
      <c r="Q109">
        <v>0.49</v>
      </c>
      <c r="R109">
        <v>0.3</v>
      </c>
      <c r="S109">
        <v>0.14000000000000001</v>
      </c>
      <c r="T109">
        <v>8.5</v>
      </c>
      <c r="U109">
        <v>8.36</v>
      </c>
      <c r="V109">
        <v>0.8</v>
      </c>
      <c r="W109">
        <v>0.1</v>
      </c>
      <c r="X109" t="s">
        <v>126</v>
      </c>
      <c r="Y109" t="s">
        <v>127</v>
      </c>
      <c r="Z109" t="s">
        <v>80</v>
      </c>
      <c r="AA109">
        <v>0</v>
      </c>
      <c r="AB109">
        <v>0</v>
      </c>
      <c r="AC109">
        <v>0</v>
      </c>
      <c r="AD109">
        <v>0.03</v>
      </c>
      <c r="AE109">
        <v>41431558</v>
      </c>
      <c r="AF109">
        <v>0.93</v>
      </c>
      <c r="AG109">
        <v>0</v>
      </c>
      <c r="AH109">
        <v>0.03</v>
      </c>
      <c r="AI109">
        <v>20</v>
      </c>
      <c r="AJ109">
        <v>5</v>
      </c>
      <c r="AK109">
        <v>8.3000000000000007</v>
      </c>
      <c r="AL109">
        <v>79.569999999999993</v>
      </c>
      <c r="AM109">
        <v>0.49</v>
      </c>
      <c r="AN109">
        <v>0.23</v>
      </c>
      <c r="AO109">
        <v>0.09</v>
      </c>
      <c r="AP109">
        <v>10.1</v>
      </c>
      <c r="AQ109">
        <v>10.01</v>
      </c>
      <c r="AR109">
        <v>0.92</v>
      </c>
      <c r="AS109">
        <v>0.11</v>
      </c>
      <c r="AT109" t="s">
        <v>93</v>
      </c>
      <c r="AU109">
        <v>0</v>
      </c>
      <c r="AV109">
        <v>0</v>
      </c>
      <c r="AW109">
        <v>0</v>
      </c>
      <c r="AX109">
        <v>1</v>
      </c>
      <c r="AY109">
        <v>0</v>
      </c>
      <c r="AZ109">
        <v>1</v>
      </c>
      <c r="BA109">
        <v>0.03</v>
      </c>
      <c r="BB109">
        <v>0.19</v>
      </c>
      <c r="BC109">
        <v>0.06</v>
      </c>
      <c r="BD109">
        <v>0</v>
      </c>
      <c r="BE109">
        <v>0.02</v>
      </c>
      <c r="BF109">
        <v>-9</v>
      </c>
      <c r="BG109">
        <v>3.4</v>
      </c>
      <c r="BH109">
        <v>2.11</v>
      </c>
      <c r="BI109">
        <v>0.9</v>
      </c>
      <c r="BJ109">
        <v>0.99</v>
      </c>
      <c r="BK109">
        <v>1.3</v>
      </c>
      <c r="BL109">
        <v>1.64</v>
      </c>
      <c r="BM109">
        <v>0.84</v>
      </c>
      <c r="BN109">
        <v>0.83</v>
      </c>
      <c r="BO109">
        <v>0.87</v>
      </c>
      <c r="BP109">
        <v>-0.01</v>
      </c>
      <c r="BQ109" s="8">
        <f>VLOOKUP(Y109,Sheet1!J:S,10,FALSE)</f>
        <v>2253.3180668535356</v>
      </c>
      <c r="BR109">
        <v>5</v>
      </c>
      <c r="BS109">
        <v>0</v>
      </c>
      <c r="BT109">
        <v>0</v>
      </c>
      <c r="BV109">
        <v>0</v>
      </c>
      <c r="BW109">
        <v>0</v>
      </c>
      <c r="BX109">
        <v>0</v>
      </c>
      <c r="BY109">
        <v>5</v>
      </c>
      <c r="BZ109">
        <v>0.06</v>
      </c>
      <c r="CA109">
        <v>0</v>
      </c>
    </row>
    <row r="110" spans="1:79" x14ac:dyDescent="0.2">
      <c r="A110">
        <v>2002</v>
      </c>
      <c r="B110" t="s">
        <v>78</v>
      </c>
      <c r="C110" t="s">
        <v>79</v>
      </c>
      <c r="D110" t="s">
        <v>80</v>
      </c>
      <c r="E110">
        <v>0</v>
      </c>
      <c r="F110">
        <v>0</v>
      </c>
      <c r="G110">
        <v>0</v>
      </c>
      <c r="H110">
        <v>0.06</v>
      </c>
      <c r="I110">
        <v>7837161</v>
      </c>
      <c r="J110">
        <v>0.06</v>
      </c>
      <c r="K110">
        <v>0</v>
      </c>
      <c r="L110">
        <v>0.04</v>
      </c>
      <c r="M110">
        <v>11</v>
      </c>
      <c r="N110">
        <v>17</v>
      </c>
      <c r="O110">
        <v>17.5</v>
      </c>
      <c r="P110">
        <v>71.87</v>
      </c>
      <c r="Q110">
        <v>0.49</v>
      </c>
      <c r="R110">
        <v>0.3</v>
      </c>
      <c r="S110">
        <v>0.14000000000000001</v>
      </c>
      <c r="T110">
        <v>8.5</v>
      </c>
      <c r="U110">
        <v>8.36</v>
      </c>
      <c r="V110">
        <v>0.8</v>
      </c>
      <c r="W110">
        <v>0.1</v>
      </c>
      <c r="X110" t="s">
        <v>128</v>
      </c>
      <c r="Y110" t="s">
        <v>129</v>
      </c>
      <c r="Z110" t="s">
        <v>80</v>
      </c>
      <c r="AA110">
        <v>0</v>
      </c>
      <c r="AB110">
        <v>0</v>
      </c>
      <c r="AC110">
        <v>0</v>
      </c>
      <c r="AD110">
        <v>0.05</v>
      </c>
      <c r="AE110">
        <v>5376912</v>
      </c>
      <c r="AF110">
        <v>0.05</v>
      </c>
      <c r="AG110">
        <v>0</v>
      </c>
      <c r="AH110">
        <v>0.06</v>
      </c>
      <c r="AI110">
        <v>4</v>
      </c>
      <c r="AJ110">
        <v>7</v>
      </c>
      <c r="AK110">
        <v>14.6</v>
      </c>
      <c r="AL110">
        <v>73.599999999999994</v>
      </c>
      <c r="AM110">
        <v>0.49</v>
      </c>
      <c r="AN110">
        <v>0.44</v>
      </c>
      <c r="AO110">
        <v>0.1</v>
      </c>
      <c r="AP110">
        <v>9.5</v>
      </c>
      <c r="AQ110">
        <v>9.4</v>
      </c>
      <c r="AR110">
        <v>0.88</v>
      </c>
      <c r="AS110">
        <v>0.09</v>
      </c>
      <c r="AT110" t="s">
        <v>93</v>
      </c>
      <c r="AU110">
        <v>0</v>
      </c>
      <c r="AV110">
        <v>0</v>
      </c>
      <c r="AW110">
        <v>0</v>
      </c>
      <c r="AX110">
        <v>1</v>
      </c>
      <c r="AY110">
        <v>0</v>
      </c>
      <c r="AZ110">
        <v>1</v>
      </c>
      <c r="BA110">
        <v>0.01</v>
      </c>
      <c r="BB110">
        <v>1.46</v>
      </c>
      <c r="BC110">
        <v>1.26</v>
      </c>
      <c r="BD110">
        <v>0</v>
      </c>
      <c r="BE110">
        <v>-0.02</v>
      </c>
      <c r="BF110">
        <v>7</v>
      </c>
      <c r="BG110">
        <v>2.4300000000000002</v>
      </c>
      <c r="BH110">
        <v>1.2</v>
      </c>
      <c r="BI110">
        <v>0.98</v>
      </c>
      <c r="BJ110">
        <v>1</v>
      </c>
      <c r="BK110">
        <v>0.69</v>
      </c>
      <c r="BL110">
        <v>1.5</v>
      </c>
      <c r="BM110">
        <v>0.89</v>
      </c>
      <c r="BN110">
        <v>0.89</v>
      </c>
      <c r="BO110">
        <v>0.91</v>
      </c>
      <c r="BP110">
        <v>0</v>
      </c>
      <c r="BQ110" s="8">
        <f>VLOOKUP(Y110,Sheet1!J:S,10,FALSE)</f>
        <v>775.88012868180169</v>
      </c>
      <c r="BR110">
        <v>8</v>
      </c>
      <c r="BS110">
        <v>11</v>
      </c>
      <c r="BT110">
        <v>0</v>
      </c>
      <c r="BV110">
        <v>0</v>
      </c>
      <c r="BW110">
        <v>0</v>
      </c>
      <c r="BX110">
        <v>0</v>
      </c>
      <c r="BY110">
        <v>19</v>
      </c>
      <c r="BZ110">
        <v>0.24</v>
      </c>
      <c r="CA110">
        <v>0</v>
      </c>
    </row>
    <row r="111" spans="1:79" x14ac:dyDescent="0.2">
      <c r="A111">
        <v>2002</v>
      </c>
      <c r="B111" t="s">
        <v>78</v>
      </c>
      <c r="C111" t="s">
        <v>79</v>
      </c>
      <c r="D111" t="s">
        <v>80</v>
      </c>
      <c r="E111">
        <v>0</v>
      </c>
      <c r="F111">
        <v>0</v>
      </c>
      <c r="G111">
        <v>0</v>
      </c>
      <c r="H111">
        <v>0.06</v>
      </c>
      <c r="I111">
        <v>7837161</v>
      </c>
      <c r="J111">
        <v>0.06</v>
      </c>
      <c r="K111">
        <v>0</v>
      </c>
      <c r="L111">
        <v>0.04</v>
      </c>
      <c r="M111">
        <v>11</v>
      </c>
      <c r="N111">
        <v>17</v>
      </c>
      <c r="O111">
        <v>17.5</v>
      </c>
      <c r="P111">
        <v>71.87</v>
      </c>
      <c r="Q111">
        <v>0.49</v>
      </c>
      <c r="R111">
        <v>0.3</v>
      </c>
      <c r="S111">
        <v>0.14000000000000001</v>
      </c>
      <c r="T111">
        <v>8.5</v>
      </c>
      <c r="U111">
        <v>8.36</v>
      </c>
      <c r="V111">
        <v>0.8</v>
      </c>
      <c r="W111">
        <v>0.1</v>
      </c>
      <c r="X111" t="s">
        <v>130</v>
      </c>
      <c r="Y111" t="s">
        <v>131</v>
      </c>
      <c r="Z111" t="s">
        <v>114</v>
      </c>
      <c r="AA111">
        <v>0</v>
      </c>
      <c r="AB111">
        <v>1</v>
      </c>
      <c r="AC111">
        <v>0</v>
      </c>
      <c r="AD111">
        <v>0.04</v>
      </c>
      <c r="AE111">
        <v>1019054</v>
      </c>
      <c r="AF111">
        <v>0.03</v>
      </c>
      <c r="AG111">
        <v>0</v>
      </c>
      <c r="AH111">
        <v>0.1</v>
      </c>
      <c r="AI111">
        <v>170</v>
      </c>
      <c r="AJ111">
        <v>534</v>
      </c>
      <c r="AK111">
        <v>37.200000000000003</v>
      </c>
      <c r="AL111">
        <v>44.41</v>
      </c>
      <c r="AM111">
        <v>0.48</v>
      </c>
      <c r="AN111">
        <v>0.78</v>
      </c>
      <c r="AO111">
        <v>0.17</v>
      </c>
      <c r="AP111">
        <v>32</v>
      </c>
      <c r="AQ111">
        <v>31.83</v>
      </c>
      <c r="AR111">
        <v>0.84</v>
      </c>
      <c r="AS111">
        <v>0.17</v>
      </c>
      <c r="AT111" t="s">
        <v>115</v>
      </c>
      <c r="AU111">
        <v>0</v>
      </c>
      <c r="AV111">
        <v>0</v>
      </c>
      <c r="AW111">
        <v>1</v>
      </c>
      <c r="AX111">
        <v>0</v>
      </c>
      <c r="AY111">
        <v>1</v>
      </c>
      <c r="AZ111">
        <v>0</v>
      </c>
      <c r="BA111">
        <v>0.01</v>
      </c>
      <c r="BB111">
        <v>7.69</v>
      </c>
      <c r="BC111">
        <v>2.31</v>
      </c>
      <c r="BD111">
        <v>0</v>
      </c>
      <c r="BE111">
        <v>-0.06</v>
      </c>
      <c r="BF111">
        <v>-159</v>
      </c>
      <c r="BG111">
        <v>0.03</v>
      </c>
      <c r="BH111">
        <v>0.47</v>
      </c>
      <c r="BI111">
        <v>1.62</v>
      </c>
      <c r="BJ111">
        <v>1.02</v>
      </c>
      <c r="BK111">
        <v>0.39</v>
      </c>
      <c r="BL111">
        <v>0.85</v>
      </c>
      <c r="BM111">
        <v>0.27</v>
      </c>
      <c r="BN111">
        <v>0.26</v>
      </c>
      <c r="BO111">
        <v>0.95</v>
      </c>
      <c r="BP111">
        <v>-0.08</v>
      </c>
      <c r="BQ111" s="8">
        <f>VLOOKUP(Y111,Sheet1!J:S,10,FALSE)</f>
        <v>7715.5486675824932</v>
      </c>
      <c r="BR111">
        <v>5</v>
      </c>
      <c r="BS111">
        <v>0</v>
      </c>
      <c r="BT111">
        <v>0</v>
      </c>
      <c r="BV111">
        <v>0</v>
      </c>
      <c r="BW111">
        <v>0</v>
      </c>
      <c r="BX111">
        <v>0</v>
      </c>
      <c r="BY111">
        <v>5</v>
      </c>
      <c r="BZ111">
        <v>0.06</v>
      </c>
      <c r="CA111">
        <v>0</v>
      </c>
    </row>
    <row r="112" spans="1:79" x14ac:dyDescent="0.2">
      <c r="A112">
        <v>2002</v>
      </c>
      <c r="B112" t="s">
        <v>78</v>
      </c>
      <c r="C112" t="s">
        <v>79</v>
      </c>
      <c r="D112" t="s">
        <v>80</v>
      </c>
      <c r="E112">
        <v>0</v>
      </c>
      <c r="F112">
        <v>0</v>
      </c>
      <c r="G112">
        <v>0</v>
      </c>
      <c r="H112">
        <v>0.06</v>
      </c>
      <c r="I112">
        <v>7837161</v>
      </c>
      <c r="J112">
        <v>0.06</v>
      </c>
      <c r="K112">
        <v>0</v>
      </c>
      <c r="L112">
        <v>0.04</v>
      </c>
      <c r="M112">
        <v>11</v>
      </c>
      <c r="N112">
        <v>17</v>
      </c>
      <c r="O112">
        <v>17.5</v>
      </c>
      <c r="P112">
        <v>71.87</v>
      </c>
      <c r="Q112">
        <v>0.49</v>
      </c>
      <c r="R112">
        <v>0.3</v>
      </c>
      <c r="S112">
        <v>0.14000000000000001</v>
      </c>
      <c r="T112">
        <v>8.5</v>
      </c>
      <c r="U112">
        <v>8.36</v>
      </c>
      <c r="V112">
        <v>0.8</v>
      </c>
      <c r="W112">
        <v>0.1</v>
      </c>
      <c r="X112" t="s">
        <v>132</v>
      </c>
      <c r="Y112" t="s">
        <v>133</v>
      </c>
      <c r="Z112" t="s">
        <v>80</v>
      </c>
      <c r="AA112">
        <v>0</v>
      </c>
      <c r="AB112">
        <v>0</v>
      </c>
      <c r="AC112">
        <v>0</v>
      </c>
      <c r="AD112">
        <v>0.02</v>
      </c>
      <c r="AE112">
        <v>8924958</v>
      </c>
      <c r="AF112">
        <v>3.19</v>
      </c>
      <c r="AG112">
        <v>0</v>
      </c>
      <c r="AH112">
        <v>0.03</v>
      </c>
      <c r="AI112">
        <v>5</v>
      </c>
      <c r="AJ112">
        <v>5</v>
      </c>
      <c r="AK112">
        <v>15.5</v>
      </c>
      <c r="AL112">
        <v>79.849999999999994</v>
      </c>
      <c r="AM112">
        <v>0.49</v>
      </c>
      <c r="AN112">
        <v>0.16</v>
      </c>
      <c r="AO112">
        <v>0.11</v>
      </c>
      <c r="AP112">
        <v>10.7</v>
      </c>
      <c r="AQ112">
        <v>10.59</v>
      </c>
      <c r="AR112">
        <v>0.89</v>
      </c>
      <c r="AS112">
        <v>0.13</v>
      </c>
      <c r="AT112" t="s">
        <v>93</v>
      </c>
      <c r="AU112">
        <v>0</v>
      </c>
      <c r="AV112">
        <v>0</v>
      </c>
      <c r="AW112">
        <v>0</v>
      </c>
      <c r="AX112">
        <v>1</v>
      </c>
      <c r="AY112">
        <v>0</v>
      </c>
      <c r="AZ112">
        <v>1</v>
      </c>
      <c r="BA112">
        <v>0.04</v>
      </c>
      <c r="BB112">
        <v>0.88</v>
      </c>
      <c r="BC112">
        <v>0.02</v>
      </c>
      <c r="BD112">
        <v>0</v>
      </c>
      <c r="BE112">
        <v>0.02</v>
      </c>
      <c r="BF112">
        <v>6</v>
      </c>
      <c r="BG112">
        <v>3.4</v>
      </c>
      <c r="BH112">
        <v>1.1299999999999999</v>
      </c>
      <c r="BI112">
        <v>0.9</v>
      </c>
      <c r="BJ112">
        <v>0.98</v>
      </c>
      <c r="BK112">
        <v>1.92</v>
      </c>
      <c r="BL112">
        <v>1.36</v>
      </c>
      <c r="BM112">
        <v>0.79</v>
      </c>
      <c r="BN112">
        <v>0.79</v>
      </c>
      <c r="BO112">
        <v>0.89</v>
      </c>
      <c r="BP112">
        <v>-0.03</v>
      </c>
      <c r="BQ112" s="8">
        <f>VLOOKUP(Y112,Sheet1!J:S,10,FALSE)</f>
        <v>1884.2904803234758</v>
      </c>
      <c r="BR112">
        <v>38</v>
      </c>
      <c r="BS112">
        <v>239</v>
      </c>
      <c r="BT112">
        <v>0</v>
      </c>
      <c r="BV112">
        <v>0</v>
      </c>
      <c r="BW112">
        <v>0</v>
      </c>
      <c r="BX112">
        <v>0</v>
      </c>
      <c r="BY112">
        <v>277</v>
      </c>
      <c r="BZ112">
        <v>3.53</v>
      </c>
      <c r="CA112">
        <v>0</v>
      </c>
    </row>
    <row r="113" spans="1:79" x14ac:dyDescent="0.2">
      <c r="A113">
        <v>2002</v>
      </c>
      <c r="B113" t="s">
        <v>89</v>
      </c>
      <c r="C113" t="s">
        <v>90</v>
      </c>
      <c r="D113" t="s">
        <v>80</v>
      </c>
      <c r="E113">
        <v>0</v>
      </c>
      <c r="F113">
        <v>0</v>
      </c>
      <c r="G113">
        <v>0</v>
      </c>
      <c r="H113">
        <v>0.02</v>
      </c>
      <c r="I113">
        <v>10196916</v>
      </c>
      <c r="J113">
        <v>3.25</v>
      </c>
      <c r="K113">
        <v>0</v>
      </c>
      <c r="L113">
        <v>0.03</v>
      </c>
      <c r="M113">
        <v>6</v>
      </c>
      <c r="N113">
        <v>6</v>
      </c>
      <c r="O113">
        <v>15.4</v>
      </c>
      <c r="P113">
        <v>75.22</v>
      </c>
      <c r="Q113">
        <v>0.49</v>
      </c>
      <c r="R113">
        <v>0.26</v>
      </c>
      <c r="S113">
        <v>0.11</v>
      </c>
      <c r="T113">
        <v>9.1</v>
      </c>
      <c r="U113">
        <v>8.99</v>
      </c>
      <c r="V113">
        <v>0.81</v>
      </c>
      <c r="W113">
        <v>0.09</v>
      </c>
      <c r="X113" t="s">
        <v>132</v>
      </c>
      <c r="Y113" t="s">
        <v>133</v>
      </c>
      <c r="Z113" t="s">
        <v>80</v>
      </c>
      <c r="AA113">
        <v>0</v>
      </c>
      <c r="AB113">
        <v>0</v>
      </c>
      <c r="AC113">
        <v>0</v>
      </c>
      <c r="AD113">
        <v>0.02</v>
      </c>
      <c r="AE113">
        <v>8924958</v>
      </c>
      <c r="AF113">
        <v>3.19</v>
      </c>
      <c r="AG113">
        <v>0</v>
      </c>
      <c r="AH113">
        <v>0.03</v>
      </c>
      <c r="AI113">
        <v>5</v>
      </c>
      <c r="AJ113">
        <v>5</v>
      </c>
      <c r="AK113">
        <v>15.5</v>
      </c>
      <c r="AL113">
        <v>79.849999999999994</v>
      </c>
      <c r="AM113">
        <v>0.49</v>
      </c>
      <c r="AN113">
        <v>0.16</v>
      </c>
      <c r="AO113">
        <v>0.11</v>
      </c>
      <c r="AP113">
        <v>10.7</v>
      </c>
      <c r="AQ113">
        <v>10.59</v>
      </c>
      <c r="AR113">
        <v>0.89</v>
      </c>
      <c r="AS113">
        <v>0.13</v>
      </c>
      <c r="AT113" t="s">
        <v>93</v>
      </c>
      <c r="AU113">
        <v>0</v>
      </c>
      <c r="AV113">
        <v>0</v>
      </c>
      <c r="AW113">
        <v>0</v>
      </c>
      <c r="AX113">
        <v>1</v>
      </c>
      <c r="AY113">
        <v>0</v>
      </c>
      <c r="AZ113">
        <v>1</v>
      </c>
      <c r="BA113">
        <v>-0.01</v>
      </c>
      <c r="BB113">
        <v>1.1399999999999999</v>
      </c>
      <c r="BC113">
        <v>1.02</v>
      </c>
      <c r="BD113">
        <v>0</v>
      </c>
      <c r="BE113">
        <v>0</v>
      </c>
      <c r="BF113">
        <v>1</v>
      </c>
      <c r="BG113">
        <v>1.2</v>
      </c>
      <c r="BH113">
        <v>0.99</v>
      </c>
      <c r="BI113">
        <v>0.94</v>
      </c>
      <c r="BJ113">
        <v>0.98</v>
      </c>
      <c r="BK113">
        <v>1.65</v>
      </c>
      <c r="BL113">
        <v>1</v>
      </c>
      <c r="BM113">
        <v>0.85</v>
      </c>
      <c r="BN113">
        <v>0.85</v>
      </c>
      <c r="BO113">
        <v>0.91</v>
      </c>
      <c r="BP113">
        <v>-0.04</v>
      </c>
      <c r="BQ113" s="8">
        <f>VLOOKUP(Y113,Sheet1!J:S,10,FALSE)</f>
        <v>1884.2904803234758</v>
      </c>
      <c r="BR113">
        <v>0</v>
      </c>
      <c r="BS113">
        <v>23</v>
      </c>
      <c r="BT113">
        <v>0</v>
      </c>
      <c r="BV113">
        <v>0</v>
      </c>
      <c r="BW113">
        <v>0</v>
      </c>
      <c r="BX113">
        <v>0</v>
      </c>
      <c r="BY113">
        <v>23</v>
      </c>
      <c r="BZ113">
        <v>0.23</v>
      </c>
      <c r="CA113">
        <v>0</v>
      </c>
    </row>
    <row r="114" spans="1:79" x14ac:dyDescent="0.2">
      <c r="A114">
        <v>2002</v>
      </c>
      <c r="B114" t="s">
        <v>78</v>
      </c>
      <c r="C114" t="s">
        <v>79</v>
      </c>
      <c r="D114" t="s">
        <v>80</v>
      </c>
      <c r="E114">
        <v>0</v>
      </c>
      <c r="F114">
        <v>0</v>
      </c>
      <c r="G114">
        <v>0</v>
      </c>
      <c r="H114">
        <v>0.06</v>
      </c>
      <c r="I114">
        <v>7837161</v>
      </c>
      <c r="J114">
        <v>0.06</v>
      </c>
      <c r="K114">
        <v>0</v>
      </c>
      <c r="L114">
        <v>0.04</v>
      </c>
      <c r="M114">
        <v>11</v>
      </c>
      <c r="N114">
        <v>17</v>
      </c>
      <c r="O114">
        <v>17.5</v>
      </c>
      <c r="P114">
        <v>71.87</v>
      </c>
      <c r="Q114">
        <v>0.49</v>
      </c>
      <c r="R114">
        <v>0.3</v>
      </c>
      <c r="S114">
        <v>0.14000000000000001</v>
      </c>
      <c r="T114">
        <v>8.5</v>
      </c>
      <c r="U114">
        <v>8.36</v>
      </c>
      <c r="V114">
        <v>0.8</v>
      </c>
      <c r="W114">
        <v>0.1</v>
      </c>
      <c r="X114" t="s">
        <v>134</v>
      </c>
      <c r="Y114" t="s">
        <v>135</v>
      </c>
      <c r="Z114" t="s">
        <v>80</v>
      </c>
      <c r="AA114">
        <v>0</v>
      </c>
      <c r="AB114">
        <v>0</v>
      </c>
      <c r="AC114">
        <v>0</v>
      </c>
      <c r="AD114">
        <v>0</v>
      </c>
      <c r="AE114">
        <v>7284753</v>
      </c>
      <c r="AF114">
        <v>0.52</v>
      </c>
      <c r="AG114">
        <v>0</v>
      </c>
      <c r="AH114">
        <v>0.03</v>
      </c>
      <c r="AI114">
        <v>5</v>
      </c>
      <c r="AJ114">
        <v>7</v>
      </c>
      <c r="AK114">
        <v>20.9</v>
      </c>
      <c r="AL114">
        <v>80.39</v>
      </c>
      <c r="AM114">
        <v>0.49</v>
      </c>
      <c r="AN114">
        <v>0.27</v>
      </c>
      <c r="AO114">
        <v>0.09</v>
      </c>
      <c r="AP114">
        <v>9.9</v>
      </c>
      <c r="AQ114">
        <v>9.82</v>
      </c>
      <c r="AR114">
        <v>1.07</v>
      </c>
      <c r="AS114">
        <v>0.15</v>
      </c>
      <c r="AT114" t="s">
        <v>93</v>
      </c>
      <c r="AU114">
        <v>0</v>
      </c>
      <c r="AV114">
        <v>0</v>
      </c>
      <c r="AW114">
        <v>0</v>
      </c>
      <c r="AX114">
        <v>1</v>
      </c>
      <c r="AY114">
        <v>0</v>
      </c>
      <c r="AZ114">
        <v>1</v>
      </c>
      <c r="BA114">
        <v>0.06</v>
      </c>
      <c r="BB114">
        <v>1.08</v>
      </c>
      <c r="BC114">
        <v>0.11</v>
      </c>
      <c r="BD114">
        <v>0</v>
      </c>
      <c r="BE114">
        <v>0.02</v>
      </c>
      <c r="BF114">
        <v>6</v>
      </c>
      <c r="BG114">
        <v>2.4300000000000002</v>
      </c>
      <c r="BH114">
        <v>0.84</v>
      </c>
      <c r="BI114">
        <v>0.89</v>
      </c>
      <c r="BJ114">
        <v>1</v>
      </c>
      <c r="BK114">
        <v>1.1499999999999999</v>
      </c>
      <c r="BL114">
        <v>1.69</v>
      </c>
      <c r="BM114">
        <v>0.86</v>
      </c>
      <c r="BN114">
        <v>0.85</v>
      </c>
      <c r="BO114">
        <v>0.74</v>
      </c>
      <c r="BP114">
        <v>-0.06</v>
      </c>
      <c r="BQ114" s="8">
        <f>VLOOKUP(Y114,Sheet1!J:S,10,FALSE)</f>
        <v>1335.5386295289391</v>
      </c>
      <c r="BR114">
        <v>39</v>
      </c>
      <c r="BS114">
        <v>80</v>
      </c>
      <c r="BT114">
        <v>0</v>
      </c>
      <c r="BV114">
        <v>0</v>
      </c>
      <c r="BW114">
        <v>0</v>
      </c>
      <c r="BX114">
        <v>0</v>
      </c>
      <c r="BY114">
        <v>119</v>
      </c>
      <c r="BZ114">
        <v>1.52</v>
      </c>
      <c r="CA114">
        <v>0</v>
      </c>
    </row>
    <row r="115" spans="1:79" x14ac:dyDescent="0.2">
      <c r="A115">
        <v>2002</v>
      </c>
      <c r="B115" t="s">
        <v>89</v>
      </c>
      <c r="C115" t="s">
        <v>90</v>
      </c>
      <c r="D115" t="s">
        <v>80</v>
      </c>
      <c r="E115">
        <v>0</v>
      </c>
      <c r="F115">
        <v>0</v>
      </c>
      <c r="G115">
        <v>0</v>
      </c>
      <c r="H115">
        <v>0.02</v>
      </c>
      <c r="I115">
        <v>10196916</v>
      </c>
      <c r="J115">
        <v>3.25</v>
      </c>
      <c r="K115">
        <v>0</v>
      </c>
      <c r="L115">
        <v>0.03</v>
      </c>
      <c r="M115">
        <v>6</v>
      </c>
      <c r="N115">
        <v>6</v>
      </c>
      <c r="O115">
        <v>15.4</v>
      </c>
      <c r="P115">
        <v>75.22</v>
      </c>
      <c r="Q115">
        <v>0.49</v>
      </c>
      <c r="R115">
        <v>0.26</v>
      </c>
      <c r="S115">
        <v>0.11</v>
      </c>
      <c r="T115">
        <v>9.1</v>
      </c>
      <c r="U115">
        <v>8.99</v>
      </c>
      <c r="V115">
        <v>0.81</v>
      </c>
      <c r="W115">
        <v>0.09</v>
      </c>
      <c r="X115" t="s">
        <v>134</v>
      </c>
      <c r="Y115" t="s">
        <v>135</v>
      </c>
      <c r="Z115" t="s">
        <v>80</v>
      </c>
      <c r="AA115">
        <v>0</v>
      </c>
      <c r="AB115">
        <v>0</v>
      </c>
      <c r="AC115">
        <v>0</v>
      </c>
      <c r="AD115">
        <v>0</v>
      </c>
      <c r="AE115">
        <v>7284753</v>
      </c>
      <c r="AF115">
        <v>0.52</v>
      </c>
      <c r="AG115">
        <v>0</v>
      </c>
      <c r="AH115">
        <v>0.03</v>
      </c>
      <c r="AI115">
        <v>5</v>
      </c>
      <c r="AJ115">
        <v>7</v>
      </c>
      <c r="AK115">
        <v>20.9</v>
      </c>
      <c r="AL115">
        <v>80.39</v>
      </c>
      <c r="AM115">
        <v>0.49</v>
      </c>
      <c r="AN115">
        <v>0.27</v>
      </c>
      <c r="AO115">
        <v>0.09</v>
      </c>
      <c r="AP115">
        <v>9.9</v>
      </c>
      <c r="AQ115">
        <v>9.82</v>
      </c>
      <c r="AR115">
        <v>1.07</v>
      </c>
      <c r="AS115">
        <v>0.15</v>
      </c>
      <c r="AT115" t="s">
        <v>93</v>
      </c>
      <c r="AU115">
        <v>0</v>
      </c>
      <c r="AV115">
        <v>0</v>
      </c>
      <c r="AW115">
        <v>0</v>
      </c>
      <c r="AX115">
        <v>1</v>
      </c>
      <c r="AY115">
        <v>0</v>
      </c>
      <c r="AZ115">
        <v>1</v>
      </c>
      <c r="BA115">
        <v>0.02</v>
      </c>
      <c r="BB115">
        <v>1.4</v>
      </c>
      <c r="BC115">
        <v>6.25</v>
      </c>
      <c r="BD115">
        <v>0</v>
      </c>
      <c r="BE115">
        <v>0</v>
      </c>
      <c r="BF115">
        <v>1</v>
      </c>
      <c r="BG115">
        <v>0.86</v>
      </c>
      <c r="BH115">
        <v>0.74</v>
      </c>
      <c r="BI115">
        <v>0.94</v>
      </c>
      <c r="BJ115">
        <v>1</v>
      </c>
      <c r="BK115">
        <v>0.98</v>
      </c>
      <c r="BL115">
        <v>1.25</v>
      </c>
      <c r="BM115">
        <v>0.92</v>
      </c>
      <c r="BN115">
        <v>0.92</v>
      </c>
      <c r="BO115">
        <v>0.76</v>
      </c>
      <c r="BP115">
        <v>-0.06</v>
      </c>
      <c r="BQ115" s="8">
        <f>VLOOKUP(Y115,Sheet1!J:S,10,FALSE)</f>
        <v>1335.5386295289391</v>
      </c>
      <c r="BR115">
        <v>28</v>
      </c>
      <c r="BS115">
        <v>7</v>
      </c>
      <c r="BT115">
        <v>0</v>
      </c>
      <c r="BV115">
        <v>0</v>
      </c>
      <c r="BW115">
        <v>0</v>
      </c>
      <c r="BX115">
        <v>0</v>
      </c>
      <c r="BY115">
        <v>35</v>
      </c>
      <c r="BZ115">
        <v>0.34</v>
      </c>
      <c r="CA115">
        <v>0</v>
      </c>
    </row>
    <row r="116" spans="1:79" x14ac:dyDescent="0.2">
      <c r="A116">
        <v>2002</v>
      </c>
      <c r="B116" t="s">
        <v>78</v>
      </c>
      <c r="C116" t="s">
        <v>79</v>
      </c>
      <c r="D116" t="s">
        <v>80</v>
      </c>
      <c r="E116">
        <v>0</v>
      </c>
      <c r="F116">
        <v>0</v>
      </c>
      <c r="G116">
        <v>0</v>
      </c>
      <c r="H116">
        <v>0.06</v>
      </c>
      <c r="I116">
        <v>7837161</v>
      </c>
      <c r="J116">
        <v>0.06</v>
      </c>
      <c r="K116">
        <v>0</v>
      </c>
      <c r="L116">
        <v>0.04</v>
      </c>
      <c r="M116">
        <v>11</v>
      </c>
      <c r="N116">
        <v>17</v>
      </c>
      <c r="O116">
        <v>17.5</v>
      </c>
      <c r="P116">
        <v>71.87</v>
      </c>
      <c r="Q116">
        <v>0.49</v>
      </c>
      <c r="R116">
        <v>0.3</v>
      </c>
      <c r="S116">
        <v>0.14000000000000001</v>
      </c>
      <c r="T116">
        <v>8.5</v>
      </c>
      <c r="U116">
        <v>8.36</v>
      </c>
      <c r="V116">
        <v>0.8</v>
      </c>
      <c r="W116">
        <v>0.1</v>
      </c>
      <c r="X116" t="s">
        <v>136</v>
      </c>
      <c r="Y116" t="s">
        <v>137</v>
      </c>
      <c r="Z116" t="s">
        <v>83</v>
      </c>
      <c r="AA116">
        <v>0</v>
      </c>
      <c r="AB116">
        <v>0</v>
      </c>
      <c r="AC116">
        <v>0</v>
      </c>
      <c r="AD116">
        <v>0.02</v>
      </c>
      <c r="AE116">
        <v>287625193</v>
      </c>
      <c r="AF116">
        <v>14.12</v>
      </c>
      <c r="AG116">
        <v>0.01</v>
      </c>
      <c r="AH116">
        <v>0.03</v>
      </c>
      <c r="AI116">
        <v>520</v>
      </c>
      <c r="AJ116">
        <v>13</v>
      </c>
      <c r="AK116">
        <v>11.8</v>
      </c>
      <c r="AL116">
        <v>76.94</v>
      </c>
      <c r="AM116">
        <v>0.49</v>
      </c>
      <c r="AN116">
        <v>0.21</v>
      </c>
      <c r="AO116">
        <v>0.09</v>
      </c>
      <c r="AP116">
        <v>14</v>
      </c>
      <c r="AQ116">
        <v>13.92</v>
      </c>
      <c r="AR116">
        <v>0.74</v>
      </c>
      <c r="AS116">
        <v>0</v>
      </c>
      <c r="AT116" t="s">
        <v>84</v>
      </c>
      <c r="AU116">
        <v>0</v>
      </c>
      <c r="AV116">
        <v>0</v>
      </c>
      <c r="AW116">
        <v>0</v>
      </c>
      <c r="AX116">
        <v>1</v>
      </c>
      <c r="AY116">
        <v>0</v>
      </c>
      <c r="AZ116">
        <v>1</v>
      </c>
      <c r="BA116">
        <v>0.04</v>
      </c>
      <c r="BB116">
        <v>0.03</v>
      </c>
      <c r="BC116">
        <v>0</v>
      </c>
      <c r="BD116">
        <v>-0.01</v>
      </c>
      <c r="BE116">
        <v>0.02</v>
      </c>
      <c r="BF116">
        <v>-509</v>
      </c>
      <c r="BG116">
        <v>1.31</v>
      </c>
      <c r="BH116">
        <v>1.48</v>
      </c>
      <c r="BI116">
        <v>0.93</v>
      </c>
      <c r="BJ116">
        <v>0.99</v>
      </c>
      <c r="BK116">
        <v>1.48</v>
      </c>
      <c r="BL116">
        <v>1.69</v>
      </c>
      <c r="BM116">
        <v>0.61</v>
      </c>
      <c r="BN116">
        <v>0.6</v>
      </c>
      <c r="BO116">
        <v>1.08</v>
      </c>
      <c r="BP116">
        <v>0.1</v>
      </c>
      <c r="BQ116" s="8">
        <f>VLOOKUP(Y116,Sheet1!J:S,10,FALSE)</f>
        <v>7912.0070927633433</v>
      </c>
      <c r="BR116">
        <v>703</v>
      </c>
      <c r="BS116">
        <v>615</v>
      </c>
      <c r="BT116">
        <v>0</v>
      </c>
      <c r="BV116">
        <v>0</v>
      </c>
      <c r="BW116">
        <v>0</v>
      </c>
      <c r="BX116">
        <v>0</v>
      </c>
      <c r="BY116">
        <v>1318</v>
      </c>
      <c r="BZ116">
        <v>16.82</v>
      </c>
      <c r="CA116">
        <v>0</v>
      </c>
    </row>
    <row r="117" spans="1:79" x14ac:dyDescent="0.2">
      <c r="A117">
        <v>2002</v>
      </c>
      <c r="B117" t="s">
        <v>89</v>
      </c>
      <c r="C117" t="s">
        <v>90</v>
      </c>
      <c r="D117" t="s">
        <v>80</v>
      </c>
      <c r="E117">
        <v>0</v>
      </c>
      <c r="F117">
        <v>0</v>
      </c>
      <c r="G117">
        <v>0</v>
      </c>
      <c r="H117">
        <v>0.02</v>
      </c>
      <c r="I117">
        <v>10196916</v>
      </c>
      <c r="J117">
        <v>3.25</v>
      </c>
      <c r="K117">
        <v>0</v>
      </c>
      <c r="L117">
        <v>0.03</v>
      </c>
      <c r="M117">
        <v>6</v>
      </c>
      <c r="N117">
        <v>6</v>
      </c>
      <c r="O117">
        <v>15.4</v>
      </c>
      <c r="P117">
        <v>75.22</v>
      </c>
      <c r="Q117">
        <v>0.49</v>
      </c>
      <c r="R117">
        <v>0.26</v>
      </c>
      <c r="S117">
        <v>0.11</v>
      </c>
      <c r="T117">
        <v>9.1</v>
      </c>
      <c r="U117">
        <v>8.99</v>
      </c>
      <c r="V117">
        <v>0.81</v>
      </c>
      <c r="W117">
        <v>0.09</v>
      </c>
      <c r="X117" t="s">
        <v>136</v>
      </c>
      <c r="Y117" t="s">
        <v>137</v>
      </c>
      <c r="Z117" t="s">
        <v>83</v>
      </c>
      <c r="AA117">
        <v>0</v>
      </c>
      <c r="AB117">
        <v>0</v>
      </c>
      <c r="AC117">
        <v>0</v>
      </c>
      <c r="AD117">
        <v>0.02</v>
      </c>
      <c r="AE117">
        <v>287625193</v>
      </c>
      <c r="AF117">
        <v>14.12</v>
      </c>
      <c r="AG117">
        <v>0.01</v>
      </c>
      <c r="AH117">
        <v>0.03</v>
      </c>
      <c r="AI117">
        <v>520</v>
      </c>
      <c r="AJ117">
        <v>13</v>
      </c>
      <c r="AK117">
        <v>11.8</v>
      </c>
      <c r="AL117">
        <v>76.94</v>
      </c>
      <c r="AM117">
        <v>0.49</v>
      </c>
      <c r="AN117">
        <v>0.21</v>
      </c>
      <c r="AO117">
        <v>0.09</v>
      </c>
      <c r="AP117">
        <v>14</v>
      </c>
      <c r="AQ117">
        <v>13.92</v>
      </c>
      <c r="AR117">
        <v>0.74</v>
      </c>
      <c r="AS117">
        <v>0</v>
      </c>
      <c r="AT117" t="s">
        <v>84</v>
      </c>
      <c r="AU117">
        <v>0</v>
      </c>
      <c r="AV117">
        <v>0</v>
      </c>
      <c r="AW117">
        <v>0</v>
      </c>
      <c r="AX117">
        <v>1</v>
      </c>
      <c r="AY117">
        <v>0</v>
      </c>
      <c r="AZ117">
        <v>1</v>
      </c>
      <c r="BA117">
        <v>0</v>
      </c>
      <c r="BB117">
        <v>0.04</v>
      </c>
      <c r="BC117">
        <v>0.23</v>
      </c>
      <c r="BD117">
        <v>-0.01</v>
      </c>
      <c r="BE117">
        <v>0</v>
      </c>
      <c r="BF117">
        <v>-514</v>
      </c>
      <c r="BG117">
        <v>0.46</v>
      </c>
      <c r="BH117">
        <v>1.31</v>
      </c>
      <c r="BI117">
        <v>0.98</v>
      </c>
      <c r="BJ117">
        <v>0.99</v>
      </c>
      <c r="BK117">
        <v>1.27</v>
      </c>
      <c r="BL117">
        <v>1.25</v>
      </c>
      <c r="BM117">
        <v>0.65</v>
      </c>
      <c r="BN117">
        <v>0.65</v>
      </c>
      <c r="BO117">
        <v>1.1000000000000001</v>
      </c>
      <c r="BP117">
        <v>0.09</v>
      </c>
      <c r="BQ117" s="8">
        <f>VLOOKUP(Y117,Sheet1!J:S,10,FALSE)</f>
        <v>7912.0070927633433</v>
      </c>
      <c r="BR117">
        <v>0</v>
      </c>
      <c r="BS117">
        <v>58</v>
      </c>
      <c r="BT117">
        <v>0</v>
      </c>
      <c r="BV117">
        <v>0</v>
      </c>
      <c r="BW117">
        <v>0</v>
      </c>
      <c r="BX117">
        <v>0</v>
      </c>
      <c r="BY117">
        <v>58</v>
      </c>
      <c r="BZ117">
        <v>0.56999999999999995</v>
      </c>
      <c r="CA117">
        <v>0</v>
      </c>
    </row>
    <row r="118" spans="1:79" x14ac:dyDescent="0.2">
      <c r="A118">
        <v>2003</v>
      </c>
      <c r="B118" t="s">
        <v>78</v>
      </c>
      <c r="C118" t="s">
        <v>79</v>
      </c>
      <c r="D118" t="s">
        <v>80</v>
      </c>
      <c r="E118">
        <v>0</v>
      </c>
      <c r="F118">
        <v>0</v>
      </c>
      <c r="G118">
        <v>0</v>
      </c>
      <c r="H118">
        <v>0.05</v>
      </c>
      <c r="I118">
        <v>7775327</v>
      </c>
      <c r="J118">
        <v>0.06</v>
      </c>
      <c r="K118">
        <v>0</v>
      </c>
      <c r="L118">
        <v>0.05</v>
      </c>
      <c r="M118">
        <v>11</v>
      </c>
      <c r="N118">
        <v>16</v>
      </c>
      <c r="O118">
        <v>15.1</v>
      </c>
      <c r="P118">
        <v>72.069999999999993</v>
      </c>
      <c r="Q118">
        <v>0.49</v>
      </c>
      <c r="R118">
        <v>0.3</v>
      </c>
      <c r="S118">
        <v>0.14000000000000001</v>
      </c>
      <c r="T118">
        <v>8.6999999999999993</v>
      </c>
      <c r="U118">
        <v>8.56</v>
      </c>
      <c r="V118">
        <v>0.69</v>
      </c>
      <c r="W118">
        <v>0.11</v>
      </c>
      <c r="X118" t="s">
        <v>81</v>
      </c>
      <c r="Y118" t="s">
        <v>82</v>
      </c>
      <c r="Z118" t="s">
        <v>83</v>
      </c>
      <c r="AA118">
        <v>0</v>
      </c>
      <c r="AB118">
        <v>0</v>
      </c>
      <c r="AC118">
        <v>0</v>
      </c>
      <c r="AD118">
        <v>0.09</v>
      </c>
      <c r="AE118">
        <v>38087866</v>
      </c>
      <c r="AF118">
        <v>0.44</v>
      </c>
      <c r="AG118">
        <v>0.08</v>
      </c>
      <c r="AH118">
        <v>0.05</v>
      </c>
      <c r="AI118">
        <v>470</v>
      </c>
      <c r="AJ118">
        <v>65</v>
      </c>
      <c r="AK118">
        <v>9.6999999999999993</v>
      </c>
      <c r="AL118">
        <v>74.11</v>
      </c>
      <c r="AM118">
        <v>0.49</v>
      </c>
      <c r="AN118">
        <v>0.1</v>
      </c>
      <c r="AO118">
        <v>0.08</v>
      </c>
      <c r="AP118">
        <v>19.03</v>
      </c>
      <c r="AQ118">
        <v>18.95</v>
      </c>
      <c r="AR118">
        <v>0.68</v>
      </c>
      <c r="AS118">
        <v>0.14000000000000001</v>
      </c>
      <c r="AT118" t="s">
        <v>84</v>
      </c>
      <c r="AU118">
        <v>0</v>
      </c>
      <c r="AV118">
        <v>0</v>
      </c>
      <c r="AW118">
        <v>0</v>
      </c>
      <c r="AX118">
        <v>1</v>
      </c>
      <c r="AY118">
        <v>0</v>
      </c>
      <c r="AZ118">
        <v>1</v>
      </c>
      <c r="BA118">
        <v>-0.04</v>
      </c>
      <c r="BB118">
        <v>0.2</v>
      </c>
      <c r="BC118">
        <v>0.14000000000000001</v>
      </c>
      <c r="BD118">
        <v>-0.08</v>
      </c>
      <c r="BE118">
        <v>0</v>
      </c>
      <c r="BF118">
        <v>-459</v>
      </c>
      <c r="BG118">
        <v>0.25</v>
      </c>
      <c r="BH118">
        <v>1.56</v>
      </c>
      <c r="BI118">
        <v>0.97</v>
      </c>
      <c r="BJ118">
        <v>1</v>
      </c>
      <c r="BK118">
        <v>2.92</v>
      </c>
      <c r="BL118">
        <v>1.85</v>
      </c>
      <c r="BM118">
        <v>0.46</v>
      </c>
      <c r="BN118">
        <v>0.45</v>
      </c>
      <c r="BO118">
        <v>1.01</v>
      </c>
      <c r="BP118">
        <v>-0.03</v>
      </c>
      <c r="BQ118" s="8">
        <f>VLOOKUP(Y118,Sheet1!J:S,10,FALSE)</f>
        <v>11934.422842645565</v>
      </c>
      <c r="BR118">
        <v>0</v>
      </c>
      <c r="BS118">
        <v>5</v>
      </c>
      <c r="BT118">
        <v>0</v>
      </c>
      <c r="BV118">
        <v>0</v>
      </c>
      <c r="BW118">
        <v>0</v>
      </c>
      <c r="BX118">
        <v>0</v>
      </c>
      <c r="BY118">
        <v>5</v>
      </c>
      <c r="BZ118">
        <v>0.06</v>
      </c>
      <c r="CA118">
        <v>0</v>
      </c>
    </row>
    <row r="119" spans="1:79" x14ac:dyDescent="0.2">
      <c r="A119">
        <v>2003</v>
      </c>
      <c r="B119" t="s">
        <v>78</v>
      </c>
      <c r="C119" t="s">
        <v>79</v>
      </c>
      <c r="D119" t="s">
        <v>80</v>
      </c>
      <c r="E119">
        <v>0</v>
      </c>
      <c r="F119">
        <v>0</v>
      </c>
      <c r="G119">
        <v>0</v>
      </c>
      <c r="H119">
        <v>0.05</v>
      </c>
      <c r="I119">
        <v>7775327</v>
      </c>
      <c r="J119">
        <v>0.06</v>
      </c>
      <c r="K119">
        <v>0</v>
      </c>
      <c r="L119">
        <v>0.05</v>
      </c>
      <c r="M119">
        <v>11</v>
      </c>
      <c r="N119">
        <v>16</v>
      </c>
      <c r="O119">
        <v>15.1</v>
      </c>
      <c r="P119">
        <v>72.069999999999993</v>
      </c>
      <c r="Q119">
        <v>0.49</v>
      </c>
      <c r="R119">
        <v>0.3</v>
      </c>
      <c r="S119">
        <v>0.14000000000000001</v>
      </c>
      <c r="T119">
        <v>8.6999999999999993</v>
      </c>
      <c r="U119">
        <v>8.56</v>
      </c>
      <c r="V119">
        <v>0.69</v>
      </c>
      <c r="W119">
        <v>0.11</v>
      </c>
      <c r="X119" t="s">
        <v>85</v>
      </c>
      <c r="Y119" t="s">
        <v>86</v>
      </c>
      <c r="Z119" t="s">
        <v>87</v>
      </c>
      <c r="AA119">
        <v>0</v>
      </c>
      <c r="AB119">
        <v>0</v>
      </c>
      <c r="AC119">
        <v>0</v>
      </c>
      <c r="AD119">
        <v>0.03</v>
      </c>
      <c r="AE119">
        <v>19895400</v>
      </c>
      <c r="AF119">
        <v>1.27</v>
      </c>
      <c r="AG119">
        <v>0.01</v>
      </c>
      <c r="AH119">
        <v>0.03</v>
      </c>
      <c r="AI119">
        <v>14</v>
      </c>
      <c r="AJ119">
        <v>6</v>
      </c>
      <c r="AK119">
        <v>10.5</v>
      </c>
      <c r="AL119">
        <v>80.239999999999995</v>
      </c>
      <c r="AM119">
        <v>0.5</v>
      </c>
      <c r="AN119">
        <v>0.16</v>
      </c>
      <c r="AO119">
        <v>7.0000000000000007E-2</v>
      </c>
      <c r="AP119">
        <v>12.6</v>
      </c>
      <c r="AQ119">
        <v>12.53</v>
      </c>
      <c r="AR119">
        <v>0.6</v>
      </c>
      <c r="AS119">
        <v>0</v>
      </c>
      <c r="AT119" t="s">
        <v>88</v>
      </c>
      <c r="AU119">
        <v>0</v>
      </c>
      <c r="AV119">
        <v>0</v>
      </c>
      <c r="AW119">
        <v>0</v>
      </c>
      <c r="AX119">
        <v>1</v>
      </c>
      <c r="AY119">
        <v>0</v>
      </c>
      <c r="AZ119">
        <v>1</v>
      </c>
      <c r="BA119">
        <v>0.02</v>
      </c>
      <c r="BB119">
        <v>0.39</v>
      </c>
      <c r="BC119">
        <v>0.05</v>
      </c>
      <c r="BD119">
        <v>-0.01</v>
      </c>
      <c r="BE119">
        <v>0.02</v>
      </c>
      <c r="BF119">
        <v>-3</v>
      </c>
      <c r="BG119">
        <v>2.67</v>
      </c>
      <c r="BH119">
        <v>1.44</v>
      </c>
      <c r="BI119">
        <v>0.9</v>
      </c>
      <c r="BJ119">
        <v>0.98</v>
      </c>
      <c r="BK119">
        <v>1.92</v>
      </c>
      <c r="BL119">
        <v>2.1800000000000002</v>
      </c>
      <c r="BM119">
        <v>0.69</v>
      </c>
      <c r="BN119">
        <v>0.68</v>
      </c>
      <c r="BO119">
        <v>1.1599999999999999</v>
      </c>
      <c r="BP119">
        <v>0.11</v>
      </c>
      <c r="BQ119" s="8">
        <f>VLOOKUP(Y119,Sheet1!J:S,10,FALSE)</f>
        <v>15341.195659239911</v>
      </c>
      <c r="BR119">
        <v>7</v>
      </c>
      <c r="BS119">
        <v>10</v>
      </c>
      <c r="BT119">
        <v>0</v>
      </c>
      <c r="BV119">
        <v>0</v>
      </c>
      <c r="BW119">
        <v>0</v>
      </c>
      <c r="BX119">
        <v>0</v>
      </c>
      <c r="BY119">
        <v>17</v>
      </c>
      <c r="BZ119">
        <v>0.22</v>
      </c>
      <c r="CA119">
        <v>0</v>
      </c>
    </row>
    <row r="120" spans="1:79" x14ac:dyDescent="0.2">
      <c r="A120">
        <v>2003</v>
      </c>
      <c r="B120" t="s">
        <v>89</v>
      </c>
      <c r="C120" t="s">
        <v>90</v>
      </c>
      <c r="D120" t="s">
        <v>80</v>
      </c>
      <c r="E120">
        <v>0</v>
      </c>
      <c r="F120">
        <v>0</v>
      </c>
      <c r="G120">
        <v>0</v>
      </c>
      <c r="H120">
        <v>0.04</v>
      </c>
      <c r="I120">
        <v>10193998</v>
      </c>
      <c r="J120">
        <v>3.37</v>
      </c>
      <c r="K120">
        <v>0</v>
      </c>
      <c r="L120">
        <v>0.03</v>
      </c>
      <c r="M120">
        <v>6</v>
      </c>
      <c r="N120">
        <v>6</v>
      </c>
      <c r="O120">
        <v>17</v>
      </c>
      <c r="P120">
        <v>75.17</v>
      </c>
      <c r="Q120">
        <v>0.49</v>
      </c>
      <c r="R120">
        <v>0.26</v>
      </c>
      <c r="S120">
        <v>0.11</v>
      </c>
      <c r="T120">
        <v>9.1999999999999993</v>
      </c>
      <c r="U120">
        <v>9.09</v>
      </c>
      <c r="V120">
        <v>0.68</v>
      </c>
      <c r="W120">
        <v>0.08</v>
      </c>
      <c r="X120" t="s">
        <v>85</v>
      </c>
      <c r="Y120" t="s">
        <v>86</v>
      </c>
      <c r="Z120" t="s">
        <v>87</v>
      </c>
      <c r="AA120">
        <v>0</v>
      </c>
      <c r="AB120">
        <v>0</v>
      </c>
      <c r="AC120">
        <v>0</v>
      </c>
      <c r="AD120">
        <v>0.03</v>
      </c>
      <c r="AE120">
        <v>19895400</v>
      </c>
      <c r="AF120">
        <v>1.27</v>
      </c>
      <c r="AG120">
        <v>0.01</v>
      </c>
      <c r="AH120">
        <v>0.03</v>
      </c>
      <c r="AI120">
        <v>14</v>
      </c>
      <c r="AJ120">
        <v>6</v>
      </c>
      <c r="AK120">
        <v>10.5</v>
      </c>
      <c r="AL120">
        <v>80.239999999999995</v>
      </c>
      <c r="AM120">
        <v>0.5</v>
      </c>
      <c r="AN120">
        <v>0.16</v>
      </c>
      <c r="AO120">
        <v>7.0000000000000007E-2</v>
      </c>
      <c r="AP120">
        <v>12.6</v>
      </c>
      <c r="AQ120">
        <v>12.53</v>
      </c>
      <c r="AR120">
        <v>0.6</v>
      </c>
      <c r="AS120">
        <v>0</v>
      </c>
      <c r="AT120" t="s">
        <v>88</v>
      </c>
      <c r="AU120">
        <v>0</v>
      </c>
      <c r="AV120">
        <v>0</v>
      </c>
      <c r="AW120">
        <v>0</v>
      </c>
      <c r="AX120">
        <v>1</v>
      </c>
      <c r="AY120">
        <v>0</v>
      </c>
      <c r="AZ120">
        <v>1</v>
      </c>
      <c r="BA120">
        <v>0</v>
      </c>
      <c r="BB120">
        <v>0.51</v>
      </c>
      <c r="BC120">
        <v>2.65</v>
      </c>
      <c r="BD120">
        <v>-0.01</v>
      </c>
      <c r="BE120">
        <v>0</v>
      </c>
      <c r="BF120">
        <v>-8</v>
      </c>
      <c r="BG120">
        <v>1</v>
      </c>
      <c r="BH120">
        <v>1.62</v>
      </c>
      <c r="BI120">
        <v>0.94</v>
      </c>
      <c r="BJ120">
        <v>0.98</v>
      </c>
      <c r="BK120">
        <v>1.68</v>
      </c>
      <c r="BL120">
        <v>1.65</v>
      </c>
      <c r="BM120">
        <v>0.73</v>
      </c>
      <c r="BN120">
        <v>0.73</v>
      </c>
      <c r="BO120">
        <v>1.1399999999999999</v>
      </c>
      <c r="BP120">
        <v>0.08</v>
      </c>
      <c r="BQ120" s="8">
        <f>VLOOKUP(Y120,Sheet1!J:S,10,FALSE)</f>
        <v>15341.195659239911</v>
      </c>
      <c r="BR120">
        <v>5</v>
      </c>
      <c r="BS120">
        <v>0</v>
      </c>
      <c r="BT120">
        <v>0</v>
      </c>
      <c r="BV120">
        <v>0</v>
      </c>
      <c r="BW120">
        <v>0</v>
      </c>
      <c r="BX120">
        <v>0</v>
      </c>
      <c r="BY120">
        <v>5</v>
      </c>
      <c r="BZ120">
        <v>0.05</v>
      </c>
      <c r="CA120">
        <v>0</v>
      </c>
    </row>
    <row r="121" spans="1:79" x14ac:dyDescent="0.2">
      <c r="A121">
        <v>2003</v>
      </c>
      <c r="B121" t="s">
        <v>78</v>
      </c>
      <c r="C121" t="s">
        <v>79</v>
      </c>
      <c r="D121" t="s">
        <v>80</v>
      </c>
      <c r="E121">
        <v>0</v>
      </c>
      <c r="F121">
        <v>0</v>
      </c>
      <c r="G121">
        <v>0</v>
      </c>
      <c r="H121">
        <v>0.05</v>
      </c>
      <c r="I121">
        <v>7775327</v>
      </c>
      <c r="J121">
        <v>0.06</v>
      </c>
      <c r="K121">
        <v>0</v>
      </c>
      <c r="L121">
        <v>0.05</v>
      </c>
      <c r="M121">
        <v>11</v>
      </c>
      <c r="N121">
        <v>16</v>
      </c>
      <c r="O121">
        <v>15.1</v>
      </c>
      <c r="P121">
        <v>72.069999999999993</v>
      </c>
      <c r="Q121">
        <v>0.49</v>
      </c>
      <c r="R121">
        <v>0.3</v>
      </c>
      <c r="S121">
        <v>0.14000000000000001</v>
      </c>
      <c r="T121">
        <v>8.6999999999999993</v>
      </c>
      <c r="U121">
        <v>8.56</v>
      </c>
      <c r="V121">
        <v>0.69</v>
      </c>
      <c r="W121">
        <v>0.11</v>
      </c>
      <c r="X121" t="s">
        <v>91</v>
      </c>
      <c r="Y121" t="s">
        <v>92</v>
      </c>
      <c r="Z121" t="s">
        <v>80</v>
      </c>
      <c r="AA121">
        <v>0</v>
      </c>
      <c r="AB121">
        <v>0</v>
      </c>
      <c r="AC121">
        <v>0</v>
      </c>
      <c r="AD121">
        <v>0.01</v>
      </c>
      <c r="AE121">
        <v>8121423</v>
      </c>
      <c r="AF121">
        <v>0.28999999999999998</v>
      </c>
      <c r="AG121">
        <v>0</v>
      </c>
      <c r="AH121">
        <v>0.03</v>
      </c>
      <c r="AI121">
        <v>5</v>
      </c>
      <c r="AJ121">
        <v>6</v>
      </c>
      <c r="AK121">
        <v>18.2</v>
      </c>
      <c r="AL121">
        <v>78.63</v>
      </c>
      <c r="AM121">
        <v>0.49</v>
      </c>
      <c r="AN121">
        <v>0.41</v>
      </c>
      <c r="AO121">
        <v>0.1</v>
      </c>
      <c r="AP121">
        <v>9.5</v>
      </c>
      <c r="AQ121">
        <v>9.41</v>
      </c>
      <c r="AR121">
        <v>0.98</v>
      </c>
      <c r="AS121">
        <v>0.11</v>
      </c>
      <c r="AT121" t="s">
        <v>93</v>
      </c>
      <c r="AU121">
        <v>0</v>
      </c>
      <c r="AV121">
        <v>0</v>
      </c>
      <c r="AW121">
        <v>0</v>
      </c>
      <c r="AX121">
        <v>1</v>
      </c>
      <c r="AY121">
        <v>0</v>
      </c>
      <c r="AZ121">
        <v>1</v>
      </c>
      <c r="BA121">
        <v>0.04</v>
      </c>
      <c r="BB121">
        <v>0.96</v>
      </c>
      <c r="BC121">
        <v>0.21</v>
      </c>
      <c r="BD121">
        <v>0</v>
      </c>
      <c r="BE121">
        <v>0.02</v>
      </c>
      <c r="BF121">
        <v>6</v>
      </c>
      <c r="BG121">
        <v>2.67</v>
      </c>
      <c r="BH121">
        <v>0.83</v>
      </c>
      <c r="BI121">
        <v>0.92</v>
      </c>
      <c r="BJ121">
        <v>1</v>
      </c>
      <c r="BK121">
        <v>0.74</v>
      </c>
      <c r="BL121">
        <v>1.52</v>
      </c>
      <c r="BM121">
        <v>0.92</v>
      </c>
      <c r="BN121">
        <v>0.91</v>
      </c>
      <c r="BO121">
        <v>0.71</v>
      </c>
      <c r="BP121">
        <v>0</v>
      </c>
      <c r="BQ121" s="8">
        <f>VLOOKUP(Y121,Sheet1!J:S,10,FALSE)</f>
        <v>817.67321312260117</v>
      </c>
      <c r="BR121">
        <v>5</v>
      </c>
      <c r="BS121">
        <v>0</v>
      </c>
      <c r="BT121">
        <v>0</v>
      </c>
      <c r="BV121">
        <v>0</v>
      </c>
      <c r="BW121">
        <v>0</v>
      </c>
      <c r="BX121">
        <v>0</v>
      </c>
      <c r="BY121">
        <v>5</v>
      </c>
      <c r="BZ121">
        <v>0.06</v>
      </c>
      <c r="CA121">
        <v>0</v>
      </c>
    </row>
    <row r="122" spans="1:79" x14ac:dyDescent="0.2">
      <c r="A122">
        <v>2003</v>
      </c>
      <c r="B122" t="s">
        <v>89</v>
      </c>
      <c r="C122" t="s">
        <v>90</v>
      </c>
      <c r="D122" t="s">
        <v>80</v>
      </c>
      <c r="E122">
        <v>0</v>
      </c>
      <c r="F122">
        <v>0</v>
      </c>
      <c r="G122">
        <v>0</v>
      </c>
      <c r="H122">
        <v>0.04</v>
      </c>
      <c r="I122">
        <v>10193998</v>
      </c>
      <c r="J122">
        <v>3.37</v>
      </c>
      <c r="K122">
        <v>0</v>
      </c>
      <c r="L122">
        <v>0.03</v>
      </c>
      <c r="M122">
        <v>6</v>
      </c>
      <c r="N122">
        <v>6</v>
      </c>
      <c r="O122">
        <v>17</v>
      </c>
      <c r="P122">
        <v>75.17</v>
      </c>
      <c r="Q122">
        <v>0.49</v>
      </c>
      <c r="R122">
        <v>0.26</v>
      </c>
      <c r="S122">
        <v>0.11</v>
      </c>
      <c r="T122">
        <v>9.1999999999999993</v>
      </c>
      <c r="U122">
        <v>9.09</v>
      </c>
      <c r="V122">
        <v>0.68</v>
      </c>
      <c r="W122">
        <v>0.08</v>
      </c>
      <c r="X122" t="s">
        <v>91</v>
      </c>
      <c r="Y122" t="s">
        <v>92</v>
      </c>
      <c r="Z122" t="s">
        <v>80</v>
      </c>
      <c r="AA122">
        <v>0</v>
      </c>
      <c r="AB122">
        <v>0</v>
      </c>
      <c r="AC122">
        <v>0</v>
      </c>
      <c r="AD122">
        <v>0.01</v>
      </c>
      <c r="AE122">
        <v>8121423</v>
      </c>
      <c r="AF122">
        <v>0.28999999999999998</v>
      </c>
      <c r="AG122">
        <v>0</v>
      </c>
      <c r="AH122">
        <v>0.03</v>
      </c>
      <c r="AI122">
        <v>5</v>
      </c>
      <c r="AJ122">
        <v>6</v>
      </c>
      <c r="AK122">
        <v>18.2</v>
      </c>
      <c r="AL122">
        <v>78.63</v>
      </c>
      <c r="AM122">
        <v>0.49</v>
      </c>
      <c r="AN122">
        <v>0.41</v>
      </c>
      <c r="AO122">
        <v>0.1</v>
      </c>
      <c r="AP122">
        <v>9.5</v>
      </c>
      <c r="AQ122">
        <v>9.41</v>
      </c>
      <c r="AR122">
        <v>0.98</v>
      </c>
      <c r="AS122">
        <v>0.11</v>
      </c>
      <c r="AT122" t="s">
        <v>93</v>
      </c>
      <c r="AU122">
        <v>0</v>
      </c>
      <c r="AV122">
        <v>0</v>
      </c>
      <c r="AW122">
        <v>0</v>
      </c>
      <c r="AX122">
        <v>1</v>
      </c>
      <c r="AY122">
        <v>0</v>
      </c>
      <c r="AZ122">
        <v>1</v>
      </c>
      <c r="BA122">
        <v>0.03</v>
      </c>
      <c r="BB122">
        <v>1.26</v>
      </c>
      <c r="BC122">
        <v>11.55</v>
      </c>
      <c r="BD122">
        <v>0</v>
      </c>
      <c r="BE122">
        <v>0</v>
      </c>
      <c r="BF122">
        <v>1</v>
      </c>
      <c r="BG122">
        <v>1</v>
      </c>
      <c r="BH122">
        <v>0.93</v>
      </c>
      <c r="BI122">
        <v>0.96</v>
      </c>
      <c r="BJ122">
        <v>1</v>
      </c>
      <c r="BK122">
        <v>0.65</v>
      </c>
      <c r="BL122">
        <v>1.1499999999999999</v>
      </c>
      <c r="BM122">
        <v>0.97</v>
      </c>
      <c r="BN122">
        <v>0.97</v>
      </c>
      <c r="BO122">
        <v>0.7</v>
      </c>
      <c r="BP122">
        <v>-0.02</v>
      </c>
      <c r="BQ122" s="8">
        <f>VLOOKUP(Y122,Sheet1!J:S,10,FALSE)</f>
        <v>817.67321312260117</v>
      </c>
      <c r="BR122">
        <v>5</v>
      </c>
      <c r="BS122">
        <v>0</v>
      </c>
      <c r="BT122">
        <v>0</v>
      </c>
      <c r="BV122">
        <v>0</v>
      </c>
      <c r="BW122">
        <v>0</v>
      </c>
      <c r="BX122">
        <v>0</v>
      </c>
      <c r="BY122">
        <v>5</v>
      </c>
      <c r="BZ122">
        <v>0.05</v>
      </c>
      <c r="CA122">
        <v>0</v>
      </c>
    </row>
    <row r="123" spans="1:79" x14ac:dyDescent="0.2">
      <c r="A123">
        <v>2003</v>
      </c>
      <c r="B123" t="s">
        <v>78</v>
      </c>
      <c r="C123" t="s">
        <v>79</v>
      </c>
      <c r="D123" t="s">
        <v>80</v>
      </c>
      <c r="E123">
        <v>0</v>
      </c>
      <c r="F123">
        <v>0</v>
      </c>
      <c r="G123">
        <v>0</v>
      </c>
      <c r="H123">
        <v>0.05</v>
      </c>
      <c r="I123">
        <v>7775327</v>
      </c>
      <c r="J123">
        <v>0.06</v>
      </c>
      <c r="K123">
        <v>0</v>
      </c>
      <c r="L123">
        <v>0.05</v>
      </c>
      <c r="M123">
        <v>11</v>
      </c>
      <c r="N123">
        <v>16</v>
      </c>
      <c r="O123">
        <v>15.1</v>
      </c>
      <c r="P123">
        <v>72.069999999999993</v>
      </c>
      <c r="Q123">
        <v>0.49</v>
      </c>
      <c r="R123">
        <v>0.3</v>
      </c>
      <c r="S123">
        <v>0.14000000000000001</v>
      </c>
      <c r="T123">
        <v>8.6999999999999993</v>
      </c>
      <c r="U123">
        <v>8.56</v>
      </c>
      <c r="V123">
        <v>0.69</v>
      </c>
      <c r="W123">
        <v>0.11</v>
      </c>
      <c r="X123" t="s">
        <v>94</v>
      </c>
      <c r="Y123" t="s">
        <v>95</v>
      </c>
      <c r="Z123" t="s">
        <v>80</v>
      </c>
      <c r="AA123">
        <v>0</v>
      </c>
      <c r="AB123">
        <v>0</v>
      </c>
      <c r="AC123">
        <v>0</v>
      </c>
      <c r="AD123">
        <v>0.01</v>
      </c>
      <c r="AE123">
        <v>10376133</v>
      </c>
      <c r="AF123">
        <v>0.34</v>
      </c>
      <c r="AG123">
        <v>0</v>
      </c>
      <c r="AH123">
        <v>0.03</v>
      </c>
      <c r="AI123">
        <v>8</v>
      </c>
      <c r="AJ123">
        <v>7</v>
      </c>
      <c r="AK123">
        <v>21.5</v>
      </c>
      <c r="AL123">
        <v>78.13</v>
      </c>
      <c r="AM123">
        <v>0.49</v>
      </c>
      <c r="AN123">
        <v>0.03</v>
      </c>
      <c r="AO123">
        <v>0.1</v>
      </c>
      <c r="AP123">
        <v>11</v>
      </c>
      <c r="AQ123">
        <v>10.9</v>
      </c>
      <c r="AR123">
        <v>0.93</v>
      </c>
      <c r="AS123">
        <v>0</v>
      </c>
      <c r="AT123" t="s">
        <v>93</v>
      </c>
      <c r="AU123">
        <v>0</v>
      </c>
      <c r="AV123">
        <v>0</v>
      </c>
      <c r="AW123">
        <v>0</v>
      </c>
      <c r="AX123">
        <v>1</v>
      </c>
      <c r="AY123">
        <v>0</v>
      </c>
      <c r="AZ123">
        <v>1</v>
      </c>
      <c r="BA123">
        <v>0.04</v>
      </c>
      <c r="BB123">
        <v>0.75</v>
      </c>
      <c r="BC123">
        <v>0.18</v>
      </c>
      <c r="BD123">
        <v>0</v>
      </c>
      <c r="BE123">
        <v>0.02</v>
      </c>
      <c r="BF123">
        <v>3</v>
      </c>
      <c r="BG123">
        <v>2.29</v>
      </c>
      <c r="BH123">
        <v>0.7</v>
      </c>
      <c r="BI123">
        <v>0.92</v>
      </c>
      <c r="BJ123">
        <v>0.99</v>
      </c>
      <c r="BK123">
        <v>11.14</v>
      </c>
      <c r="BL123">
        <v>1.4</v>
      </c>
      <c r="BM123">
        <v>0.79</v>
      </c>
      <c r="BN123">
        <v>0.79</v>
      </c>
      <c r="BO123">
        <v>0.74</v>
      </c>
      <c r="BP123">
        <v>0.11</v>
      </c>
      <c r="BQ123" s="8">
        <f>VLOOKUP(Y123,Sheet1!J:S,10,FALSE)</f>
        <v>1697.8807504790125</v>
      </c>
      <c r="BR123">
        <v>19</v>
      </c>
      <c r="BS123">
        <v>54</v>
      </c>
      <c r="BT123">
        <v>0</v>
      </c>
      <c r="BV123">
        <v>0</v>
      </c>
      <c r="BW123">
        <v>0</v>
      </c>
      <c r="BX123">
        <v>0</v>
      </c>
      <c r="BY123">
        <v>73</v>
      </c>
      <c r="BZ123">
        <v>0.94</v>
      </c>
      <c r="CA123">
        <v>0</v>
      </c>
    </row>
    <row r="124" spans="1:79" x14ac:dyDescent="0.2">
      <c r="A124">
        <v>2003</v>
      </c>
      <c r="B124" t="s">
        <v>89</v>
      </c>
      <c r="C124" t="s">
        <v>90</v>
      </c>
      <c r="D124" t="s">
        <v>80</v>
      </c>
      <c r="E124">
        <v>0</v>
      </c>
      <c r="F124">
        <v>0</v>
      </c>
      <c r="G124">
        <v>0</v>
      </c>
      <c r="H124">
        <v>0.04</v>
      </c>
      <c r="I124">
        <v>10193998</v>
      </c>
      <c r="J124">
        <v>3.37</v>
      </c>
      <c r="K124">
        <v>0</v>
      </c>
      <c r="L124">
        <v>0.03</v>
      </c>
      <c r="M124">
        <v>6</v>
      </c>
      <c r="N124">
        <v>6</v>
      </c>
      <c r="O124">
        <v>17</v>
      </c>
      <c r="P124">
        <v>75.17</v>
      </c>
      <c r="Q124">
        <v>0.49</v>
      </c>
      <c r="R124">
        <v>0.26</v>
      </c>
      <c r="S124">
        <v>0.11</v>
      </c>
      <c r="T124">
        <v>9.1999999999999993</v>
      </c>
      <c r="U124">
        <v>9.09</v>
      </c>
      <c r="V124">
        <v>0.68</v>
      </c>
      <c r="W124">
        <v>0.08</v>
      </c>
      <c r="X124" t="s">
        <v>94</v>
      </c>
      <c r="Y124" t="s">
        <v>95</v>
      </c>
      <c r="Z124" t="s">
        <v>80</v>
      </c>
      <c r="AA124">
        <v>0</v>
      </c>
      <c r="AB124">
        <v>0</v>
      </c>
      <c r="AC124">
        <v>0</v>
      </c>
      <c r="AD124">
        <v>0.01</v>
      </c>
      <c r="AE124">
        <v>10376133</v>
      </c>
      <c r="AF124">
        <v>0.34</v>
      </c>
      <c r="AG124">
        <v>0</v>
      </c>
      <c r="AH124">
        <v>0.03</v>
      </c>
      <c r="AI124">
        <v>8</v>
      </c>
      <c r="AJ124">
        <v>7</v>
      </c>
      <c r="AK124">
        <v>21.5</v>
      </c>
      <c r="AL124">
        <v>78.13</v>
      </c>
      <c r="AM124">
        <v>0.49</v>
      </c>
      <c r="AN124">
        <v>0.03</v>
      </c>
      <c r="AO124">
        <v>0.1</v>
      </c>
      <c r="AP124">
        <v>11</v>
      </c>
      <c r="AQ124">
        <v>10.9</v>
      </c>
      <c r="AR124">
        <v>0.93</v>
      </c>
      <c r="AS124">
        <v>0</v>
      </c>
      <c r="AT124" t="s">
        <v>93</v>
      </c>
      <c r="AU124">
        <v>0</v>
      </c>
      <c r="AV124">
        <v>0</v>
      </c>
      <c r="AW124">
        <v>0</v>
      </c>
      <c r="AX124">
        <v>1</v>
      </c>
      <c r="AY124">
        <v>0</v>
      </c>
      <c r="AZ124">
        <v>1</v>
      </c>
      <c r="BA124">
        <v>0.03</v>
      </c>
      <c r="BB124">
        <v>0.98</v>
      </c>
      <c r="BC124">
        <v>9.83</v>
      </c>
      <c r="BD124">
        <v>0</v>
      </c>
      <c r="BE124">
        <v>0</v>
      </c>
      <c r="BF124">
        <v>-2</v>
      </c>
      <c r="BG124">
        <v>0.86</v>
      </c>
      <c r="BH124">
        <v>0.79</v>
      </c>
      <c r="BI124">
        <v>0.96</v>
      </c>
      <c r="BJ124">
        <v>0.99</v>
      </c>
      <c r="BK124">
        <v>9.7100000000000009</v>
      </c>
      <c r="BL124">
        <v>1.06</v>
      </c>
      <c r="BM124">
        <v>0.84</v>
      </c>
      <c r="BN124">
        <v>0.83</v>
      </c>
      <c r="BO124">
        <v>0.73</v>
      </c>
      <c r="BP124">
        <v>0.08</v>
      </c>
      <c r="BQ124" s="8">
        <f>VLOOKUP(Y124,Sheet1!J:S,10,FALSE)</f>
        <v>1697.8807504790125</v>
      </c>
      <c r="BR124">
        <v>33</v>
      </c>
      <c r="BS124">
        <v>0</v>
      </c>
      <c r="BT124">
        <v>0</v>
      </c>
      <c r="BV124">
        <v>0</v>
      </c>
      <c r="BW124">
        <v>0</v>
      </c>
      <c r="BX124">
        <v>0</v>
      </c>
      <c r="BY124">
        <v>33</v>
      </c>
      <c r="BZ124">
        <v>0.32</v>
      </c>
      <c r="CA124">
        <v>0</v>
      </c>
    </row>
    <row r="125" spans="1:79" x14ac:dyDescent="0.2">
      <c r="A125">
        <v>2003</v>
      </c>
      <c r="B125" t="s">
        <v>78</v>
      </c>
      <c r="C125" t="s">
        <v>79</v>
      </c>
      <c r="D125" t="s">
        <v>80</v>
      </c>
      <c r="E125">
        <v>0</v>
      </c>
      <c r="F125">
        <v>0</v>
      </c>
      <c r="G125">
        <v>0</v>
      </c>
      <c r="H125">
        <v>0.05</v>
      </c>
      <c r="I125">
        <v>7775327</v>
      </c>
      <c r="J125">
        <v>0.06</v>
      </c>
      <c r="K125">
        <v>0</v>
      </c>
      <c r="L125">
        <v>0.05</v>
      </c>
      <c r="M125">
        <v>11</v>
      </c>
      <c r="N125">
        <v>16</v>
      </c>
      <c r="O125">
        <v>15.1</v>
      </c>
      <c r="P125">
        <v>72.069999999999993</v>
      </c>
      <c r="Q125">
        <v>0.49</v>
      </c>
      <c r="R125">
        <v>0.3</v>
      </c>
      <c r="S125">
        <v>0.14000000000000001</v>
      </c>
      <c r="T125">
        <v>8.6999999999999993</v>
      </c>
      <c r="U125">
        <v>8.56</v>
      </c>
      <c r="V125">
        <v>0.69</v>
      </c>
      <c r="W125">
        <v>0.11</v>
      </c>
      <c r="X125" t="s">
        <v>96</v>
      </c>
      <c r="Y125" t="s">
        <v>97</v>
      </c>
      <c r="Z125" t="s">
        <v>83</v>
      </c>
      <c r="AA125">
        <v>0</v>
      </c>
      <c r="AB125">
        <v>0</v>
      </c>
      <c r="AC125">
        <v>0</v>
      </c>
      <c r="AD125">
        <v>0.04</v>
      </c>
      <c r="AE125">
        <v>31644028</v>
      </c>
      <c r="AF125">
        <v>1.46</v>
      </c>
      <c r="AG125">
        <v>0</v>
      </c>
      <c r="AH125">
        <v>0.03</v>
      </c>
      <c r="AI125">
        <v>35</v>
      </c>
      <c r="AJ125">
        <v>10</v>
      </c>
      <c r="AK125">
        <v>12.4</v>
      </c>
      <c r="AL125">
        <v>79.739999999999995</v>
      </c>
      <c r="AM125">
        <v>0.5</v>
      </c>
      <c r="AN125">
        <v>0.2</v>
      </c>
      <c r="AO125">
        <v>7.0000000000000007E-2</v>
      </c>
      <c r="AP125">
        <v>10.6</v>
      </c>
      <c r="AQ125">
        <v>10.53</v>
      </c>
      <c r="AR125">
        <v>0.65</v>
      </c>
      <c r="AS125">
        <v>0</v>
      </c>
      <c r="AT125" t="s">
        <v>84</v>
      </c>
      <c r="AU125">
        <v>0</v>
      </c>
      <c r="AV125">
        <v>0</v>
      </c>
      <c r="AW125">
        <v>0</v>
      </c>
      <c r="AX125">
        <v>1</v>
      </c>
      <c r="AY125">
        <v>0</v>
      </c>
      <c r="AZ125">
        <v>1</v>
      </c>
      <c r="BA125">
        <v>0.01</v>
      </c>
      <c r="BB125">
        <v>0.25</v>
      </c>
      <c r="BC125">
        <v>0.04</v>
      </c>
      <c r="BD125">
        <v>0</v>
      </c>
      <c r="BE125">
        <v>0.02</v>
      </c>
      <c r="BF125">
        <v>-24</v>
      </c>
      <c r="BG125">
        <v>1.6</v>
      </c>
      <c r="BH125">
        <v>1.22</v>
      </c>
      <c r="BI125">
        <v>0.9</v>
      </c>
      <c r="BJ125">
        <v>0.98</v>
      </c>
      <c r="BK125">
        <v>1.5</v>
      </c>
      <c r="BL125">
        <v>2.0299999999999998</v>
      </c>
      <c r="BM125">
        <v>0.82</v>
      </c>
      <c r="BN125">
        <v>0.81</v>
      </c>
      <c r="BO125">
        <v>1.07</v>
      </c>
      <c r="BP125">
        <v>0.11</v>
      </c>
      <c r="BQ125" s="8">
        <f>VLOOKUP(Y125,Sheet1!J:S,10,FALSE)</f>
        <v>7370.8728212973565</v>
      </c>
      <c r="BR125">
        <v>711</v>
      </c>
      <c r="BS125">
        <v>260</v>
      </c>
      <c r="BT125">
        <v>0</v>
      </c>
      <c r="BV125">
        <v>0</v>
      </c>
      <c r="BW125">
        <v>0</v>
      </c>
      <c r="BX125">
        <v>0</v>
      </c>
      <c r="BY125">
        <v>971</v>
      </c>
      <c r="BZ125">
        <v>12.49</v>
      </c>
      <c r="CA125">
        <v>0</v>
      </c>
    </row>
    <row r="126" spans="1:79" x14ac:dyDescent="0.2">
      <c r="A126">
        <v>2003</v>
      </c>
      <c r="B126" t="s">
        <v>89</v>
      </c>
      <c r="C126" t="s">
        <v>90</v>
      </c>
      <c r="D126" t="s">
        <v>80</v>
      </c>
      <c r="E126">
        <v>0</v>
      </c>
      <c r="F126">
        <v>0</v>
      </c>
      <c r="G126">
        <v>0</v>
      </c>
      <c r="H126">
        <v>0.04</v>
      </c>
      <c r="I126">
        <v>10193998</v>
      </c>
      <c r="J126">
        <v>3.37</v>
      </c>
      <c r="K126">
        <v>0</v>
      </c>
      <c r="L126">
        <v>0.03</v>
      </c>
      <c r="M126">
        <v>6</v>
      </c>
      <c r="N126">
        <v>6</v>
      </c>
      <c r="O126">
        <v>17</v>
      </c>
      <c r="P126">
        <v>75.17</v>
      </c>
      <c r="Q126">
        <v>0.49</v>
      </c>
      <c r="R126">
        <v>0.26</v>
      </c>
      <c r="S126">
        <v>0.11</v>
      </c>
      <c r="T126">
        <v>9.1999999999999993</v>
      </c>
      <c r="U126">
        <v>9.09</v>
      </c>
      <c r="V126">
        <v>0.68</v>
      </c>
      <c r="W126">
        <v>0.08</v>
      </c>
      <c r="X126" t="s">
        <v>96</v>
      </c>
      <c r="Y126" t="s">
        <v>97</v>
      </c>
      <c r="Z126" t="s">
        <v>83</v>
      </c>
      <c r="AA126">
        <v>0</v>
      </c>
      <c r="AB126">
        <v>0</v>
      </c>
      <c r="AC126">
        <v>0</v>
      </c>
      <c r="AD126">
        <v>0.04</v>
      </c>
      <c r="AE126">
        <v>31644028</v>
      </c>
      <c r="AF126">
        <v>1.46</v>
      </c>
      <c r="AG126">
        <v>0</v>
      </c>
      <c r="AH126">
        <v>0.03</v>
      </c>
      <c r="AI126">
        <v>35</v>
      </c>
      <c r="AJ126">
        <v>10</v>
      </c>
      <c r="AK126">
        <v>12.4</v>
      </c>
      <c r="AL126">
        <v>79.739999999999995</v>
      </c>
      <c r="AM126">
        <v>0.5</v>
      </c>
      <c r="AN126">
        <v>0.2</v>
      </c>
      <c r="AO126">
        <v>7.0000000000000007E-2</v>
      </c>
      <c r="AP126">
        <v>10.6</v>
      </c>
      <c r="AQ126">
        <v>10.53</v>
      </c>
      <c r="AR126">
        <v>0.65</v>
      </c>
      <c r="AS126">
        <v>0</v>
      </c>
      <c r="AT126" t="s">
        <v>84</v>
      </c>
      <c r="AU126">
        <v>0</v>
      </c>
      <c r="AV126">
        <v>0</v>
      </c>
      <c r="AW126">
        <v>0</v>
      </c>
      <c r="AX126">
        <v>1</v>
      </c>
      <c r="AY126">
        <v>0</v>
      </c>
      <c r="AZ126">
        <v>1</v>
      </c>
      <c r="BA126">
        <v>0</v>
      </c>
      <c r="BB126">
        <v>0.32</v>
      </c>
      <c r="BC126">
        <v>2.31</v>
      </c>
      <c r="BD126">
        <v>0</v>
      </c>
      <c r="BE126">
        <v>0</v>
      </c>
      <c r="BF126">
        <v>-29</v>
      </c>
      <c r="BG126">
        <v>0.6</v>
      </c>
      <c r="BH126">
        <v>1.37</v>
      </c>
      <c r="BI126">
        <v>0.94</v>
      </c>
      <c r="BJ126">
        <v>0.98</v>
      </c>
      <c r="BK126">
        <v>1.31</v>
      </c>
      <c r="BL126">
        <v>1.54</v>
      </c>
      <c r="BM126">
        <v>0.87</v>
      </c>
      <c r="BN126">
        <v>0.86</v>
      </c>
      <c r="BO126">
        <v>1.05</v>
      </c>
      <c r="BP126">
        <v>0.08</v>
      </c>
      <c r="BQ126" s="8">
        <f>VLOOKUP(Y126,Sheet1!J:S,10,FALSE)</f>
        <v>7370.8728212973565</v>
      </c>
      <c r="BR126">
        <v>696</v>
      </c>
      <c r="BS126">
        <v>47</v>
      </c>
      <c r="BT126">
        <v>0</v>
      </c>
      <c r="BV126">
        <v>0</v>
      </c>
      <c r="BW126">
        <v>0</v>
      </c>
      <c r="BX126">
        <v>0</v>
      </c>
      <c r="BY126">
        <v>743</v>
      </c>
      <c r="BZ126">
        <v>7.29</v>
      </c>
      <c r="CA126">
        <v>0</v>
      </c>
    </row>
    <row r="127" spans="1:79" x14ac:dyDescent="0.2">
      <c r="A127">
        <v>2003</v>
      </c>
      <c r="B127" t="s">
        <v>78</v>
      </c>
      <c r="C127" t="s">
        <v>79</v>
      </c>
      <c r="D127" t="s">
        <v>80</v>
      </c>
      <c r="E127">
        <v>0</v>
      </c>
      <c r="F127">
        <v>0</v>
      </c>
      <c r="G127">
        <v>0</v>
      </c>
      <c r="H127">
        <v>0.05</v>
      </c>
      <c r="I127">
        <v>7775327</v>
      </c>
      <c r="J127">
        <v>0.06</v>
      </c>
      <c r="K127">
        <v>0</v>
      </c>
      <c r="L127">
        <v>0.05</v>
      </c>
      <c r="M127">
        <v>11</v>
      </c>
      <c r="N127">
        <v>16</v>
      </c>
      <c r="O127">
        <v>15.1</v>
      </c>
      <c r="P127">
        <v>72.069999999999993</v>
      </c>
      <c r="Q127">
        <v>0.49</v>
      </c>
      <c r="R127">
        <v>0.3</v>
      </c>
      <c r="S127">
        <v>0.14000000000000001</v>
      </c>
      <c r="T127">
        <v>8.6999999999999993</v>
      </c>
      <c r="U127">
        <v>8.56</v>
      </c>
      <c r="V127">
        <v>0.69</v>
      </c>
      <c r="W127">
        <v>0.11</v>
      </c>
      <c r="X127" t="s">
        <v>89</v>
      </c>
      <c r="Y127" t="s">
        <v>90</v>
      </c>
      <c r="Z127" t="s">
        <v>80</v>
      </c>
      <c r="AA127">
        <v>0</v>
      </c>
      <c r="AB127">
        <v>0</v>
      </c>
      <c r="AC127">
        <v>0</v>
      </c>
      <c r="AD127">
        <v>0.04</v>
      </c>
      <c r="AE127">
        <v>10193998</v>
      </c>
      <c r="AF127">
        <v>3.37</v>
      </c>
      <c r="AG127">
        <v>0</v>
      </c>
      <c r="AH127">
        <v>0.03</v>
      </c>
      <c r="AI127">
        <v>6</v>
      </c>
      <c r="AJ127">
        <v>6</v>
      </c>
      <c r="AK127">
        <v>17</v>
      </c>
      <c r="AL127">
        <v>75.17</v>
      </c>
      <c r="AM127">
        <v>0.49</v>
      </c>
      <c r="AN127">
        <v>0.26</v>
      </c>
      <c r="AO127">
        <v>0.11</v>
      </c>
      <c r="AP127">
        <v>9.1999999999999993</v>
      </c>
      <c r="AQ127">
        <v>9.09</v>
      </c>
      <c r="AR127">
        <v>0.68</v>
      </c>
      <c r="AS127">
        <v>0.08</v>
      </c>
      <c r="AT127" t="s">
        <v>93</v>
      </c>
      <c r="AU127">
        <v>0</v>
      </c>
      <c r="AV127">
        <v>0</v>
      </c>
      <c r="AW127">
        <v>0</v>
      </c>
      <c r="AX127">
        <v>1</v>
      </c>
      <c r="AY127">
        <v>0</v>
      </c>
      <c r="AZ127">
        <v>1</v>
      </c>
      <c r="BA127">
        <v>0.02</v>
      </c>
      <c r="BB127">
        <v>0.76</v>
      </c>
      <c r="BC127">
        <v>0.02</v>
      </c>
      <c r="BD127">
        <v>0</v>
      </c>
      <c r="BE127">
        <v>0.02</v>
      </c>
      <c r="BF127">
        <v>5</v>
      </c>
      <c r="BG127">
        <v>2.67</v>
      </c>
      <c r="BH127">
        <v>0.89</v>
      </c>
      <c r="BI127">
        <v>0.96</v>
      </c>
      <c r="BJ127">
        <v>1</v>
      </c>
      <c r="BK127">
        <v>1.1499999999999999</v>
      </c>
      <c r="BL127">
        <v>1.32</v>
      </c>
      <c r="BM127">
        <v>0.95</v>
      </c>
      <c r="BN127">
        <v>0.94</v>
      </c>
      <c r="BO127">
        <v>1.02</v>
      </c>
      <c r="BP127">
        <v>0.03</v>
      </c>
      <c r="BQ127" s="8">
        <f>VLOOKUP(Y127,Sheet1!J:S,10,FALSE)</f>
        <v>1065.2479662243322</v>
      </c>
      <c r="BR127">
        <v>37</v>
      </c>
      <c r="BS127">
        <v>12</v>
      </c>
      <c r="BT127">
        <v>0</v>
      </c>
      <c r="BV127">
        <v>0</v>
      </c>
      <c r="BW127">
        <v>0</v>
      </c>
      <c r="BX127">
        <v>0</v>
      </c>
      <c r="BY127">
        <v>49</v>
      </c>
      <c r="BZ127">
        <v>0.63</v>
      </c>
      <c r="CA127">
        <v>0</v>
      </c>
    </row>
    <row r="128" spans="1:79" x14ac:dyDescent="0.2">
      <c r="A128">
        <v>2003</v>
      </c>
      <c r="B128" t="s">
        <v>78</v>
      </c>
      <c r="C128" t="s">
        <v>79</v>
      </c>
      <c r="D128" t="s">
        <v>80</v>
      </c>
      <c r="E128">
        <v>0</v>
      </c>
      <c r="F128">
        <v>0</v>
      </c>
      <c r="G128">
        <v>0</v>
      </c>
      <c r="H128">
        <v>0.05</v>
      </c>
      <c r="I128">
        <v>7775327</v>
      </c>
      <c r="J128">
        <v>0.06</v>
      </c>
      <c r="K128">
        <v>0</v>
      </c>
      <c r="L128">
        <v>0.05</v>
      </c>
      <c r="M128">
        <v>11</v>
      </c>
      <c r="N128">
        <v>16</v>
      </c>
      <c r="O128">
        <v>15.1</v>
      </c>
      <c r="P128">
        <v>72.069999999999993</v>
      </c>
      <c r="Q128">
        <v>0.49</v>
      </c>
      <c r="R128">
        <v>0.3</v>
      </c>
      <c r="S128">
        <v>0.14000000000000001</v>
      </c>
      <c r="T128">
        <v>8.6999999999999993</v>
      </c>
      <c r="U128">
        <v>8.56</v>
      </c>
      <c r="V128">
        <v>0.69</v>
      </c>
      <c r="W128">
        <v>0.11</v>
      </c>
      <c r="X128" t="s">
        <v>98</v>
      </c>
      <c r="Y128" t="s">
        <v>99</v>
      </c>
      <c r="Z128" t="s">
        <v>80</v>
      </c>
      <c r="AA128">
        <v>0</v>
      </c>
      <c r="AB128">
        <v>0</v>
      </c>
      <c r="AC128">
        <v>0</v>
      </c>
      <c r="AD128">
        <v>0</v>
      </c>
      <c r="AE128">
        <v>5390574</v>
      </c>
      <c r="AF128">
        <v>1.8</v>
      </c>
      <c r="AG128">
        <v>0</v>
      </c>
      <c r="AH128">
        <v>0.03</v>
      </c>
      <c r="AI128">
        <v>5</v>
      </c>
      <c r="AJ128">
        <v>7</v>
      </c>
      <c r="AK128">
        <v>13.6</v>
      </c>
      <c r="AL128">
        <v>77.14</v>
      </c>
      <c r="AM128">
        <v>0.5</v>
      </c>
      <c r="AN128">
        <v>0.15</v>
      </c>
      <c r="AO128">
        <v>0.11</v>
      </c>
      <c r="AP128">
        <v>12</v>
      </c>
      <c r="AQ128">
        <v>11.89</v>
      </c>
      <c r="AR128">
        <v>0.88</v>
      </c>
      <c r="AS128">
        <v>0.15</v>
      </c>
      <c r="AT128" t="s">
        <v>93</v>
      </c>
      <c r="AU128">
        <v>0</v>
      </c>
      <c r="AV128">
        <v>0</v>
      </c>
      <c r="AW128">
        <v>0</v>
      </c>
      <c r="AX128">
        <v>1</v>
      </c>
      <c r="AY128">
        <v>0</v>
      </c>
      <c r="AZ128">
        <v>1</v>
      </c>
      <c r="BA128">
        <v>0.05</v>
      </c>
      <c r="BB128">
        <v>1.44</v>
      </c>
      <c r="BC128">
        <v>0.03</v>
      </c>
      <c r="BD128">
        <v>0</v>
      </c>
      <c r="BE128">
        <v>0.02</v>
      </c>
      <c r="BF128">
        <v>6</v>
      </c>
      <c r="BG128">
        <v>2.29</v>
      </c>
      <c r="BH128">
        <v>1.1100000000000001</v>
      </c>
      <c r="BI128">
        <v>0.93</v>
      </c>
      <c r="BJ128">
        <v>0.98</v>
      </c>
      <c r="BK128">
        <v>2.06</v>
      </c>
      <c r="BL128">
        <v>1.35</v>
      </c>
      <c r="BM128">
        <v>0.73</v>
      </c>
      <c r="BN128">
        <v>0.72</v>
      </c>
      <c r="BO128">
        <v>0.78</v>
      </c>
      <c r="BP128">
        <v>-0.04</v>
      </c>
      <c r="BQ128" s="8">
        <f>VLOOKUP(Y128,Sheet1!J:S,10,FALSE)</f>
        <v>1637.0457165192158</v>
      </c>
      <c r="BR128">
        <v>7</v>
      </c>
      <c r="BS128">
        <v>5</v>
      </c>
      <c r="BT128">
        <v>0</v>
      </c>
      <c r="BV128">
        <v>0</v>
      </c>
      <c r="BW128">
        <v>0</v>
      </c>
      <c r="BX128">
        <v>0</v>
      </c>
      <c r="BY128">
        <v>12</v>
      </c>
      <c r="BZ128">
        <v>0.15</v>
      </c>
      <c r="CA128">
        <v>0</v>
      </c>
    </row>
    <row r="129" spans="1:79" x14ac:dyDescent="0.2">
      <c r="A129">
        <v>2003</v>
      </c>
      <c r="B129" t="s">
        <v>78</v>
      </c>
      <c r="C129" t="s">
        <v>79</v>
      </c>
      <c r="D129" t="s">
        <v>80</v>
      </c>
      <c r="E129">
        <v>0</v>
      </c>
      <c r="F129">
        <v>0</v>
      </c>
      <c r="G129">
        <v>0</v>
      </c>
      <c r="H129">
        <v>0.05</v>
      </c>
      <c r="I129">
        <v>7775327</v>
      </c>
      <c r="J129">
        <v>0.06</v>
      </c>
      <c r="K129">
        <v>0</v>
      </c>
      <c r="L129">
        <v>0.05</v>
      </c>
      <c r="M129">
        <v>11</v>
      </c>
      <c r="N129">
        <v>16</v>
      </c>
      <c r="O129">
        <v>15.1</v>
      </c>
      <c r="P129">
        <v>72.069999999999993</v>
      </c>
      <c r="Q129">
        <v>0.49</v>
      </c>
      <c r="R129">
        <v>0.3</v>
      </c>
      <c r="S129">
        <v>0.14000000000000001</v>
      </c>
      <c r="T129">
        <v>8.6999999999999993</v>
      </c>
      <c r="U129">
        <v>8.56</v>
      </c>
      <c r="V129">
        <v>0.69</v>
      </c>
      <c r="W129">
        <v>0.11</v>
      </c>
      <c r="X129" t="s">
        <v>100</v>
      </c>
      <c r="Y129" t="s">
        <v>101</v>
      </c>
      <c r="Z129" t="s">
        <v>80</v>
      </c>
      <c r="AA129">
        <v>0</v>
      </c>
      <c r="AB129">
        <v>0</v>
      </c>
      <c r="AC129">
        <v>0</v>
      </c>
      <c r="AD129">
        <v>0.02</v>
      </c>
      <c r="AE129">
        <v>5213014</v>
      </c>
      <c r="AF129">
        <v>0.19</v>
      </c>
      <c r="AG129">
        <v>0</v>
      </c>
      <c r="AH129">
        <v>0.03</v>
      </c>
      <c r="AI129">
        <v>3</v>
      </c>
      <c r="AJ129">
        <v>5</v>
      </c>
      <c r="AK129">
        <v>21.7</v>
      </c>
      <c r="AL129">
        <v>78.37</v>
      </c>
      <c r="AM129">
        <v>0.49</v>
      </c>
      <c r="AN129">
        <v>0.17</v>
      </c>
      <c r="AO129">
        <v>0.09</v>
      </c>
      <c r="AP129">
        <v>10.9</v>
      </c>
      <c r="AQ129">
        <v>10.81</v>
      </c>
      <c r="AR129">
        <v>0.99</v>
      </c>
      <c r="AS129">
        <v>0.13</v>
      </c>
      <c r="AT129" t="s">
        <v>93</v>
      </c>
      <c r="AU129">
        <v>0</v>
      </c>
      <c r="AV129">
        <v>0</v>
      </c>
      <c r="AW129">
        <v>0</v>
      </c>
      <c r="AX129">
        <v>1</v>
      </c>
      <c r="AY129">
        <v>0</v>
      </c>
      <c r="AZ129">
        <v>1</v>
      </c>
      <c r="BA129">
        <v>0.03</v>
      </c>
      <c r="BB129">
        <v>1.49</v>
      </c>
      <c r="BC129">
        <v>0.33</v>
      </c>
      <c r="BD129">
        <v>0</v>
      </c>
      <c r="BE129">
        <v>0.02</v>
      </c>
      <c r="BF129">
        <v>8</v>
      </c>
      <c r="BG129">
        <v>3.2</v>
      </c>
      <c r="BH129">
        <v>0.7</v>
      </c>
      <c r="BI129">
        <v>0.92</v>
      </c>
      <c r="BJ129">
        <v>1</v>
      </c>
      <c r="BK129">
        <v>1.73</v>
      </c>
      <c r="BL129">
        <v>1.53</v>
      </c>
      <c r="BM129">
        <v>0.8</v>
      </c>
      <c r="BN129">
        <v>0.79</v>
      </c>
      <c r="BO129">
        <v>0.69</v>
      </c>
      <c r="BP129">
        <v>-0.02</v>
      </c>
      <c r="BQ129" s="8">
        <f>VLOOKUP(Y129,Sheet1!J:S,10,FALSE)</f>
        <v>1946.0166990314258</v>
      </c>
      <c r="BR129">
        <v>5</v>
      </c>
      <c r="BS129">
        <v>0</v>
      </c>
      <c r="BT129">
        <v>0</v>
      </c>
      <c r="BV129">
        <v>0</v>
      </c>
      <c r="BW129">
        <v>0</v>
      </c>
      <c r="BX129">
        <v>0</v>
      </c>
      <c r="BY129">
        <v>5</v>
      </c>
      <c r="BZ129">
        <v>0.06</v>
      </c>
      <c r="CA129">
        <v>0</v>
      </c>
    </row>
    <row r="130" spans="1:79" x14ac:dyDescent="0.2">
      <c r="A130">
        <v>2003</v>
      </c>
      <c r="B130" t="s">
        <v>78</v>
      </c>
      <c r="C130" t="s">
        <v>79</v>
      </c>
      <c r="D130" t="s">
        <v>80</v>
      </c>
      <c r="E130">
        <v>0</v>
      </c>
      <c r="F130">
        <v>0</v>
      </c>
      <c r="G130">
        <v>0</v>
      </c>
      <c r="H130">
        <v>0.05</v>
      </c>
      <c r="I130">
        <v>7775327</v>
      </c>
      <c r="J130">
        <v>0.06</v>
      </c>
      <c r="K130">
        <v>0</v>
      </c>
      <c r="L130">
        <v>0.05</v>
      </c>
      <c r="M130">
        <v>11</v>
      </c>
      <c r="N130">
        <v>16</v>
      </c>
      <c r="O130">
        <v>15.1</v>
      </c>
      <c r="P130">
        <v>72.069999999999993</v>
      </c>
      <c r="Q130">
        <v>0.49</v>
      </c>
      <c r="R130">
        <v>0.3</v>
      </c>
      <c r="S130">
        <v>0.14000000000000001</v>
      </c>
      <c r="T130">
        <v>8.6999999999999993</v>
      </c>
      <c r="U130">
        <v>8.56</v>
      </c>
      <c r="V130">
        <v>0.69</v>
      </c>
      <c r="W130">
        <v>0.11</v>
      </c>
      <c r="X130" t="s">
        <v>102</v>
      </c>
      <c r="Y130" t="s">
        <v>103</v>
      </c>
      <c r="Z130" t="s">
        <v>80</v>
      </c>
      <c r="AA130">
        <v>0</v>
      </c>
      <c r="AB130">
        <v>0</v>
      </c>
      <c r="AC130">
        <v>0</v>
      </c>
      <c r="AD130">
        <v>0.01</v>
      </c>
      <c r="AE130">
        <v>62244880</v>
      </c>
      <c r="AF130">
        <v>1.92</v>
      </c>
      <c r="AG130">
        <v>0</v>
      </c>
      <c r="AH130">
        <v>0.03</v>
      </c>
      <c r="AI130">
        <v>73</v>
      </c>
      <c r="AJ130">
        <v>9</v>
      </c>
      <c r="AK130">
        <v>20.100000000000001</v>
      </c>
      <c r="AL130">
        <v>79.11</v>
      </c>
      <c r="AM130">
        <v>0.48</v>
      </c>
      <c r="AN130">
        <v>0.23</v>
      </c>
      <c r="AO130">
        <v>0.09</v>
      </c>
      <c r="AP130">
        <v>12.8</v>
      </c>
      <c r="AQ130">
        <v>12.71</v>
      </c>
      <c r="AR130">
        <v>0.9</v>
      </c>
      <c r="AS130">
        <v>0</v>
      </c>
      <c r="AT130" t="s">
        <v>93</v>
      </c>
      <c r="AU130">
        <v>0</v>
      </c>
      <c r="AV130">
        <v>0</v>
      </c>
      <c r="AW130">
        <v>0</v>
      </c>
      <c r="AX130">
        <v>1</v>
      </c>
      <c r="AY130">
        <v>0</v>
      </c>
      <c r="AZ130">
        <v>1</v>
      </c>
      <c r="BA130">
        <v>0.04</v>
      </c>
      <c r="BB130">
        <v>0.12</v>
      </c>
      <c r="BC130">
        <v>0.03</v>
      </c>
      <c r="BD130">
        <v>0</v>
      </c>
      <c r="BE130">
        <v>0.02</v>
      </c>
      <c r="BF130">
        <v>-62</v>
      </c>
      <c r="BG130">
        <v>1.78</v>
      </c>
      <c r="BH130">
        <v>0.75</v>
      </c>
      <c r="BI130">
        <v>0.91</v>
      </c>
      <c r="BJ130">
        <v>1</v>
      </c>
      <c r="BK130">
        <v>1.29</v>
      </c>
      <c r="BL130">
        <v>1.58</v>
      </c>
      <c r="BM130">
        <v>0.68</v>
      </c>
      <c r="BN130">
        <v>0.67</v>
      </c>
      <c r="BO130">
        <v>0.77</v>
      </c>
      <c r="BP130">
        <v>0.11</v>
      </c>
      <c r="BQ130" s="8">
        <f>VLOOKUP(Y130,Sheet1!J:S,10,FALSE)</f>
        <v>1757.7067385757123</v>
      </c>
      <c r="BR130">
        <v>80</v>
      </c>
      <c r="BS130">
        <v>0</v>
      </c>
      <c r="BT130">
        <v>0</v>
      </c>
      <c r="BV130">
        <v>0</v>
      </c>
      <c r="BW130">
        <v>0</v>
      </c>
      <c r="BX130">
        <v>0</v>
      </c>
      <c r="BY130">
        <v>80</v>
      </c>
      <c r="BZ130">
        <v>1.03</v>
      </c>
      <c r="CA130">
        <v>0</v>
      </c>
    </row>
    <row r="131" spans="1:79" x14ac:dyDescent="0.2">
      <c r="A131">
        <v>2003</v>
      </c>
      <c r="B131" t="s">
        <v>89</v>
      </c>
      <c r="C131" t="s">
        <v>90</v>
      </c>
      <c r="D131" t="s">
        <v>80</v>
      </c>
      <c r="E131">
        <v>0</v>
      </c>
      <c r="F131">
        <v>0</v>
      </c>
      <c r="G131">
        <v>0</v>
      </c>
      <c r="H131">
        <v>0.04</v>
      </c>
      <c r="I131">
        <v>10193998</v>
      </c>
      <c r="J131">
        <v>3.37</v>
      </c>
      <c r="K131">
        <v>0</v>
      </c>
      <c r="L131">
        <v>0.03</v>
      </c>
      <c r="M131">
        <v>6</v>
      </c>
      <c r="N131">
        <v>6</v>
      </c>
      <c r="O131">
        <v>17</v>
      </c>
      <c r="P131">
        <v>75.17</v>
      </c>
      <c r="Q131">
        <v>0.49</v>
      </c>
      <c r="R131">
        <v>0.26</v>
      </c>
      <c r="S131">
        <v>0.11</v>
      </c>
      <c r="T131">
        <v>9.1999999999999993</v>
      </c>
      <c r="U131">
        <v>9.09</v>
      </c>
      <c r="V131">
        <v>0.68</v>
      </c>
      <c r="W131">
        <v>0.08</v>
      </c>
      <c r="X131" t="s">
        <v>102</v>
      </c>
      <c r="Y131" t="s">
        <v>103</v>
      </c>
      <c r="Z131" t="s">
        <v>80</v>
      </c>
      <c r="AA131">
        <v>0</v>
      </c>
      <c r="AB131">
        <v>0</v>
      </c>
      <c r="AC131">
        <v>0</v>
      </c>
      <c r="AD131">
        <v>0.01</v>
      </c>
      <c r="AE131">
        <v>62244880</v>
      </c>
      <c r="AF131">
        <v>1.92</v>
      </c>
      <c r="AG131">
        <v>0</v>
      </c>
      <c r="AH131">
        <v>0.03</v>
      </c>
      <c r="AI131">
        <v>73</v>
      </c>
      <c r="AJ131">
        <v>9</v>
      </c>
      <c r="AK131">
        <v>20.100000000000001</v>
      </c>
      <c r="AL131">
        <v>79.11</v>
      </c>
      <c r="AM131">
        <v>0.48</v>
      </c>
      <c r="AN131">
        <v>0.23</v>
      </c>
      <c r="AO131">
        <v>0.09</v>
      </c>
      <c r="AP131">
        <v>12.8</v>
      </c>
      <c r="AQ131">
        <v>12.71</v>
      </c>
      <c r="AR131">
        <v>0.9</v>
      </c>
      <c r="AS131">
        <v>0</v>
      </c>
      <c r="AT131" t="s">
        <v>93</v>
      </c>
      <c r="AU131">
        <v>0</v>
      </c>
      <c r="AV131">
        <v>0</v>
      </c>
      <c r="AW131">
        <v>0</v>
      </c>
      <c r="AX131">
        <v>1</v>
      </c>
      <c r="AY131">
        <v>0</v>
      </c>
      <c r="AZ131">
        <v>1</v>
      </c>
      <c r="BA131">
        <v>0.03</v>
      </c>
      <c r="BB131">
        <v>0.16</v>
      </c>
      <c r="BC131">
        <v>1.76</v>
      </c>
      <c r="BD131">
        <v>0</v>
      </c>
      <c r="BE131">
        <v>0</v>
      </c>
      <c r="BF131">
        <v>-67</v>
      </c>
      <c r="BG131">
        <v>0.67</v>
      </c>
      <c r="BH131">
        <v>0.85</v>
      </c>
      <c r="BI131">
        <v>0.95</v>
      </c>
      <c r="BJ131">
        <v>1</v>
      </c>
      <c r="BK131">
        <v>1.1200000000000001</v>
      </c>
      <c r="BL131">
        <v>1.2</v>
      </c>
      <c r="BM131">
        <v>0.72</v>
      </c>
      <c r="BN131">
        <v>0.72</v>
      </c>
      <c r="BO131">
        <v>0.76</v>
      </c>
      <c r="BP131">
        <v>0.08</v>
      </c>
      <c r="BQ131" s="8">
        <f>VLOOKUP(Y131,Sheet1!J:S,10,FALSE)</f>
        <v>1757.7067385757123</v>
      </c>
      <c r="BR131">
        <v>28</v>
      </c>
      <c r="BS131">
        <v>0</v>
      </c>
      <c r="BT131">
        <v>0</v>
      </c>
      <c r="BV131">
        <v>0</v>
      </c>
      <c r="BW131">
        <v>0</v>
      </c>
      <c r="BX131">
        <v>0</v>
      </c>
      <c r="BY131">
        <v>28</v>
      </c>
      <c r="BZ131">
        <v>0.27</v>
      </c>
      <c r="CA131">
        <v>0</v>
      </c>
    </row>
    <row r="132" spans="1:79" x14ac:dyDescent="0.2">
      <c r="A132">
        <v>2003</v>
      </c>
      <c r="B132" t="s">
        <v>78</v>
      </c>
      <c r="C132" t="s">
        <v>79</v>
      </c>
      <c r="D132" t="s">
        <v>80</v>
      </c>
      <c r="E132">
        <v>0</v>
      </c>
      <c r="F132">
        <v>0</v>
      </c>
      <c r="G132">
        <v>0</v>
      </c>
      <c r="H132">
        <v>0.05</v>
      </c>
      <c r="I132">
        <v>7775327</v>
      </c>
      <c r="J132">
        <v>0.06</v>
      </c>
      <c r="K132">
        <v>0</v>
      </c>
      <c r="L132">
        <v>0.05</v>
      </c>
      <c r="M132">
        <v>11</v>
      </c>
      <c r="N132">
        <v>16</v>
      </c>
      <c r="O132">
        <v>15.1</v>
      </c>
      <c r="P132">
        <v>72.069999999999993</v>
      </c>
      <c r="Q132">
        <v>0.49</v>
      </c>
      <c r="R132">
        <v>0.3</v>
      </c>
      <c r="S132">
        <v>0.14000000000000001</v>
      </c>
      <c r="T132">
        <v>8.6999999999999993</v>
      </c>
      <c r="U132">
        <v>8.56</v>
      </c>
      <c r="V132">
        <v>0.69</v>
      </c>
      <c r="W132">
        <v>0.11</v>
      </c>
      <c r="X132" t="s">
        <v>104</v>
      </c>
      <c r="Y132" t="s">
        <v>105</v>
      </c>
      <c r="Z132" t="s">
        <v>80</v>
      </c>
      <c r="AA132">
        <v>0</v>
      </c>
      <c r="AB132">
        <v>0</v>
      </c>
      <c r="AC132">
        <v>0</v>
      </c>
      <c r="AD132">
        <v>0.03</v>
      </c>
      <c r="AE132">
        <v>59647577</v>
      </c>
      <c r="AF132">
        <v>1.62</v>
      </c>
      <c r="AG132">
        <v>0</v>
      </c>
      <c r="AH132">
        <v>0.03</v>
      </c>
      <c r="AI132">
        <v>77</v>
      </c>
      <c r="AJ132">
        <v>11</v>
      </c>
      <c r="AK132">
        <v>7.9</v>
      </c>
      <c r="AL132">
        <v>78.45</v>
      </c>
      <c r="AM132">
        <v>0.49</v>
      </c>
      <c r="AN132">
        <v>0.21</v>
      </c>
      <c r="AO132">
        <v>0.1</v>
      </c>
      <c r="AP132">
        <v>11.7</v>
      </c>
      <c r="AQ132">
        <v>11.6</v>
      </c>
      <c r="AR132">
        <v>0.93</v>
      </c>
      <c r="AS132">
        <v>0.13</v>
      </c>
      <c r="AT132" t="s">
        <v>93</v>
      </c>
      <c r="AU132">
        <v>0</v>
      </c>
      <c r="AV132">
        <v>0</v>
      </c>
      <c r="AW132">
        <v>0</v>
      </c>
      <c r="AX132">
        <v>1</v>
      </c>
      <c r="AY132">
        <v>0</v>
      </c>
      <c r="AZ132">
        <v>1</v>
      </c>
      <c r="BA132">
        <v>0.02</v>
      </c>
      <c r="BB132">
        <v>0.13</v>
      </c>
      <c r="BC132">
        <v>0.04</v>
      </c>
      <c r="BD132">
        <v>0</v>
      </c>
      <c r="BE132">
        <v>0.02</v>
      </c>
      <c r="BF132">
        <v>-66</v>
      </c>
      <c r="BG132">
        <v>1.45</v>
      </c>
      <c r="BH132">
        <v>1.91</v>
      </c>
      <c r="BI132">
        <v>0.92</v>
      </c>
      <c r="BJ132">
        <v>1</v>
      </c>
      <c r="BK132">
        <v>1.46</v>
      </c>
      <c r="BL132">
        <v>1.41</v>
      </c>
      <c r="BM132">
        <v>0.74</v>
      </c>
      <c r="BN132">
        <v>0.74</v>
      </c>
      <c r="BO132">
        <v>0.74</v>
      </c>
      <c r="BP132">
        <v>-0.02</v>
      </c>
      <c r="BQ132" s="8">
        <f>VLOOKUP(Y132,Sheet1!J:S,10,FALSE)</f>
        <v>2014.5122299741147</v>
      </c>
      <c r="BR132">
        <v>12</v>
      </c>
      <c r="BS132">
        <v>0</v>
      </c>
      <c r="BT132">
        <v>0</v>
      </c>
      <c r="BV132">
        <v>0</v>
      </c>
      <c r="BW132">
        <v>0</v>
      </c>
      <c r="BX132">
        <v>0</v>
      </c>
      <c r="BY132">
        <v>12</v>
      </c>
      <c r="BZ132">
        <v>0.15</v>
      </c>
      <c r="CA132">
        <v>0</v>
      </c>
    </row>
    <row r="133" spans="1:79" x14ac:dyDescent="0.2">
      <c r="A133">
        <v>2003</v>
      </c>
      <c r="B133" t="s">
        <v>89</v>
      </c>
      <c r="C133" t="s">
        <v>90</v>
      </c>
      <c r="D133" t="s">
        <v>80</v>
      </c>
      <c r="E133">
        <v>0</v>
      </c>
      <c r="F133">
        <v>0</v>
      </c>
      <c r="G133">
        <v>0</v>
      </c>
      <c r="H133">
        <v>0.04</v>
      </c>
      <c r="I133">
        <v>10193998</v>
      </c>
      <c r="J133">
        <v>3.37</v>
      </c>
      <c r="K133">
        <v>0</v>
      </c>
      <c r="L133">
        <v>0.03</v>
      </c>
      <c r="M133">
        <v>6</v>
      </c>
      <c r="N133">
        <v>6</v>
      </c>
      <c r="O133">
        <v>17</v>
      </c>
      <c r="P133">
        <v>75.17</v>
      </c>
      <c r="Q133">
        <v>0.49</v>
      </c>
      <c r="R133">
        <v>0.26</v>
      </c>
      <c r="S133">
        <v>0.11</v>
      </c>
      <c r="T133">
        <v>9.1999999999999993</v>
      </c>
      <c r="U133">
        <v>9.09</v>
      </c>
      <c r="V133">
        <v>0.68</v>
      </c>
      <c r="W133">
        <v>0.08</v>
      </c>
      <c r="X133" t="s">
        <v>104</v>
      </c>
      <c r="Y133" t="s">
        <v>105</v>
      </c>
      <c r="Z133" t="s">
        <v>80</v>
      </c>
      <c r="AA133">
        <v>0</v>
      </c>
      <c r="AB133">
        <v>0</v>
      </c>
      <c r="AC133">
        <v>0</v>
      </c>
      <c r="AD133">
        <v>0.03</v>
      </c>
      <c r="AE133">
        <v>59647577</v>
      </c>
      <c r="AF133">
        <v>1.62</v>
      </c>
      <c r="AG133">
        <v>0</v>
      </c>
      <c r="AH133">
        <v>0.03</v>
      </c>
      <c r="AI133">
        <v>77</v>
      </c>
      <c r="AJ133">
        <v>11</v>
      </c>
      <c r="AK133">
        <v>7.9</v>
      </c>
      <c r="AL133">
        <v>78.45</v>
      </c>
      <c r="AM133">
        <v>0.49</v>
      </c>
      <c r="AN133">
        <v>0.21</v>
      </c>
      <c r="AO133">
        <v>0.1</v>
      </c>
      <c r="AP133">
        <v>11.7</v>
      </c>
      <c r="AQ133">
        <v>11.6</v>
      </c>
      <c r="AR133">
        <v>0.93</v>
      </c>
      <c r="AS133">
        <v>0.13</v>
      </c>
      <c r="AT133" t="s">
        <v>93</v>
      </c>
      <c r="AU133">
        <v>0</v>
      </c>
      <c r="AV133">
        <v>0</v>
      </c>
      <c r="AW133">
        <v>0</v>
      </c>
      <c r="AX133">
        <v>1</v>
      </c>
      <c r="AY133">
        <v>0</v>
      </c>
      <c r="AZ133">
        <v>1</v>
      </c>
      <c r="BA133">
        <v>0.01</v>
      </c>
      <c r="BB133">
        <v>0.17</v>
      </c>
      <c r="BC133">
        <v>2.0699999999999998</v>
      </c>
      <c r="BD133">
        <v>0</v>
      </c>
      <c r="BE133">
        <v>0</v>
      </c>
      <c r="BF133">
        <v>-71</v>
      </c>
      <c r="BG133">
        <v>0.55000000000000004</v>
      </c>
      <c r="BH133">
        <v>2.15</v>
      </c>
      <c r="BI133">
        <v>0.96</v>
      </c>
      <c r="BJ133">
        <v>1</v>
      </c>
      <c r="BK133">
        <v>1.27</v>
      </c>
      <c r="BL133">
        <v>1.07</v>
      </c>
      <c r="BM133">
        <v>0.79</v>
      </c>
      <c r="BN133">
        <v>0.78</v>
      </c>
      <c r="BO133">
        <v>0.73</v>
      </c>
      <c r="BP133">
        <v>-0.05</v>
      </c>
      <c r="BQ133" s="8">
        <f>VLOOKUP(Y133,Sheet1!J:S,10,FALSE)</f>
        <v>2014.5122299741147</v>
      </c>
      <c r="BR133">
        <v>115</v>
      </c>
      <c r="BS133">
        <v>0</v>
      </c>
      <c r="BT133">
        <v>0</v>
      </c>
      <c r="BV133">
        <v>0</v>
      </c>
      <c r="BW133">
        <v>0</v>
      </c>
      <c r="BX133">
        <v>0</v>
      </c>
      <c r="BY133">
        <v>115</v>
      </c>
      <c r="BZ133">
        <v>1.1299999999999999</v>
      </c>
      <c r="CA133">
        <v>0</v>
      </c>
    </row>
    <row r="134" spans="1:79" x14ac:dyDescent="0.2">
      <c r="A134">
        <v>2003</v>
      </c>
      <c r="B134" t="s">
        <v>78</v>
      </c>
      <c r="C134" t="s">
        <v>79</v>
      </c>
      <c r="D134" t="s">
        <v>80</v>
      </c>
      <c r="E134">
        <v>0</v>
      </c>
      <c r="F134">
        <v>0</v>
      </c>
      <c r="G134">
        <v>0</v>
      </c>
      <c r="H134">
        <v>0.05</v>
      </c>
      <c r="I134">
        <v>7775327</v>
      </c>
      <c r="J134">
        <v>0.06</v>
      </c>
      <c r="K134">
        <v>0</v>
      </c>
      <c r="L134">
        <v>0.05</v>
      </c>
      <c r="M134">
        <v>11</v>
      </c>
      <c r="N134">
        <v>16</v>
      </c>
      <c r="O134">
        <v>15.1</v>
      </c>
      <c r="P134">
        <v>72.069999999999993</v>
      </c>
      <c r="Q134">
        <v>0.49</v>
      </c>
      <c r="R134">
        <v>0.3</v>
      </c>
      <c r="S134">
        <v>0.14000000000000001</v>
      </c>
      <c r="T134">
        <v>8.6999999999999993</v>
      </c>
      <c r="U134">
        <v>8.56</v>
      </c>
      <c r="V134">
        <v>0.69</v>
      </c>
      <c r="W134">
        <v>0.11</v>
      </c>
      <c r="X134" t="s">
        <v>106</v>
      </c>
      <c r="Y134" t="s">
        <v>107</v>
      </c>
      <c r="Z134" t="s">
        <v>80</v>
      </c>
      <c r="AA134">
        <v>0</v>
      </c>
      <c r="AB134">
        <v>0</v>
      </c>
      <c r="AC134">
        <v>0</v>
      </c>
      <c r="AD134">
        <v>-0.01</v>
      </c>
      <c r="AE134">
        <v>82534176</v>
      </c>
      <c r="AF134">
        <v>2.58</v>
      </c>
      <c r="AG134">
        <v>0</v>
      </c>
      <c r="AH134">
        <v>0.03</v>
      </c>
      <c r="AI134">
        <v>46</v>
      </c>
      <c r="AJ134">
        <v>6</v>
      </c>
      <c r="AK134">
        <v>14.4</v>
      </c>
      <c r="AL134">
        <v>78.38</v>
      </c>
      <c r="AM134">
        <v>0.49</v>
      </c>
      <c r="AN134">
        <v>0.24</v>
      </c>
      <c r="AO134">
        <v>0.1</v>
      </c>
      <c r="AP134">
        <v>8.6</v>
      </c>
      <c r="AQ134">
        <v>8.5</v>
      </c>
      <c r="AR134">
        <v>0.82</v>
      </c>
      <c r="AS134">
        <v>0</v>
      </c>
      <c r="AT134" t="s">
        <v>93</v>
      </c>
      <c r="AU134">
        <v>0</v>
      </c>
      <c r="AV134">
        <v>0</v>
      </c>
      <c r="AW134">
        <v>0</v>
      </c>
      <c r="AX134">
        <v>1</v>
      </c>
      <c r="AY134">
        <v>0</v>
      </c>
      <c r="AZ134">
        <v>1</v>
      </c>
      <c r="BA134">
        <v>0.06</v>
      </c>
      <c r="BB134">
        <v>0.09</v>
      </c>
      <c r="BC134">
        <v>0.02</v>
      </c>
      <c r="BD134">
        <v>0</v>
      </c>
      <c r="BE134">
        <v>0.02</v>
      </c>
      <c r="BF134">
        <v>-35</v>
      </c>
      <c r="BG134">
        <v>2.67</v>
      </c>
      <c r="BH134">
        <v>1.05</v>
      </c>
      <c r="BI134">
        <v>0.92</v>
      </c>
      <c r="BJ134">
        <v>1</v>
      </c>
      <c r="BK134">
        <v>1.23</v>
      </c>
      <c r="BL134">
        <v>1.4</v>
      </c>
      <c r="BM134">
        <v>1.01</v>
      </c>
      <c r="BN134">
        <v>1.01</v>
      </c>
      <c r="BO134">
        <v>0.84</v>
      </c>
      <c r="BP134">
        <v>0.11</v>
      </c>
      <c r="BQ134" s="8">
        <f>VLOOKUP(Y134,Sheet1!J:S,10,FALSE)</f>
        <v>1318.8421734793042</v>
      </c>
      <c r="BR134">
        <v>993</v>
      </c>
      <c r="BS134">
        <v>88</v>
      </c>
      <c r="BT134">
        <v>0</v>
      </c>
      <c r="BV134">
        <v>0</v>
      </c>
      <c r="BW134">
        <v>0</v>
      </c>
      <c r="BX134">
        <v>0</v>
      </c>
      <c r="BY134">
        <v>1081</v>
      </c>
      <c r="BZ134">
        <v>13.9</v>
      </c>
      <c r="CA134">
        <v>0</v>
      </c>
    </row>
    <row r="135" spans="1:79" x14ac:dyDescent="0.2">
      <c r="A135">
        <v>2003</v>
      </c>
      <c r="B135" t="s">
        <v>89</v>
      </c>
      <c r="C135" t="s">
        <v>90</v>
      </c>
      <c r="D135" t="s">
        <v>80</v>
      </c>
      <c r="E135">
        <v>0</v>
      </c>
      <c r="F135">
        <v>0</v>
      </c>
      <c r="G135">
        <v>0</v>
      </c>
      <c r="H135">
        <v>0.04</v>
      </c>
      <c r="I135">
        <v>10193998</v>
      </c>
      <c r="J135">
        <v>3.37</v>
      </c>
      <c r="K135">
        <v>0</v>
      </c>
      <c r="L135">
        <v>0.03</v>
      </c>
      <c r="M135">
        <v>6</v>
      </c>
      <c r="N135">
        <v>6</v>
      </c>
      <c r="O135">
        <v>17</v>
      </c>
      <c r="P135">
        <v>75.17</v>
      </c>
      <c r="Q135">
        <v>0.49</v>
      </c>
      <c r="R135">
        <v>0.26</v>
      </c>
      <c r="S135">
        <v>0.11</v>
      </c>
      <c r="T135">
        <v>9.1999999999999993</v>
      </c>
      <c r="U135">
        <v>9.09</v>
      </c>
      <c r="V135">
        <v>0.68</v>
      </c>
      <c r="W135">
        <v>0.08</v>
      </c>
      <c r="X135" t="s">
        <v>106</v>
      </c>
      <c r="Y135" t="s">
        <v>107</v>
      </c>
      <c r="Z135" t="s">
        <v>80</v>
      </c>
      <c r="AA135">
        <v>0</v>
      </c>
      <c r="AB135">
        <v>0</v>
      </c>
      <c r="AC135">
        <v>0</v>
      </c>
      <c r="AD135">
        <v>-0.01</v>
      </c>
      <c r="AE135">
        <v>82534176</v>
      </c>
      <c r="AF135">
        <v>2.58</v>
      </c>
      <c r="AG135">
        <v>0</v>
      </c>
      <c r="AH135">
        <v>0.03</v>
      </c>
      <c r="AI135">
        <v>46</v>
      </c>
      <c r="AJ135">
        <v>6</v>
      </c>
      <c r="AK135">
        <v>14.4</v>
      </c>
      <c r="AL135">
        <v>78.38</v>
      </c>
      <c r="AM135">
        <v>0.49</v>
      </c>
      <c r="AN135">
        <v>0.24</v>
      </c>
      <c r="AO135">
        <v>0.1</v>
      </c>
      <c r="AP135">
        <v>8.6</v>
      </c>
      <c r="AQ135">
        <v>8.5</v>
      </c>
      <c r="AR135">
        <v>0.82</v>
      </c>
      <c r="AS135">
        <v>0</v>
      </c>
      <c r="AT135" t="s">
        <v>93</v>
      </c>
      <c r="AU135">
        <v>0</v>
      </c>
      <c r="AV135">
        <v>0</v>
      </c>
      <c r="AW135">
        <v>0</v>
      </c>
      <c r="AX135">
        <v>1</v>
      </c>
      <c r="AY135">
        <v>0</v>
      </c>
      <c r="AZ135">
        <v>1</v>
      </c>
      <c r="BA135">
        <v>0.04</v>
      </c>
      <c r="BB135">
        <v>0.12</v>
      </c>
      <c r="BC135">
        <v>1.31</v>
      </c>
      <c r="BD135">
        <v>0</v>
      </c>
      <c r="BE135">
        <v>0</v>
      </c>
      <c r="BF135">
        <v>-40</v>
      </c>
      <c r="BG135">
        <v>1</v>
      </c>
      <c r="BH135">
        <v>1.18</v>
      </c>
      <c r="BI135">
        <v>0.96</v>
      </c>
      <c r="BJ135">
        <v>1</v>
      </c>
      <c r="BK135">
        <v>1.08</v>
      </c>
      <c r="BL135">
        <v>1.06</v>
      </c>
      <c r="BM135">
        <v>1.07</v>
      </c>
      <c r="BN135">
        <v>1.07</v>
      </c>
      <c r="BO135">
        <v>0.83</v>
      </c>
      <c r="BP135">
        <v>0.08</v>
      </c>
      <c r="BQ135" s="8">
        <f>VLOOKUP(Y135,Sheet1!J:S,10,FALSE)</f>
        <v>1318.8421734793042</v>
      </c>
      <c r="BR135">
        <v>5640</v>
      </c>
      <c r="BS135">
        <v>0</v>
      </c>
      <c r="BT135">
        <v>0</v>
      </c>
      <c r="BV135">
        <v>0</v>
      </c>
      <c r="BW135">
        <v>0</v>
      </c>
      <c r="BX135">
        <v>0</v>
      </c>
      <c r="BY135">
        <v>5640</v>
      </c>
      <c r="BZ135">
        <v>55.33</v>
      </c>
      <c r="CA135">
        <v>0</v>
      </c>
    </row>
    <row r="136" spans="1:79" x14ac:dyDescent="0.2">
      <c r="A136">
        <v>2003</v>
      </c>
      <c r="B136" t="s">
        <v>78</v>
      </c>
      <c r="C136" t="s">
        <v>79</v>
      </c>
      <c r="D136" t="s">
        <v>80</v>
      </c>
      <c r="E136">
        <v>0</v>
      </c>
      <c r="F136">
        <v>0</v>
      </c>
      <c r="G136">
        <v>0</v>
      </c>
      <c r="H136">
        <v>0.05</v>
      </c>
      <c r="I136">
        <v>7775327</v>
      </c>
      <c r="J136">
        <v>0.06</v>
      </c>
      <c r="K136">
        <v>0</v>
      </c>
      <c r="L136">
        <v>0.05</v>
      </c>
      <c r="M136">
        <v>11</v>
      </c>
      <c r="N136">
        <v>16</v>
      </c>
      <c r="O136">
        <v>15.1</v>
      </c>
      <c r="P136">
        <v>72.069999999999993</v>
      </c>
      <c r="Q136">
        <v>0.49</v>
      </c>
      <c r="R136">
        <v>0.3</v>
      </c>
      <c r="S136">
        <v>0.14000000000000001</v>
      </c>
      <c r="T136">
        <v>8.6999999999999993</v>
      </c>
      <c r="U136">
        <v>8.56</v>
      </c>
      <c r="V136">
        <v>0.69</v>
      </c>
      <c r="W136">
        <v>0.11</v>
      </c>
      <c r="X136" t="s">
        <v>108</v>
      </c>
      <c r="Y136" t="s">
        <v>109</v>
      </c>
      <c r="Z136" t="s">
        <v>80</v>
      </c>
      <c r="AA136">
        <v>0</v>
      </c>
      <c r="AB136">
        <v>0</v>
      </c>
      <c r="AC136">
        <v>0</v>
      </c>
      <c r="AD136">
        <v>0.03</v>
      </c>
      <c r="AE136">
        <v>3996521</v>
      </c>
      <c r="AF136">
        <v>0.16</v>
      </c>
      <c r="AG136">
        <v>0</v>
      </c>
      <c r="AH136">
        <v>0.03</v>
      </c>
      <c r="AI136">
        <v>3</v>
      </c>
      <c r="AJ136">
        <v>6</v>
      </c>
      <c r="AK136">
        <v>12.1</v>
      </c>
      <c r="AL136">
        <v>78.14</v>
      </c>
      <c r="AM136">
        <v>0.5</v>
      </c>
      <c r="AN136">
        <v>0.4</v>
      </c>
      <c r="AO136">
        <v>7.0000000000000007E-2</v>
      </c>
      <c r="AP136">
        <v>15.4</v>
      </c>
      <c r="AQ136">
        <v>15.33</v>
      </c>
      <c r="AR136">
        <v>0.98</v>
      </c>
      <c r="AS136">
        <v>0.13</v>
      </c>
      <c r="AT136" t="s">
        <v>93</v>
      </c>
      <c r="AU136">
        <v>0</v>
      </c>
      <c r="AV136">
        <v>0</v>
      </c>
      <c r="AW136">
        <v>0</v>
      </c>
      <c r="AX136">
        <v>1</v>
      </c>
      <c r="AY136">
        <v>0</v>
      </c>
      <c r="AZ136">
        <v>1</v>
      </c>
      <c r="BA136">
        <v>0.02</v>
      </c>
      <c r="BB136">
        <v>1.95</v>
      </c>
      <c r="BC136">
        <v>0.38</v>
      </c>
      <c r="BD136">
        <v>0</v>
      </c>
      <c r="BE136">
        <v>0.02</v>
      </c>
      <c r="BF136">
        <v>8</v>
      </c>
      <c r="BG136">
        <v>2.67</v>
      </c>
      <c r="BH136">
        <v>1.25</v>
      </c>
      <c r="BI136">
        <v>0.92</v>
      </c>
      <c r="BJ136">
        <v>0.98</v>
      </c>
      <c r="BK136">
        <v>0.75</v>
      </c>
      <c r="BL136">
        <v>1.97</v>
      </c>
      <c r="BM136">
        <v>0.56000000000000005</v>
      </c>
      <c r="BN136">
        <v>0.56000000000000005</v>
      </c>
      <c r="BO136">
        <v>0.7</v>
      </c>
      <c r="BP136">
        <v>-0.02</v>
      </c>
      <c r="BQ136" s="8">
        <f>VLOOKUP(Y136,Sheet1!J:S,10,FALSE)</f>
        <v>2474.0219573681165</v>
      </c>
      <c r="BR136">
        <v>38</v>
      </c>
      <c r="BS136">
        <v>9</v>
      </c>
      <c r="BT136">
        <v>0</v>
      </c>
      <c r="BV136">
        <v>0</v>
      </c>
      <c r="BW136">
        <v>0</v>
      </c>
      <c r="BX136">
        <v>0</v>
      </c>
      <c r="BY136">
        <v>47</v>
      </c>
      <c r="BZ136">
        <v>0.6</v>
      </c>
      <c r="CA136">
        <v>0</v>
      </c>
    </row>
    <row r="137" spans="1:79" x14ac:dyDescent="0.2">
      <c r="A137">
        <v>2003</v>
      </c>
      <c r="B137" t="s">
        <v>89</v>
      </c>
      <c r="C137" t="s">
        <v>90</v>
      </c>
      <c r="D137" t="s">
        <v>80</v>
      </c>
      <c r="E137">
        <v>0</v>
      </c>
      <c r="F137">
        <v>0</v>
      </c>
      <c r="G137">
        <v>0</v>
      </c>
      <c r="H137">
        <v>0.04</v>
      </c>
      <c r="I137">
        <v>10193998</v>
      </c>
      <c r="J137">
        <v>3.37</v>
      </c>
      <c r="K137">
        <v>0</v>
      </c>
      <c r="L137">
        <v>0.03</v>
      </c>
      <c r="M137">
        <v>6</v>
      </c>
      <c r="N137">
        <v>6</v>
      </c>
      <c r="O137">
        <v>17</v>
      </c>
      <c r="P137">
        <v>75.17</v>
      </c>
      <c r="Q137">
        <v>0.49</v>
      </c>
      <c r="R137">
        <v>0.26</v>
      </c>
      <c r="S137">
        <v>0.11</v>
      </c>
      <c r="T137">
        <v>9.1999999999999993</v>
      </c>
      <c r="U137">
        <v>9.09</v>
      </c>
      <c r="V137">
        <v>0.68</v>
      </c>
      <c r="W137">
        <v>0.08</v>
      </c>
      <c r="X137" t="s">
        <v>108</v>
      </c>
      <c r="Y137" t="s">
        <v>109</v>
      </c>
      <c r="Z137" t="s">
        <v>80</v>
      </c>
      <c r="AA137">
        <v>0</v>
      </c>
      <c r="AB137">
        <v>0</v>
      </c>
      <c r="AC137">
        <v>0</v>
      </c>
      <c r="AD137">
        <v>0.03</v>
      </c>
      <c r="AE137">
        <v>3996521</v>
      </c>
      <c r="AF137">
        <v>0.16</v>
      </c>
      <c r="AG137">
        <v>0</v>
      </c>
      <c r="AH137">
        <v>0.03</v>
      </c>
      <c r="AI137">
        <v>3</v>
      </c>
      <c r="AJ137">
        <v>6</v>
      </c>
      <c r="AK137">
        <v>12.1</v>
      </c>
      <c r="AL137">
        <v>78.14</v>
      </c>
      <c r="AM137">
        <v>0.5</v>
      </c>
      <c r="AN137">
        <v>0.4</v>
      </c>
      <c r="AO137">
        <v>7.0000000000000007E-2</v>
      </c>
      <c r="AP137">
        <v>15.4</v>
      </c>
      <c r="AQ137">
        <v>15.33</v>
      </c>
      <c r="AR137">
        <v>0.98</v>
      </c>
      <c r="AS137">
        <v>0.13</v>
      </c>
      <c r="AT137" t="s">
        <v>93</v>
      </c>
      <c r="AU137">
        <v>0</v>
      </c>
      <c r="AV137">
        <v>0</v>
      </c>
      <c r="AW137">
        <v>0</v>
      </c>
      <c r="AX137">
        <v>1</v>
      </c>
      <c r="AY137">
        <v>0</v>
      </c>
      <c r="AZ137">
        <v>1</v>
      </c>
      <c r="BA137">
        <v>0.01</v>
      </c>
      <c r="BB137">
        <v>2.5499999999999998</v>
      </c>
      <c r="BC137">
        <v>20.53</v>
      </c>
      <c r="BD137">
        <v>0</v>
      </c>
      <c r="BE137">
        <v>0</v>
      </c>
      <c r="BF137">
        <v>3</v>
      </c>
      <c r="BG137">
        <v>1</v>
      </c>
      <c r="BH137">
        <v>1.4</v>
      </c>
      <c r="BI137">
        <v>0.96</v>
      </c>
      <c r="BJ137">
        <v>0.98</v>
      </c>
      <c r="BK137">
        <v>0.66</v>
      </c>
      <c r="BL137">
        <v>1.49</v>
      </c>
      <c r="BM137">
        <v>0.6</v>
      </c>
      <c r="BN137">
        <v>0.59</v>
      </c>
      <c r="BO137">
        <v>0.69</v>
      </c>
      <c r="BP137">
        <v>-0.04</v>
      </c>
      <c r="BQ137" s="8">
        <f>VLOOKUP(Y137,Sheet1!J:S,10,FALSE)</f>
        <v>2474.0219573681165</v>
      </c>
      <c r="BR137">
        <v>102</v>
      </c>
      <c r="BS137">
        <v>125</v>
      </c>
      <c r="BT137">
        <v>0</v>
      </c>
      <c r="BV137">
        <v>0</v>
      </c>
      <c r="BW137">
        <v>0</v>
      </c>
      <c r="BX137">
        <v>0</v>
      </c>
      <c r="BY137">
        <v>227</v>
      </c>
      <c r="BZ137">
        <v>2.23</v>
      </c>
      <c r="CA137">
        <v>0</v>
      </c>
    </row>
    <row r="138" spans="1:79" x14ac:dyDescent="0.2">
      <c r="A138">
        <v>2003</v>
      </c>
      <c r="B138" t="s">
        <v>78</v>
      </c>
      <c r="C138" t="s">
        <v>79</v>
      </c>
      <c r="D138" t="s">
        <v>80</v>
      </c>
      <c r="E138">
        <v>0</v>
      </c>
      <c r="F138">
        <v>0</v>
      </c>
      <c r="G138">
        <v>0</v>
      </c>
      <c r="H138">
        <v>0.05</v>
      </c>
      <c r="I138">
        <v>7775327</v>
      </c>
      <c r="J138">
        <v>0.06</v>
      </c>
      <c r="K138">
        <v>0</v>
      </c>
      <c r="L138">
        <v>0.05</v>
      </c>
      <c r="M138">
        <v>11</v>
      </c>
      <c r="N138">
        <v>16</v>
      </c>
      <c r="O138">
        <v>15.1</v>
      </c>
      <c r="P138">
        <v>72.069999999999993</v>
      </c>
      <c r="Q138">
        <v>0.49</v>
      </c>
      <c r="R138">
        <v>0.3</v>
      </c>
      <c r="S138">
        <v>0.14000000000000001</v>
      </c>
      <c r="T138">
        <v>8.6999999999999993</v>
      </c>
      <c r="U138">
        <v>8.56</v>
      </c>
      <c r="V138">
        <v>0.69</v>
      </c>
      <c r="W138">
        <v>0.11</v>
      </c>
      <c r="X138" t="s">
        <v>112</v>
      </c>
      <c r="Y138" t="s">
        <v>113</v>
      </c>
      <c r="Z138" t="s">
        <v>114</v>
      </c>
      <c r="AA138">
        <v>0</v>
      </c>
      <c r="AB138">
        <v>0</v>
      </c>
      <c r="AC138">
        <v>0</v>
      </c>
      <c r="AD138">
        <v>0.06</v>
      </c>
      <c r="AE138">
        <v>29782884</v>
      </c>
      <c r="AF138">
        <v>0.54</v>
      </c>
      <c r="AG138">
        <v>0</v>
      </c>
      <c r="AH138">
        <v>0.06</v>
      </c>
      <c r="AI138">
        <v>980</v>
      </c>
      <c r="AJ138">
        <v>152</v>
      </c>
      <c r="AK138">
        <v>9.6</v>
      </c>
      <c r="AL138">
        <v>70.400000000000006</v>
      </c>
      <c r="AM138">
        <v>0.49</v>
      </c>
      <c r="AN138">
        <v>0.46</v>
      </c>
      <c r="AO138">
        <v>0.06</v>
      </c>
      <c r="AP138">
        <v>21.53</v>
      </c>
      <c r="AQ138">
        <v>21.47</v>
      </c>
      <c r="AR138">
        <v>0.79</v>
      </c>
      <c r="AS138">
        <v>0</v>
      </c>
      <c r="AT138" t="s">
        <v>115</v>
      </c>
      <c r="AU138">
        <v>0</v>
      </c>
      <c r="AV138">
        <v>0</v>
      </c>
      <c r="AW138">
        <v>0</v>
      </c>
      <c r="AX138">
        <v>1</v>
      </c>
      <c r="AY138">
        <v>0</v>
      </c>
      <c r="AZ138">
        <v>1</v>
      </c>
      <c r="BA138">
        <v>-0.01</v>
      </c>
      <c r="BB138">
        <v>0.26</v>
      </c>
      <c r="BC138">
        <v>0.12</v>
      </c>
      <c r="BD138">
        <v>0</v>
      </c>
      <c r="BE138">
        <v>-0.01</v>
      </c>
      <c r="BF138">
        <v>-969</v>
      </c>
      <c r="BG138">
        <v>0.11</v>
      </c>
      <c r="BH138">
        <v>1.57</v>
      </c>
      <c r="BI138">
        <v>1.02</v>
      </c>
      <c r="BJ138">
        <v>0.98</v>
      </c>
      <c r="BK138">
        <v>0.66</v>
      </c>
      <c r="BL138">
        <v>2.4</v>
      </c>
      <c r="BM138">
        <v>0.4</v>
      </c>
      <c r="BN138">
        <v>0.4</v>
      </c>
      <c r="BO138">
        <v>0.87</v>
      </c>
      <c r="BP138">
        <v>0.11</v>
      </c>
      <c r="BQ138" s="8">
        <f>VLOOKUP(Y138,Sheet1!J:S,10,FALSE)</f>
        <v>2783.7122181957793</v>
      </c>
      <c r="BR138">
        <v>9</v>
      </c>
      <c r="BS138">
        <v>0</v>
      </c>
      <c r="BT138">
        <v>0</v>
      </c>
      <c r="BV138">
        <v>0</v>
      </c>
      <c r="BW138">
        <v>0</v>
      </c>
      <c r="BX138">
        <v>0</v>
      </c>
      <c r="BY138">
        <v>9</v>
      </c>
      <c r="BZ138">
        <v>0.12</v>
      </c>
      <c r="CA138">
        <v>0</v>
      </c>
    </row>
    <row r="139" spans="1:79" x14ac:dyDescent="0.2">
      <c r="A139">
        <v>2003</v>
      </c>
      <c r="B139" t="s">
        <v>89</v>
      </c>
      <c r="C139" t="s">
        <v>90</v>
      </c>
      <c r="D139" t="s">
        <v>80</v>
      </c>
      <c r="E139">
        <v>0</v>
      </c>
      <c r="F139">
        <v>0</v>
      </c>
      <c r="G139">
        <v>0</v>
      </c>
      <c r="H139">
        <v>0.04</v>
      </c>
      <c r="I139">
        <v>10193998</v>
      </c>
      <c r="J139">
        <v>3.37</v>
      </c>
      <c r="K139">
        <v>0</v>
      </c>
      <c r="L139">
        <v>0.03</v>
      </c>
      <c r="M139">
        <v>6</v>
      </c>
      <c r="N139">
        <v>6</v>
      </c>
      <c r="O139">
        <v>17</v>
      </c>
      <c r="P139">
        <v>75.17</v>
      </c>
      <c r="Q139">
        <v>0.49</v>
      </c>
      <c r="R139">
        <v>0.26</v>
      </c>
      <c r="S139">
        <v>0.11</v>
      </c>
      <c r="T139">
        <v>9.1999999999999993</v>
      </c>
      <c r="U139">
        <v>9.09</v>
      </c>
      <c r="V139">
        <v>0.68</v>
      </c>
      <c r="W139">
        <v>0.08</v>
      </c>
      <c r="X139" t="s">
        <v>112</v>
      </c>
      <c r="Y139" t="s">
        <v>113</v>
      </c>
      <c r="Z139" t="s">
        <v>114</v>
      </c>
      <c r="AA139">
        <v>0</v>
      </c>
      <c r="AB139">
        <v>0</v>
      </c>
      <c r="AC139">
        <v>0</v>
      </c>
      <c r="AD139">
        <v>0.06</v>
      </c>
      <c r="AE139">
        <v>29782884</v>
      </c>
      <c r="AF139">
        <v>0.54</v>
      </c>
      <c r="AG139">
        <v>0</v>
      </c>
      <c r="AH139">
        <v>0.06</v>
      </c>
      <c r="AI139">
        <v>980</v>
      </c>
      <c r="AJ139">
        <v>152</v>
      </c>
      <c r="AK139">
        <v>9.6</v>
      </c>
      <c r="AL139">
        <v>70.400000000000006</v>
      </c>
      <c r="AM139">
        <v>0.49</v>
      </c>
      <c r="AN139">
        <v>0.46</v>
      </c>
      <c r="AO139">
        <v>0.06</v>
      </c>
      <c r="AP139">
        <v>21.53</v>
      </c>
      <c r="AQ139">
        <v>21.47</v>
      </c>
      <c r="AR139">
        <v>0.79</v>
      </c>
      <c r="AS139">
        <v>0</v>
      </c>
      <c r="AT139" t="s">
        <v>115</v>
      </c>
      <c r="AU139">
        <v>0</v>
      </c>
      <c r="AV139">
        <v>0</v>
      </c>
      <c r="AW139">
        <v>0</v>
      </c>
      <c r="AX139">
        <v>1</v>
      </c>
      <c r="AY139">
        <v>0</v>
      </c>
      <c r="AZ139">
        <v>1</v>
      </c>
      <c r="BA139">
        <v>-0.02</v>
      </c>
      <c r="BB139">
        <v>0.34</v>
      </c>
      <c r="BC139">
        <v>6.27</v>
      </c>
      <c r="BD139">
        <v>0</v>
      </c>
      <c r="BE139">
        <v>-0.03</v>
      </c>
      <c r="BF139">
        <v>-974</v>
      </c>
      <c r="BG139">
        <v>0.04</v>
      </c>
      <c r="BH139">
        <v>1.77</v>
      </c>
      <c r="BI139">
        <v>1.07</v>
      </c>
      <c r="BJ139">
        <v>0.98</v>
      </c>
      <c r="BK139">
        <v>0.56999999999999995</v>
      </c>
      <c r="BL139">
        <v>1.82</v>
      </c>
      <c r="BM139">
        <v>0.43</v>
      </c>
      <c r="BN139">
        <v>0.42</v>
      </c>
      <c r="BO139">
        <v>0.86</v>
      </c>
      <c r="BP139">
        <v>0.08</v>
      </c>
      <c r="BQ139" s="8">
        <f>VLOOKUP(Y139,Sheet1!J:S,10,FALSE)</f>
        <v>2783.7122181957793</v>
      </c>
      <c r="BR139">
        <v>14</v>
      </c>
      <c r="BS139">
        <v>0</v>
      </c>
      <c r="BT139">
        <v>0</v>
      </c>
      <c r="BV139">
        <v>0</v>
      </c>
      <c r="BW139">
        <v>0</v>
      </c>
      <c r="BX139">
        <v>0</v>
      </c>
      <c r="BY139">
        <v>14</v>
      </c>
      <c r="BZ139">
        <v>0.14000000000000001</v>
      </c>
      <c r="CA139">
        <v>0</v>
      </c>
    </row>
    <row r="140" spans="1:79" x14ac:dyDescent="0.2">
      <c r="A140">
        <v>2003</v>
      </c>
      <c r="B140" t="s">
        <v>78</v>
      </c>
      <c r="C140" t="s">
        <v>79</v>
      </c>
      <c r="D140" t="s">
        <v>80</v>
      </c>
      <c r="E140">
        <v>0</v>
      </c>
      <c r="F140">
        <v>0</v>
      </c>
      <c r="G140">
        <v>0</v>
      </c>
      <c r="H140">
        <v>0.05</v>
      </c>
      <c r="I140">
        <v>7775327</v>
      </c>
      <c r="J140">
        <v>0.06</v>
      </c>
      <c r="K140">
        <v>0</v>
      </c>
      <c r="L140">
        <v>0.05</v>
      </c>
      <c r="M140">
        <v>11</v>
      </c>
      <c r="N140">
        <v>16</v>
      </c>
      <c r="O140">
        <v>15.1</v>
      </c>
      <c r="P140">
        <v>72.069999999999993</v>
      </c>
      <c r="Q140">
        <v>0.49</v>
      </c>
      <c r="R140">
        <v>0.3</v>
      </c>
      <c r="S140">
        <v>0.14000000000000001</v>
      </c>
      <c r="T140">
        <v>8.6999999999999993</v>
      </c>
      <c r="U140">
        <v>8.56</v>
      </c>
      <c r="V140">
        <v>0.69</v>
      </c>
      <c r="W140">
        <v>0.11</v>
      </c>
      <c r="X140" t="s">
        <v>116</v>
      </c>
      <c r="Y140" t="s">
        <v>117</v>
      </c>
      <c r="Z140" t="s">
        <v>80</v>
      </c>
      <c r="AA140">
        <v>0</v>
      </c>
      <c r="AB140">
        <v>0</v>
      </c>
      <c r="AC140">
        <v>0</v>
      </c>
      <c r="AD140">
        <v>0</v>
      </c>
      <c r="AE140">
        <v>16225302</v>
      </c>
      <c r="AF140">
        <v>0.6</v>
      </c>
      <c r="AG140">
        <v>0</v>
      </c>
      <c r="AH140">
        <v>0.03</v>
      </c>
      <c r="AI140">
        <v>24</v>
      </c>
      <c r="AJ140">
        <v>12</v>
      </c>
      <c r="AK140">
        <v>9.6</v>
      </c>
      <c r="AL140">
        <v>78.489999999999995</v>
      </c>
      <c r="AM140">
        <v>0.5</v>
      </c>
      <c r="AN140">
        <v>0.2</v>
      </c>
      <c r="AO140">
        <v>0.09</v>
      </c>
      <c r="AP140">
        <v>12.3</v>
      </c>
      <c r="AQ140">
        <v>12.21</v>
      </c>
      <c r="AR140">
        <v>0.88</v>
      </c>
      <c r="AS140">
        <v>0.12</v>
      </c>
      <c r="AT140" t="s">
        <v>93</v>
      </c>
      <c r="AU140">
        <v>0</v>
      </c>
      <c r="AV140">
        <v>0</v>
      </c>
      <c r="AW140">
        <v>0</v>
      </c>
      <c r="AX140">
        <v>1</v>
      </c>
      <c r="AY140">
        <v>0</v>
      </c>
      <c r="AZ140">
        <v>1</v>
      </c>
      <c r="BA140">
        <v>0.05</v>
      </c>
      <c r="BB140">
        <v>0.48</v>
      </c>
      <c r="BC140">
        <v>0.1</v>
      </c>
      <c r="BD140">
        <v>0</v>
      </c>
      <c r="BE140">
        <v>0.02</v>
      </c>
      <c r="BF140">
        <v>-13</v>
      </c>
      <c r="BG140">
        <v>1.33</v>
      </c>
      <c r="BH140">
        <v>1.57</v>
      </c>
      <c r="BI140">
        <v>0.92</v>
      </c>
      <c r="BJ140">
        <v>0.98</v>
      </c>
      <c r="BK140">
        <v>1.53</v>
      </c>
      <c r="BL140">
        <v>1.66</v>
      </c>
      <c r="BM140">
        <v>0.71</v>
      </c>
      <c r="BN140">
        <v>0.7</v>
      </c>
      <c r="BO140">
        <v>0.78</v>
      </c>
      <c r="BP140">
        <v>0</v>
      </c>
      <c r="BQ140" s="8">
        <f>VLOOKUP(Y140,Sheet1!J:S,10,FALSE)</f>
        <v>1744.5066930469338</v>
      </c>
      <c r="BR140">
        <v>34</v>
      </c>
      <c r="BS140">
        <v>6</v>
      </c>
      <c r="BT140">
        <v>0</v>
      </c>
      <c r="BV140">
        <v>0</v>
      </c>
      <c r="BW140">
        <v>0</v>
      </c>
      <c r="BX140">
        <v>0</v>
      </c>
      <c r="BY140">
        <v>40</v>
      </c>
      <c r="BZ140">
        <v>0.51</v>
      </c>
      <c r="CA140">
        <v>0</v>
      </c>
    </row>
    <row r="141" spans="1:79" x14ac:dyDescent="0.2">
      <c r="A141">
        <v>2003</v>
      </c>
      <c r="B141" t="s">
        <v>89</v>
      </c>
      <c r="C141" t="s">
        <v>90</v>
      </c>
      <c r="D141" t="s">
        <v>80</v>
      </c>
      <c r="E141">
        <v>0</v>
      </c>
      <c r="F141">
        <v>0</v>
      </c>
      <c r="G141">
        <v>0</v>
      </c>
      <c r="H141">
        <v>0.04</v>
      </c>
      <c r="I141">
        <v>10193998</v>
      </c>
      <c r="J141">
        <v>3.37</v>
      </c>
      <c r="K141">
        <v>0</v>
      </c>
      <c r="L141">
        <v>0.03</v>
      </c>
      <c r="M141">
        <v>6</v>
      </c>
      <c r="N141">
        <v>6</v>
      </c>
      <c r="O141">
        <v>17</v>
      </c>
      <c r="P141">
        <v>75.17</v>
      </c>
      <c r="Q141">
        <v>0.49</v>
      </c>
      <c r="R141">
        <v>0.26</v>
      </c>
      <c r="S141">
        <v>0.11</v>
      </c>
      <c r="T141">
        <v>9.1999999999999993</v>
      </c>
      <c r="U141">
        <v>9.09</v>
      </c>
      <c r="V141">
        <v>0.68</v>
      </c>
      <c r="W141">
        <v>0.08</v>
      </c>
      <c r="X141" t="s">
        <v>116</v>
      </c>
      <c r="Y141" t="s">
        <v>117</v>
      </c>
      <c r="Z141" t="s">
        <v>80</v>
      </c>
      <c r="AA141">
        <v>0</v>
      </c>
      <c r="AB141">
        <v>0</v>
      </c>
      <c r="AC141">
        <v>0</v>
      </c>
      <c r="AD141">
        <v>0</v>
      </c>
      <c r="AE141">
        <v>16225302</v>
      </c>
      <c r="AF141">
        <v>0.6</v>
      </c>
      <c r="AG141">
        <v>0</v>
      </c>
      <c r="AH141">
        <v>0.03</v>
      </c>
      <c r="AI141">
        <v>24</v>
      </c>
      <c r="AJ141">
        <v>12</v>
      </c>
      <c r="AK141">
        <v>9.6</v>
      </c>
      <c r="AL141">
        <v>78.489999999999995</v>
      </c>
      <c r="AM141">
        <v>0.5</v>
      </c>
      <c r="AN141">
        <v>0.2</v>
      </c>
      <c r="AO141">
        <v>0.09</v>
      </c>
      <c r="AP141">
        <v>12.3</v>
      </c>
      <c r="AQ141">
        <v>12.21</v>
      </c>
      <c r="AR141">
        <v>0.88</v>
      </c>
      <c r="AS141">
        <v>0.12</v>
      </c>
      <c r="AT141" t="s">
        <v>93</v>
      </c>
      <c r="AU141">
        <v>0</v>
      </c>
      <c r="AV141">
        <v>0</v>
      </c>
      <c r="AW141">
        <v>0</v>
      </c>
      <c r="AX141">
        <v>1</v>
      </c>
      <c r="AY141">
        <v>0</v>
      </c>
      <c r="AZ141">
        <v>1</v>
      </c>
      <c r="BA141">
        <v>0.03</v>
      </c>
      <c r="BB141">
        <v>0.63</v>
      </c>
      <c r="BC141">
        <v>5.65</v>
      </c>
      <c r="BD141">
        <v>0</v>
      </c>
      <c r="BE141">
        <v>0</v>
      </c>
      <c r="BF141">
        <v>-18</v>
      </c>
      <c r="BG141">
        <v>0.5</v>
      </c>
      <c r="BH141">
        <v>1.77</v>
      </c>
      <c r="BI141">
        <v>0.96</v>
      </c>
      <c r="BJ141">
        <v>0.98</v>
      </c>
      <c r="BK141">
        <v>1.34</v>
      </c>
      <c r="BL141">
        <v>1.25</v>
      </c>
      <c r="BM141">
        <v>0.75</v>
      </c>
      <c r="BN141">
        <v>0.74</v>
      </c>
      <c r="BO141">
        <v>0.77</v>
      </c>
      <c r="BP141">
        <v>-0.03</v>
      </c>
      <c r="BQ141" s="8">
        <f>VLOOKUP(Y141,Sheet1!J:S,10,FALSE)</f>
        <v>1744.5066930469338</v>
      </c>
      <c r="BR141">
        <v>35</v>
      </c>
      <c r="BS141">
        <v>18</v>
      </c>
      <c r="BT141">
        <v>0</v>
      </c>
      <c r="BV141">
        <v>0</v>
      </c>
      <c r="BW141">
        <v>0</v>
      </c>
      <c r="BX141">
        <v>0</v>
      </c>
      <c r="BY141">
        <v>53</v>
      </c>
      <c r="BZ141">
        <v>0.52</v>
      </c>
      <c r="CA141">
        <v>0</v>
      </c>
    </row>
    <row r="142" spans="1:79" x14ac:dyDescent="0.2">
      <c r="A142">
        <v>2003</v>
      </c>
      <c r="B142" t="s">
        <v>78</v>
      </c>
      <c r="C142" t="s">
        <v>79</v>
      </c>
      <c r="D142" t="s">
        <v>80</v>
      </c>
      <c r="E142">
        <v>0</v>
      </c>
      <c r="F142">
        <v>0</v>
      </c>
      <c r="G142">
        <v>0</v>
      </c>
      <c r="H142">
        <v>0.05</v>
      </c>
      <c r="I142">
        <v>7775327</v>
      </c>
      <c r="J142">
        <v>0.06</v>
      </c>
      <c r="K142">
        <v>0</v>
      </c>
      <c r="L142">
        <v>0.05</v>
      </c>
      <c r="M142">
        <v>11</v>
      </c>
      <c r="N142">
        <v>16</v>
      </c>
      <c r="O142">
        <v>15.1</v>
      </c>
      <c r="P142">
        <v>72.069999999999993</v>
      </c>
      <c r="Q142">
        <v>0.49</v>
      </c>
      <c r="R142">
        <v>0.3</v>
      </c>
      <c r="S142">
        <v>0.14000000000000001</v>
      </c>
      <c r="T142">
        <v>8.6999999999999993</v>
      </c>
      <c r="U142">
        <v>8.56</v>
      </c>
      <c r="V142">
        <v>0.69</v>
      </c>
      <c r="W142">
        <v>0.11</v>
      </c>
      <c r="X142" t="s">
        <v>118</v>
      </c>
      <c r="Y142" t="s">
        <v>119</v>
      </c>
      <c r="Z142" t="s">
        <v>80</v>
      </c>
      <c r="AA142">
        <v>0</v>
      </c>
      <c r="AB142">
        <v>0</v>
      </c>
      <c r="AC142">
        <v>0</v>
      </c>
      <c r="AD142">
        <v>0.01</v>
      </c>
      <c r="AE142">
        <v>4564855</v>
      </c>
      <c r="AF142">
        <v>2.5499999999999998</v>
      </c>
      <c r="AG142">
        <v>0</v>
      </c>
      <c r="AH142">
        <v>0.03</v>
      </c>
      <c r="AI142">
        <v>3</v>
      </c>
      <c r="AJ142">
        <v>5</v>
      </c>
      <c r="AK142">
        <v>11.8</v>
      </c>
      <c r="AL142">
        <v>79.39</v>
      </c>
      <c r="AM142">
        <v>0.5</v>
      </c>
      <c r="AN142">
        <v>0.23</v>
      </c>
      <c r="AO142">
        <v>0.09</v>
      </c>
      <c r="AP142">
        <v>12.4</v>
      </c>
      <c r="AQ142">
        <v>12.31</v>
      </c>
      <c r="AR142">
        <v>0.97</v>
      </c>
      <c r="AS142">
        <v>0.16</v>
      </c>
      <c r="AT142" t="s">
        <v>93</v>
      </c>
      <c r="AU142">
        <v>0</v>
      </c>
      <c r="AV142">
        <v>0</v>
      </c>
      <c r="AW142">
        <v>0</v>
      </c>
      <c r="AX142">
        <v>1</v>
      </c>
      <c r="AY142">
        <v>0</v>
      </c>
      <c r="AZ142">
        <v>1</v>
      </c>
      <c r="BA142">
        <v>0.04</v>
      </c>
      <c r="BB142">
        <v>1.7</v>
      </c>
      <c r="BC142">
        <v>0.02</v>
      </c>
      <c r="BD142">
        <v>0</v>
      </c>
      <c r="BE142">
        <v>0.02</v>
      </c>
      <c r="BF142">
        <v>8</v>
      </c>
      <c r="BG142">
        <v>3.2</v>
      </c>
      <c r="BH142">
        <v>1.28</v>
      </c>
      <c r="BI142">
        <v>0.91</v>
      </c>
      <c r="BJ142">
        <v>0.98</v>
      </c>
      <c r="BK142">
        <v>1.31</v>
      </c>
      <c r="BL142">
        <v>1.55</v>
      </c>
      <c r="BM142">
        <v>0.7</v>
      </c>
      <c r="BN142">
        <v>0.7</v>
      </c>
      <c r="BO142">
        <v>0.71</v>
      </c>
      <c r="BP142">
        <v>-0.04</v>
      </c>
      <c r="BQ142" s="8">
        <f>VLOOKUP(Y142,Sheet1!J:S,10,FALSE)</f>
        <v>2096.3355498894493</v>
      </c>
      <c r="BR142">
        <v>8</v>
      </c>
      <c r="BS142">
        <v>0</v>
      </c>
      <c r="BT142">
        <v>0</v>
      </c>
      <c r="BV142">
        <v>0</v>
      </c>
      <c r="BW142">
        <v>0</v>
      </c>
      <c r="BX142">
        <v>0</v>
      </c>
      <c r="BY142">
        <v>8</v>
      </c>
      <c r="BZ142">
        <v>0.1</v>
      </c>
      <c r="CA142">
        <v>0</v>
      </c>
    </row>
    <row r="143" spans="1:79" x14ac:dyDescent="0.2">
      <c r="A143">
        <v>2003</v>
      </c>
      <c r="B143" t="s">
        <v>78</v>
      </c>
      <c r="C143" t="s">
        <v>79</v>
      </c>
      <c r="D143" t="s">
        <v>80</v>
      </c>
      <c r="E143">
        <v>0</v>
      </c>
      <c r="F143">
        <v>0</v>
      </c>
      <c r="G143">
        <v>0</v>
      </c>
      <c r="H143">
        <v>0.05</v>
      </c>
      <c r="I143">
        <v>7775327</v>
      </c>
      <c r="J143">
        <v>0.06</v>
      </c>
      <c r="K143">
        <v>0</v>
      </c>
      <c r="L143">
        <v>0.05</v>
      </c>
      <c r="M143">
        <v>11</v>
      </c>
      <c r="N143">
        <v>16</v>
      </c>
      <c r="O143">
        <v>15.1</v>
      </c>
      <c r="P143">
        <v>72.069999999999993</v>
      </c>
      <c r="Q143">
        <v>0.49</v>
      </c>
      <c r="R143">
        <v>0.3</v>
      </c>
      <c r="S143">
        <v>0.14000000000000001</v>
      </c>
      <c r="T143">
        <v>8.6999999999999993</v>
      </c>
      <c r="U143">
        <v>8.56</v>
      </c>
      <c r="V143">
        <v>0.69</v>
      </c>
      <c r="W143">
        <v>0.11</v>
      </c>
      <c r="X143" t="s">
        <v>120</v>
      </c>
      <c r="Y143" t="s">
        <v>121</v>
      </c>
      <c r="Z143" t="s">
        <v>87</v>
      </c>
      <c r="AA143">
        <v>0</v>
      </c>
      <c r="AB143">
        <v>0</v>
      </c>
      <c r="AC143">
        <v>0</v>
      </c>
      <c r="AD143">
        <v>0.05</v>
      </c>
      <c r="AE143">
        <v>4027200</v>
      </c>
      <c r="AF143">
        <v>0.19</v>
      </c>
      <c r="AG143">
        <v>0</v>
      </c>
      <c r="AH143">
        <v>0.03</v>
      </c>
      <c r="AI143">
        <v>7</v>
      </c>
      <c r="AJ143">
        <v>12</v>
      </c>
      <c r="AK143">
        <v>13.7</v>
      </c>
      <c r="AL143">
        <v>79.150000000000006</v>
      </c>
      <c r="AM143">
        <v>0.49</v>
      </c>
      <c r="AN143">
        <v>0.14000000000000001</v>
      </c>
      <c r="AO143">
        <v>7.0000000000000007E-2</v>
      </c>
      <c r="AP143">
        <v>13.94</v>
      </c>
      <c r="AQ143">
        <v>13.87</v>
      </c>
      <c r="AR143">
        <v>0.72</v>
      </c>
      <c r="AS143">
        <v>0.17</v>
      </c>
      <c r="AT143" t="s">
        <v>88</v>
      </c>
      <c r="AU143">
        <v>0</v>
      </c>
      <c r="AV143">
        <v>0</v>
      </c>
      <c r="AW143">
        <v>0</v>
      </c>
      <c r="AX143">
        <v>1</v>
      </c>
      <c r="AY143">
        <v>0</v>
      </c>
      <c r="AZ143">
        <v>1</v>
      </c>
      <c r="BA143">
        <v>0.01</v>
      </c>
      <c r="BB143">
        <v>1.93</v>
      </c>
      <c r="BC143">
        <v>0.32</v>
      </c>
      <c r="BD143">
        <v>0</v>
      </c>
      <c r="BE143">
        <v>0.02</v>
      </c>
      <c r="BF143">
        <v>4</v>
      </c>
      <c r="BG143">
        <v>1.33</v>
      </c>
      <c r="BH143">
        <v>1.1000000000000001</v>
      </c>
      <c r="BI143">
        <v>0.91</v>
      </c>
      <c r="BJ143">
        <v>0.99</v>
      </c>
      <c r="BK143">
        <v>2.19</v>
      </c>
      <c r="BL143">
        <v>2.0699999999999998</v>
      </c>
      <c r="BM143">
        <v>0.62</v>
      </c>
      <c r="BN143">
        <v>0.62</v>
      </c>
      <c r="BO143">
        <v>0.95</v>
      </c>
      <c r="BP143">
        <v>-0.06</v>
      </c>
      <c r="BQ143" s="8">
        <f>VLOOKUP(Y143,Sheet1!J:S,10,FALSE)</f>
        <v>17661.606864809455</v>
      </c>
      <c r="BR143">
        <v>0</v>
      </c>
      <c r="BS143">
        <v>6</v>
      </c>
      <c r="BT143">
        <v>0</v>
      </c>
      <c r="BV143">
        <v>0</v>
      </c>
      <c r="BW143">
        <v>0</v>
      </c>
      <c r="BX143">
        <v>0</v>
      </c>
      <c r="BY143">
        <v>6</v>
      </c>
      <c r="BZ143">
        <v>0.08</v>
      </c>
      <c r="CA143">
        <v>0</v>
      </c>
    </row>
    <row r="144" spans="1:79" x14ac:dyDescent="0.2">
      <c r="A144">
        <v>2003</v>
      </c>
      <c r="B144" t="s">
        <v>89</v>
      </c>
      <c r="C144" t="s">
        <v>90</v>
      </c>
      <c r="D144" t="s">
        <v>80</v>
      </c>
      <c r="E144">
        <v>0</v>
      </c>
      <c r="F144">
        <v>0</v>
      </c>
      <c r="G144">
        <v>0</v>
      </c>
      <c r="H144">
        <v>0.04</v>
      </c>
      <c r="I144">
        <v>10193998</v>
      </c>
      <c r="J144">
        <v>3.37</v>
      </c>
      <c r="K144">
        <v>0</v>
      </c>
      <c r="L144">
        <v>0.03</v>
      </c>
      <c r="M144">
        <v>6</v>
      </c>
      <c r="N144">
        <v>6</v>
      </c>
      <c r="O144">
        <v>17</v>
      </c>
      <c r="P144">
        <v>75.17</v>
      </c>
      <c r="Q144">
        <v>0.49</v>
      </c>
      <c r="R144">
        <v>0.26</v>
      </c>
      <c r="S144">
        <v>0.11</v>
      </c>
      <c r="T144">
        <v>9.1999999999999993</v>
      </c>
      <c r="U144">
        <v>9.09</v>
      </c>
      <c r="V144">
        <v>0.68</v>
      </c>
      <c r="W144">
        <v>0.08</v>
      </c>
      <c r="X144" t="s">
        <v>120</v>
      </c>
      <c r="Y144" t="s">
        <v>121</v>
      </c>
      <c r="Z144" t="s">
        <v>87</v>
      </c>
      <c r="AA144">
        <v>0</v>
      </c>
      <c r="AB144">
        <v>0</v>
      </c>
      <c r="AC144">
        <v>0</v>
      </c>
      <c r="AD144">
        <v>0.05</v>
      </c>
      <c r="AE144">
        <v>4027200</v>
      </c>
      <c r="AF144">
        <v>0.19</v>
      </c>
      <c r="AG144">
        <v>0</v>
      </c>
      <c r="AH144">
        <v>0.03</v>
      </c>
      <c r="AI144">
        <v>7</v>
      </c>
      <c r="AJ144">
        <v>12</v>
      </c>
      <c r="AK144">
        <v>13.7</v>
      </c>
      <c r="AL144">
        <v>79.150000000000006</v>
      </c>
      <c r="AM144">
        <v>0.49</v>
      </c>
      <c r="AN144">
        <v>0.14000000000000001</v>
      </c>
      <c r="AO144">
        <v>7.0000000000000007E-2</v>
      </c>
      <c r="AP144">
        <v>13.94</v>
      </c>
      <c r="AQ144">
        <v>13.87</v>
      </c>
      <c r="AR144">
        <v>0.72</v>
      </c>
      <c r="AS144">
        <v>0.17</v>
      </c>
      <c r="AT144" t="s">
        <v>88</v>
      </c>
      <c r="AU144">
        <v>0</v>
      </c>
      <c r="AV144">
        <v>0</v>
      </c>
      <c r="AW144">
        <v>0</v>
      </c>
      <c r="AX144">
        <v>1</v>
      </c>
      <c r="AY144">
        <v>0</v>
      </c>
      <c r="AZ144">
        <v>1</v>
      </c>
      <c r="BA144">
        <v>-0.01</v>
      </c>
      <c r="BB144">
        <v>2.5299999999999998</v>
      </c>
      <c r="BC144">
        <v>17.420000000000002</v>
      </c>
      <c r="BD144">
        <v>0</v>
      </c>
      <c r="BE144">
        <v>0</v>
      </c>
      <c r="BF144">
        <v>-1</v>
      </c>
      <c r="BG144">
        <v>0.5</v>
      </c>
      <c r="BH144">
        <v>1.24</v>
      </c>
      <c r="BI144">
        <v>0.95</v>
      </c>
      <c r="BJ144">
        <v>0.99</v>
      </c>
      <c r="BK144">
        <v>1.91</v>
      </c>
      <c r="BL144">
        <v>1.57</v>
      </c>
      <c r="BM144">
        <v>0.66</v>
      </c>
      <c r="BN144">
        <v>0.66</v>
      </c>
      <c r="BO144">
        <v>0.94</v>
      </c>
      <c r="BP144">
        <v>-0.08</v>
      </c>
      <c r="BQ144" s="8">
        <f>VLOOKUP(Y144,Sheet1!J:S,10,FALSE)</f>
        <v>17661.606864809455</v>
      </c>
      <c r="BR144">
        <v>9</v>
      </c>
      <c r="BS144">
        <v>73</v>
      </c>
      <c r="BT144">
        <v>0</v>
      </c>
      <c r="BV144">
        <v>0</v>
      </c>
      <c r="BW144">
        <v>0</v>
      </c>
      <c r="BX144">
        <v>0</v>
      </c>
      <c r="BY144">
        <v>82</v>
      </c>
      <c r="BZ144">
        <v>0.8</v>
      </c>
      <c r="CA144">
        <v>0</v>
      </c>
    </row>
    <row r="145" spans="1:79" x14ac:dyDescent="0.2">
      <c r="A145">
        <v>2003</v>
      </c>
      <c r="B145" t="s">
        <v>78</v>
      </c>
      <c r="C145" t="s">
        <v>79</v>
      </c>
      <c r="D145" t="s">
        <v>80</v>
      </c>
      <c r="E145">
        <v>0</v>
      </c>
      <c r="F145">
        <v>0</v>
      </c>
      <c r="G145">
        <v>0</v>
      </c>
      <c r="H145">
        <v>0.05</v>
      </c>
      <c r="I145">
        <v>7775327</v>
      </c>
      <c r="J145">
        <v>0.06</v>
      </c>
      <c r="K145">
        <v>0</v>
      </c>
      <c r="L145">
        <v>0.05</v>
      </c>
      <c r="M145">
        <v>11</v>
      </c>
      <c r="N145">
        <v>16</v>
      </c>
      <c r="O145">
        <v>15.1</v>
      </c>
      <c r="P145">
        <v>72.069999999999993</v>
      </c>
      <c r="Q145">
        <v>0.49</v>
      </c>
      <c r="R145">
        <v>0.3</v>
      </c>
      <c r="S145">
        <v>0.14000000000000001</v>
      </c>
      <c r="T145">
        <v>8.6999999999999993</v>
      </c>
      <c r="U145">
        <v>8.56</v>
      </c>
      <c r="V145">
        <v>0.69</v>
      </c>
      <c r="W145">
        <v>0.11</v>
      </c>
      <c r="X145" t="s">
        <v>122</v>
      </c>
      <c r="Y145" t="s">
        <v>123</v>
      </c>
      <c r="Z145" t="s">
        <v>83</v>
      </c>
      <c r="AA145">
        <v>0</v>
      </c>
      <c r="AB145">
        <v>0</v>
      </c>
      <c r="AC145">
        <v>0</v>
      </c>
      <c r="AD145">
        <v>0.04</v>
      </c>
      <c r="AE145">
        <v>27372217</v>
      </c>
      <c r="AF145">
        <v>0.25</v>
      </c>
      <c r="AG145">
        <v>0.12</v>
      </c>
      <c r="AH145">
        <v>0.23</v>
      </c>
      <c r="AI145">
        <v>780</v>
      </c>
      <c r="AJ145">
        <v>127</v>
      </c>
      <c r="AK145">
        <v>3</v>
      </c>
      <c r="AL145">
        <v>72.239999999999995</v>
      </c>
      <c r="AM145">
        <v>0.5</v>
      </c>
      <c r="AN145">
        <v>0.26</v>
      </c>
      <c r="AO145">
        <v>0.05</v>
      </c>
      <c r="AP145">
        <v>22.45</v>
      </c>
      <c r="AQ145">
        <v>22.4</v>
      </c>
      <c r="AR145">
        <v>0.65</v>
      </c>
      <c r="AS145">
        <v>0.15</v>
      </c>
      <c r="AT145" t="s">
        <v>84</v>
      </c>
      <c r="AU145">
        <v>0</v>
      </c>
      <c r="AV145">
        <v>0</v>
      </c>
      <c r="AW145">
        <v>0</v>
      </c>
      <c r="AX145">
        <v>1</v>
      </c>
      <c r="AY145">
        <v>0</v>
      </c>
      <c r="AZ145">
        <v>1</v>
      </c>
      <c r="BA145">
        <v>0.01</v>
      </c>
      <c r="BB145">
        <v>0.28000000000000003</v>
      </c>
      <c r="BC145">
        <v>0.25</v>
      </c>
      <c r="BD145">
        <v>-0.12</v>
      </c>
      <c r="BE145">
        <v>-0.19</v>
      </c>
      <c r="BF145">
        <v>-769</v>
      </c>
      <c r="BG145">
        <v>0.13</v>
      </c>
      <c r="BH145">
        <v>5.03</v>
      </c>
      <c r="BI145">
        <v>1</v>
      </c>
      <c r="BJ145">
        <v>0.98</v>
      </c>
      <c r="BK145">
        <v>1.17</v>
      </c>
      <c r="BL145">
        <v>2.69</v>
      </c>
      <c r="BM145">
        <v>0.39</v>
      </c>
      <c r="BN145">
        <v>0.38</v>
      </c>
      <c r="BO145">
        <v>1.06</v>
      </c>
      <c r="BP145">
        <v>-0.03</v>
      </c>
      <c r="BQ145" s="8">
        <f>VLOOKUP(Y145,Sheet1!J:S,10,FALSE)</f>
        <v>11753.849870695898</v>
      </c>
      <c r="BR145">
        <v>7</v>
      </c>
      <c r="BS145">
        <v>0</v>
      </c>
      <c r="BT145">
        <v>0</v>
      </c>
      <c r="BV145">
        <v>0</v>
      </c>
      <c r="BW145">
        <v>0</v>
      </c>
      <c r="BX145">
        <v>0</v>
      </c>
      <c r="BY145">
        <v>7</v>
      </c>
      <c r="BZ145">
        <v>0.09</v>
      </c>
      <c r="CA145">
        <v>0</v>
      </c>
    </row>
    <row r="146" spans="1:79" x14ac:dyDescent="0.2">
      <c r="A146">
        <v>2003</v>
      </c>
      <c r="B146" t="s">
        <v>89</v>
      </c>
      <c r="C146" t="s">
        <v>90</v>
      </c>
      <c r="D146" t="s">
        <v>80</v>
      </c>
      <c r="E146">
        <v>0</v>
      </c>
      <c r="F146">
        <v>0</v>
      </c>
      <c r="G146">
        <v>0</v>
      </c>
      <c r="H146">
        <v>0.04</v>
      </c>
      <c r="I146">
        <v>10193998</v>
      </c>
      <c r="J146">
        <v>3.37</v>
      </c>
      <c r="K146">
        <v>0</v>
      </c>
      <c r="L146">
        <v>0.03</v>
      </c>
      <c r="M146">
        <v>6</v>
      </c>
      <c r="N146">
        <v>6</v>
      </c>
      <c r="O146">
        <v>17</v>
      </c>
      <c r="P146">
        <v>75.17</v>
      </c>
      <c r="Q146">
        <v>0.49</v>
      </c>
      <c r="R146">
        <v>0.26</v>
      </c>
      <c r="S146">
        <v>0.11</v>
      </c>
      <c r="T146">
        <v>9.1999999999999993</v>
      </c>
      <c r="U146">
        <v>9.09</v>
      </c>
      <c r="V146">
        <v>0.68</v>
      </c>
      <c r="W146">
        <v>0.08</v>
      </c>
      <c r="X146" t="s">
        <v>122</v>
      </c>
      <c r="Y146" t="s">
        <v>123</v>
      </c>
      <c r="Z146" t="s">
        <v>83</v>
      </c>
      <c r="AA146">
        <v>0</v>
      </c>
      <c r="AB146">
        <v>0</v>
      </c>
      <c r="AC146">
        <v>0</v>
      </c>
      <c r="AD146">
        <v>0.04</v>
      </c>
      <c r="AE146">
        <v>27372217</v>
      </c>
      <c r="AF146">
        <v>0.25</v>
      </c>
      <c r="AG146">
        <v>0.12</v>
      </c>
      <c r="AH146">
        <v>0.23</v>
      </c>
      <c r="AI146">
        <v>780</v>
      </c>
      <c r="AJ146">
        <v>127</v>
      </c>
      <c r="AK146">
        <v>3</v>
      </c>
      <c r="AL146">
        <v>72.239999999999995</v>
      </c>
      <c r="AM146">
        <v>0.5</v>
      </c>
      <c r="AN146">
        <v>0.26</v>
      </c>
      <c r="AO146">
        <v>0.05</v>
      </c>
      <c r="AP146">
        <v>22.45</v>
      </c>
      <c r="AQ146">
        <v>22.4</v>
      </c>
      <c r="AR146">
        <v>0.65</v>
      </c>
      <c r="AS146">
        <v>0.15</v>
      </c>
      <c r="AT146" t="s">
        <v>84</v>
      </c>
      <c r="AU146">
        <v>0</v>
      </c>
      <c r="AV146">
        <v>0</v>
      </c>
      <c r="AW146">
        <v>0</v>
      </c>
      <c r="AX146">
        <v>1</v>
      </c>
      <c r="AY146">
        <v>0</v>
      </c>
      <c r="AZ146">
        <v>1</v>
      </c>
      <c r="BA146">
        <v>-0.01</v>
      </c>
      <c r="BB146">
        <v>0.37</v>
      </c>
      <c r="BC146">
        <v>13.71</v>
      </c>
      <c r="BD146">
        <v>-0.12</v>
      </c>
      <c r="BE146">
        <v>-0.21</v>
      </c>
      <c r="BF146">
        <v>-774</v>
      </c>
      <c r="BG146">
        <v>0.05</v>
      </c>
      <c r="BH146">
        <v>5.67</v>
      </c>
      <c r="BI146">
        <v>1.04</v>
      </c>
      <c r="BJ146">
        <v>0.98</v>
      </c>
      <c r="BK146">
        <v>1.02</v>
      </c>
      <c r="BL146">
        <v>2.04</v>
      </c>
      <c r="BM146">
        <v>0.41</v>
      </c>
      <c r="BN146">
        <v>0.41</v>
      </c>
      <c r="BO146">
        <v>1.04</v>
      </c>
      <c r="BP146">
        <v>-0.06</v>
      </c>
      <c r="BQ146" s="8">
        <f>VLOOKUP(Y146,Sheet1!J:S,10,FALSE)</f>
        <v>11753.849870695898</v>
      </c>
      <c r="BR146">
        <v>5</v>
      </c>
      <c r="BS146">
        <v>0</v>
      </c>
      <c r="BT146">
        <v>0</v>
      </c>
      <c r="BV146">
        <v>0</v>
      </c>
      <c r="BW146">
        <v>0</v>
      </c>
      <c r="BX146">
        <v>0</v>
      </c>
      <c r="BY146">
        <v>5</v>
      </c>
      <c r="BZ146">
        <v>0.05</v>
      </c>
      <c r="CA146">
        <v>0</v>
      </c>
    </row>
    <row r="147" spans="1:79" x14ac:dyDescent="0.2">
      <c r="A147">
        <v>2003</v>
      </c>
      <c r="B147" t="s">
        <v>78</v>
      </c>
      <c r="C147" t="s">
        <v>79</v>
      </c>
      <c r="D147" t="s">
        <v>80</v>
      </c>
      <c r="E147">
        <v>0</v>
      </c>
      <c r="F147">
        <v>0</v>
      </c>
      <c r="G147">
        <v>0</v>
      </c>
      <c r="H147">
        <v>0.05</v>
      </c>
      <c r="I147">
        <v>7775327</v>
      </c>
      <c r="J147">
        <v>0.06</v>
      </c>
      <c r="K147">
        <v>0</v>
      </c>
      <c r="L147">
        <v>0.05</v>
      </c>
      <c r="M147">
        <v>11</v>
      </c>
      <c r="N147">
        <v>16</v>
      </c>
      <c r="O147">
        <v>15.1</v>
      </c>
      <c r="P147">
        <v>72.069999999999993</v>
      </c>
      <c r="Q147">
        <v>0.49</v>
      </c>
      <c r="R147">
        <v>0.3</v>
      </c>
      <c r="S147">
        <v>0.14000000000000001</v>
      </c>
      <c r="T147">
        <v>8.6999999999999993</v>
      </c>
      <c r="U147">
        <v>8.56</v>
      </c>
      <c r="V147">
        <v>0.69</v>
      </c>
      <c r="W147">
        <v>0.11</v>
      </c>
      <c r="X147" t="s">
        <v>124</v>
      </c>
      <c r="Y147" t="s">
        <v>125</v>
      </c>
      <c r="Z147" t="s">
        <v>114</v>
      </c>
      <c r="AA147">
        <v>0</v>
      </c>
      <c r="AB147">
        <v>0</v>
      </c>
      <c r="AC147">
        <v>0</v>
      </c>
      <c r="AD147">
        <v>0.03</v>
      </c>
      <c r="AE147">
        <v>46719203</v>
      </c>
      <c r="AF147">
        <v>3.1</v>
      </c>
      <c r="AG147">
        <v>0</v>
      </c>
      <c r="AH147">
        <v>0.04</v>
      </c>
      <c r="AI147">
        <v>2000</v>
      </c>
      <c r="AJ147">
        <v>186</v>
      </c>
      <c r="AK147">
        <v>25.1</v>
      </c>
      <c r="AL147">
        <v>53.75</v>
      </c>
      <c r="AM147">
        <v>0.49</v>
      </c>
      <c r="AN147">
        <v>0.42</v>
      </c>
      <c r="AO147">
        <v>0.14000000000000001</v>
      </c>
      <c r="AP147">
        <v>22.76</v>
      </c>
      <c r="AQ147">
        <v>22.63</v>
      </c>
      <c r="AR147">
        <v>0.87</v>
      </c>
      <c r="AS147">
        <v>0.2</v>
      </c>
      <c r="AT147" t="s">
        <v>115</v>
      </c>
      <c r="AU147">
        <v>0</v>
      </c>
      <c r="AV147">
        <v>0</v>
      </c>
      <c r="AW147">
        <v>0</v>
      </c>
      <c r="AX147">
        <v>1</v>
      </c>
      <c r="AY147">
        <v>0</v>
      </c>
      <c r="AZ147">
        <v>1</v>
      </c>
      <c r="BA147">
        <v>0.02</v>
      </c>
      <c r="BB147">
        <v>0.17</v>
      </c>
      <c r="BC147">
        <v>0.02</v>
      </c>
      <c r="BD147">
        <v>0</v>
      </c>
      <c r="BE147">
        <v>0.01</v>
      </c>
      <c r="BF147">
        <v>-1989</v>
      </c>
      <c r="BG147">
        <v>0.09</v>
      </c>
      <c r="BH147">
        <v>0.6</v>
      </c>
      <c r="BI147">
        <v>1.34</v>
      </c>
      <c r="BJ147">
        <v>0.99</v>
      </c>
      <c r="BK147">
        <v>0.72</v>
      </c>
      <c r="BL147">
        <v>1.06</v>
      </c>
      <c r="BM147">
        <v>0.38</v>
      </c>
      <c r="BN147">
        <v>0.38</v>
      </c>
      <c r="BO147">
        <v>0.79</v>
      </c>
      <c r="BP147">
        <v>-0.08</v>
      </c>
      <c r="BQ147" s="8">
        <f>VLOOKUP(Y147,Sheet1!J:S,10,FALSE)</f>
        <v>7626.7974571149207</v>
      </c>
      <c r="BR147">
        <v>0</v>
      </c>
      <c r="BS147">
        <v>188</v>
      </c>
      <c r="BT147">
        <v>0</v>
      </c>
      <c r="BV147">
        <v>0</v>
      </c>
      <c r="BW147">
        <v>0</v>
      </c>
      <c r="BX147">
        <v>0</v>
      </c>
      <c r="BY147">
        <v>188</v>
      </c>
      <c r="BZ147">
        <v>2.42</v>
      </c>
      <c r="CA147">
        <v>0</v>
      </c>
    </row>
    <row r="148" spans="1:79" x14ac:dyDescent="0.2">
      <c r="A148">
        <v>2003</v>
      </c>
      <c r="B148" t="s">
        <v>78</v>
      </c>
      <c r="C148" t="s">
        <v>79</v>
      </c>
      <c r="D148" t="s">
        <v>80</v>
      </c>
      <c r="E148">
        <v>0</v>
      </c>
      <c r="F148">
        <v>0</v>
      </c>
      <c r="G148">
        <v>0</v>
      </c>
      <c r="H148">
        <v>0.05</v>
      </c>
      <c r="I148">
        <v>7775327</v>
      </c>
      <c r="J148">
        <v>0.06</v>
      </c>
      <c r="K148">
        <v>0</v>
      </c>
      <c r="L148">
        <v>0.05</v>
      </c>
      <c r="M148">
        <v>11</v>
      </c>
      <c r="N148">
        <v>16</v>
      </c>
      <c r="O148">
        <v>15.1</v>
      </c>
      <c r="P148">
        <v>72.069999999999993</v>
      </c>
      <c r="Q148">
        <v>0.49</v>
      </c>
      <c r="R148">
        <v>0.3</v>
      </c>
      <c r="S148">
        <v>0.14000000000000001</v>
      </c>
      <c r="T148">
        <v>8.6999999999999993</v>
      </c>
      <c r="U148">
        <v>8.56</v>
      </c>
      <c r="V148">
        <v>0.69</v>
      </c>
      <c r="W148">
        <v>0.11</v>
      </c>
      <c r="X148" t="s">
        <v>128</v>
      </c>
      <c r="Y148" t="s">
        <v>129</v>
      </c>
      <c r="Z148" t="s">
        <v>80</v>
      </c>
      <c r="AA148">
        <v>0</v>
      </c>
      <c r="AB148">
        <v>0</v>
      </c>
      <c r="AC148">
        <v>0</v>
      </c>
      <c r="AD148">
        <v>0.05</v>
      </c>
      <c r="AE148">
        <v>5373374</v>
      </c>
      <c r="AF148">
        <v>0.05</v>
      </c>
      <c r="AG148">
        <v>0</v>
      </c>
      <c r="AH148">
        <v>0.06</v>
      </c>
      <c r="AI148">
        <v>4</v>
      </c>
      <c r="AJ148">
        <v>7</v>
      </c>
      <c r="AK148">
        <v>15</v>
      </c>
      <c r="AL148">
        <v>73.599999999999994</v>
      </c>
      <c r="AM148">
        <v>0.49</v>
      </c>
      <c r="AN148">
        <v>0.44</v>
      </c>
      <c r="AO148">
        <v>0.1</v>
      </c>
      <c r="AP148">
        <v>9.6</v>
      </c>
      <c r="AQ148">
        <v>9.5</v>
      </c>
      <c r="AR148">
        <v>0.74</v>
      </c>
      <c r="AS148">
        <v>0.1</v>
      </c>
      <c r="AT148" t="s">
        <v>93</v>
      </c>
      <c r="AU148">
        <v>0</v>
      </c>
      <c r="AV148">
        <v>0</v>
      </c>
      <c r="AW148">
        <v>0</v>
      </c>
      <c r="AX148">
        <v>1</v>
      </c>
      <c r="AY148">
        <v>0</v>
      </c>
      <c r="AZ148">
        <v>1</v>
      </c>
      <c r="BA148">
        <v>0</v>
      </c>
      <c r="BB148">
        <v>1.45</v>
      </c>
      <c r="BC148">
        <v>1.26</v>
      </c>
      <c r="BD148">
        <v>0</v>
      </c>
      <c r="BE148">
        <v>-0.02</v>
      </c>
      <c r="BF148">
        <v>7</v>
      </c>
      <c r="BG148">
        <v>2.29</v>
      </c>
      <c r="BH148">
        <v>1.01</v>
      </c>
      <c r="BI148">
        <v>0.98</v>
      </c>
      <c r="BJ148">
        <v>1</v>
      </c>
      <c r="BK148">
        <v>0.68</v>
      </c>
      <c r="BL148">
        <v>1.48</v>
      </c>
      <c r="BM148">
        <v>0.91</v>
      </c>
      <c r="BN148">
        <v>0.9</v>
      </c>
      <c r="BO148">
        <v>0.93</v>
      </c>
      <c r="BP148">
        <v>0.01</v>
      </c>
      <c r="BQ148" s="8">
        <f>VLOOKUP(Y148,Sheet1!J:S,10,FALSE)</f>
        <v>775.88012868180169</v>
      </c>
      <c r="BR148">
        <v>8</v>
      </c>
      <c r="BS148">
        <v>15</v>
      </c>
      <c r="BT148">
        <v>0</v>
      </c>
      <c r="BV148">
        <v>0</v>
      </c>
      <c r="BW148">
        <v>0</v>
      </c>
      <c r="BX148">
        <v>0</v>
      </c>
      <c r="BY148">
        <v>23</v>
      </c>
      <c r="BZ148">
        <v>0.3</v>
      </c>
      <c r="CA148">
        <v>0</v>
      </c>
    </row>
    <row r="149" spans="1:79" x14ac:dyDescent="0.2">
      <c r="A149">
        <v>2003</v>
      </c>
      <c r="B149" t="s">
        <v>78</v>
      </c>
      <c r="C149" t="s">
        <v>79</v>
      </c>
      <c r="D149" t="s">
        <v>80</v>
      </c>
      <c r="E149">
        <v>0</v>
      </c>
      <c r="F149">
        <v>0</v>
      </c>
      <c r="G149">
        <v>0</v>
      </c>
      <c r="H149">
        <v>0.05</v>
      </c>
      <c r="I149">
        <v>7775327</v>
      </c>
      <c r="J149">
        <v>0.06</v>
      </c>
      <c r="K149">
        <v>0</v>
      </c>
      <c r="L149">
        <v>0.05</v>
      </c>
      <c r="M149">
        <v>11</v>
      </c>
      <c r="N149">
        <v>16</v>
      </c>
      <c r="O149">
        <v>15.1</v>
      </c>
      <c r="P149">
        <v>72.069999999999993</v>
      </c>
      <c r="Q149">
        <v>0.49</v>
      </c>
      <c r="R149">
        <v>0.3</v>
      </c>
      <c r="S149">
        <v>0.14000000000000001</v>
      </c>
      <c r="T149">
        <v>8.6999999999999993</v>
      </c>
      <c r="U149">
        <v>8.56</v>
      </c>
      <c r="V149">
        <v>0.69</v>
      </c>
      <c r="W149">
        <v>0.11</v>
      </c>
      <c r="X149" t="s">
        <v>130</v>
      </c>
      <c r="Y149" t="s">
        <v>131</v>
      </c>
      <c r="Z149" t="s">
        <v>114</v>
      </c>
      <c r="AA149">
        <v>0</v>
      </c>
      <c r="AB149">
        <v>1</v>
      </c>
      <c r="AC149">
        <v>0</v>
      </c>
      <c r="AD149">
        <v>0.04</v>
      </c>
      <c r="AE149">
        <v>1022796</v>
      </c>
      <c r="AF149">
        <v>0.03</v>
      </c>
      <c r="AG149">
        <v>0</v>
      </c>
      <c r="AH149">
        <v>0.08</v>
      </c>
      <c r="AI149">
        <v>180</v>
      </c>
      <c r="AJ149">
        <v>538</v>
      </c>
      <c r="AK149">
        <v>40.5</v>
      </c>
      <c r="AL149">
        <v>43.37</v>
      </c>
      <c r="AM149">
        <v>0.48</v>
      </c>
      <c r="AN149">
        <v>0.78</v>
      </c>
      <c r="AO149">
        <v>0.18</v>
      </c>
      <c r="AP149">
        <v>31.98</v>
      </c>
      <c r="AQ149">
        <v>31.8</v>
      </c>
      <c r="AR149">
        <v>0.85</v>
      </c>
      <c r="AS149">
        <v>0.22</v>
      </c>
      <c r="AT149" t="s">
        <v>115</v>
      </c>
      <c r="AU149">
        <v>0</v>
      </c>
      <c r="AV149">
        <v>0</v>
      </c>
      <c r="AW149">
        <v>1</v>
      </c>
      <c r="AX149">
        <v>0</v>
      </c>
      <c r="AY149">
        <v>1</v>
      </c>
      <c r="AZ149">
        <v>0</v>
      </c>
      <c r="BA149">
        <v>0.01</v>
      </c>
      <c r="BB149">
        <v>7.6</v>
      </c>
      <c r="BC149">
        <v>2.34</v>
      </c>
      <c r="BD149">
        <v>0</v>
      </c>
      <c r="BE149">
        <v>-0.04</v>
      </c>
      <c r="BF149">
        <v>-169</v>
      </c>
      <c r="BG149">
        <v>0.03</v>
      </c>
      <c r="BH149">
        <v>0.37</v>
      </c>
      <c r="BI149">
        <v>1.66</v>
      </c>
      <c r="BJ149">
        <v>1.02</v>
      </c>
      <c r="BK149">
        <v>0.39</v>
      </c>
      <c r="BL149">
        <v>0.81</v>
      </c>
      <c r="BM149">
        <v>0.27</v>
      </c>
      <c r="BN149">
        <v>0.27</v>
      </c>
      <c r="BO149">
        <v>0.81</v>
      </c>
      <c r="BP149">
        <v>-0.11</v>
      </c>
      <c r="BQ149" s="8">
        <f>VLOOKUP(Y149,Sheet1!J:S,10,FALSE)</f>
        <v>7715.5486675824932</v>
      </c>
      <c r="BR149">
        <v>5</v>
      </c>
      <c r="BS149">
        <v>5</v>
      </c>
      <c r="BT149">
        <v>0</v>
      </c>
      <c r="BV149">
        <v>0</v>
      </c>
      <c r="BW149">
        <v>0</v>
      </c>
      <c r="BX149">
        <v>0</v>
      </c>
      <c r="BY149">
        <v>10</v>
      </c>
      <c r="BZ149">
        <v>0.13</v>
      </c>
      <c r="CA149">
        <v>0</v>
      </c>
    </row>
    <row r="150" spans="1:79" x14ac:dyDescent="0.2">
      <c r="A150">
        <v>2003</v>
      </c>
      <c r="B150" t="s">
        <v>78</v>
      </c>
      <c r="C150" t="s">
        <v>79</v>
      </c>
      <c r="D150" t="s">
        <v>80</v>
      </c>
      <c r="E150">
        <v>0</v>
      </c>
      <c r="F150">
        <v>0</v>
      </c>
      <c r="G150">
        <v>0</v>
      </c>
      <c r="H150">
        <v>0.05</v>
      </c>
      <c r="I150">
        <v>7775327</v>
      </c>
      <c r="J150">
        <v>0.06</v>
      </c>
      <c r="K150">
        <v>0</v>
      </c>
      <c r="L150">
        <v>0.05</v>
      </c>
      <c r="M150">
        <v>11</v>
      </c>
      <c r="N150">
        <v>16</v>
      </c>
      <c r="O150">
        <v>15.1</v>
      </c>
      <c r="P150">
        <v>72.069999999999993</v>
      </c>
      <c r="Q150">
        <v>0.49</v>
      </c>
      <c r="R150">
        <v>0.3</v>
      </c>
      <c r="S150">
        <v>0.14000000000000001</v>
      </c>
      <c r="T150">
        <v>8.6999999999999993</v>
      </c>
      <c r="U150">
        <v>8.56</v>
      </c>
      <c r="V150">
        <v>0.69</v>
      </c>
      <c r="W150">
        <v>0.11</v>
      </c>
      <c r="X150" t="s">
        <v>132</v>
      </c>
      <c r="Y150" t="s">
        <v>133</v>
      </c>
      <c r="Z150" t="s">
        <v>80</v>
      </c>
      <c r="AA150">
        <v>0</v>
      </c>
      <c r="AB150">
        <v>0</v>
      </c>
      <c r="AC150">
        <v>0</v>
      </c>
      <c r="AD150">
        <v>0.02</v>
      </c>
      <c r="AE150">
        <v>8958229</v>
      </c>
      <c r="AF150">
        <v>3.26</v>
      </c>
      <c r="AG150">
        <v>0</v>
      </c>
      <c r="AH150">
        <v>0.03</v>
      </c>
      <c r="AI150">
        <v>5</v>
      </c>
      <c r="AJ150">
        <v>5</v>
      </c>
      <c r="AK150">
        <v>14.4</v>
      </c>
      <c r="AL150">
        <v>80.099999999999994</v>
      </c>
      <c r="AM150">
        <v>0.5</v>
      </c>
      <c r="AN150">
        <v>0.16</v>
      </c>
      <c r="AO150">
        <v>0.1</v>
      </c>
      <c r="AP150">
        <v>11.1</v>
      </c>
      <c r="AQ150">
        <v>11</v>
      </c>
      <c r="AR150">
        <v>0.87</v>
      </c>
      <c r="AS150">
        <v>0.13</v>
      </c>
      <c r="AT150" t="s">
        <v>93</v>
      </c>
      <c r="AU150">
        <v>0</v>
      </c>
      <c r="AV150">
        <v>0</v>
      </c>
      <c r="AW150">
        <v>0</v>
      </c>
      <c r="AX150">
        <v>1</v>
      </c>
      <c r="AY150">
        <v>0</v>
      </c>
      <c r="AZ150">
        <v>1</v>
      </c>
      <c r="BA150">
        <v>0.03</v>
      </c>
      <c r="BB150">
        <v>0.87</v>
      </c>
      <c r="BC150">
        <v>0.02</v>
      </c>
      <c r="BD150">
        <v>0</v>
      </c>
      <c r="BE150">
        <v>0.02</v>
      </c>
      <c r="BF150">
        <v>6</v>
      </c>
      <c r="BG150">
        <v>3.2</v>
      </c>
      <c r="BH150">
        <v>1.05</v>
      </c>
      <c r="BI150">
        <v>0.9</v>
      </c>
      <c r="BJ150">
        <v>0.98</v>
      </c>
      <c r="BK150">
        <v>1.91</v>
      </c>
      <c r="BL150">
        <v>1.38</v>
      </c>
      <c r="BM150">
        <v>0.78</v>
      </c>
      <c r="BN150">
        <v>0.78</v>
      </c>
      <c r="BO150">
        <v>0.8</v>
      </c>
      <c r="BP150">
        <v>-0.02</v>
      </c>
      <c r="BQ150" s="8">
        <f>VLOOKUP(Y150,Sheet1!J:S,10,FALSE)</f>
        <v>1884.2904803234758</v>
      </c>
      <c r="BR150">
        <v>35</v>
      </c>
      <c r="BS150">
        <v>105</v>
      </c>
      <c r="BT150">
        <v>0</v>
      </c>
      <c r="BV150">
        <v>0</v>
      </c>
      <c r="BW150">
        <v>0</v>
      </c>
      <c r="BX150">
        <v>0</v>
      </c>
      <c r="BY150">
        <v>140</v>
      </c>
      <c r="BZ150">
        <v>1.8</v>
      </c>
      <c r="CA150">
        <v>0</v>
      </c>
    </row>
    <row r="151" spans="1:79" x14ac:dyDescent="0.2">
      <c r="A151">
        <v>2003</v>
      </c>
      <c r="B151" t="s">
        <v>89</v>
      </c>
      <c r="C151" t="s">
        <v>90</v>
      </c>
      <c r="D151" t="s">
        <v>80</v>
      </c>
      <c r="E151">
        <v>0</v>
      </c>
      <c r="F151">
        <v>0</v>
      </c>
      <c r="G151">
        <v>0</v>
      </c>
      <c r="H151">
        <v>0.04</v>
      </c>
      <c r="I151">
        <v>10193998</v>
      </c>
      <c r="J151">
        <v>3.37</v>
      </c>
      <c r="K151">
        <v>0</v>
      </c>
      <c r="L151">
        <v>0.03</v>
      </c>
      <c r="M151">
        <v>6</v>
      </c>
      <c r="N151">
        <v>6</v>
      </c>
      <c r="O151">
        <v>17</v>
      </c>
      <c r="P151">
        <v>75.17</v>
      </c>
      <c r="Q151">
        <v>0.49</v>
      </c>
      <c r="R151">
        <v>0.26</v>
      </c>
      <c r="S151">
        <v>0.11</v>
      </c>
      <c r="T151">
        <v>9.1999999999999993</v>
      </c>
      <c r="U151">
        <v>9.09</v>
      </c>
      <c r="V151">
        <v>0.68</v>
      </c>
      <c r="W151">
        <v>0.08</v>
      </c>
      <c r="X151" t="s">
        <v>132</v>
      </c>
      <c r="Y151" t="s">
        <v>133</v>
      </c>
      <c r="Z151" t="s">
        <v>80</v>
      </c>
      <c r="AA151">
        <v>0</v>
      </c>
      <c r="AB151">
        <v>0</v>
      </c>
      <c r="AC151">
        <v>0</v>
      </c>
      <c r="AD151">
        <v>0.02</v>
      </c>
      <c r="AE151">
        <v>8958229</v>
      </c>
      <c r="AF151">
        <v>3.26</v>
      </c>
      <c r="AG151">
        <v>0</v>
      </c>
      <c r="AH151">
        <v>0.03</v>
      </c>
      <c r="AI151">
        <v>5</v>
      </c>
      <c r="AJ151">
        <v>5</v>
      </c>
      <c r="AK151">
        <v>14.4</v>
      </c>
      <c r="AL151">
        <v>80.099999999999994</v>
      </c>
      <c r="AM151">
        <v>0.5</v>
      </c>
      <c r="AN151">
        <v>0.16</v>
      </c>
      <c r="AO151">
        <v>0.1</v>
      </c>
      <c r="AP151">
        <v>11.1</v>
      </c>
      <c r="AQ151">
        <v>11</v>
      </c>
      <c r="AR151">
        <v>0.87</v>
      </c>
      <c r="AS151">
        <v>0.13</v>
      </c>
      <c r="AT151" t="s">
        <v>93</v>
      </c>
      <c r="AU151">
        <v>0</v>
      </c>
      <c r="AV151">
        <v>0</v>
      </c>
      <c r="AW151">
        <v>0</v>
      </c>
      <c r="AX151">
        <v>1</v>
      </c>
      <c r="AY151">
        <v>0</v>
      </c>
      <c r="AZ151">
        <v>1</v>
      </c>
      <c r="BA151">
        <v>0.01</v>
      </c>
      <c r="BB151">
        <v>1.1399999999999999</v>
      </c>
      <c r="BC151">
        <v>1.03</v>
      </c>
      <c r="BD151">
        <v>0</v>
      </c>
      <c r="BE151">
        <v>0</v>
      </c>
      <c r="BF151">
        <v>1</v>
      </c>
      <c r="BG151">
        <v>1.2</v>
      </c>
      <c r="BH151">
        <v>1.18</v>
      </c>
      <c r="BI151">
        <v>0.94</v>
      </c>
      <c r="BJ151">
        <v>0.98</v>
      </c>
      <c r="BK151">
        <v>1.66</v>
      </c>
      <c r="BL151">
        <v>1.05</v>
      </c>
      <c r="BM151">
        <v>0.83</v>
      </c>
      <c r="BN151">
        <v>0.83</v>
      </c>
      <c r="BO151">
        <v>0.78</v>
      </c>
      <c r="BP151">
        <v>-0.04</v>
      </c>
      <c r="BQ151" s="8">
        <f>VLOOKUP(Y151,Sheet1!J:S,10,FALSE)</f>
        <v>1884.2904803234758</v>
      </c>
      <c r="BR151">
        <v>0</v>
      </c>
      <c r="BS151">
        <v>5</v>
      </c>
      <c r="BT151">
        <v>0</v>
      </c>
      <c r="BV151">
        <v>0</v>
      </c>
      <c r="BW151">
        <v>0</v>
      </c>
      <c r="BX151">
        <v>0</v>
      </c>
      <c r="BY151">
        <v>5</v>
      </c>
      <c r="BZ151">
        <v>0.05</v>
      </c>
      <c r="CA151">
        <v>0</v>
      </c>
    </row>
    <row r="152" spans="1:79" x14ac:dyDescent="0.2">
      <c r="A152">
        <v>2003</v>
      </c>
      <c r="B152" t="s">
        <v>78</v>
      </c>
      <c r="C152" t="s">
        <v>79</v>
      </c>
      <c r="D152" t="s">
        <v>80</v>
      </c>
      <c r="E152">
        <v>0</v>
      </c>
      <c r="F152">
        <v>0</v>
      </c>
      <c r="G152">
        <v>0</v>
      </c>
      <c r="H152">
        <v>0.05</v>
      </c>
      <c r="I152">
        <v>7775327</v>
      </c>
      <c r="J152">
        <v>0.06</v>
      </c>
      <c r="K152">
        <v>0</v>
      </c>
      <c r="L152">
        <v>0.05</v>
      </c>
      <c r="M152">
        <v>11</v>
      </c>
      <c r="N152">
        <v>16</v>
      </c>
      <c r="O152">
        <v>15.1</v>
      </c>
      <c r="P152">
        <v>72.069999999999993</v>
      </c>
      <c r="Q152">
        <v>0.49</v>
      </c>
      <c r="R152">
        <v>0.3</v>
      </c>
      <c r="S152">
        <v>0.14000000000000001</v>
      </c>
      <c r="T152">
        <v>8.6999999999999993</v>
      </c>
      <c r="U152">
        <v>8.56</v>
      </c>
      <c r="V152">
        <v>0.69</v>
      </c>
      <c r="W152">
        <v>0.11</v>
      </c>
      <c r="X152" t="s">
        <v>134</v>
      </c>
      <c r="Y152" t="s">
        <v>135</v>
      </c>
      <c r="Z152" t="s">
        <v>80</v>
      </c>
      <c r="AA152">
        <v>0</v>
      </c>
      <c r="AB152">
        <v>0</v>
      </c>
      <c r="AC152">
        <v>0</v>
      </c>
      <c r="AD152">
        <v>0</v>
      </c>
      <c r="AE152">
        <v>7339001</v>
      </c>
      <c r="AF152">
        <v>0.52</v>
      </c>
      <c r="AG152">
        <v>0</v>
      </c>
      <c r="AH152">
        <v>0.03</v>
      </c>
      <c r="AI152">
        <v>5</v>
      </c>
      <c r="AJ152">
        <v>7</v>
      </c>
      <c r="AK152">
        <v>18.7</v>
      </c>
      <c r="AL152">
        <v>80.540000000000006</v>
      </c>
      <c r="AM152">
        <v>0.49</v>
      </c>
      <c r="AN152">
        <v>0.27</v>
      </c>
      <c r="AO152">
        <v>0.09</v>
      </c>
      <c r="AP152">
        <v>9.8000000000000007</v>
      </c>
      <c r="AQ152">
        <v>9.7100000000000009</v>
      </c>
      <c r="AR152">
        <v>0.93</v>
      </c>
      <c r="AS152">
        <v>0.16</v>
      </c>
      <c r="AT152" t="s">
        <v>93</v>
      </c>
      <c r="AU152">
        <v>0</v>
      </c>
      <c r="AV152">
        <v>0</v>
      </c>
      <c r="AW152">
        <v>0</v>
      </c>
      <c r="AX152">
        <v>1</v>
      </c>
      <c r="AY152">
        <v>0</v>
      </c>
      <c r="AZ152">
        <v>1</v>
      </c>
      <c r="BA152">
        <v>0.05</v>
      </c>
      <c r="BB152">
        <v>1.06</v>
      </c>
      <c r="BC152">
        <v>0.12</v>
      </c>
      <c r="BD152">
        <v>0</v>
      </c>
      <c r="BE152">
        <v>0.02</v>
      </c>
      <c r="BF152">
        <v>6</v>
      </c>
      <c r="BG152">
        <v>2.29</v>
      </c>
      <c r="BH152">
        <v>0.81</v>
      </c>
      <c r="BI152">
        <v>0.89</v>
      </c>
      <c r="BJ152">
        <v>1</v>
      </c>
      <c r="BK152">
        <v>1.1299999999999999</v>
      </c>
      <c r="BL152">
        <v>1.67</v>
      </c>
      <c r="BM152">
        <v>0.89</v>
      </c>
      <c r="BN152">
        <v>0.88</v>
      </c>
      <c r="BO152">
        <v>0.74</v>
      </c>
      <c r="BP152">
        <v>-0.05</v>
      </c>
      <c r="BQ152" s="8">
        <f>VLOOKUP(Y152,Sheet1!J:S,10,FALSE)</f>
        <v>1335.5386295289391</v>
      </c>
      <c r="BR152">
        <v>38</v>
      </c>
      <c r="BS152">
        <v>39</v>
      </c>
      <c r="BT152">
        <v>0</v>
      </c>
      <c r="BV152">
        <v>0</v>
      </c>
      <c r="BW152">
        <v>0</v>
      </c>
      <c r="BX152">
        <v>0</v>
      </c>
      <c r="BY152">
        <v>77</v>
      </c>
      <c r="BZ152">
        <v>0.99</v>
      </c>
      <c r="CA152">
        <v>0</v>
      </c>
    </row>
    <row r="153" spans="1:79" x14ac:dyDescent="0.2">
      <c r="A153">
        <v>2003</v>
      </c>
      <c r="B153" t="s">
        <v>78</v>
      </c>
      <c r="C153" t="s">
        <v>79</v>
      </c>
      <c r="D153" t="s">
        <v>80</v>
      </c>
      <c r="E153">
        <v>0</v>
      </c>
      <c r="F153">
        <v>0</v>
      </c>
      <c r="G153">
        <v>0</v>
      </c>
      <c r="H153">
        <v>0.05</v>
      </c>
      <c r="I153">
        <v>7775327</v>
      </c>
      <c r="J153">
        <v>0.06</v>
      </c>
      <c r="K153">
        <v>0</v>
      </c>
      <c r="L153">
        <v>0.05</v>
      </c>
      <c r="M153">
        <v>11</v>
      </c>
      <c r="N153">
        <v>16</v>
      </c>
      <c r="O153">
        <v>15.1</v>
      </c>
      <c r="P153">
        <v>72.069999999999993</v>
      </c>
      <c r="Q153">
        <v>0.49</v>
      </c>
      <c r="R153">
        <v>0.3</v>
      </c>
      <c r="S153">
        <v>0.14000000000000001</v>
      </c>
      <c r="T153">
        <v>8.6999999999999993</v>
      </c>
      <c r="U153">
        <v>8.56</v>
      </c>
      <c r="V153">
        <v>0.69</v>
      </c>
      <c r="W153">
        <v>0.11</v>
      </c>
      <c r="X153" t="s">
        <v>136</v>
      </c>
      <c r="Y153" t="s">
        <v>137</v>
      </c>
      <c r="Z153" t="s">
        <v>83</v>
      </c>
      <c r="AA153">
        <v>0</v>
      </c>
      <c r="AB153">
        <v>0</v>
      </c>
      <c r="AC153">
        <v>0</v>
      </c>
      <c r="AD153">
        <v>0.03</v>
      </c>
      <c r="AE153">
        <v>290107933</v>
      </c>
      <c r="AF153">
        <v>14.52</v>
      </c>
      <c r="AG153">
        <v>0.01</v>
      </c>
      <c r="AH153">
        <v>0.03</v>
      </c>
      <c r="AI153">
        <v>540</v>
      </c>
      <c r="AJ153">
        <v>13</v>
      </c>
      <c r="AK153">
        <v>11.7</v>
      </c>
      <c r="AL153">
        <v>77.040000000000006</v>
      </c>
      <c r="AM153">
        <v>0.49</v>
      </c>
      <c r="AN153">
        <v>0.2</v>
      </c>
      <c r="AO153">
        <v>0.08</v>
      </c>
      <c r="AP153">
        <v>14.1</v>
      </c>
      <c r="AQ153">
        <v>14.02</v>
      </c>
      <c r="AR153">
        <v>0.77</v>
      </c>
      <c r="AS153">
        <v>0</v>
      </c>
      <c r="AT153" t="s">
        <v>84</v>
      </c>
      <c r="AU153">
        <v>0</v>
      </c>
      <c r="AV153">
        <v>0</v>
      </c>
      <c r="AW153">
        <v>0</v>
      </c>
      <c r="AX153">
        <v>1</v>
      </c>
      <c r="AY153">
        <v>0</v>
      </c>
      <c r="AZ153">
        <v>1</v>
      </c>
      <c r="BA153">
        <v>0.02</v>
      </c>
      <c r="BB153">
        <v>0.03</v>
      </c>
      <c r="BC153">
        <v>0</v>
      </c>
      <c r="BD153">
        <v>-0.01</v>
      </c>
      <c r="BE153">
        <v>0.02</v>
      </c>
      <c r="BF153">
        <v>-529</v>
      </c>
      <c r="BG153">
        <v>1.23</v>
      </c>
      <c r="BH153">
        <v>1.29</v>
      </c>
      <c r="BI153">
        <v>0.94</v>
      </c>
      <c r="BJ153">
        <v>0.99</v>
      </c>
      <c r="BK153">
        <v>1.48</v>
      </c>
      <c r="BL153">
        <v>1.71</v>
      </c>
      <c r="BM153">
        <v>0.62</v>
      </c>
      <c r="BN153">
        <v>0.61</v>
      </c>
      <c r="BO153">
        <v>0.9</v>
      </c>
      <c r="BP153">
        <v>0.11</v>
      </c>
      <c r="BQ153" s="8">
        <f>VLOOKUP(Y153,Sheet1!J:S,10,FALSE)</f>
        <v>7912.0070927633433</v>
      </c>
      <c r="BR153">
        <v>507</v>
      </c>
      <c r="BS153">
        <v>566</v>
      </c>
      <c r="BT153">
        <v>0</v>
      </c>
      <c r="BV153">
        <v>0</v>
      </c>
      <c r="BW153">
        <v>0</v>
      </c>
      <c r="BX153">
        <v>0</v>
      </c>
      <c r="BY153">
        <v>1073</v>
      </c>
      <c r="BZ153">
        <v>13.8</v>
      </c>
      <c r="CA153">
        <v>0</v>
      </c>
    </row>
    <row r="154" spans="1:79" x14ac:dyDescent="0.2">
      <c r="A154">
        <v>2003</v>
      </c>
      <c r="B154" t="s">
        <v>89</v>
      </c>
      <c r="C154" t="s">
        <v>90</v>
      </c>
      <c r="D154" t="s">
        <v>80</v>
      </c>
      <c r="E154">
        <v>0</v>
      </c>
      <c r="F154">
        <v>0</v>
      </c>
      <c r="G154">
        <v>0</v>
      </c>
      <c r="H154">
        <v>0.04</v>
      </c>
      <c r="I154">
        <v>10193998</v>
      </c>
      <c r="J154">
        <v>3.37</v>
      </c>
      <c r="K154">
        <v>0</v>
      </c>
      <c r="L154">
        <v>0.03</v>
      </c>
      <c r="M154">
        <v>6</v>
      </c>
      <c r="N154">
        <v>6</v>
      </c>
      <c r="O154">
        <v>17</v>
      </c>
      <c r="P154">
        <v>75.17</v>
      </c>
      <c r="Q154">
        <v>0.49</v>
      </c>
      <c r="R154">
        <v>0.26</v>
      </c>
      <c r="S154">
        <v>0.11</v>
      </c>
      <c r="T154">
        <v>9.1999999999999993</v>
      </c>
      <c r="U154">
        <v>9.09</v>
      </c>
      <c r="V154">
        <v>0.68</v>
      </c>
      <c r="W154">
        <v>0.08</v>
      </c>
      <c r="X154" t="s">
        <v>136</v>
      </c>
      <c r="Y154" t="s">
        <v>137</v>
      </c>
      <c r="Z154" t="s">
        <v>83</v>
      </c>
      <c r="AA154">
        <v>0</v>
      </c>
      <c r="AB154">
        <v>0</v>
      </c>
      <c r="AC154">
        <v>0</v>
      </c>
      <c r="AD154">
        <v>0.03</v>
      </c>
      <c r="AE154">
        <v>290107933</v>
      </c>
      <c r="AF154">
        <v>14.52</v>
      </c>
      <c r="AG154">
        <v>0.01</v>
      </c>
      <c r="AH154">
        <v>0.03</v>
      </c>
      <c r="AI154">
        <v>540</v>
      </c>
      <c r="AJ154">
        <v>13</v>
      </c>
      <c r="AK154">
        <v>11.7</v>
      </c>
      <c r="AL154">
        <v>77.040000000000006</v>
      </c>
      <c r="AM154">
        <v>0.49</v>
      </c>
      <c r="AN154">
        <v>0.2</v>
      </c>
      <c r="AO154">
        <v>0.08</v>
      </c>
      <c r="AP154">
        <v>14.1</v>
      </c>
      <c r="AQ154">
        <v>14.02</v>
      </c>
      <c r="AR154">
        <v>0.77</v>
      </c>
      <c r="AS154">
        <v>0</v>
      </c>
      <c r="AT154" t="s">
        <v>84</v>
      </c>
      <c r="AU154">
        <v>0</v>
      </c>
      <c r="AV154">
        <v>0</v>
      </c>
      <c r="AW154">
        <v>0</v>
      </c>
      <c r="AX154">
        <v>1</v>
      </c>
      <c r="AY154">
        <v>0</v>
      </c>
      <c r="AZ154">
        <v>1</v>
      </c>
      <c r="BA154">
        <v>0.01</v>
      </c>
      <c r="BB154">
        <v>0.04</v>
      </c>
      <c r="BC154">
        <v>0.23</v>
      </c>
      <c r="BD154">
        <v>-0.01</v>
      </c>
      <c r="BE154">
        <v>0</v>
      </c>
      <c r="BF154">
        <v>-534</v>
      </c>
      <c r="BG154">
        <v>0.46</v>
      </c>
      <c r="BH154">
        <v>1.45</v>
      </c>
      <c r="BI154">
        <v>0.98</v>
      </c>
      <c r="BJ154">
        <v>0.99</v>
      </c>
      <c r="BK154">
        <v>1.29</v>
      </c>
      <c r="BL154">
        <v>1.3</v>
      </c>
      <c r="BM154">
        <v>0.65</v>
      </c>
      <c r="BN154">
        <v>0.65</v>
      </c>
      <c r="BO154">
        <v>0.89</v>
      </c>
      <c r="BP154">
        <v>0.08</v>
      </c>
      <c r="BQ154" s="8">
        <f>VLOOKUP(Y154,Sheet1!J:S,10,FALSE)</f>
        <v>7912.0070927633433</v>
      </c>
      <c r="BR154">
        <v>12</v>
      </c>
      <c r="BS154">
        <v>76</v>
      </c>
      <c r="BT154">
        <v>0</v>
      </c>
      <c r="BV154">
        <v>0</v>
      </c>
      <c r="BW154">
        <v>0</v>
      </c>
      <c r="BX154">
        <v>0</v>
      </c>
      <c r="BY154">
        <v>88</v>
      </c>
      <c r="BZ154">
        <v>0.86</v>
      </c>
      <c r="CA154">
        <v>0</v>
      </c>
    </row>
    <row r="155" spans="1:79" x14ac:dyDescent="0.2">
      <c r="A155">
        <v>2004</v>
      </c>
      <c r="B155" t="s">
        <v>78</v>
      </c>
      <c r="C155" t="s">
        <v>79</v>
      </c>
      <c r="D155" t="s">
        <v>80</v>
      </c>
      <c r="E155">
        <v>0</v>
      </c>
      <c r="F155">
        <v>0</v>
      </c>
      <c r="G155">
        <v>0</v>
      </c>
      <c r="H155">
        <v>7.0000000000000007E-2</v>
      </c>
      <c r="I155">
        <v>7716860</v>
      </c>
      <c r="J155">
        <v>7.0000000000000007E-2</v>
      </c>
      <c r="K155">
        <v>0</v>
      </c>
      <c r="L155">
        <v>0.05</v>
      </c>
      <c r="M155">
        <v>11</v>
      </c>
      <c r="N155">
        <v>16</v>
      </c>
      <c r="O155">
        <v>14.2</v>
      </c>
      <c r="P155">
        <v>72.56</v>
      </c>
      <c r="Q155">
        <v>0.49</v>
      </c>
      <c r="R155">
        <v>0.3</v>
      </c>
      <c r="S155">
        <v>0.14000000000000001</v>
      </c>
      <c r="T155">
        <v>9.1</v>
      </c>
      <c r="U155">
        <v>8.9600000000000009</v>
      </c>
      <c r="V155">
        <v>0.91</v>
      </c>
      <c r="W155">
        <v>7.0000000000000007E-2</v>
      </c>
      <c r="X155" t="s">
        <v>81</v>
      </c>
      <c r="Y155" t="s">
        <v>82</v>
      </c>
      <c r="Z155" t="s">
        <v>83</v>
      </c>
      <c r="AA155">
        <v>0</v>
      </c>
      <c r="AB155">
        <v>0</v>
      </c>
      <c r="AC155">
        <v>0</v>
      </c>
      <c r="AD155">
        <v>0.09</v>
      </c>
      <c r="AE155">
        <v>38491970</v>
      </c>
      <c r="AF155">
        <v>0.49</v>
      </c>
      <c r="AG155">
        <v>0.06</v>
      </c>
      <c r="AH155">
        <v>0.04</v>
      </c>
      <c r="AI155">
        <v>440</v>
      </c>
      <c r="AJ155">
        <v>61</v>
      </c>
      <c r="AK155">
        <v>8.6999999999999993</v>
      </c>
      <c r="AL155">
        <v>74.28</v>
      </c>
      <c r="AM155">
        <v>0.49</v>
      </c>
      <c r="AN155">
        <v>0.1</v>
      </c>
      <c r="AO155">
        <v>0.08</v>
      </c>
      <c r="AP155">
        <v>18.88</v>
      </c>
      <c r="AQ155">
        <v>18.8</v>
      </c>
      <c r="AR155">
        <v>0.67</v>
      </c>
      <c r="AS155">
        <v>0.15</v>
      </c>
      <c r="AT155" t="s">
        <v>84</v>
      </c>
      <c r="AU155">
        <v>0</v>
      </c>
      <c r="AV155">
        <v>0</v>
      </c>
      <c r="AW155">
        <v>0</v>
      </c>
      <c r="AX155">
        <v>1</v>
      </c>
      <c r="AY155">
        <v>0</v>
      </c>
      <c r="AZ155">
        <v>1</v>
      </c>
      <c r="BA155">
        <v>-0.03</v>
      </c>
      <c r="BB155">
        <v>0.2</v>
      </c>
      <c r="BC155">
        <v>0.14000000000000001</v>
      </c>
      <c r="BD155">
        <v>-0.06</v>
      </c>
      <c r="BE155">
        <v>0.01</v>
      </c>
      <c r="BF155">
        <v>-429</v>
      </c>
      <c r="BG155">
        <v>0.26</v>
      </c>
      <c r="BH155">
        <v>1.63</v>
      </c>
      <c r="BI155">
        <v>0.98</v>
      </c>
      <c r="BJ155">
        <v>1</v>
      </c>
      <c r="BK155">
        <v>2.94</v>
      </c>
      <c r="BL155">
        <v>1.84</v>
      </c>
      <c r="BM155">
        <v>0.48</v>
      </c>
      <c r="BN155">
        <v>0.48</v>
      </c>
      <c r="BO155">
        <v>1.35</v>
      </c>
      <c r="BP155">
        <v>-0.08</v>
      </c>
      <c r="BQ155" s="8">
        <f>VLOOKUP(Y155,Sheet1!J:S,10,FALSE)</f>
        <v>11934.422842645565</v>
      </c>
      <c r="BR155">
        <v>0</v>
      </c>
      <c r="BS155">
        <v>5</v>
      </c>
      <c r="BT155">
        <v>0</v>
      </c>
      <c r="BV155">
        <v>0</v>
      </c>
      <c r="BW155">
        <v>0</v>
      </c>
      <c r="BX155">
        <v>0</v>
      </c>
      <c r="BY155">
        <v>5</v>
      </c>
      <c r="BZ155">
        <v>0.06</v>
      </c>
      <c r="CA155">
        <v>0</v>
      </c>
    </row>
    <row r="156" spans="1:79" x14ac:dyDescent="0.2">
      <c r="A156">
        <v>2004</v>
      </c>
      <c r="B156" t="s">
        <v>78</v>
      </c>
      <c r="C156" t="s">
        <v>79</v>
      </c>
      <c r="D156" t="s">
        <v>80</v>
      </c>
      <c r="E156">
        <v>0</v>
      </c>
      <c r="F156">
        <v>0</v>
      </c>
      <c r="G156">
        <v>0</v>
      </c>
      <c r="H156">
        <v>7.0000000000000007E-2</v>
      </c>
      <c r="I156">
        <v>7716860</v>
      </c>
      <c r="J156">
        <v>7.0000000000000007E-2</v>
      </c>
      <c r="K156">
        <v>0</v>
      </c>
      <c r="L156">
        <v>0.05</v>
      </c>
      <c r="M156">
        <v>11</v>
      </c>
      <c r="N156">
        <v>16</v>
      </c>
      <c r="O156">
        <v>14.2</v>
      </c>
      <c r="P156">
        <v>72.56</v>
      </c>
      <c r="Q156">
        <v>0.49</v>
      </c>
      <c r="R156">
        <v>0.3</v>
      </c>
      <c r="S156">
        <v>0.14000000000000001</v>
      </c>
      <c r="T156">
        <v>9.1</v>
      </c>
      <c r="U156">
        <v>8.9600000000000009</v>
      </c>
      <c r="V156">
        <v>0.91</v>
      </c>
      <c r="W156">
        <v>7.0000000000000007E-2</v>
      </c>
      <c r="X156" t="s">
        <v>85</v>
      </c>
      <c r="Y156" t="s">
        <v>86</v>
      </c>
      <c r="Z156" t="s">
        <v>87</v>
      </c>
      <c r="AA156">
        <v>0</v>
      </c>
      <c r="AB156">
        <v>0</v>
      </c>
      <c r="AC156">
        <v>0</v>
      </c>
      <c r="AD156">
        <v>0.04</v>
      </c>
      <c r="AE156">
        <v>20127400</v>
      </c>
      <c r="AF156">
        <v>1.32</v>
      </c>
      <c r="AG156">
        <v>0.01</v>
      </c>
      <c r="AH156">
        <v>0.03</v>
      </c>
      <c r="AI156">
        <v>14</v>
      </c>
      <c r="AJ156">
        <v>5</v>
      </c>
      <c r="AK156">
        <v>10.3</v>
      </c>
      <c r="AL156">
        <v>80.489999999999995</v>
      </c>
      <c r="AM156">
        <v>0.5</v>
      </c>
      <c r="AN156">
        <v>0.16</v>
      </c>
      <c r="AO156">
        <v>7.0000000000000007E-2</v>
      </c>
      <c r="AP156">
        <v>12.3</v>
      </c>
      <c r="AQ156">
        <v>12.24</v>
      </c>
      <c r="AR156">
        <v>0.95</v>
      </c>
      <c r="AS156">
        <v>0</v>
      </c>
      <c r="AT156" t="s">
        <v>88</v>
      </c>
      <c r="AU156">
        <v>0</v>
      </c>
      <c r="AV156">
        <v>0</v>
      </c>
      <c r="AW156">
        <v>0</v>
      </c>
      <c r="AX156">
        <v>1</v>
      </c>
      <c r="AY156">
        <v>0</v>
      </c>
      <c r="AZ156">
        <v>1</v>
      </c>
      <c r="BA156">
        <v>0.02</v>
      </c>
      <c r="BB156">
        <v>0.38</v>
      </c>
      <c r="BC156">
        <v>0.05</v>
      </c>
      <c r="BD156">
        <v>-0.01</v>
      </c>
      <c r="BE156">
        <v>0.02</v>
      </c>
      <c r="BF156">
        <v>-3</v>
      </c>
      <c r="BG156">
        <v>3.2</v>
      </c>
      <c r="BH156">
        <v>1.38</v>
      </c>
      <c r="BI156">
        <v>0.9</v>
      </c>
      <c r="BJ156">
        <v>0.98</v>
      </c>
      <c r="BK156">
        <v>1.92</v>
      </c>
      <c r="BL156">
        <v>2.2000000000000002</v>
      </c>
      <c r="BM156">
        <v>0.74</v>
      </c>
      <c r="BN156">
        <v>0.73</v>
      </c>
      <c r="BO156">
        <v>0.95</v>
      </c>
      <c r="BP156">
        <v>7.0000000000000007E-2</v>
      </c>
      <c r="BQ156" s="8">
        <f>VLOOKUP(Y156,Sheet1!J:S,10,FALSE)</f>
        <v>15341.195659239911</v>
      </c>
      <c r="BR156">
        <v>5</v>
      </c>
      <c r="BS156">
        <v>0</v>
      </c>
      <c r="BT156">
        <v>0</v>
      </c>
      <c r="BV156">
        <v>0</v>
      </c>
      <c r="BW156">
        <v>0</v>
      </c>
      <c r="BX156">
        <v>0</v>
      </c>
      <c r="BY156">
        <v>5</v>
      </c>
      <c r="BZ156">
        <v>0.06</v>
      </c>
      <c r="CA156">
        <v>0</v>
      </c>
    </row>
    <row r="157" spans="1:79" x14ac:dyDescent="0.2">
      <c r="A157">
        <v>2004</v>
      </c>
      <c r="B157" t="s">
        <v>89</v>
      </c>
      <c r="C157" t="s">
        <v>90</v>
      </c>
      <c r="D157" t="s">
        <v>80</v>
      </c>
      <c r="E157">
        <v>0</v>
      </c>
      <c r="F157">
        <v>0</v>
      </c>
      <c r="G157">
        <v>0</v>
      </c>
      <c r="H157">
        <v>0.05</v>
      </c>
      <c r="I157">
        <v>10197101</v>
      </c>
      <c r="J157">
        <v>3.53</v>
      </c>
      <c r="K157">
        <v>0</v>
      </c>
      <c r="L157">
        <v>0.03</v>
      </c>
      <c r="M157">
        <v>5</v>
      </c>
      <c r="N157">
        <v>5</v>
      </c>
      <c r="O157">
        <v>16.3</v>
      </c>
      <c r="P157">
        <v>75.72</v>
      </c>
      <c r="Q157">
        <v>0.49</v>
      </c>
      <c r="R157">
        <v>0.26</v>
      </c>
      <c r="S157">
        <v>0.11</v>
      </c>
      <c r="T157">
        <v>9.6</v>
      </c>
      <c r="U157">
        <v>9.5</v>
      </c>
      <c r="V157">
        <v>1</v>
      </c>
      <c r="W157">
        <v>0.09</v>
      </c>
      <c r="X157" t="s">
        <v>85</v>
      </c>
      <c r="Y157" t="s">
        <v>86</v>
      </c>
      <c r="Z157" t="s">
        <v>87</v>
      </c>
      <c r="AA157">
        <v>0</v>
      </c>
      <c r="AB157">
        <v>0</v>
      </c>
      <c r="AC157">
        <v>0</v>
      </c>
      <c r="AD157">
        <v>0.04</v>
      </c>
      <c r="AE157">
        <v>20127400</v>
      </c>
      <c r="AF157">
        <v>1.32</v>
      </c>
      <c r="AG157">
        <v>0.01</v>
      </c>
      <c r="AH157">
        <v>0.03</v>
      </c>
      <c r="AI157">
        <v>14</v>
      </c>
      <c r="AJ157">
        <v>5</v>
      </c>
      <c r="AK157">
        <v>10.3</v>
      </c>
      <c r="AL157">
        <v>80.489999999999995</v>
      </c>
      <c r="AM157">
        <v>0.5</v>
      </c>
      <c r="AN157">
        <v>0.16</v>
      </c>
      <c r="AO157">
        <v>7.0000000000000007E-2</v>
      </c>
      <c r="AP157">
        <v>12.3</v>
      </c>
      <c r="AQ157">
        <v>12.24</v>
      </c>
      <c r="AR157">
        <v>0.95</v>
      </c>
      <c r="AS157">
        <v>0</v>
      </c>
      <c r="AT157" t="s">
        <v>88</v>
      </c>
      <c r="AU157">
        <v>0</v>
      </c>
      <c r="AV157">
        <v>0</v>
      </c>
      <c r="AW157">
        <v>0</v>
      </c>
      <c r="AX157">
        <v>1</v>
      </c>
      <c r="AY157">
        <v>0</v>
      </c>
      <c r="AZ157">
        <v>1</v>
      </c>
      <c r="BA157">
        <v>0.01</v>
      </c>
      <c r="BB157">
        <v>0.51</v>
      </c>
      <c r="BC157">
        <v>2.67</v>
      </c>
      <c r="BD157">
        <v>-0.01</v>
      </c>
      <c r="BE157">
        <v>0</v>
      </c>
      <c r="BF157">
        <v>-9</v>
      </c>
      <c r="BG157">
        <v>1</v>
      </c>
      <c r="BH157">
        <v>1.58</v>
      </c>
      <c r="BI157">
        <v>0.94</v>
      </c>
      <c r="BJ157">
        <v>0.98</v>
      </c>
      <c r="BK157">
        <v>1.69</v>
      </c>
      <c r="BL157">
        <v>1.62</v>
      </c>
      <c r="BM157">
        <v>0.78</v>
      </c>
      <c r="BN157">
        <v>0.78</v>
      </c>
      <c r="BO157">
        <v>1.04</v>
      </c>
      <c r="BP157">
        <v>0.09</v>
      </c>
      <c r="BQ157" s="8">
        <f>VLOOKUP(Y157,Sheet1!J:S,10,FALSE)</f>
        <v>15341.195659239911</v>
      </c>
      <c r="BR157">
        <v>5</v>
      </c>
      <c r="BS157">
        <v>0</v>
      </c>
      <c r="BT157">
        <v>0</v>
      </c>
      <c r="BV157">
        <v>0</v>
      </c>
      <c r="BW157">
        <v>0</v>
      </c>
      <c r="BX157">
        <v>0</v>
      </c>
      <c r="BY157">
        <v>5</v>
      </c>
      <c r="BZ157">
        <v>0.05</v>
      </c>
      <c r="CA157">
        <v>0</v>
      </c>
    </row>
    <row r="158" spans="1:79" x14ac:dyDescent="0.2">
      <c r="A158">
        <v>2004</v>
      </c>
      <c r="B158" t="s">
        <v>78</v>
      </c>
      <c r="C158" t="s">
        <v>79</v>
      </c>
      <c r="D158" t="s">
        <v>80</v>
      </c>
      <c r="E158">
        <v>0</v>
      </c>
      <c r="F158">
        <v>0</v>
      </c>
      <c r="G158">
        <v>0</v>
      </c>
      <c r="H158">
        <v>7.0000000000000007E-2</v>
      </c>
      <c r="I158">
        <v>7716860</v>
      </c>
      <c r="J158">
        <v>7.0000000000000007E-2</v>
      </c>
      <c r="K158">
        <v>0</v>
      </c>
      <c r="L158">
        <v>0.05</v>
      </c>
      <c r="M158">
        <v>11</v>
      </c>
      <c r="N158">
        <v>16</v>
      </c>
      <c r="O158">
        <v>14.2</v>
      </c>
      <c r="P158">
        <v>72.56</v>
      </c>
      <c r="Q158">
        <v>0.49</v>
      </c>
      <c r="R158">
        <v>0.3</v>
      </c>
      <c r="S158">
        <v>0.14000000000000001</v>
      </c>
      <c r="T158">
        <v>9.1</v>
      </c>
      <c r="U158">
        <v>8.9600000000000009</v>
      </c>
      <c r="V158">
        <v>0.91</v>
      </c>
      <c r="W158">
        <v>7.0000000000000007E-2</v>
      </c>
      <c r="X158" t="s">
        <v>91</v>
      </c>
      <c r="Y158" t="s">
        <v>92</v>
      </c>
      <c r="Z158" t="s">
        <v>80</v>
      </c>
      <c r="AA158">
        <v>0</v>
      </c>
      <c r="AB158">
        <v>0</v>
      </c>
      <c r="AC158">
        <v>0</v>
      </c>
      <c r="AD158">
        <v>0.03</v>
      </c>
      <c r="AE158">
        <v>8171966</v>
      </c>
      <c r="AF158">
        <v>0.3</v>
      </c>
      <c r="AG158">
        <v>0</v>
      </c>
      <c r="AH158">
        <v>0.03</v>
      </c>
      <c r="AI158">
        <v>4</v>
      </c>
      <c r="AJ158">
        <v>5</v>
      </c>
      <c r="AK158">
        <v>17.5</v>
      </c>
      <c r="AL158">
        <v>79.180000000000007</v>
      </c>
      <c r="AM158">
        <v>0.49</v>
      </c>
      <c r="AN158">
        <v>0.41</v>
      </c>
      <c r="AO158">
        <v>0.09</v>
      </c>
      <c r="AP158">
        <v>9.6999999999999993</v>
      </c>
      <c r="AQ158">
        <v>9.61</v>
      </c>
      <c r="AR158">
        <v>1.1299999999999999</v>
      </c>
      <c r="AS158">
        <v>0.1</v>
      </c>
      <c r="AT158" t="s">
        <v>93</v>
      </c>
      <c r="AU158">
        <v>0</v>
      </c>
      <c r="AV158">
        <v>0</v>
      </c>
      <c r="AW158">
        <v>0</v>
      </c>
      <c r="AX158">
        <v>1</v>
      </c>
      <c r="AY158">
        <v>0</v>
      </c>
      <c r="AZ158">
        <v>1</v>
      </c>
      <c r="BA158">
        <v>0.04</v>
      </c>
      <c r="BB158">
        <v>0.94</v>
      </c>
      <c r="BC158">
        <v>0.22</v>
      </c>
      <c r="BD158">
        <v>0</v>
      </c>
      <c r="BE158">
        <v>0.02</v>
      </c>
      <c r="BF158">
        <v>7</v>
      </c>
      <c r="BG158">
        <v>3.2</v>
      </c>
      <c r="BH158">
        <v>0.81</v>
      </c>
      <c r="BI158">
        <v>0.92</v>
      </c>
      <c r="BJ158">
        <v>1</v>
      </c>
      <c r="BK158">
        <v>0.73</v>
      </c>
      <c r="BL158">
        <v>1.57</v>
      </c>
      <c r="BM158">
        <v>0.94</v>
      </c>
      <c r="BN158">
        <v>0.93</v>
      </c>
      <c r="BO158">
        <v>0.8</v>
      </c>
      <c r="BP158">
        <v>-0.03</v>
      </c>
      <c r="BQ158" s="8">
        <f>VLOOKUP(Y158,Sheet1!J:S,10,FALSE)</f>
        <v>817.67321312260117</v>
      </c>
      <c r="BR158">
        <v>5</v>
      </c>
      <c r="BS158">
        <v>0</v>
      </c>
      <c r="BT158">
        <v>0</v>
      </c>
      <c r="BV158">
        <v>0</v>
      </c>
      <c r="BW158">
        <v>0</v>
      </c>
      <c r="BX158">
        <v>0</v>
      </c>
      <c r="BY158">
        <v>5</v>
      </c>
      <c r="BZ158">
        <v>0.06</v>
      </c>
      <c r="CA158">
        <v>0</v>
      </c>
    </row>
    <row r="159" spans="1:79" x14ac:dyDescent="0.2">
      <c r="A159">
        <v>2004</v>
      </c>
      <c r="B159" t="s">
        <v>89</v>
      </c>
      <c r="C159" t="s">
        <v>90</v>
      </c>
      <c r="D159" t="s">
        <v>80</v>
      </c>
      <c r="E159">
        <v>0</v>
      </c>
      <c r="F159">
        <v>0</v>
      </c>
      <c r="G159">
        <v>0</v>
      </c>
      <c r="H159">
        <v>0.05</v>
      </c>
      <c r="I159">
        <v>10197101</v>
      </c>
      <c r="J159">
        <v>3.53</v>
      </c>
      <c r="K159">
        <v>0</v>
      </c>
      <c r="L159">
        <v>0.03</v>
      </c>
      <c r="M159">
        <v>5</v>
      </c>
      <c r="N159">
        <v>5</v>
      </c>
      <c r="O159">
        <v>16.3</v>
      </c>
      <c r="P159">
        <v>75.72</v>
      </c>
      <c r="Q159">
        <v>0.49</v>
      </c>
      <c r="R159">
        <v>0.26</v>
      </c>
      <c r="S159">
        <v>0.11</v>
      </c>
      <c r="T159">
        <v>9.6</v>
      </c>
      <c r="U159">
        <v>9.5</v>
      </c>
      <c r="V159">
        <v>1</v>
      </c>
      <c r="W159">
        <v>0.09</v>
      </c>
      <c r="X159" t="s">
        <v>91</v>
      </c>
      <c r="Y159" t="s">
        <v>92</v>
      </c>
      <c r="Z159" t="s">
        <v>80</v>
      </c>
      <c r="AA159">
        <v>0</v>
      </c>
      <c r="AB159">
        <v>0</v>
      </c>
      <c r="AC159">
        <v>0</v>
      </c>
      <c r="AD159">
        <v>0.03</v>
      </c>
      <c r="AE159">
        <v>8171966</v>
      </c>
      <c r="AF159">
        <v>0.3</v>
      </c>
      <c r="AG159">
        <v>0</v>
      </c>
      <c r="AH159">
        <v>0.03</v>
      </c>
      <c r="AI159">
        <v>4</v>
      </c>
      <c r="AJ159">
        <v>5</v>
      </c>
      <c r="AK159">
        <v>17.5</v>
      </c>
      <c r="AL159">
        <v>79.180000000000007</v>
      </c>
      <c r="AM159">
        <v>0.49</v>
      </c>
      <c r="AN159">
        <v>0.41</v>
      </c>
      <c r="AO159">
        <v>0.09</v>
      </c>
      <c r="AP159">
        <v>9.6999999999999993</v>
      </c>
      <c r="AQ159">
        <v>9.61</v>
      </c>
      <c r="AR159">
        <v>1.1299999999999999</v>
      </c>
      <c r="AS159">
        <v>0.1</v>
      </c>
      <c r="AT159" t="s">
        <v>93</v>
      </c>
      <c r="AU159">
        <v>0</v>
      </c>
      <c r="AV159">
        <v>0</v>
      </c>
      <c r="AW159">
        <v>0</v>
      </c>
      <c r="AX159">
        <v>1</v>
      </c>
      <c r="AY159">
        <v>0</v>
      </c>
      <c r="AZ159">
        <v>1</v>
      </c>
      <c r="BA159">
        <v>0.02</v>
      </c>
      <c r="BB159">
        <v>1.25</v>
      </c>
      <c r="BC159">
        <v>11.79</v>
      </c>
      <c r="BD159">
        <v>0</v>
      </c>
      <c r="BE159">
        <v>0</v>
      </c>
      <c r="BF159">
        <v>1</v>
      </c>
      <c r="BG159">
        <v>1</v>
      </c>
      <c r="BH159">
        <v>0.93</v>
      </c>
      <c r="BI159">
        <v>0.96</v>
      </c>
      <c r="BJ159">
        <v>1</v>
      </c>
      <c r="BK159">
        <v>0.64</v>
      </c>
      <c r="BL159">
        <v>1.1499999999999999</v>
      </c>
      <c r="BM159">
        <v>0.99</v>
      </c>
      <c r="BN159">
        <v>0.99</v>
      </c>
      <c r="BO159">
        <v>0.88</v>
      </c>
      <c r="BP159">
        <v>0</v>
      </c>
      <c r="BQ159" s="8">
        <f>VLOOKUP(Y159,Sheet1!J:S,10,FALSE)</f>
        <v>817.67321312260117</v>
      </c>
      <c r="BR159">
        <v>5</v>
      </c>
      <c r="BS159">
        <v>0</v>
      </c>
      <c r="BT159">
        <v>0</v>
      </c>
      <c r="BV159">
        <v>0</v>
      </c>
      <c r="BW159">
        <v>0</v>
      </c>
      <c r="BX159">
        <v>0</v>
      </c>
      <c r="BY159">
        <v>5</v>
      </c>
      <c r="BZ159">
        <v>0.05</v>
      </c>
      <c r="CA159">
        <v>0</v>
      </c>
    </row>
    <row r="160" spans="1:79" x14ac:dyDescent="0.2">
      <c r="A160">
        <v>2004</v>
      </c>
      <c r="B160" t="s">
        <v>78</v>
      </c>
      <c r="C160" t="s">
        <v>79</v>
      </c>
      <c r="D160" t="s">
        <v>80</v>
      </c>
      <c r="E160">
        <v>0</v>
      </c>
      <c r="F160">
        <v>0</v>
      </c>
      <c r="G160">
        <v>0</v>
      </c>
      <c r="H160">
        <v>7.0000000000000007E-2</v>
      </c>
      <c r="I160">
        <v>7716860</v>
      </c>
      <c r="J160">
        <v>7.0000000000000007E-2</v>
      </c>
      <c r="K160">
        <v>0</v>
      </c>
      <c r="L160">
        <v>0.05</v>
      </c>
      <c r="M160">
        <v>11</v>
      </c>
      <c r="N160">
        <v>16</v>
      </c>
      <c r="O160">
        <v>14.2</v>
      </c>
      <c r="P160">
        <v>72.56</v>
      </c>
      <c r="Q160">
        <v>0.49</v>
      </c>
      <c r="R160">
        <v>0.3</v>
      </c>
      <c r="S160">
        <v>0.14000000000000001</v>
      </c>
      <c r="T160">
        <v>9.1</v>
      </c>
      <c r="U160">
        <v>8.9600000000000009</v>
      </c>
      <c r="V160">
        <v>0.91</v>
      </c>
      <c r="W160">
        <v>7.0000000000000007E-2</v>
      </c>
      <c r="X160" t="s">
        <v>94</v>
      </c>
      <c r="Y160" t="s">
        <v>95</v>
      </c>
      <c r="Z160" t="s">
        <v>80</v>
      </c>
      <c r="AA160">
        <v>0</v>
      </c>
      <c r="AB160">
        <v>0</v>
      </c>
      <c r="AC160">
        <v>0</v>
      </c>
      <c r="AD160">
        <v>0.04</v>
      </c>
      <c r="AE160">
        <v>10421137</v>
      </c>
      <c r="AF160">
        <v>0.35</v>
      </c>
      <c r="AG160">
        <v>0</v>
      </c>
      <c r="AH160">
        <v>0.03</v>
      </c>
      <c r="AI160">
        <v>8</v>
      </c>
      <c r="AJ160">
        <v>7</v>
      </c>
      <c r="AK160">
        <v>20.2</v>
      </c>
      <c r="AL160">
        <v>78.88</v>
      </c>
      <c r="AM160">
        <v>0.49</v>
      </c>
      <c r="AN160">
        <v>0.03</v>
      </c>
      <c r="AO160">
        <v>0.1</v>
      </c>
      <c r="AP160">
        <v>11.3</v>
      </c>
      <c r="AQ160">
        <v>11.2</v>
      </c>
      <c r="AR160">
        <v>1.04</v>
      </c>
      <c r="AS160">
        <v>0</v>
      </c>
      <c r="AT160" t="s">
        <v>93</v>
      </c>
      <c r="AU160">
        <v>0</v>
      </c>
      <c r="AV160">
        <v>0</v>
      </c>
      <c r="AW160">
        <v>0</v>
      </c>
      <c r="AX160">
        <v>1</v>
      </c>
      <c r="AY160">
        <v>0</v>
      </c>
      <c r="AZ160">
        <v>1</v>
      </c>
      <c r="BA160">
        <v>0.03</v>
      </c>
      <c r="BB160">
        <v>0.74</v>
      </c>
      <c r="BC160">
        <v>0.19</v>
      </c>
      <c r="BD160">
        <v>0</v>
      </c>
      <c r="BE160">
        <v>0.02</v>
      </c>
      <c r="BF160">
        <v>3</v>
      </c>
      <c r="BG160">
        <v>2.29</v>
      </c>
      <c r="BH160">
        <v>0.7</v>
      </c>
      <c r="BI160">
        <v>0.92</v>
      </c>
      <c r="BJ160">
        <v>0.99</v>
      </c>
      <c r="BK160">
        <v>11.23</v>
      </c>
      <c r="BL160">
        <v>1.47</v>
      </c>
      <c r="BM160">
        <v>0.81</v>
      </c>
      <c r="BN160">
        <v>0.8</v>
      </c>
      <c r="BO160">
        <v>0.87</v>
      </c>
      <c r="BP160">
        <v>7.0000000000000007E-2</v>
      </c>
      <c r="BQ160" s="8">
        <f>VLOOKUP(Y160,Sheet1!J:S,10,FALSE)</f>
        <v>1697.8807504790125</v>
      </c>
      <c r="BR160">
        <v>31</v>
      </c>
      <c r="BS160">
        <v>50</v>
      </c>
      <c r="BT160">
        <v>0</v>
      </c>
      <c r="BV160">
        <v>0</v>
      </c>
      <c r="BW160">
        <v>0</v>
      </c>
      <c r="BX160">
        <v>0</v>
      </c>
      <c r="BY160">
        <v>81</v>
      </c>
      <c r="BZ160">
        <v>1.05</v>
      </c>
      <c r="CA160">
        <v>0</v>
      </c>
    </row>
    <row r="161" spans="1:79" x14ac:dyDescent="0.2">
      <c r="A161">
        <v>2004</v>
      </c>
      <c r="B161" t="s">
        <v>89</v>
      </c>
      <c r="C161" t="s">
        <v>90</v>
      </c>
      <c r="D161" t="s">
        <v>80</v>
      </c>
      <c r="E161">
        <v>0</v>
      </c>
      <c r="F161">
        <v>0</v>
      </c>
      <c r="G161">
        <v>0</v>
      </c>
      <c r="H161">
        <v>0.05</v>
      </c>
      <c r="I161">
        <v>10197101</v>
      </c>
      <c r="J161">
        <v>3.53</v>
      </c>
      <c r="K161">
        <v>0</v>
      </c>
      <c r="L161">
        <v>0.03</v>
      </c>
      <c r="M161">
        <v>5</v>
      </c>
      <c r="N161">
        <v>5</v>
      </c>
      <c r="O161">
        <v>16.3</v>
      </c>
      <c r="P161">
        <v>75.72</v>
      </c>
      <c r="Q161">
        <v>0.49</v>
      </c>
      <c r="R161">
        <v>0.26</v>
      </c>
      <c r="S161">
        <v>0.11</v>
      </c>
      <c r="T161">
        <v>9.6</v>
      </c>
      <c r="U161">
        <v>9.5</v>
      </c>
      <c r="V161">
        <v>1</v>
      </c>
      <c r="W161">
        <v>0.09</v>
      </c>
      <c r="X161" t="s">
        <v>94</v>
      </c>
      <c r="Y161" t="s">
        <v>95</v>
      </c>
      <c r="Z161" t="s">
        <v>80</v>
      </c>
      <c r="AA161">
        <v>0</v>
      </c>
      <c r="AB161">
        <v>0</v>
      </c>
      <c r="AC161">
        <v>0</v>
      </c>
      <c r="AD161">
        <v>0.04</v>
      </c>
      <c r="AE161">
        <v>10421137</v>
      </c>
      <c r="AF161">
        <v>0.35</v>
      </c>
      <c r="AG161">
        <v>0</v>
      </c>
      <c r="AH161">
        <v>0.03</v>
      </c>
      <c r="AI161">
        <v>8</v>
      </c>
      <c r="AJ161">
        <v>7</v>
      </c>
      <c r="AK161">
        <v>20.2</v>
      </c>
      <c r="AL161">
        <v>78.88</v>
      </c>
      <c r="AM161">
        <v>0.49</v>
      </c>
      <c r="AN161">
        <v>0.03</v>
      </c>
      <c r="AO161">
        <v>0.1</v>
      </c>
      <c r="AP161">
        <v>11.3</v>
      </c>
      <c r="AQ161">
        <v>11.2</v>
      </c>
      <c r="AR161">
        <v>1.04</v>
      </c>
      <c r="AS161">
        <v>0</v>
      </c>
      <c r="AT161" t="s">
        <v>93</v>
      </c>
      <c r="AU161">
        <v>0</v>
      </c>
      <c r="AV161">
        <v>0</v>
      </c>
      <c r="AW161">
        <v>0</v>
      </c>
      <c r="AX161">
        <v>1</v>
      </c>
      <c r="AY161">
        <v>0</v>
      </c>
      <c r="AZ161">
        <v>1</v>
      </c>
      <c r="BA161">
        <v>0.01</v>
      </c>
      <c r="BB161">
        <v>0.98</v>
      </c>
      <c r="BC161">
        <v>9.9499999999999993</v>
      </c>
      <c r="BD161">
        <v>0</v>
      </c>
      <c r="BE161">
        <v>0</v>
      </c>
      <c r="BF161">
        <v>-3</v>
      </c>
      <c r="BG161">
        <v>0.71</v>
      </c>
      <c r="BH161">
        <v>0.81</v>
      </c>
      <c r="BI161">
        <v>0.96</v>
      </c>
      <c r="BJ161">
        <v>0.99</v>
      </c>
      <c r="BK161">
        <v>9.94</v>
      </c>
      <c r="BL161">
        <v>1.08</v>
      </c>
      <c r="BM161">
        <v>0.85</v>
      </c>
      <c r="BN161">
        <v>0.85</v>
      </c>
      <c r="BO161">
        <v>0.96</v>
      </c>
      <c r="BP161">
        <v>0.09</v>
      </c>
      <c r="BQ161" s="8">
        <f>VLOOKUP(Y161,Sheet1!J:S,10,FALSE)</f>
        <v>1697.8807504790125</v>
      </c>
      <c r="BR161">
        <v>26</v>
      </c>
      <c r="BS161">
        <v>0</v>
      </c>
      <c r="BT161">
        <v>0</v>
      </c>
      <c r="BV161">
        <v>0</v>
      </c>
      <c r="BW161">
        <v>0</v>
      </c>
      <c r="BX161">
        <v>0</v>
      </c>
      <c r="BY161">
        <v>26</v>
      </c>
      <c r="BZ161">
        <v>0.25</v>
      </c>
      <c r="CA161">
        <v>0</v>
      </c>
    </row>
    <row r="162" spans="1:79" x14ac:dyDescent="0.2">
      <c r="A162">
        <v>2004</v>
      </c>
      <c r="B162" t="s">
        <v>78</v>
      </c>
      <c r="C162" t="s">
        <v>79</v>
      </c>
      <c r="D162" t="s">
        <v>80</v>
      </c>
      <c r="E162">
        <v>0</v>
      </c>
      <c r="F162">
        <v>0</v>
      </c>
      <c r="G162">
        <v>0</v>
      </c>
      <c r="H162">
        <v>7.0000000000000007E-2</v>
      </c>
      <c r="I162">
        <v>7716860</v>
      </c>
      <c r="J162">
        <v>7.0000000000000007E-2</v>
      </c>
      <c r="K162">
        <v>0</v>
      </c>
      <c r="L162">
        <v>0.05</v>
      </c>
      <c r="M162">
        <v>11</v>
      </c>
      <c r="N162">
        <v>16</v>
      </c>
      <c r="O162">
        <v>14.2</v>
      </c>
      <c r="P162">
        <v>72.56</v>
      </c>
      <c r="Q162">
        <v>0.49</v>
      </c>
      <c r="R162">
        <v>0.3</v>
      </c>
      <c r="S162">
        <v>0.14000000000000001</v>
      </c>
      <c r="T162">
        <v>9.1</v>
      </c>
      <c r="U162">
        <v>8.9600000000000009</v>
      </c>
      <c r="V162">
        <v>0.91</v>
      </c>
      <c r="W162">
        <v>7.0000000000000007E-2</v>
      </c>
      <c r="X162" t="s">
        <v>96</v>
      </c>
      <c r="Y162" t="s">
        <v>97</v>
      </c>
      <c r="Z162" t="s">
        <v>83</v>
      </c>
      <c r="AA162">
        <v>0</v>
      </c>
      <c r="AB162">
        <v>0</v>
      </c>
      <c r="AC162">
        <v>0</v>
      </c>
      <c r="AD162">
        <v>0.04</v>
      </c>
      <c r="AE162">
        <v>31940655</v>
      </c>
      <c r="AF162">
        <v>1.51</v>
      </c>
      <c r="AG162">
        <v>0</v>
      </c>
      <c r="AH162">
        <v>0.03</v>
      </c>
      <c r="AI162">
        <v>35</v>
      </c>
      <c r="AJ162">
        <v>10</v>
      </c>
      <c r="AK162">
        <v>11.7</v>
      </c>
      <c r="AL162">
        <v>79.89</v>
      </c>
      <c r="AM162">
        <v>0.5</v>
      </c>
      <c r="AN162">
        <v>0.2</v>
      </c>
      <c r="AO162">
        <v>7.0000000000000007E-2</v>
      </c>
      <c r="AP162">
        <v>10.6</v>
      </c>
      <c r="AQ162">
        <v>10.53</v>
      </c>
      <c r="AR162">
        <v>0.7</v>
      </c>
      <c r="AS162">
        <v>0</v>
      </c>
      <c r="AT162" t="s">
        <v>84</v>
      </c>
      <c r="AU162">
        <v>0</v>
      </c>
      <c r="AV162">
        <v>0</v>
      </c>
      <c r="AW162">
        <v>0</v>
      </c>
      <c r="AX162">
        <v>1</v>
      </c>
      <c r="AY162">
        <v>0</v>
      </c>
      <c r="AZ162">
        <v>1</v>
      </c>
      <c r="BA162">
        <v>0.03</v>
      </c>
      <c r="BB162">
        <v>0.24</v>
      </c>
      <c r="BC162">
        <v>0.04</v>
      </c>
      <c r="BD162">
        <v>0</v>
      </c>
      <c r="BE162">
        <v>0.02</v>
      </c>
      <c r="BF162">
        <v>-24</v>
      </c>
      <c r="BG162">
        <v>1.6</v>
      </c>
      <c r="BH162">
        <v>1.21</v>
      </c>
      <c r="BI162">
        <v>0.91</v>
      </c>
      <c r="BJ162">
        <v>0.98</v>
      </c>
      <c r="BK162">
        <v>1.49</v>
      </c>
      <c r="BL162">
        <v>2.0099999999999998</v>
      </c>
      <c r="BM162">
        <v>0.86</v>
      </c>
      <c r="BN162">
        <v>0.85</v>
      </c>
      <c r="BO162">
        <v>1.3</v>
      </c>
      <c r="BP162">
        <v>7.0000000000000007E-2</v>
      </c>
      <c r="BQ162" s="8">
        <f>VLOOKUP(Y162,Sheet1!J:S,10,FALSE)</f>
        <v>7370.8728212973565</v>
      </c>
      <c r="BR162">
        <v>693</v>
      </c>
      <c r="BS162">
        <v>145</v>
      </c>
      <c r="BT162">
        <v>0</v>
      </c>
      <c r="BV162">
        <v>0</v>
      </c>
      <c r="BW162">
        <v>0</v>
      </c>
      <c r="BX162">
        <v>0</v>
      </c>
      <c r="BY162">
        <v>838</v>
      </c>
      <c r="BZ162">
        <v>10.86</v>
      </c>
      <c r="CA162">
        <v>0</v>
      </c>
    </row>
    <row r="163" spans="1:79" x14ac:dyDescent="0.2">
      <c r="A163">
        <v>2004</v>
      </c>
      <c r="B163" t="s">
        <v>89</v>
      </c>
      <c r="C163" t="s">
        <v>90</v>
      </c>
      <c r="D163" t="s">
        <v>80</v>
      </c>
      <c r="E163">
        <v>0</v>
      </c>
      <c r="F163">
        <v>0</v>
      </c>
      <c r="G163">
        <v>0</v>
      </c>
      <c r="H163">
        <v>0.05</v>
      </c>
      <c r="I163">
        <v>10197101</v>
      </c>
      <c r="J163">
        <v>3.53</v>
      </c>
      <c r="K163">
        <v>0</v>
      </c>
      <c r="L163">
        <v>0.03</v>
      </c>
      <c r="M163">
        <v>5</v>
      </c>
      <c r="N163">
        <v>5</v>
      </c>
      <c r="O163">
        <v>16.3</v>
      </c>
      <c r="P163">
        <v>75.72</v>
      </c>
      <c r="Q163">
        <v>0.49</v>
      </c>
      <c r="R163">
        <v>0.26</v>
      </c>
      <c r="S163">
        <v>0.11</v>
      </c>
      <c r="T163">
        <v>9.6</v>
      </c>
      <c r="U163">
        <v>9.5</v>
      </c>
      <c r="V163">
        <v>1</v>
      </c>
      <c r="W163">
        <v>0.09</v>
      </c>
      <c r="X163" t="s">
        <v>96</v>
      </c>
      <c r="Y163" t="s">
        <v>97</v>
      </c>
      <c r="Z163" t="s">
        <v>83</v>
      </c>
      <c r="AA163">
        <v>0</v>
      </c>
      <c r="AB163">
        <v>0</v>
      </c>
      <c r="AC163">
        <v>0</v>
      </c>
      <c r="AD163">
        <v>0.04</v>
      </c>
      <c r="AE163">
        <v>31940655</v>
      </c>
      <c r="AF163">
        <v>1.51</v>
      </c>
      <c r="AG163">
        <v>0</v>
      </c>
      <c r="AH163">
        <v>0.03</v>
      </c>
      <c r="AI163">
        <v>35</v>
      </c>
      <c r="AJ163">
        <v>10</v>
      </c>
      <c r="AK163">
        <v>11.7</v>
      </c>
      <c r="AL163">
        <v>79.89</v>
      </c>
      <c r="AM163">
        <v>0.5</v>
      </c>
      <c r="AN163">
        <v>0.2</v>
      </c>
      <c r="AO163">
        <v>7.0000000000000007E-2</v>
      </c>
      <c r="AP163">
        <v>10.6</v>
      </c>
      <c r="AQ163">
        <v>10.53</v>
      </c>
      <c r="AR163">
        <v>0.7</v>
      </c>
      <c r="AS163">
        <v>0</v>
      </c>
      <c r="AT163" t="s">
        <v>84</v>
      </c>
      <c r="AU163">
        <v>0</v>
      </c>
      <c r="AV163">
        <v>0</v>
      </c>
      <c r="AW163">
        <v>0</v>
      </c>
      <c r="AX163">
        <v>1</v>
      </c>
      <c r="AY163">
        <v>0</v>
      </c>
      <c r="AZ163">
        <v>1</v>
      </c>
      <c r="BA163">
        <v>0.01</v>
      </c>
      <c r="BB163">
        <v>0.32</v>
      </c>
      <c r="BC163">
        <v>2.33</v>
      </c>
      <c r="BD163">
        <v>0</v>
      </c>
      <c r="BE163">
        <v>0</v>
      </c>
      <c r="BF163">
        <v>-30</v>
      </c>
      <c r="BG163">
        <v>0.5</v>
      </c>
      <c r="BH163">
        <v>1.39</v>
      </c>
      <c r="BI163">
        <v>0.95</v>
      </c>
      <c r="BJ163">
        <v>0.98</v>
      </c>
      <c r="BK163">
        <v>1.32</v>
      </c>
      <c r="BL163">
        <v>1.48</v>
      </c>
      <c r="BM163">
        <v>0.91</v>
      </c>
      <c r="BN163">
        <v>0.9</v>
      </c>
      <c r="BO163">
        <v>1.42</v>
      </c>
      <c r="BP163">
        <v>0.09</v>
      </c>
      <c r="BQ163" s="8">
        <f>VLOOKUP(Y163,Sheet1!J:S,10,FALSE)</f>
        <v>7370.8728212973565</v>
      </c>
      <c r="BR163">
        <v>388</v>
      </c>
      <c r="BS163">
        <v>23</v>
      </c>
      <c r="BT163">
        <v>0</v>
      </c>
      <c r="BV163">
        <v>0</v>
      </c>
      <c r="BW163">
        <v>0</v>
      </c>
      <c r="BX163">
        <v>0</v>
      </c>
      <c r="BY163">
        <v>411</v>
      </c>
      <c r="BZ163">
        <v>4.03</v>
      </c>
      <c r="CA163">
        <v>0</v>
      </c>
    </row>
    <row r="164" spans="1:79" x14ac:dyDescent="0.2">
      <c r="A164">
        <v>2004</v>
      </c>
      <c r="B164" t="s">
        <v>78</v>
      </c>
      <c r="C164" t="s">
        <v>79</v>
      </c>
      <c r="D164" t="s">
        <v>80</v>
      </c>
      <c r="E164">
        <v>0</v>
      </c>
      <c r="F164">
        <v>0</v>
      </c>
      <c r="G164">
        <v>0</v>
      </c>
      <c r="H164">
        <v>7.0000000000000007E-2</v>
      </c>
      <c r="I164">
        <v>7716860</v>
      </c>
      <c r="J164">
        <v>7.0000000000000007E-2</v>
      </c>
      <c r="K164">
        <v>0</v>
      </c>
      <c r="L164">
        <v>0.05</v>
      </c>
      <c r="M164">
        <v>11</v>
      </c>
      <c r="N164">
        <v>16</v>
      </c>
      <c r="O164">
        <v>14.2</v>
      </c>
      <c r="P164">
        <v>72.56</v>
      </c>
      <c r="Q164">
        <v>0.49</v>
      </c>
      <c r="R164">
        <v>0.3</v>
      </c>
      <c r="S164">
        <v>0.14000000000000001</v>
      </c>
      <c r="T164">
        <v>9.1</v>
      </c>
      <c r="U164">
        <v>8.9600000000000009</v>
      </c>
      <c r="V164">
        <v>0.91</v>
      </c>
      <c r="W164">
        <v>7.0000000000000007E-2</v>
      </c>
      <c r="X164" t="s">
        <v>140</v>
      </c>
      <c r="Y164" t="s">
        <v>141</v>
      </c>
      <c r="Z164" t="s">
        <v>142</v>
      </c>
      <c r="AA164">
        <v>0</v>
      </c>
      <c r="AB164">
        <v>0</v>
      </c>
      <c r="AC164">
        <v>0</v>
      </c>
      <c r="AD164">
        <v>0.05</v>
      </c>
      <c r="AE164">
        <v>1010410</v>
      </c>
      <c r="AF164">
        <v>0.02</v>
      </c>
      <c r="AG164">
        <v>0</v>
      </c>
      <c r="AH164">
        <v>7.0000000000000007E-2</v>
      </c>
      <c r="AI164">
        <v>1</v>
      </c>
      <c r="AJ164">
        <v>9</v>
      </c>
      <c r="AK164">
        <v>0.9</v>
      </c>
      <c r="AL164">
        <v>78.510000000000005</v>
      </c>
      <c r="AM164">
        <v>0.51</v>
      </c>
      <c r="AN164">
        <v>0.32</v>
      </c>
      <c r="AO164">
        <v>7.0000000000000007E-2</v>
      </c>
      <c r="AP164">
        <v>11.96</v>
      </c>
      <c r="AQ164">
        <v>11.89</v>
      </c>
      <c r="AR164">
        <v>1.85</v>
      </c>
      <c r="AS164">
        <v>0.16</v>
      </c>
      <c r="AT164" t="s">
        <v>143</v>
      </c>
      <c r="AU164">
        <v>0</v>
      </c>
      <c r="AV164">
        <v>0</v>
      </c>
      <c r="AW164">
        <v>0</v>
      </c>
      <c r="AX164">
        <v>1</v>
      </c>
      <c r="AY164">
        <v>0</v>
      </c>
      <c r="AZ164">
        <v>1</v>
      </c>
      <c r="BA164">
        <v>0.01</v>
      </c>
      <c r="BB164">
        <v>7.64</v>
      </c>
      <c r="BC164">
        <v>4.07</v>
      </c>
      <c r="BD164">
        <v>0</v>
      </c>
      <c r="BE164">
        <v>-0.02</v>
      </c>
      <c r="BF164">
        <v>10</v>
      </c>
      <c r="BG164">
        <v>1.78</v>
      </c>
      <c r="BH164">
        <v>15.78</v>
      </c>
      <c r="BI164">
        <v>0.92</v>
      </c>
      <c r="BJ164">
        <v>0.96</v>
      </c>
      <c r="BK164">
        <v>0.94</v>
      </c>
      <c r="BL164">
        <v>2.11</v>
      </c>
      <c r="BM164">
        <v>0.76</v>
      </c>
      <c r="BN164">
        <v>0.75</v>
      </c>
      <c r="BO164">
        <v>0.49</v>
      </c>
      <c r="BP164">
        <v>-0.09</v>
      </c>
      <c r="BQ164" s="8">
        <f>VLOOKUP(Y164,Sheet1!J:S,10,FALSE)</f>
        <v>1204.7205488413474</v>
      </c>
      <c r="BR164">
        <v>0</v>
      </c>
      <c r="BS164">
        <v>22</v>
      </c>
      <c r="BT164">
        <v>0</v>
      </c>
      <c r="BV164">
        <v>0</v>
      </c>
      <c r="BW164">
        <v>0</v>
      </c>
      <c r="BX164">
        <v>0</v>
      </c>
      <c r="BY164">
        <v>22</v>
      </c>
      <c r="BZ164">
        <v>0.28999999999999998</v>
      </c>
      <c r="CA164">
        <v>0</v>
      </c>
    </row>
    <row r="165" spans="1:79" x14ac:dyDescent="0.2">
      <c r="A165">
        <v>2004</v>
      </c>
      <c r="B165" t="s">
        <v>78</v>
      </c>
      <c r="C165" t="s">
        <v>79</v>
      </c>
      <c r="D165" t="s">
        <v>80</v>
      </c>
      <c r="E165">
        <v>0</v>
      </c>
      <c r="F165">
        <v>0</v>
      </c>
      <c r="G165">
        <v>0</v>
      </c>
      <c r="H165">
        <v>7.0000000000000007E-2</v>
      </c>
      <c r="I165">
        <v>7716860</v>
      </c>
      <c r="J165">
        <v>7.0000000000000007E-2</v>
      </c>
      <c r="K165">
        <v>0</v>
      </c>
      <c r="L165">
        <v>0.05</v>
      </c>
      <c r="M165">
        <v>11</v>
      </c>
      <c r="N165">
        <v>16</v>
      </c>
      <c r="O165">
        <v>14.2</v>
      </c>
      <c r="P165">
        <v>72.56</v>
      </c>
      <c r="Q165">
        <v>0.49</v>
      </c>
      <c r="R165">
        <v>0.3</v>
      </c>
      <c r="S165">
        <v>0.14000000000000001</v>
      </c>
      <c r="T165">
        <v>9.1</v>
      </c>
      <c r="U165">
        <v>8.9600000000000009</v>
      </c>
      <c r="V165">
        <v>0.91</v>
      </c>
      <c r="W165">
        <v>7.0000000000000007E-2</v>
      </c>
      <c r="X165" t="s">
        <v>89</v>
      </c>
      <c r="Y165" t="s">
        <v>90</v>
      </c>
      <c r="Z165" t="s">
        <v>80</v>
      </c>
      <c r="AA165">
        <v>0</v>
      </c>
      <c r="AB165">
        <v>0</v>
      </c>
      <c r="AC165">
        <v>0</v>
      </c>
      <c r="AD165">
        <v>0.05</v>
      </c>
      <c r="AE165">
        <v>10197101</v>
      </c>
      <c r="AF165">
        <v>3.53</v>
      </c>
      <c r="AG165">
        <v>0</v>
      </c>
      <c r="AH165">
        <v>0.03</v>
      </c>
      <c r="AI165">
        <v>5</v>
      </c>
      <c r="AJ165">
        <v>5</v>
      </c>
      <c r="AK165">
        <v>16.3</v>
      </c>
      <c r="AL165">
        <v>75.72</v>
      </c>
      <c r="AM165">
        <v>0.49</v>
      </c>
      <c r="AN165">
        <v>0.26</v>
      </c>
      <c r="AO165">
        <v>0.11</v>
      </c>
      <c r="AP165">
        <v>9.6</v>
      </c>
      <c r="AQ165">
        <v>9.5</v>
      </c>
      <c r="AR165">
        <v>1</v>
      </c>
      <c r="AS165">
        <v>0.09</v>
      </c>
      <c r="AT165" t="s">
        <v>93</v>
      </c>
      <c r="AU165">
        <v>0</v>
      </c>
      <c r="AV165">
        <v>0</v>
      </c>
      <c r="AW165">
        <v>0</v>
      </c>
      <c r="AX165">
        <v>1</v>
      </c>
      <c r="AY165">
        <v>0</v>
      </c>
      <c r="AZ165">
        <v>1</v>
      </c>
      <c r="BA165">
        <v>0.02</v>
      </c>
      <c r="BB165">
        <v>0.76</v>
      </c>
      <c r="BC165">
        <v>0.02</v>
      </c>
      <c r="BD165">
        <v>0</v>
      </c>
      <c r="BE165">
        <v>0.02</v>
      </c>
      <c r="BF165">
        <v>6</v>
      </c>
      <c r="BG165">
        <v>3.2</v>
      </c>
      <c r="BH165">
        <v>0.87</v>
      </c>
      <c r="BI165">
        <v>0.96</v>
      </c>
      <c r="BJ165">
        <v>1</v>
      </c>
      <c r="BK165">
        <v>1.1299999999999999</v>
      </c>
      <c r="BL165">
        <v>1.36</v>
      </c>
      <c r="BM165">
        <v>0.95</v>
      </c>
      <c r="BN165">
        <v>0.94</v>
      </c>
      <c r="BO165">
        <v>0.91</v>
      </c>
      <c r="BP165">
        <v>-0.03</v>
      </c>
      <c r="BQ165" s="8">
        <f>VLOOKUP(Y165,Sheet1!J:S,10,FALSE)</f>
        <v>1065.2479662243322</v>
      </c>
      <c r="BR165">
        <v>37</v>
      </c>
      <c r="BS165">
        <v>7</v>
      </c>
      <c r="BT165">
        <v>0</v>
      </c>
      <c r="BV165">
        <v>0</v>
      </c>
      <c r="BW165">
        <v>0</v>
      </c>
      <c r="BX165">
        <v>0</v>
      </c>
      <c r="BY165">
        <v>44</v>
      </c>
      <c r="BZ165">
        <v>0.56999999999999995</v>
      </c>
      <c r="CA165">
        <v>0</v>
      </c>
    </row>
    <row r="166" spans="1:79" x14ac:dyDescent="0.2">
      <c r="A166">
        <v>2004</v>
      </c>
      <c r="B166" t="s">
        <v>78</v>
      </c>
      <c r="C166" t="s">
        <v>79</v>
      </c>
      <c r="D166" t="s">
        <v>80</v>
      </c>
      <c r="E166">
        <v>0</v>
      </c>
      <c r="F166">
        <v>0</v>
      </c>
      <c r="G166">
        <v>0</v>
      </c>
      <c r="H166">
        <v>7.0000000000000007E-2</v>
      </c>
      <c r="I166">
        <v>7716860</v>
      </c>
      <c r="J166">
        <v>7.0000000000000007E-2</v>
      </c>
      <c r="K166">
        <v>0</v>
      </c>
      <c r="L166">
        <v>0.05</v>
      </c>
      <c r="M166">
        <v>11</v>
      </c>
      <c r="N166">
        <v>16</v>
      </c>
      <c r="O166">
        <v>14.2</v>
      </c>
      <c r="P166">
        <v>72.56</v>
      </c>
      <c r="Q166">
        <v>0.49</v>
      </c>
      <c r="R166">
        <v>0.3</v>
      </c>
      <c r="S166">
        <v>0.14000000000000001</v>
      </c>
      <c r="T166">
        <v>9.1</v>
      </c>
      <c r="U166">
        <v>8.9600000000000009</v>
      </c>
      <c r="V166">
        <v>0.91</v>
      </c>
      <c r="W166">
        <v>7.0000000000000007E-2</v>
      </c>
      <c r="X166" t="s">
        <v>100</v>
      </c>
      <c r="Y166" t="s">
        <v>101</v>
      </c>
      <c r="Z166" t="s">
        <v>80</v>
      </c>
      <c r="AA166">
        <v>0</v>
      </c>
      <c r="AB166">
        <v>0</v>
      </c>
      <c r="AC166">
        <v>0</v>
      </c>
      <c r="AD166">
        <v>0.04</v>
      </c>
      <c r="AE166">
        <v>5228172</v>
      </c>
      <c r="AF166">
        <v>0.2</v>
      </c>
      <c r="AG166">
        <v>0</v>
      </c>
      <c r="AH166">
        <v>0.03</v>
      </c>
      <c r="AI166">
        <v>3</v>
      </c>
      <c r="AJ166">
        <v>5</v>
      </c>
      <c r="AK166">
        <v>21.2</v>
      </c>
      <c r="AL166">
        <v>78.709999999999994</v>
      </c>
      <c r="AM166">
        <v>0.49</v>
      </c>
      <c r="AN166">
        <v>0.17</v>
      </c>
      <c r="AO166">
        <v>0.09</v>
      </c>
      <c r="AP166">
        <v>11</v>
      </c>
      <c r="AQ166">
        <v>10.91</v>
      </c>
      <c r="AR166">
        <v>0.97</v>
      </c>
      <c r="AS166">
        <v>0.13</v>
      </c>
      <c r="AT166" t="s">
        <v>93</v>
      </c>
      <c r="AU166">
        <v>0</v>
      </c>
      <c r="AV166">
        <v>0</v>
      </c>
      <c r="AW166">
        <v>0</v>
      </c>
      <c r="AX166">
        <v>1</v>
      </c>
      <c r="AY166">
        <v>0</v>
      </c>
      <c r="AZ166">
        <v>1</v>
      </c>
      <c r="BA166">
        <v>0.03</v>
      </c>
      <c r="BB166">
        <v>1.48</v>
      </c>
      <c r="BC166">
        <v>0.34</v>
      </c>
      <c r="BD166">
        <v>0</v>
      </c>
      <c r="BE166">
        <v>0.02</v>
      </c>
      <c r="BF166">
        <v>8</v>
      </c>
      <c r="BG166">
        <v>3.2</v>
      </c>
      <c r="BH166">
        <v>0.67</v>
      </c>
      <c r="BI166">
        <v>0.92</v>
      </c>
      <c r="BJ166">
        <v>0.99</v>
      </c>
      <c r="BK166">
        <v>1.73</v>
      </c>
      <c r="BL166">
        <v>1.57</v>
      </c>
      <c r="BM166">
        <v>0.83</v>
      </c>
      <c r="BN166">
        <v>0.82</v>
      </c>
      <c r="BO166">
        <v>0.93</v>
      </c>
      <c r="BP166">
        <v>-0.06</v>
      </c>
      <c r="BQ166" s="8">
        <f>VLOOKUP(Y166,Sheet1!J:S,10,FALSE)</f>
        <v>1946.0166990314258</v>
      </c>
      <c r="BR166">
        <v>5</v>
      </c>
      <c r="BS166">
        <v>0</v>
      </c>
      <c r="BT166">
        <v>0</v>
      </c>
      <c r="BV166">
        <v>0</v>
      </c>
      <c r="BW166">
        <v>0</v>
      </c>
      <c r="BX166">
        <v>0</v>
      </c>
      <c r="BY166">
        <v>5</v>
      </c>
      <c r="BZ166">
        <v>0.06</v>
      </c>
      <c r="CA166">
        <v>0</v>
      </c>
    </row>
    <row r="167" spans="1:79" x14ac:dyDescent="0.2">
      <c r="A167">
        <v>2004</v>
      </c>
      <c r="B167" t="s">
        <v>78</v>
      </c>
      <c r="C167" t="s">
        <v>79</v>
      </c>
      <c r="D167" t="s">
        <v>80</v>
      </c>
      <c r="E167">
        <v>0</v>
      </c>
      <c r="F167">
        <v>0</v>
      </c>
      <c r="G167">
        <v>0</v>
      </c>
      <c r="H167">
        <v>7.0000000000000007E-2</v>
      </c>
      <c r="I167">
        <v>7716860</v>
      </c>
      <c r="J167">
        <v>7.0000000000000007E-2</v>
      </c>
      <c r="K167">
        <v>0</v>
      </c>
      <c r="L167">
        <v>0.05</v>
      </c>
      <c r="M167">
        <v>11</v>
      </c>
      <c r="N167">
        <v>16</v>
      </c>
      <c r="O167">
        <v>14.2</v>
      </c>
      <c r="P167">
        <v>72.56</v>
      </c>
      <c r="Q167">
        <v>0.49</v>
      </c>
      <c r="R167">
        <v>0.3</v>
      </c>
      <c r="S167">
        <v>0.14000000000000001</v>
      </c>
      <c r="T167">
        <v>9.1</v>
      </c>
      <c r="U167">
        <v>8.9600000000000009</v>
      </c>
      <c r="V167">
        <v>0.91</v>
      </c>
      <c r="W167">
        <v>7.0000000000000007E-2</v>
      </c>
      <c r="X167" t="s">
        <v>102</v>
      </c>
      <c r="Y167" t="s">
        <v>103</v>
      </c>
      <c r="Z167" t="s">
        <v>80</v>
      </c>
      <c r="AA167">
        <v>0</v>
      </c>
      <c r="AB167">
        <v>0</v>
      </c>
      <c r="AC167">
        <v>0</v>
      </c>
      <c r="AD167">
        <v>0.03</v>
      </c>
      <c r="AE167">
        <v>62704901</v>
      </c>
      <c r="AF167">
        <v>1.97</v>
      </c>
      <c r="AG167">
        <v>0</v>
      </c>
      <c r="AH167">
        <v>0.03</v>
      </c>
      <c r="AI167">
        <v>71</v>
      </c>
      <c r="AJ167">
        <v>9</v>
      </c>
      <c r="AK167">
        <v>19.5</v>
      </c>
      <c r="AL167">
        <v>80.16</v>
      </c>
      <c r="AM167">
        <v>0.48</v>
      </c>
      <c r="AN167">
        <v>0.23</v>
      </c>
      <c r="AO167">
        <v>0.08</v>
      </c>
      <c r="AP167">
        <v>12.8</v>
      </c>
      <c r="AQ167">
        <v>12.72</v>
      </c>
      <c r="AR167">
        <v>1.06</v>
      </c>
      <c r="AS167">
        <v>0</v>
      </c>
      <c r="AT167" t="s">
        <v>93</v>
      </c>
      <c r="AU167">
        <v>0</v>
      </c>
      <c r="AV167">
        <v>0</v>
      </c>
      <c r="AW167">
        <v>0</v>
      </c>
      <c r="AX167">
        <v>1</v>
      </c>
      <c r="AY167">
        <v>0</v>
      </c>
      <c r="AZ167">
        <v>1</v>
      </c>
      <c r="BA167">
        <v>0.04</v>
      </c>
      <c r="BB167">
        <v>0.12</v>
      </c>
      <c r="BC167">
        <v>0.03</v>
      </c>
      <c r="BD167">
        <v>0</v>
      </c>
      <c r="BE167">
        <v>0.02</v>
      </c>
      <c r="BF167">
        <v>-60</v>
      </c>
      <c r="BG167">
        <v>1.78</v>
      </c>
      <c r="BH167">
        <v>0.73</v>
      </c>
      <c r="BI167">
        <v>0.91</v>
      </c>
      <c r="BJ167">
        <v>1</v>
      </c>
      <c r="BK167">
        <v>1.29</v>
      </c>
      <c r="BL167">
        <v>1.72</v>
      </c>
      <c r="BM167">
        <v>0.71</v>
      </c>
      <c r="BN167">
        <v>0.7</v>
      </c>
      <c r="BO167">
        <v>0.85</v>
      </c>
      <c r="BP167">
        <v>7.0000000000000007E-2</v>
      </c>
      <c r="BQ167" s="8">
        <f>VLOOKUP(Y167,Sheet1!J:S,10,FALSE)</f>
        <v>1757.7067385757123</v>
      </c>
      <c r="BR167">
        <v>73</v>
      </c>
      <c r="BS167">
        <v>0</v>
      </c>
      <c r="BT167">
        <v>0</v>
      </c>
      <c r="BV167">
        <v>0</v>
      </c>
      <c r="BW167">
        <v>0</v>
      </c>
      <c r="BX167">
        <v>0</v>
      </c>
      <c r="BY167">
        <v>73</v>
      </c>
      <c r="BZ167">
        <v>0.95</v>
      </c>
      <c r="CA167">
        <v>0</v>
      </c>
    </row>
    <row r="168" spans="1:79" x14ac:dyDescent="0.2">
      <c r="A168">
        <v>2004</v>
      </c>
      <c r="B168" t="s">
        <v>89</v>
      </c>
      <c r="C168" t="s">
        <v>90</v>
      </c>
      <c r="D168" t="s">
        <v>80</v>
      </c>
      <c r="E168">
        <v>0</v>
      </c>
      <c r="F168">
        <v>0</v>
      </c>
      <c r="G168">
        <v>0</v>
      </c>
      <c r="H168">
        <v>0.05</v>
      </c>
      <c r="I168">
        <v>10197101</v>
      </c>
      <c r="J168">
        <v>3.53</v>
      </c>
      <c r="K168">
        <v>0</v>
      </c>
      <c r="L168">
        <v>0.03</v>
      </c>
      <c r="M168">
        <v>5</v>
      </c>
      <c r="N168">
        <v>5</v>
      </c>
      <c r="O168">
        <v>16.3</v>
      </c>
      <c r="P168">
        <v>75.72</v>
      </c>
      <c r="Q168">
        <v>0.49</v>
      </c>
      <c r="R168">
        <v>0.26</v>
      </c>
      <c r="S168">
        <v>0.11</v>
      </c>
      <c r="T168">
        <v>9.6</v>
      </c>
      <c r="U168">
        <v>9.5</v>
      </c>
      <c r="V168">
        <v>1</v>
      </c>
      <c r="W168">
        <v>0.09</v>
      </c>
      <c r="X168" t="s">
        <v>102</v>
      </c>
      <c r="Y168" t="s">
        <v>103</v>
      </c>
      <c r="Z168" t="s">
        <v>80</v>
      </c>
      <c r="AA168">
        <v>0</v>
      </c>
      <c r="AB168">
        <v>0</v>
      </c>
      <c r="AC168">
        <v>0</v>
      </c>
      <c r="AD168">
        <v>0.03</v>
      </c>
      <c r="AE168">
        <v>62704901</v>
      </c>
      <c r="AF168">
        <v>1.97</v>
      </c>
      <c r="AG168">
        <v>0</v>
      </c>
      <c r="AH168">
        <v>0.03</v>
      </c>
      <c r="AI168">
        <v>71</v>
      </c>
      <c r="AJ168">
        <v>9</v>
      </c>
      <c r="AK168">
        <v>19.5</v>
      </c>
      <c r="AL168">
        <v>80.16</v>
      </c>
      <c r="AM168">
        <v>0.48</v>
      </c>
      <c r="AN168">
        <v>0.23</v>
      </c>
      <c r="AO168">
        <v>0.08</v>
      </c>
      <c r="AP168">
        <v>12.8</v>
      </c>
      <c r="AQ168">
        <v>12.72</v>
      </c>
      <c r="AR168">
        <v>1.06</v>
      </c>
      <c r="AS168">
        <v>0</v>
      </c>
      <c r="AT168" t="s">
        <v>93</v>
      </c>
      <c r="AU168">
        <v>0</v>
      </c>
      <c r="AV168">
        <v>0</v>
      </c>
      <c r="AW168">
        <v>0</v>
      </c>
      <c r="AX168">
        <v>1</v>
      </c>
      <c r="AY168">
        <v>0</v>
      </c>
      <c r="AZ168">
        <v>1</v>
      </c>
      <c r="BA168">
        <v>0.02</v>
      </c>
      <c r="BB168">
        <v>0.16</v>
      </c>
      <c r="BC168">
        <v>1.79</v>
      </c>
      <c r="BD168">
        <v>0</v>
      </c>
      <c r="BE168">
        <v>0</v>
      </c>
      <c r="BF168">
        <v>-66</v>
      </c>
      <c r="BG168">
        <v>0.56000000000000005</v>
      </c>
      <c r="BH168">
        <v>0.84</v>
      </c>
      <c r="BI168">
        <v>0.94</v>
      </c>
      <c r="BJ168">
        <v>1.01</v>
      </c>
      <c r="BK168">
        <v>1.1399999999999999</v>
      </c>
      <c r="BL168">
        <v>1.27</v>
      </c>
      <c r="BM168">
        <v>0.75</v>
      </c>
      <c r="BN168">
        <v>0.75</v>
      </c>
      <c r="BO168">
        <v>0.94</v>
      </c>
      <c r="BP168">
        <v>0.09</v>
      </c>
      <c r="BQ168" s="8">
        <f>VLOOKUP(Y168,Sheet1!J:S,10,FALSE)</f>
        <v>1757.7067385757123</v>
      </c>
      <c r="BR168">
        <v>27</v>
      </c>
      <c r="BS168">
        <v>0</v>
      </c>
      <c r="BT168">
        <v>0</v>
      </c>
      <c r="BV168">
        <v>0</v>
      </c>
      <c r="BW168">
        <v>0</v>
      </c>
      <c r="BX168">
        <v>0</v>
      </c>
      <c r="BY168">
        <v>27</v>
      </c>
      <c r="BZ168">
        <v>0.26</v>
      </c>
      <c r="CA168">
        <v>0</v>
      </c>
    </row>
    <row r="169" spans="1:79" x14ac:dyDescent="0.2">
      <c r="A169">
        <v>2004</v>
      </c>
      <c r="B169" t="s">
        <v>78</v>
      </c>
      <c r="C169" t="s">
        <v>79</v>
      </c>
      <c r="D169" t="s">
        <v>80</v>
      </c>
      <c r="E169">
        <v>0</v>
      </c>
      <c r="F169">
        <v>0</v>
      </c>
      <c r="G169">
        <v>0</v>
      </c>
      <c r="H169">
        <v>7.0000000000000007E-2</v>
      </c>
      <c r="I169">
        <v>7716860</v>
      </c>
      <c r="J169">
        <v>7.0000000000000007E-2</v>
      </c>
      <c r="K169">
        <v>0</v>
      </c>
      <c r="L169">
        <v>0.05</v>
      </c>
      <c r="M169">
        <v>11</v>
      </c>
      <c r="N169">
        <v>16</v>
      </c>
      <c r="O169">
        <v>14.2</v>
      </c>
      <c r="P169">
        <v>72.56</v>
      </c>
      <c r="Q169">
        <v>0.49</v>
      </c>
      <c r="R169">
        <v>0.3</v>
      </c>
      <c r="S169">
        <v>0.14000000000000001</v>
      </c>
      <c r="T169">
        <v>9.1</v>
      </c>
      <c r="U169">
        <v>8.9600000000000009</v>
      </c>
      <c r="V169">
        <v>0.91</v>
      </c>
      <c r="W169">
        <v>7.0000000000000007E-2</v>
      </c>
      <c r="X169" t="s">
        <v>104</v>
      </c>
      <c r="Y169" t="s">
        <v>105</v>
      </c>
      <c r="Z169" t="s">
        <v>80</v>
      </c>
      <c r="AA169">
        <v>0</v>
      </c>
      <c r="AB169">
        <v>0</v>
      </c>
      <c r="AC169">
        <v>0</v>
      </c>
      <c r="AD169">
        <v>0.02</v>
      </c>
      <c r="AE169">
        <v>59987905</v>
      </c>
      <c r="AF169">
        <v>1.66</v>
      </c>
      <c r="AG169">
        <v>0</v>
      </c>
      <c r="AH169">
        <v>0.03</v>
      </c>
      <c r="AI169">
        <v>79</v>
      </c>
      <c r="AJ169">
        <v>11</v>
      </c>
      <c r="AK169">
        <v>8.1999999999999993</v>
      </c>
      <c r="AL169">
        <v>78.75</v>
      </c>
      <c r="AM169">
        <v>0.49</v>
      </c>
      <c r="AN169">
        <v>0.2</v>
      </c>
      <c r="AO169">
        <v>0.1</v>
      </c>
      <c r="AP169">
        <v>11.9</v>
      </c>
      <c r="AQ169">
        <v>11.8</v>
      </c>
      <c r="AR169">
        <v>0.95</v>
      </c>
      <c r="AS169">
        <v>0.13</v>
      </c>
      <c r="AT169" t="s">
        <v>93</v>
      </c>
      <c r="AU169">
        <v>0</v>
      </c>
      <c r="AV169">
        <v>0</v>
      </c>
      <c r="AW169">
        <v>0</v>
      </c>
      <c r="AX169">
        <v>1</v>
      </c>
      <c r="AY169">
        <v>0</v>
      </c>
      <c r="AZ169">
        <v>1</v>
      </c>
      <c r="BA169">
        <v>0.04</v>
      </c>
      <c r="BB169">
        <v>0.13</v>
      </c>
      <c r="BC169">
        <v>0.04</v>
      </c>
      <c r="BD169">
        <v>0</v>
      </c>
      <c r="BE169">
        <v>0.02</v>
      </c>
      <c r="BF169">
        <v>-68</v>
      </c>
      <c r="BG169">
        <v>1.45</v>
      </c>
      <c r="BH169">
        <v>1.73</v>
      </c>
      <c r="BI169">
        <v>0.92</v>
      </c>
      <c r="BJ169">
        <v>0.99</v>
      </c>
      <c r="BK169">
        <v>1.46</v>
      </c>
      <c r="BL169">
        <v>1.47</v>
      </c>
      <c r="BM169">
        <v>0.76</v>
      </c>
      <c r="BN169">
        <v>0.76</v>
      </c>
      <c r="BO169">
        <v>0.95</v>
      </c>
      <c r="BP169">
        <v>-0.06</v>
      </c>
      <c r="BQ169" s="8">
        <f>VLOOKUP(Y169,Sheet1!J:S,10,FALSE)</f>
        <v>2014.5122299741147</v>
      </c>
      <c r="BR169">
        <v>9</v>
      </c>
      <c r="BS169">
        <v>0</v>
      </c>
      <c r="BT169">
        <v>0</v>
      </c>
      <c r="BV169">
        <v>0</v>
      </c>
      <c r="BW169">
        <v>0</v>
      </c>
      <c r="BX169">
        <v>0</v>
      </c>
      <c r="BY169">
        <v>9</v>
      </c>
      <c r="BZ169">
        <v>0.12</v>
      </c>
      <c r="CA169">
        <v>0</v>
      </c>
    </row>
    <row r="170" spans="1:79" x14ac:dyDescent="0.2">
      <c r="A170">
        <v>2004</v>
      </c>
      <c r="B170" t="s">
        <v>89</v>
      </c>
      <c r="C170" t="s">
        <v>90</v>
      </c>
      <c r="D170" t="s">
        <v>80</v>
      </c>
      <c r="E170">
        <v>0</v>
      </c>
      <c r="F170">
        <v>0</v>
      </c>
      <c r="G170">
        <v>0</v>
      </c>
      <c r="H170">
        <v>0.05</v>
      </c>
      <c r="I170">
        <v>10197101</v>
      </c>
      <c r="J170">
        <v>3.53</v>
      </c>
      <c r="K170">
        <v>0</v>
      </c>
      <c r="L170">
        <v>0.03</v>
      </c>
      <c r="M170">
        <v>5</v>
      </c>
      <c r="N170">
        <v>5</v>
      </c>
      <c r="O170">
        <v>16.3</v>
      </c>
      <c r="P170">
        <v>75.72</v>
      </c>
      <c r="Q170">
        <v>0.49</v>
      </c>
      <c r="R170">
        <v>0.26</v>
      </c>
      <c r="S170">
        <v>0.11</v>
      </c>
      <c r="T170">
        <v>9.6</v>
      </c>
      <c r="U170">
        <v>9.5</v>
      </c>
      <c r="V170">
        <v>1</v>
      </c>
      <c r="W170">
        <v>0.09</v>
      </c>
      <c r="X170" t="s">
        <v>104</v>
      </c>
      <c r="Y170" t="s">
        <v>105</v>
      </c>
      <c r="Z170" t="s">
        <v>80</v>
      </c>
      <c r="AA170">
        <v>0</v>
      </c>
      <c r="AB170">
        <v>0</v>
      </c>
      <c r="AC170">
        <v>0</v>
      </c>
      <c r="AD170">
        <v>0.02</v>
      </c>
      <c r="AE170">
        <v>59987905</v>
      </c>
      <c r="AF170">
        <v>1.66</v>
      </c>
      <c r="AG170">
        <v>0</v>
      </c>
      <c r="AH170">
        <v>0.03</v>
      </c>
      <c r="AI170">
        <v>79</v>
      </c>
      <c r="AJ170">
        <v>11</v>
      </c>
      <c r="AK170">
        <v>8.1999999999999993</v>
      </c>
      <c r="AL170">
        <v>78.75</v>
      </c>
      <c r="AM170">
        <v>0.49</v>
      </c>
      <c r="AN170">
        <v>0.2</v>
      </c>
      <c r="AO170">
        <v>0.1</v>
      </c>
      <c r="AP170">
        <v>11.9</v>
      </c>
      <c r="AQ170">
        <v>11.8</v>
      </c>
      <c r="AR170">
        <v>0.95</v>
      </c>
      <c r="AS170">
        <v>0.13</v>
      </c>
      <c r="AT170" t="s">
        <v>93</v>
      </c>
      <c r="AU170">
        <v>0</v>
      </c>
      <c r="AV170">
        <v>0</v>
      </c>
      <c r="AW170">
        <v>0</v>
      </c>
      <c r="AX170">
        <v>1</v>
      </c>
      <c r="AY170">
        <v>0</v>
      </c>
      <c r="AZ170">
        <v>1</v>
      </c>
      <c r="BA170">
        <v>0.02</v>
      </c>
      <c r="BB170">
        <v>0.17</v>
      </c>
      <c r="BC170">
        <v>2.12</v>
      </c>
      <c r="BD170">
        <v>0</v>
      </c>
      <c r="BE170">
        <v>0</v>
      </c>
      <c r="BF170">
        <v>-74</v>
      </c>
      <c r="BG170">
        <v>0.45</v>
      </c>
      <c r="BH170">
        <v>1.99</v>
      </c>
      <c r="BI170">
        <v>0.96</v>
      </c>
      <c r="BJ170">
        <v>0.99</v>
      </c>
      <c r="BK170">
        <v>1.29</v>
      </c>
      <c r="BL170">
        <v>1.08</v>
      </c>
      <c r="BM170">
        <v>0.81</v>
      </c>
      <c r="BN170">
        <v>0.8</v>
      </c>
      <c r="BO170">
        <v>1.05</v>
      </c>
      <c r="BP170">
        <v>-0.03</v>
      </c>
      <c r="BQ170" s="8">
        <f>VLOOKUP(Y170,Sheet1!J:S,10,FALSE)</f>
        <v>2014.5122299741147</v>
      </c>
      <c r="BR170">
        <v>120</v>
      </c>
      <c r="BS170">
        <v>0</v>
      </c>
      <c r="BT170">
        <v>0</v>
      </c>
      <c r="BV170">
        <v>0</v>
      </c>
      <c r="BW170">
        <v>0</v>
      </c>
      <c r="BX170">
        <v>0</v>
      </c>
      <c r="BY170">
        <v>120</v>
      </c>
      <c r="BZ170">
        <v>1.18</v>
      </c>
      <c r="CA170">
        <v>0</v>
      </c>
    </row>
    <row r="171" spans="1:79" x14ac:dyDescent="0.2">
      <c r="A171">
        <v>2004</v>
      </c>
      <c r="B171" t="s">
        <v>78</v>
      </c>
      <c r="C171" t="s">
        <v>79</v>
      </c>
      <c r="D171" t="s">
        <v>80</v>
      </c>
      <c r="E171">
        <v>0</v>
      </c>
      <c r="F171">
        <v>0</v>
      </c>
      <c r="G171">
        <v>0</v>
      </c>
      <c r="H171">
        <v>7.0000000000000007E-2</v>
      </c>
      <c r="I171">
        <v>7716860</v>
      </c>
      <c r="J171">
        <v>7.0000000000000007E-2</v>
      </c>
      <c r="K171">
        <v>0</v>
      </c>
      <c r="L171">
        <v>0.05</v>
      </c>
      <c r="M171">
        <v>11</v>
      </c>
      <c r="N171">
        <v>16</v>
      </c>
      <c r="O171">
        <v>14.2</v>
      </c>
      <c r="P171">
        <v>72.56</v>
      </c>
      <c r="Q171">
        <v>0.49</v>
      </c>
      <c r="R171">
        <v>0.3</v>
      </c>
      <c r="S171">
        <v>0.14000000000000001</v>
      </c>
      <c r="T171">
        <v>9.1</v>
      </c>
      <c r="U171">
        <v>8.9600000000000009</v>
      </c>
      <c r="V171">
        <v>0.91</v>
      </c>
      <c r="W171">
        <v>7.0000000000000007E-2</v>
      </c>
      <c r="X171" t="s">
        <v>106</v>
      </c>
      <c r="Y171" t="s">
        <v>107</v>
      </c>
      <c r="Z171" t="s">
        <v>80</v>
      </c>
      <c r="AA171">
        <v>0</v>
      </c>
      <c r="AB171">
        <v>0</v>
      </c>
      <c r="AC171">
        <v>0</v>
      </c>
      <c r="AD171">
        <v>0.01</v>
      </c>
      <c r="AE171">
        <v>82516260</v>
      </c>
      <c r="AF171">
        <v>2.61</v>
      </c>
      <c r="AG171">
        <v>0</v>
      </c>
      <c r="AH171">
        <v>0.03</v>
      </c>
      <c r="AI171">
        <v>43</v>
      </c>
      <c r="AJ171">
        <v>6</v>
      </c>
      <c r="AK171">
        <v>14</v>
      </c>
      <c r="AL171">
        <v>78.680000000000007</v>
      </c>
      <c r="AM171">
        <v>0.49</v>
      </c>
      <c r="AN171">
        <v>0.24</v>
      </c>
      <c r="AO171">
        <v>0.1</v>
      </c>
      <c r="AP171">
        <v>8.6</v>
      </c>
      <c r="AQ171">
        <v>8.5</v>
      </c>
      <c r="AR171">
        <v>1.04</v>
      </c>
      <c r="AS171">
        <v>0</v>
      </c>
      <c r="AT171" t="s">
        <v>93</v>
      </c>
      <c r="AU171">
        <v>0</v>
      </c>
      <c r="AV171">
        <v>0</v>
      </c>
      <c r="AW171">
        <v>0</v>
      </c>
      <c r="AX171">
        <v>1</v>
      </c>
      <c r="AY171">
        <v>0</v>
      </c>
      <c r="AZ171">
        <v>1</v>
      </c>
      <c r="BA171">
        <v>0.05</v>
      </c>
      <c r="BB171">
        <v>0.09</v>
      </c>
      <c r="BC171">
        <v>0.03</v>
      </c>
      <c r="BD171">
        <v>0</v>
      </c>
      <c r="BE171">
        <v>0.02</v>
      </c>
      <c r="BF171">
        <v>-32</v>
      </c>
      <c r="BG171">
        <v>2.67</v>
      </c>
      <c r="BH171">
        <v>1.01</v>
      </c>
      <c r="BI171">
        <v>0.92</v>
      </c>
      <c r="BJ171">
        <v>1</v>
      </c>
      <c r="BK171">
        <v>1.23</v>
      </c>
      <c r="BL171">
        <v>1.44</v>
      </c>
      <c r="BM171">
        <v>1.06</v>
      </c>
      <c r="BN171">
        <v>1.05</v>
      </c>
      <c r="BO171">
        <v>0.87</v>
      </c>
      <c r="BP171">
        <v>7.0000000000000007E-2</v>
      </c>
      <c r="BQ171" s="8">
        <f>VLOOKUP(Y171,Sheet1!J:S,10,FALSE)</f>
        <v>1318.8421734793042</v>
      </c>
      <c r="BR171">
        <v>792</v>
      </c>
      <c r="BS171">
        <v>64</v>
      </c>
      <c r="BT171">
        <v>0</v>
      </c>
      <c r="BV171">
        <v>0</v>
      </c>
      <c r="BW171">
        <v>0</v>
      </c>
      <c r="BX171">
        <v>0</v>
      </c>
      <c r="BY171">
        <v>856</v>
      </c>
      <c r="BZ171">
        <v>11.09</v>
      </c>
      <c r="CA171">
        <v>0</v>
      </c>
    </row>
    <row r="172" spans="1:79" x14ac:dyDescent="0.2">
      <c r="A172">
        <v>2004</v>
      </c>
      <c r="B172" t="s">
        <v>89</v>
      </c>
      <c r="C172" t="s">
        <v>90</v>
      </c>
      <c r="D172" t="s">
        <v>80</v>
      </c>
      <c r="E172">
        <v>0</v>
      </c>
      <c r="F172">
        <v>0</v>
      </c>
      <c r="G172">
        <v>0</v>
      </c>
      <c r="H172">
        <v>0.05</v>
      </c>
      <c r="I172">
        <v>10197101</v>
      </c>
      <c r="J172">
        <v>3.53</v>
      </c>
      <c r="K172">
        <v>0</v>
      </c>
      <c r="L172">
        <v>0.03</v>
      </c>
      <c r="M172">
        <v>5</v>
      </c>
      <c r="N172">
        <v>5</v>
      </c>
      <c r="O172">
        <v>16.3</v>
      </c>
      <c r="P172">
        <v>75.72</v>
      </c>
      <c r="Q172">
        <v>0.49</v>
      </c>
      <c r="R172">
        <v>0.26</v>
      </c>
      <c r="S172">
        <v>0.11</v>
      </c>
      <c r="T172">
        <v>9.6</v>
      </c>
      <c r="U172">
        <v>9.5</v>
      </c>
      <c r="V172">
        <v>1</v>
      </c>
      <c r="W172">
        <v>0.09</v>
      </c>
      <c r="X172" t="s">
        <v>106</v>
      </c>
      <c r="Y172" t="s">
        <v>107</v>
      </c>
      <c r="Z172" t="s">
        <v>80</v>
      </c>
      <c r="AA172">
        <v>0</v>
      </c>
      <c r="AB172">
        <v>0</v>
      </c>
      <c r="AC172">
        <v>0</v>
      </c>
      <c r="AD172">
        <v>0.01</v>
      </c>
      <c r="AE172">
        <v>82516260</v>
      </c>
      <c r="AF172">
        <v>2.61</v>
      </c>
      <c r="AG172">
        <v>0</v>
      </c>
      <c r="AH172">
        <v>0.03</v>
      </c>
      <c r="AI172">
        <v>43</v>
      </c>
      <c r="AJ172">
        <v>6</v>
      </c>
      <c r="AK172">
        <v>14</v>
      </c>
      <c r="AL172">
        <v>78.680000000000007</v>
      </c>
      <c r="AM172">
        <v>0.49</v>
      </c>
      <c r="AN172">
        <v>0.24</v>
      </c>
      <c r="AO172">
        <v>0.1</v>
      </c>
      <c r="AP172">
        <v>8.6</v>
      </c>
      <c r="AQ172">
        <v>8.5</v>
      </c>
      <c r="AR172">
        <v>1.04</v>
      </c>
      <c r="AS172">
        <v>0</v>
      </c>
      <c r="AT172" t="s">
        <v>93</v>
      </c>
      <c r="AU172">
        <v>0</v>
      </c>
      <c r="AV172">
        <v>0</v>
      </c>
      <c r="AW172">
        <v>0</v>
      </c>
      <c r="AX172">
        <v>1</v>
      </c>
      <c r="AY172">
        <v>0</v>
      </c>
      <c r="AZ172">
        <v>1</v>
      </c>
      <c r="BA172">
        <v>0.04</v>
      </c>
      <c r="BB172">
        <v>0.12</v>
      </c>
      <c r="BC172">
        <v>1.35</v>
      </c>
      <c r="BD172">
        <v>0</v>
      </c>
      <c r="BE172">
        <v>0</v>
      </c>
      <c r="BF172">
        <v>-38</v>
      </c>
      <c r="BG172">
        <v>0.83</v>
      </c>
      <c r="BH172">
        <v>1.1599999999999999</v>
      </c>
      <c r="BI172">
        <v>0.96</v>
      </c>
      <c r="BJ172">
        <v>1</v>
      </c>
      <c r="BK172">
        <v>1.0900000000000001</v>
      </c>
      <c r="BL172">
        <v>1.06</v>
      </c>
      <c r="BM172">
        <v>1.1200000000000001</v>
      </c>
      <c r="BN172">
        <v>1.1200000000000001</v>
      </c>
      <c r="BO172">
        <v>0.96</v>
      </c>
      <c r="BP172">
        <v>0.09</v>
      </c>
      <c r="BQ172" s="8">
        <f>VLOOKUP(Y172,Sheet1!J:S,10,FALSE)</f>
        <v>1318.8421734793042</v>
      </c>
      <c r="BR172">
        <v>3743</v>
      </c>
      <c r="BS172">
        <v>0</v>
      </c>
      <c r="BT172">
        <v>0</v>
      </c>
      <c r="BV172">
        <v>0</v>
      </c>
      <c r="BW172">
        <v>0</v>
      </c>
      <c r="BX172">
        <v>0</v>
      </c>
      <c r="BY172">
        <v>3743</v>
      </c>
      <c r="BZ172">
        <v>36.71</v>
      </c>
      <c r="CA172">
        <v>0</v>
      </c>
    </row>
    <row r="173" spans="1:79" x14ac:dyDescent="0.2">
      <c r="A173">
        <v>2004</v>
      </c>
      <c r="B173" t="s">
        <v>78</v>
      </c>
      <c r="C173" t="s">
        <v>79</v>
      </c>
      <c r="D173" t="s">
        <v>80</v>
      </c>
      <c r="E173">
        <v>0</v>
      </c>
      <c r="F173">
        <v>0</v>
      </c>
      <c r="G173">
        <v>0</v>
      </c>
      <c r="H173">
        <v>7.0000000000000007E-2</v>
      </c>
      <c r="I173">
        <v>7716860</v>
      </c>
      <c r="J173">
        <v>7.0000000000000007E-2</v>
      </c>
      <c r="K173">
        <v>0</v>
      </c>
      <c r="L173">
        <v>0.05</v>
      </c>
      <c r="M173">
        <v>11</v>
      </c>
      <c r="N173">
        <v>16</v>
      </c>
      <c r="O173">
        <v>14.2</v>
      </c>
      <c r="P173">
        <v>72.56</v>
      </c>
      <c r="Q173">
        <v>0.49</v>
      </c>
      <c r="R173">
        <v>0.3</v>
      </c>
      <c r="S173">
        <v>0.14000000000000001</v>
      </c>
      <c r="T173">
        <v>9.1</v>
      </c>
      <c r="U173">
        <v>8.9600000000000009</v>
      </c>
      <c r="V173">
        <v>0.91</v>
      </c>
      <c r="W173">
        <v>7.0000000000000007E-2</v>
      </c>
      <c r="X173" t="s">
        <v>138</v>
      </c>
      <c r="Y173" t="s">
        <v>139</v>
      </c>
      <c r="Z173" t="s">
        <v>80</v>
      </c>
      <c r="AA173">
        <v>0</v>
      </c>
      <c r="AB173">
        <v>0</v>
      </c>
      <c r="AC173">
        <v>0</v>
      </c>
      <c r="AD173">
        <v>0.05</v>
      </c>
      <c r="AE173">
        <v>10955141</v>
      </c>
      <c r="AF173">
        <v>0.22</v>
      </c>
      <c r="AG173">
        <v>0.01</v>
      </c>
      <c r="AH173">
        <v>0.03</v>
      </c>
      <c r="AI173">
        <v>3</v>
      </c>
      <c r="AJ173">
        <v>3</v>
      </c>
      <c r="AK173">
        <v>3.1</v>
      </c>
      <c r="AL173">
        <v>79.040000000000006</v>
      </c>
      <c r="AM173">
        <v>0.5</v>
      </c>
      <c r="AN173">
        <v>0.26</v>
      </c>
      <c r="AO173">
        <v>0.1</v>
      </c>
      <c r="AP173">
        <v>9.6</v>
      </c>
      <c r="AQ173">
        <v>9.5</v>
      </c>
      <c r="AR173">
        <v>1.02</v>
      </c>
      <c r="AS173">
        <v>0.08</v>
      </c>
      <c r="AT173" t="s">
        <v>93</v>
      </c>
      <c r="AU173">
        <v>0</v>
      </c>
      <c r="AV173">
        <v>0</v>
      </c>
      <c r="AW173">
        <v>0</v>
      </c>
      <c r="AX173">
        <v>1</v>
      </c>
      <c r="AY173">
        <v>0</v>
      </c>
      <c r="AZ173">
        <v>1</v>
      </c>
      <c r="BA173">
        <v>0.01</v>
      </c>
      <c r="BB173">
        <v>0.7</v>
      </c>
      <c r="BC173">
        <v>0.3</v>
      </c>
      <c r="BD173">
        <v>-0.01</v>
      </c>
      <c r="BE173">
        <v>0.02</v>
      </c>
      <c r="BF173">
        <v>8</v>
      </c>
      <c r="BG173">
        <v>5.33</v>
      </c>
      <c r="BH173">
        <v>4.58</v>
      </c>
      <c r="BI173">
        <v>0.92</v>
      </c>
      <c r="BJ173">
        <v>0.98</v>
      </c>
      <c r="BK173">
        <v>1.1499999999999999</v>
      </c>
      <c r="BL173">
        <v>1.49</v>
      </c>
      <c r="BM173">
        <v>0.95</v>
      </c>
      <c r="BN173">
        <v>0.94</v>
      </c>
      <c r="BO173">
        <v>0.89</v>
      </c>
      <c r="BP173">
        <v>-0.01</v>
      </c>
      <c r="BQ173" s="8">
        <f>VLOOKUP(Y173,Sheet1!J:S,10,FALSE)</f>
        <v>526.11751281645047</v>
      </c>
      <c r="BR173">
        <v>0</v>
      </c>
      <c r="BS173">
        <v>11</v>
      </c>
      <c r="BT173">
        <v>0</v>
      </c>
      <c r="BV173">
        <v>0</v>
      </c>
      <c r="BW173">
        <v>0</v>
      </c>
      <c r="BX173">
        <v>0</v>
      </c>
      <c r="BY173">
        <v>11</v>
      </c>
      <c r="BZ173">
        <v>0.14000000000000001</v>
      </c>
      <c r="CA173">
        <v>0</v>
      </c>
    </row>
    <row r="174" spans="1:79" x14ac:dyDescent="0.2">
      <c r="A174">
        <v>2004</v>
      </c>
      <c r="B174" t="s">
        <v>78</v>
      </c>
      <c r="C174" t="s">
        <v>79</v>
      </c>
      <c r="D174" t="s">
        <v>80</v>
      </c>
      <c r="E174">
        <v>0</v>
      </c>
      <c r="F174">
        <v>0</v>
      </c>
      <c r="G174">
        <v>0</v>
      </c>
      <c r="H174">
        <v>7.0000000000000007E-2</v>
      </c>
      <c r="I174">
        <v>7716860</v>
      </c>
      <c r="J174">
        <v>7.0000000000000007E-2</v>
      </c>
      <c r="K174">
        <v>0</v>
      </c>
      <c r="L174">
        <v>0.05</v>
      </c>
      <c r="M174">
        <v>11</v>
      </c>
      <c r="N174">
        <v>16</v>
      </c>
      <c r="O174">
        <v>14.2</v>
      </c>
      <c r="P174">
        <v>72.56</v>
      </c>
      <c r="Q174">
        <v>0.49</v>
      </c>
      <c r="R174">
        <v>0.3</v>
      </c>
      <c r="S174">
        <v>0.14000000000000001</v>
      </c>
      <c r="T174">
        <v>9.1</v>
      </c>
      <c r="U174">
        <v>8.9600000000000009</v>
      </c>
      <c r="V174">
        <v>0.91</v>
      </c>
      <c r="W174">
        <v>7.0000000000000007E-2</v>
      </c>
      <c r="X174" t="s">
        <v>108</v>
      </c>
      <c r="Y174" t="s">
        <v>109</v>
      </c>
      <c r="Z174" t="s">
        <v>80</v>
      </c>
      <c r="AA174">
        <v>0</v>
      </c>
      <c r="AB174">
        <v>0</v>
      </c>
      <c r="AC174">
        <v>0</v>
      </c>
      <c r="AD174">
        <v>7.0000000000000007E-2</v>
      </c>
      <c r="AE174">
        <v>4070262</v>
      </c>
      <c r="AF174">
        <v>0.18</v>
      </c>
      <c r="AG174">
        <v>0</v>
      </c>
      <c r="AH174">
        <v>0.03</v>
      </c>
      <c r="AI174">
        <v>4</v>
      </c>
      <c r="AJ174">
        <v>6</v>
      </c>
      <c r="AK174">
        <v>11.9</v>
      </c>
      <c r="AL174">
        <v>78.540000000000006</v>
      </c>
      <c r="AM174">
        <v>0.5</v>
      </c>
      <c r="AN174">
        <v>0.4</v>
      </c>
      <c r="AO174">
        <v>7.0000000000000007E-2</v>
      </c>
      <c r="AP174">
        <v>15.2</v>
      </c>
      <c r="AQ174">
        <v>15.13</v>
      </c>
      <c r="AR174">
        <v>1.1200000000000001</v>
      </c>
      <c r="AS174">
        <v>0.14000000000000001</v>
      </c>
      <c r="AT174" t="s">
        <v>93</v>
      </c>
      <c r="AU174">
        <v>0</v>
      </c>
      <c r="AV174">
        <v>0</v>
      </c>
      <c r="AW174">
        <v>0</v>
      </c>
      <c r="AX174">
        <v>1</v>
      </c>
      <c r="AY174">
        <v>0</v>
      </c>
      <c r="AZ174">
        <v>1</v>
      </c>
      <c r="BA174">
        <v>0</v>
      </c>
      <c r="BB174">
        <v>1.9</v>
      </c>
      <c r="BC174">
        <v>0.38</v>
      </c>
      <c r="BD174">
        <v>0</v>
      </c>
      <c r="BE174">
        <v>0.02</v>
      </c>
      <c r="BF174">
        <v>7</v>
      </c>
      <c r="BG174">
        <v>2.67</v>
      </c>
      <c r="BH174">
        <v>1.19</v>
      </c>
      <c r="BI174">
        <v>0.92</v>
      </c>
      <c r="BJ174">
        <v>0.98</v>
      </c>
      <c r="BK174">
        <v>0.75</v>
      </c>
      <c r="BL174">
        <v>2.04</v>
      </c>
      <c r="BM174">
        <v>0.6</v>
      </c>
      <c r="BN174">
        <v>0.59</v>
      </c>
      <c r="BO174">
        <v>0.81</v>
      </c>
      <c r="BP174">
        <v>-7.0000000000000007E-2</v>
      </c>
      <c r="BQ174" s="8">
        <f>VLOOKUP(Y174,Sheet1!J:S,10,FALSE)</f>
        <v>2474.0219573681165</v>
      </c>
      <c r="BR174">
        <v>38</v>
      </c>
      <c r="BS174">
        <v>0</v>
      </c>
      <c r="BT174">
        <v>0</v>
      </c>
      <c r="BV174">
        <v>0</v>
      </c>
      <c r="BW174">
        <v>0</v>
      </c>
      <c r="BX174">
        <v>0</v>
      </c>
      <c r="BY174">
        <v>38</v>
      </c>
      <c r="BZ174">
        <v>0.49</v>
      </c>
      <c r="CA174">
        <v>0</v>
      </c>
    </row>
    <row r="175" spans="1:79" x14ac:dyDescent="0.2">
      <c r="A175">
        <v>2004</v>
      </c>
      <c r="B175" t="s">
        <v>89</v>
      </c>
      <c r="C175" t="s">
        <v>90</v>
      </c>
      <c r="D175" t="s">
        <v>80</v>
      </c>
      <c r="E175">
        <v>0</v>
      </c>
      <c r="F175">
        <v>0</v>
      </c>
      <c r="G175">
        <v>0</v>
      </c>
      <c r="H175">
        <v>0.05</v>
      </c>
      <c r="I175">
        <v>10197101</v>
      </c>
      <c r="J175">
        <v>3.53</v>
      </c>
      <c r="K175">
        <v>0</v>
      </c>
      <c r="L175">
        <v>0.03</v>
      </c>
      <c r="M175">
        <v>5</v>
      </c>
      <c r="N175">
        <v>5</v>
      </c>
      <c r="O175">
        <v>16.3</v>
      </c>
      <c r="P175">
        <v>75.72</v>
      </c>
      <c r="Q175">
        <v>0.49</v>
      </c>
      <c r="R175">
        <v>0.26</v>
      </c>
      <c r="S175">
        <v>0.11</v>
      </c>
      <c r="T175">
        <v>9.6</v>
      </c>
      <c r="U175">
        <v>9.5</v>
      </c>
      <c r="V175">
        <v>1</v>
      </c>
      <c r="W175">
        <v>0.09</v>
      </c>
      <c r="X175" t="s">
        <v>108</v>
      </c>
      <c r="Y175" t="s">
        <v>109</v>
      </c>
      <c r="Z175" t="s">
        <v>80</v>
      </c>
      <c r="AA175">
        <v>0</v>
      </c>
      <c r="AB175">
        <v>0</v>
      </c>
      <c r="AC175">
        <v>0</v>
      </c>
      <c r="AD175">
        <v>7.0000000000000007E-2</v>
      </c>
      <c r="AE175">
        <v>4070262</v>
      </c>
      <c r="AF175">
        <v>0.18</v>
      </c>
      <c r="AG175">
        <v>0</v>
      </c>
      <c r="AH175">
        <v>0.03</v>
      </c>
      <c r="AI175">
        <v>4</v>
      </c>
      <c r="AJ175">
        <v>6</v>
      </c>
      <c r="AK175">
        <v>11.9</v>
      </c>
      <c r="AL175">
        <v>78.540000000000006</v>
      </c>
      <c r="AM175">
        <v>0.5</v>
      </c>
      <c r="AN175">
        <v>0.4</v>
      </c>
      <c r="AO175">
        <v>7.0000000000000007E-2</v>
      </c>
      <c r="AP175">
        <v>15.2</v>
      </c>
      <c r="AQ175">
        <v>15.13</v>
      </c>
      <c r="AR175">
        <v>1.1200000000000001</v>
      </c>
      <c r="AS175">
        <v>0.14000000000000001</v>
      </c>
      <c r="AT175" t="s">
        <v>93</v>
      </c>
      <c r="AU175">
        <v>0</v>
      </c>
      <c r="AV175">
        <v>0</v>
      </c>
      <c r="AW175">
        <v>0</v>
      </c>
      <c r="AX175">
        <v>1</v>
      </c>
      <c r="AY175">
        <v>0</v>
      </c>
      <c r="AZ175">
        <v>1</v>
      </c>
      <c r="BA175">
        <v>-0.02</v>
      </c>
      <c r="BB175">
        <v>2.5099999999999998</v>
      </c>
      <c r="BC175">
        <v>20.16</v>
      </c>
      <c r="BD175">
        <v>0</v>
      </c>
      <c r="BE175">
        <v>0</v>
      </c>
      <c r="BF175">
        <v>1</v>
      </c>
      <c r="BG175">
        <v>0.83</v>
      </c>
      <c r="BH175">
        <v>1.37</v>
      </c>
      <c r="BI175">
        <v>0.96</v>
      </c>
      <c r="BJ175">
        <v>0.98</v>
      </c>
      <c r="BK175">
        <v>0.66</v>
      </c>
      <c r="BL175">
        <v>1.5</v>
      </c>
      <c r="BM175">
        <v>0.63</v>
      </c>
      <c r="BN175">
        <v>0.63</v>
      </c>
      <c r="BO175">
        <v>0.89</v>
      </c>
      <c r="BP175">
        <v>-0.04</v>
      </c>
      <c r="BQ175" s="8">
        <f>VLOOKUP(Y175,Sheet1!J:S,10,FALSE)</f>
        <v>2474.0219573681165</v>
      </c>
      <c r="BR175">
        <v>125</v>
      </c>
      <c r="BS175">
        <v>0</v>
      </c>
      <c r="BT175">
        <v>0</v>
      </c>
      <c r="BV175">
        <v>0</v>
      </c>
      <c r="BW175">
        <v>0</v>
      </c>
      <c r="BX175">
        <v>0</v>
      </c>
      <c r="BY175">
        <v>125</v>
      </c>
      <c r="BZ175">
        <v>1.23</v>
      </c>
      <c r="CA175">
        <v>0</v>
      </c>
    </row>
    <row r="176" spans="1:79" x14ac:dyDescent="0.2">
      <c r="A176">
        <v>2004</v>
      </c>
      <c r="B176" t="s">
        <v>78</v>
      </c>
      <c r="C176" t="s">
        <v>79</v>
      </c>
      <c r="D176" t="s">
        <v>80</v>
      </c>
      <c r="E176">
        <v>0</v>
      </c>
      <c r="F176">
        <v>0</v>
      </c>
      <c r="G176">
        <v>0</v>
      </c>
      <c r="H176">
        <v>7.0000000000000007E-2</v>
      </c>
      <c r="I176">
        <v>7716860</v>
      </c>
      <c r="J176">
        <v>7.0000000000000007E-2</v>
      </c>
      <c r="K176">
        <v>0</v>
      </c>
      <c r="L176">
        <v>0.05</v>
      </c>
      <c r="M176">
        <v>11</v>
      </c>
      <c r="N176">
        <v>16</v>
      </c>
      <c r="O176">
        <v>14.2</v>
      </c>
      <c r="P176">
        <v>72.56</v>
      </c>
      <c r="Q176">
        <v>0.49</v>
      </c>
      <c r="R176">
        <v>0.3</v>
      </c>
      <c r="S176">
        <v>0.14000000000000001</v>
      </c>
      <c r="T176">
        <v>9.1</v>
      </c>
      <c r="U176">
        <v>8.9600000000000009</v>
      </c>
      <c r="V176">
        <v>0.91</v>
      </c>
      <c r="W176">
        <v>7.0000000000000007E-2</v>
      </c>
      <c r="X176" t="s">
        <v>116</v>
      </c>
      <c r="Y176" t="s">
        <v>117</v>
      </c>
      <c r="Z176" t="s">
        <v>80</v>
      </c>
      <c r="AA176">
        <v>0</v>
      </c>
      <c r="AB176">
        <v>0</v>
      </c>
      <c r="AC176">
        <v>0</v>
      </c>
      <c r="AD176">
        <v>0.02</v>
      </c>
      <c r="AE176">
        <v>16281779</v>
      </c>
      <c r="AF176">
        <v>0.61</v>
      </c>
      <c r="AG176">
        <v>0</v>
      </c>
      <c r="AH176">
        <v>0.03</v>
      </c>
      <c r="AI176">
        <v>22</v>
      </c>
      <c r="AJ176">
        <v>11</v>
      </c>
      <c r="AK176">
        <v>9.6999999999999993</v>
      </c>
      <c r="AL176">
        <v>79.099999999999994</v>
      </c>
      <c r="AM176">
        <v>0.5</v>
      </c>
      <c r="AN176">
        <v>0.18</v>
      </c>
      <c r="AO176">
        <v>0.08</v>
      </c>
      <c r="AP176">
        <v>11.9</v>
      </c>
      <c r="AQ176">
        <v>11.82</v>
      </c>
      <c r="AR176">
        <v>0.98</v>
      </c>
      <c r="AS176">
        <v>0.12</v>
      </c>
      <c r="AT176" t="s">
        <v>93</v>
      </c>
      <c r="AU176">
        <v>0</v>
      </c>
      <c r="AV176">
        <v>0</v>
      </c>
      <c r="AW176">
        <v>0</v>
      </c>
      <c r="AX176">
        <v>1</v>
      </c>
      <c r="AY176">
        <v>0</v>
      </c>
      <c r="AZ176">
        <v>1</v>
      </c>
      <c r="BA176">
        <v>0.05</v>
      </c>
      <c r="BB176">
        <v>0.47</v>
      </c>
      <c r="BC176">
        <v>0.11</v>
      </c>
      <c r="BD176">
        <v>0</v>
      </c>
      <c r="BE176">
        <v>0.02</v>
      </c>
      <c r="BF176">
        <v>-11</v>
      </c>
      <c r="BG176">
        <v>1.45</v>
      </c>
      <c r="BH176">
        <v>1.46</v>
      </c>
      <c r="BI176">
        <v>0.92</v>
      </c>
      <c r="BJ176">
        <v>0.98</v>
      </c>
      <c r="BK176">
        <v>1.61</v>
      </c>
      <c r="BL176">
        <v>1.7</v>
      </c>
      <c r="BM176">
        <v>0.76</v>
      </c>
      <c r="BN176">
        <v>0.76</v>
      </c>
      <c r="BO176">
        <v>0.92</v>
      </c>
      <c r="BP176">
        <v>-0.05</v>
      </c>
      <c r="BQ176" s="8">
        <f>VLOOKUP(Y176,Sheet1!J:S,10,FALSE)</f>
        <v>1744.5066930469338</v>
      </c>
      <c r="BR176">
        <v>28</v>
      </c>
      <c r="BS176">
        <v>5</v>
      </c>
      <c r="BT176">
        <v>0</v>
      </c>
      <c r="BV176">
        <v>0</v>
      </c>
      <c r="BW176">
        <v>0</v>
      </c>
      <c r="BX176">
        <v>0</v>
      </c>
      <c r="BY176">
        <v>33</v>
      </c>
      <c r="BZ176">
        <v>0.43</v>
      </c>
      <c r="CA176">
        <v>0</v>
      </c>
    </row>
    <row r="177" spans="1:79" x14ac:dyDescent="0.2">
      <c r="A177">
        <v>2004</v>
      </c>
      <c r="B177" t="s">
        <v>89</v>
      </c>
      <c r="C177" t="s">
        <v>90</v>
      </c>
      <c r="D177" t="s">
        <v>80</v>
      </c>
      <c r="E177">
        <v>0</v>
      </c>
      <c r="F177">
        <v>0</v>
      </c>
      <c r="G177">
        <v>0</v>
      </c>
      <c r="H177">
        <v>0.05</v>
      </c>
      <c r="I177">
        <v>10197101</v>
      </c>
      <c r="J177">
        <v>3.53</v>
      </c>
      <c r="K177">
        <v>0</v>
      </c>
      <c r="L177">
        <v>0.03</v>
      </c>
      <c r="M177">
        <v>5</v>
      </c>
      <c r="N177">
        <v>5</v>
      </c>
      <c r="O177">
        <v>16.3</v>
      </c>
      <c r="P177">
        <v>75.72</v>
      </c>
      <c r="Q177">
        <v>0.49</v>
      </c>
      <c r="R177">
        <v>0.26</v>
      </c>
      <c r="S177">
        <v>0.11</v>
      </c>
      <c r="T177">
        <v>9.6</v>
      </c>
      <c r="U177">
        <v>9.5</v>
      </c>
      <c r="V177">
        <v>1</v>
      </c>
      <c r="W177">
        <v>0.09</v>
      </c>
      <c r="X177" t="s">
        <v>116</v>
      </c>
      <c r="Y177" t="s">
        <v>117</v>
      </c>
      <c r="Z177" t="s">
        <v>80</v>
      </c>
      <c r="AA177">
        <v>0</v>
      </c>
      <c r="AB177">
        <v>0</v>
      </c>
      <c r="AC177">
        <v>0</v>
      </c>
      <c r="AD177">
        <v>0.02</v>
      </c>
      <c r="AE177">
        <v>16281779</v>
      </c>
      <c r="AF177">
        <v>0.61</v>
      </c>
      <c r="AG177">
        <v>0</v>
      </c>
      <c r="AH177">
        <v>0.03</v>
      </c>
      <c r="AI177">
        <v>22</v>
      </c>
      <c r="AJ177">
        <v>11</v>
      </c>
      <c r="AK177">
        <v>9.6999999999999993</v>
      </c>
      <c r="AL177">
        <v>79.099999999999994</v>
      </c>
      <c r="AM177">
        <v>0.5</v>
      </c>
      <c r="AN177">
        <v>0.18</v>
      </c>
      <c r="AO177">
        <v>0.08</v>
      </c>
      <c r="AP177">
        <v>11.9</v>
      </c>
      <c r="AQ177">
        <v>11.82</v>
      </c>
      <c r="AR177">
        <v>0.98</v>
      </c>
      <c r="AS177">
        <v>0.12</v>
      </c>
      <c r="AT177" t="s">
        <v>93</v>
      </c>
      <c r="AU177">
        <v>0</v>
      </c>
      <c r="AV177">
        <v>0</v>
      </c>
      <c r="AW177">
        <v>0</v>
      </c>
      <c r="AX177">
        <v>1</v>
      </c>
      <c r="AY177">
        <v>0</v>
      </c>
      <c r="AZ177">
        <v>1</v>
      </c>
      <c r="BA177">
        <v>0.03</v>
      </c>
      <c r="BB177">
        <v>0.63</v>
      </c>
      <c r="BC177">
        <v>5.8</v>
      </c>
      <c r="BD177">
        <v>0</v>
      </c>
      <c r="BE177">
        <v>0</v>
      </c>
      <c r="BF177">
        <v>-17</v>
      </c>
      <c r="BG177">
        <v>0.45</v>
      </c>
      <c r="BH177">
        <v>1.68</v>
      </c>
      <c r="BI177">
        <v>0.96</v>
      </c>
      <c r="BJ177">
        <v>0.98</v>
      </c>
      <c r="BK177">
        <v>1.42</v>
      </c>
      <c r="BL177">
        <v>1.25</v>
      </c>
      <c r="BM177">
        <v>0.81</v>
      </c>
      <c r="BN177">
        <v>0.8</v>
      </c>
      <c r="BO177">
        <v>1.01</v>
      </c>
      <c r="BP177">
        <v>-0.02</v>
      </c>
      <c r="BQ177" s="8">
        <f>VLOOKUP(Y177,Sheet1!J:S,10,FALSE)</f>
        <v>1744.5066930469338</v>
      </c>
      <c r="BR177">
        <v>30</v>
      </c>
      <c r="BS177">
        <v>12</v>
      </c>
      <c r="BT177">
        <v>0</v>
      </c>
      <c r="BV177">
        <v>0</v>
      </c>
      <c r="BW177">
        <v>0</v>
      </c>
      <c r="BX177">
        <v>0</v>
      </c>
      <c r="BY177">
        <v>42</v>
      </c>
      <c r="BZ177">
        <v>0.41</v>
      </c>
      <c r="CA177">
        <v>0</v>
      </c>
    </row>
    <row r="178" spans="1:79" x14ac:dyDescent="0.2">
      <c r="A178">
        <v>2004</v>
      </c>
      <c r="B178" t="s">
        <v>78</v>
      </c>
      <c r="C178" t="s">
        <v>79</v>
      </c>
      <c r="D178" t="s">
        <v>80</v>
      </c>
      <c r="E178">
        <v>0</v>
      </c>
      <c r="F178">
        <v>0</v>
      </c>
      <c r="G178">
        <v>0</v>
      </c>
      <c r="H178">
        <v>7.0000000000000007E-2</v>
      </c>
      <c r="I178">
        <v>7716860</v>
      </c>
      <c r="J178">
        <v>7.0000000000000007E-2</v>
      </c>
      <c r="K178">
        <v>0</v>
      </c>
      <c r="L178">
        <v>0.05</v>
      </c>
      <c r="M178">
        <v>11</v>
      </c>
      <c r="N178">
        <v>16</v>
      </c>
      <c r="O178">
        <v>14.2</v>
      </c>
      <c r="P178">
        <v>72.56</v>
      </c>
      <c r="Q178">
        <v>0.49</v>
      </c>
      <c r="R178">
        <v>0.3</v>
      </c>
      <c r="S178">
        <v>0.14000000000000001</v>
      </c>
      <c r="T178">
        <v>9.1</v>
      </c>
      <c r="U178">
        <v>8.9600000000000009</v>
      </c>
      <c r="V178">
        <v>0.91</v>
      </c>
      <c r="W178">
        <v>7.0000000000000007E-2</v>
      </c>
      <c r="X178" t="s">
        <v>118</v>
      </c>
      <c r="Y178" t="s">
        <v>119</v>
      </c>
      <c r="Z178" t="s">
        <v>80</v>
      </c>
      <c r="AA178">
        <v>0</v>
      </c>
      <c r="AB178">
        <v>0</v>
      </c>
      <c r="AC178">
        <v>0</v>
      </c>
      <c r="AD178">
        <v>0.04</v>
      </c>
      <c r="AE178">
        <v>4591910</v>
      </c>
      <c r="AF178">
        <v>2.65</v>
      </c>
      <c r="AG178">
        <v>0</v>
      </c>
      <c r="AH178">
        <v>0.03</v>
      </c>
      <c r="AI178">
        <v>3</v>
      </c>
      <c r="AJ178">
        <v>5</v>
      </c>
      <c r="AK178">
        <v>12.8</v>
      </c>
      <c r="AL178">
        <v>79.84</v>
      </c>
      <c r="AM178">
        <v>0.5</v>
      </c>
      <c r="AN178">
        <v>0.23</v>
      </c>
      <c r="AO178">
        <v>0.09</v>
      </c>
      <c r="AP178">
        <v>12.4</v>
      </c>
      <c r="AQ178">
        <v>12.31</v>
      </c>
      <c r="AR178">
        <v>1.07</v>
      </c>
      <c r="AS178">
        <v>0.16</v>
      </c>
      <c r="AT178" t="s">
        <v>93</v>
      </c>
      <c r="AU178">
        <v>0</v>
      </c>
      <c r="AV178">
        <v>0</v>
      </c>
      <c r="AW178">
        <v>0</v>
      </c>
      <c r="AX178">
        <v>1</v>
      </c>
      <c r="AY178">
        <v>0</v>
      </c>
      <c r="AZ178">
        <v>1</v>
      </c>
      <c r="BA178">
        <v>0.03</v>
      </c>
      <c r="BB178">
        <v>1.68</v>
      </c>
      <c r="BC178">
        <v>0.02</v>
      </c>
      <c r="BD178">
        <v>0</v>
      </c>
      <c r="BE178">
        <v>0.02</v>
      </c>
      <c r="BF178">
        <v>8</v>
      </c>
      <c r="BG178">
        <v>3.2</v>
      </c>
      <c r="BH178">
        <v>1.1100000000000001</v>
      </c>
      <c r="BI178">
        <v>0.91</v>
      </c>
      <c r="BJ178">
        <v>0.98</v>
      </c>
      <c r="BK178">
        <v>1.32</v>
      </c>
      <c r="BL178">
        <v>1.59</v>
      </c>
      <c r="BM178">
        <v>0.73</v>
      </c>
      <c r="BN178">
        <v>0.73</v>
      </c>
      <c r="BO178">
        <v>0.84</v>
      </c>
      <c r="BP178">
        <v>-0.1</v>
      </c>
      <c r="BQ178" s="8">
        <f>VLOOKUP(Y178,Sheet1!J:S,10,FALSE)</f>
        <v>2096.3355498894493</v>
      </c>
      <c r="BR178">
        <v>8</v>
      </c>
      <c r="BS178">
        <v>0</v>
      </c>
      <c r="BT178">
        <v>0</v>
      </c>
      <c r="BV178">
        <v>0</v>
      </c>
      <c r="BW178">
        <v>0</v>
      </c>
      <c r="BX178">
        <v>0</v>
      </c>
      <c r="BY178">
        <v>8</v>
      </c>
      <c r="BZ178">
        <v>0.1</v>
      </c>
      <c r="CA178">
        <v>0</v>
      </c>
    </row>
    <row r="179" spans="1:79" x14ac:dyDescent="0.2">
      <c r="A179">
        <v>2004</v>
      </c>
      <c r="B179" t="s">
        <v>78</v>
      </c>
      <c r="C179" t="s">
        <v>79</v>
      </c>
      <c r="D179" t="s">
        <v>80</v>
      </c>
      <c r="E179">
        <v>0</v>
      </c>
      <c r="F179">
        <v>0</v>
      </c>
      <c r="G179">
        <v>0</v>
      </c>
      <c r="H179">
        <v>7.0000000000000007E-2</v>
      </c>
      <c r="I179">
        <v>7716860</v>
      </c>
      <c r="J179">
        <v>7.0000000000000007E-2</v>
      </c>
      <c r="K179">
        <v>0</v>
      </c>
      <c r="L179">
        <v>0.05</v>
      </c>
      <c r="M179">
        <v>11</v>
      </c>
      <c r="N179">
        <v>16</v>
      </c>
      <c r="O179">
        <v>14.2</v>
      </c>
      <c r="P179">
        <v>72.56</v>
      </c>
      <c r="Q179">
        <v>0.49</v>
      </c>
      <c r="R179">
        <v>0.3</v>
      </c>
      <c r="S179">
        <v>0.14000000000000001</v>
      </c>
      <c r="T179">
        <v>9.1</v>
      </c>
      <c r="U179">
        <v>8.9600000000000009</v>
      </c>
      <c r="V179">
        <v>0.91</v>
      </c>
      <c r="W179">
        <v>7.0000000000000007E-2</v>
      </c>
      <c r="X179" t="s">
        <v>120</v>
      </c>
      <c r="Y179" t="s">
        <v>121</v>
      </c>
      <c r="Z179" t="s">
        <v>87</v>
      </c>
      <c r="AA179">
        <v>0</v>
      </c>
      <c r="AB179">
        <v>0</v>
      </c>
      <c r="AC179">
        <v>0</v>
      </c>
      <c r="AD179">
        <v>0.04</v>
      </c>
      <c r="AE179">
        <v>4087500</v>
      </c>
      <c r="AF179">
        <v>0.2</v>
      </c>
      <c r="AG179">
        <v>0</v>
      </c>
      <c r="AH179">
        <v>0.03</v>
      </c>
      <c r="AI179">
        <v>7</v>
      </c>
      <c r="AJ179">
        <v>11</v>
      </c>
      <c r="AK179">
        <v>12.6</v>
      </c>
      <c r="AL179">
        <v>79.55</v>
      </c>
      <c r="AM179">
        <v>0.49</v>
      </c>
      <c r="AN179">
        <v>0.14000000000000001</v>
      </c>
      <c r="AO179">
        <v>7.0000000000000007E-2</v>
      </c>
      <c r="AP179">
        <v>14.2</v>
      </c>
      <c r="AQ179">
        <v>14.13</v>
      </c>
      <c r="AR179">
        <v>0.8</v>
      </c>
      <c r="AS179">
        <v>0.17</v>
      </c>
      <c r="AT179" t="s">
        <v>88</v>
      </c>
      <c r="AU179">
        <v>0</v>
      </c>
      <c r="AV179">
        <v>0</v>
      </c>
      <c r="AW179">
        <v>0</v>
      </c>
      <c r="AX179">
        <v>1</v>
      </c>
      <c r="AY179">
        <v>0</v>
      </c>
      <c r="AZ179">
        <v>1</v>
      </c>
      <c r="BA179">
        <v>0.02</v>
      </c>
      <c r="BB179">
        <v>1.89</v>
      </c>
      <c r="BC179">
        <v>0.33</v>
      </c>
      <c r="BD179">
        <v>0</v>
      </c>
      <c r="BE179">
        <v>0.02</v>
      </c>
      <c r="BF179">
        <v>4</v>
      </c>
      <c r="BG179">
        <v>1.45</v>
      </c>
      <c r="BH179">
        <v>1.1299999999999999</v>
      </c>
      <c r="BI179">
        <v>0.91</v>
      </c>
      <c r="BJ179">
        <v>0.99</v>
      </c>
      <c r="BK179">
        <v>2.17</v>
      </c>
      <c r="BL179">
        <v>2.06</v>
      </c>
      <c r="BM179">
        <v>0.64</v>
      </c>
      <c r="BN179">
        <v>0.63</v>
      </c>
      <c r="BO179">
        <v>1.1399999999999999</v>
      </c>
      <c r="BP179">
        <v>-0.1</v>
      </c>
      <c r="BQ179" s="8">
        <f>VLOOKUP(Y179,Sheet1!J:S,10,FALSE)</f>
        <v>17661.606864809455</v>
      </c>
      <c r="BR179">
        <v>0</v>
      </c>
      <c r="BS179">
        <v>5</v>
      </c>
      <c r="BT179">
        <v>0</v>
      </c>
      <c r="BV179">
        <v>0</v>
      </c>
      <c r="BW179">
        <v>0</v>
      </c>
      <c r="BX179">
        <v>0</v>
      </c>
      <c r="BY179">
        <v>5</v>
      </c>
      <c r="BZ179">
        <v>0.06</v>
      </c>
      <c r="CA179">
        <v>0</v>
      </c>
    </row>
    <row r="180" spans="1:79" x14ac:dyDescent="0.2">
      <c r="A180">
        <v>2004</v>
      </c>
      <c r="B180" t="s">
        <v>89</v>
      </c>
      <c r="C180" t="s">
        <v>90</v>
      </c>
      <c r="D180" t="s">
        <v>80</v>
      </c>
      <c r="E180">
        <v>0</v>
      </c>
      <c r="F180">
        <v>0</v>
      </c>
      <c r="G180">
        <v>0</v>
      </c>
      <c r="H180">
        <v>0.05</v>
      </c>
      <c r="I180">
        <v>10197101</v>
      </c>
      <c r="J180">
        <v>3.53</v>
      </c>
      <c r="K180">
        <v>0</v>
      </c>
      <c r="L180">
        <v>0.03</v>
      </c>
      <c r="M180">
        <v>5</v>
      </c>
      <c r="N180">
        <v>5</v>
      </c>
      <c r="O180">
        <v>16.3</v>
      </c>
      <c r="P180">
        <v>75.72</v>
      </c>
      <c r="Q180">
        <v>0.49</v>
      </c>
      <c r="R180">
        <v>0.26</v>
      </c>
      <c r="S180">
        <v>0.11</v>
      </c>
      <c r="T180">
        <v>9.6</v>
      </c>
      <c r="U180">
        <v>9.5</v>
      </c>
      <c r="V180">
        <v>1</v>
      </c>
      <c r="W180">
        <v>0.09</v>
      </c>
      <c r="X180" t="s">
        <v>120</v>
      </c>
      <c r="Y180" t="s">
        <v>121</v>
      </c>
      <c r="Z180" t="s">
        <v>87</v>
      </c>
      <c r="AA180">
        <v>0</v>
      </c>
      <c r="AB180">
        <v>0</v>
      </c>
      <c r="AC180">
        <v>0</v>
      </c>
      <c r="AD180">
        <v>0.04</v>
      </c>
      <c r="AE180">
        <v>4087500</v>
      </c>
      <c r="AF180">
        <v>0.2</v>
      </c>
      <c r="AG180">
        <v>0</v>
      </c>
      <c r="AH180">
        <v>0.03</v>
      </c>
      <c r="AI180">
        <v>7</v>
      </c>
      <c r="AJ180">
        <v>11</v>
      </c>
      <c r="AK180">
        <v>12.6</v>
      </c>
      <c r="AL180">
        <v>79.55</v>
      </c>
      <c r="AM180">
        <v>0.49</v>
      </c>
      <c r="AN180">
        <v>0.14000000000000001</v>
      </c>
      <c r="AO180">
        <v>7.0000000000000007E-2</v>
      </c>
      <c r="AP180">
        <v>14.2</v>
      </c>
      <c r="AQ180">
        <v>14.13</v>
      </c>
      <c r="AR180">
        <v>0.8</v>
      </c>
      <c r="AS180">
        <v>0.17</v>
      </c>
      <c r="AT180" t="s">
        <v>88</v>
      </c>
      <c r="AU180">
        <v>0</v>
      </c>
      <c r="AV180">
        <v>0</v>
      </c>
      <c r="AW180">
        <v>0</v>
      </c>
      <c r="AX180">
        <v>1</v>
      </c>
      <c r="AY180">
        <v>0</v>
      </c>
      <c r="AZ180">
        <v>1</v>
      </c>
      <c r="BA180">
        <v>0.01</v>
      </c>
      <c r="BB180">
        <v>2.4900000000000002</v>
      </c>
      <c r="BC180">
        <v>17.55</v>
      </c>
      <c r="BD180">
        <v>0</v>
      </c>
      <c r="BE180">
        <v>0</v>
      </c>
      <c r="BF180">
        <v>-2</v>
      </c>
      <c r="BG180">
        <v>0.45</v>
      </c>
      <c r="BH180">
        <v>1.29</v>
      </c>
      <c r="BI180">
        <v>0.95</v>
      </c>
      <c r="BJ180">
        <v>0.99</v>
      </c>
      <c r="BK180">
        <v>1.92</v>
      </c>
      <c r="BL180">
        <v>1.51</v>
      </c>
      <c r="BM180">
        <v>0.68</v>
      </c>
      <c r="BN180">
        <v>0.67</v>
      </c>
      <c r="BO180">
        <v>1.25</v>
      </c>
      <c r="BP180">
        <v>-0.08</v>
      </c>
      <c r="BQ180" s="8">
        <f>VLOOKUP(Y180,Sheet1!J:S,10,FALSE)</f>
        <v>17661.606864809455</v>
      </c>
      <c r="BR180">
        <v>26</v>
      </c>
      <c r="BS180">
        <v>58</v>
      </c>
      <c r="BT180">
        <v>0</v>
      </c>
      <c r="BV180">
        <v>0</v>
      </c>
      <c r="BW180">
        <v>0</v>
      </c>
      <c r="BX180">
        <v>0</v>
      </c>
      <c r="BY180">
        <v>84</v>
      </c>
      <c r="BZ180">
        <v>0.82</v>
      </c>
      <c r="CA180">
        <v>0</v>
      </c>
    </row>
    <row r="181" spans="1:79" x14ac:dyDescent="0.2">
      <c r="A181">
        <v>2004</v>
      </c>
      <c r="B181" t="s">
        <v>78</v>
      </c>
      <c r="C181" t="s">
        <v>79</v>
      </c>
      <c r="D181" t="s">
        <v>80</v>
      </c>
      <c r="E181">
        <v>0</v>
      </c>
      <c r="F181">
        <v>0</v>
      </c>
      <c r="G181">
        <v>0</v>
      </c>
      <c r="H181">
        <v>7.0000000000000007E-2</v>
      </c>
      <c r="I181">
        <v>7716860</v>
      </c>
      <c r="J181">
        <v>7.0000000000000007E-2</v>
      </c>
      <c r="K181">
        <v>0</v>
      </c>
      <c r="L181">
        <v>0.05</v>
      </c>
      <c r="M181">
        <v>11</v>
      </c>
      <c r="N181">
        <v>16</v>
      </c>
      <c r="O181">
        <v>14.2</v>
      </c>
      <c r="P181">
        <v>72.56</v>
      </c>
      <c r="Q181">
        <v>0.49</v>
      </c>
      <c r="R181">
        <v>0.3</v>
      </c>
      <c r="S181">
        <v>0.14000000000000001</v>
      </c>
      <c r="T181">
        <v>9.1</v>
      </c>
      <c r="U181">
        <v>8.9600000000000009</v>
      </c>
      <c r="V181">
        <v>0.91</v>
      </c>
      <c r="W181">
        <v>7.0000000000000007E-2</v>
      </c>
      <c r="X181" t="s">
        <v>122</v>
      </c>
      <c r="Y181" t="s">
        <v>123</v>
      </c>
      <c r="Z181" t="s">
        <v>83</v>
      </c>
      <c r="AA181">
        <v>0</v>
      </c>
      <c r="AB181">
        <v>0</v>
      </c>
      <c r="AC181">
        <v>0</v>
      </c>
      <c r="AD181">
        <v>0.05</v>
      </c>
      <c r="AE181">
        <v>27624226</v>
      </c>
      <c r="AF181">
        <v>0.26</v>
      </c>
      <c r="AG181">
        <v>0.14000000000000001</v>
      </c>
      <c r="AH181">
        <v>0.22</v>
      </c>
      <c r="AI181">
        <v>750</v>
      </c>
      <c r="AJ181">
        <v>122</v>
      </c>
      <c r="AK181">
        <v>2.8</v>
      </c>
      <c r="AL181">
        <v>72.58</v>
      </c>
      <c r="AM181">
        <v>0.5</v>
      </c>
      <c r="AN181">
        <v>0.25</v>
      </c>
      <c r="AO181">
        <v>0.05</v>
      </c>
      <c r="AP181">
        <v>22.32</v>
      </c>
      <c r="AQ181">
        <v>22.27</v>
      </c>
      <c r="AR181">
        <v>0.64</v>
      </c>
      <c r="AS181">
        <v>0.15</v>
      </c>
      <c r="AT181" t="s">
        <v>84</v>
      </c>
      <c r="AU181">
        <v>0</v>
      </c>
      <c r="AV181">
        <v>0</v>
      </c>
      <c r="AW181">
        <v>0</v>
      </c>
      <c r="AX181">
        <v>1</v>
      </c>
      <c r="AY181">
        <v>0</v>
      </c>
      <c r="AZ181">
        <v>1</v>
      </c>
      <c r="BA181">
        <v>0.02</v>
      </c>
      <c r="BB181">
        <v>0.28000000000000003</v>
      </c>
      <c r="BC181">
        <v>0.26</v>
      </c>
      <c r="BD181">
        <v>-0.14000000000000001</v>
      </c>
      <c r="BE181">
        <v>-0.17</v>
      </c>
      <c r="BF181">
        <v>-739</v>
      </c>
      <c r="BG181">
        <v>0.13</v>
      </c>
      <c r="BH181">
        <v>5.07</v>
      </c>
      <c r="BI181">
        <v>1</v>
      </c>
      <c r="BJ181">
        <v>0.98</v>
      </c>
      <c r="BK181">
        <v>1.17</v>
      </c>
      <c r="BL181">
        <v>2.68</v>
      </c>
      <c r="BM181">
        <v>0.41</v>
      </c>
      <c r="BN181">
        <v>0.4</v>
      </c>
      <c r="BO181">
        <v>1.41</v>
      </c>
      <c r="BP181">
        <v>-0.09</v>
      </c>
      <c r="BQ181" s="8">
        <f>VLOOKUP(Y181,Sheet1!J:S,10,FALSE)</f>
        <v>11753.849870695898</v>
      </c>
      <c r="BR181">
        <v>5</v>
      </c>
      <c r="BS181">
        <v>0</v>
      </c>
      <c r="BT181">
        <v>0</v>
      </c>
      <c r="BV181">
        <v>0</v>
      </c>
      <c r="BW181">
        <v>0</v>
      </c>
      <c r="BX181">
        <v>0</v>
      </c>
      <c r="BY181">
        <v>5</v>
      </c>
      <c r="BZ181">
        <v>0.06</v>
      </c>
      <c r="CA181">
        <v>0</v>
      </c>
    </row>
    <row r="182" spans="1:79" x14ac:dyDescent="0.2">
      <c r="A182">
        <v>2004</v>
      </c>
      <c r="B182" t="s">
        <v>89</v>
      </c>
      <c r="C182" t="s">
        <v>90</v>
      </c>
      <c r="D182" t="s">
        <v>80</v>
      </c>
      <c r="E182">
        <v>0</v>
      </c>
      <c r="F182">
        <v>0</v>
      </c>
      <c r="G182">
        <v>0</v>
      </c>
      <c r="H182">
        <v>0.05</v>
      </c>
      <c r="I182">
        <v>10197101</v>
      </c>
      <c r="J182">
        <v>3.53</v>
      </c>
      <c r="K182">
        <v>0</v>
      </c>
      <c r="L182">
        <v>0.03</v>
      </c>
      <c r="M182">
        <v>5</v>
      </c>
      <c r="N182">
        <v>5</v>
      </c>
      <c r="O182">
        <v>16.3</v>
      </c>
      <c r="P182">
        <v>75.72</v>
      </c>
      <c r="Q182">
        <v>0.49</v>
      </c>
      <c r="R182">
        <v>0.26</v>
      </c>
      <c r="S182">
        <v>0.11</v>
      </c>
      <c r="T182">
        <v>9.6</v>
      </c>
      <c r="U182">
        <v>9.5</v>
      </c>
      <c r="V182">
        <v>1</v>
      </c>
      <c r="W182">
        <v>0.09</v>
      </c>
      <c r="X182" t="s">
        <v>122</v>
      </c>
      <c r="Y182" t="s">
        <v>123</v>
      </c>
      <c r="Z182" t="s">
        <v>83</v>
      </c>
      <c r="AA182">
        <v>0</v>
      </c>
      <c r="AB182">
        <v>0</v>
      </c>
      <c r="AC182">
        <v>0</v>
      </c>
      <c r="AD182">
        <v>0.05</v>
      </c>
      <c r="AE182">
        <v>27624226</v>
      </c>
      <c r="AF182">
        <v>0.26</v>
      </c>
      <c r="AG182">
        <v>0.14000000000000001</v>
      </c>
      <c r="AH182">
        <v>0.22</v>
      </c>
      <c r="AI182">
        <v>750</v>
      </c>
      <c r="AJ182">
        <v>122</v>
      </c>
      <c r="AK182">
        <v>2.8</v>
      </c>
      <c r="AL182">
        <v>72.58</v>
      </c>
      <c r="AM182">
        <v>0.5</v>
      </c>
      <c r="AN182">
        <v>0.25</v>
      </c>
      <c r="AO182">
        <v>0.05</v>
      </c>
      <c r="AP182">
        <v>22.32</v>
      </c>
      <c r="AQ182">
        <v>22.27</v>
      </c>
      <c r="AR182">
        <v>0.64</v>
      </c>
      <c r="AS182">
        <v>0.15</v>
      </c>
      <c r="AT182" t="s">
        <v>84</v>
      </c>
      <c r="AU182">
        <v>0</v>
      </c>
      <c r="AV182">
        <v>0</v>
      </c>
      <c r="AW182">
        <v>0</v>
      </c>
      <c r="AX182">
        <v>1</v>
      </c>
      <c r="AY182">
        <v>0</v>
      </c>
      <c r="AZ182">
        <v>1</v>
      </c>
      <c r="BA182">
        <v>0</v>
      </c>
      <c r="BB182">
        <v>0.37</v>
      </c>
      <c r="BC182">
        <v>13.69</v>
      </c>
      <c r="BD182">
        <v>-0.14000000000000001</v>
      </c>
      <c r="BE182">
        <v>-0.19</v>
      </c>
      <c r="BF182">
        <v>-745</v>
      </c>
      <c r="BG182">
        <v>0.04</v>
      </c>
      <c r="BH182">
        <v>5.82</v>
      </c>
      <c r="BI182">
        <v>1.04</v>
      </c>
      <c r="BJ182">
        <v>0.98</v>
      </c>
      <c r="BK182">
        <v>1.04</v>
      </c>
      <c r="BL182">
        <v>1.97</v>
      </c>
      <c r="BM182">
        <v>0.43</v>
      </c>
      <c r="BN182">
        <v>0.43</v>
      </c>
      <c r="BO182">
        <v>1.55</v>
      </c>
      <c r="BP182">
        <v>-0.06</v>
      </c>
      <c r="BQ182" s="8">
        <f>VLOOKUP(Y182,Sheet1!J:S,10,FALSE)</f>
        <v>11753.849870695898</v>
      </c>
      <c r="BR182">
        <v>5</v>
      </c>
      <c r="BS182">
        <v>0</v>
      </c>
      <c r="BT182">
        <v>0</v>
      </c>
      <c r="BV182">
        <v>0</v>
      </c>
      <c r="BW182">
        <v>0</v>
      </c>
      <c r="BX182">
        <v>0</v>
      </c>
      <c r="BY182">
        <v>5</v>
      </c>
      <c r="BZ182">
        <v>0.05</v>
      </c>
      <c r="CA182">
        <v>0</v>
      </c>
    </row>
    <row r="183" spans="1:79" x14ac:dyDescent="0.2">
      <c r="A183">
        <v>2004</v>
      </c>
      <c r="B183" t="s">
        <v>78</v>
      </c>
      <c r="C183" t="s">
        <v>79</v>
      </c>
      <c r="D183" t="s">
        <v>80</v>
      </c>
      <c r="E183">
        <v>0</v>
      </c>
      <c r="F183">
        <v>0</v>
      </c>
      <c r="G183">
        <v>0</v>
      </c>
      <c r="H183">
        <v>7.0000000000000007E-2</v>
      </c>
      <c r="I183">
        <v>7716860</v>
      </c>
      <c r="J183">
        <v>7.0000000000000007E-2</v>
      </c>
      <c r="K183">
        <v>0</v>
      </c>
      <c r="L183">
        <v>0.05</v>
      </c>
      <c r="M183">
        <v>11</v>
      </c>
      <c r="N183">
        <v>16</v>
      </c>
      <c r="O183">
        <v>14.2</v>
      </c>
      <c r="P183">
        <v>72.56</v>
      </c>
      <c r="Q183">
        <v>0.49</v>
      </c>
      <c r="R183">
        <v>0.3</v>
      </c>
      <c r="S183">
        <v>0.14000000000000001</v>
      </c>
      <c r="T183">
        <v>9.1</v>
      </c>
      <c r="U183">
        <v>8.9600000000000009</v>
      </c>
      <c r="V183">
        <v>0.91</v>
      </c>
      <c r="W183">
        <v>7.0000000000000007E-2</v>
      </c>
      <c r="X183" t="s">
        <v>124</v>
      </c>
      <c r="Y183" t="s">
        <v>125</v>
      </c>
      <c r="Z183" t="s">
        <v>114</v>
      </c>
      <c r="AA183">
        <v>0</v>
      </c>
      <c r="AB183">
        <v>0</v>
      </c>
      <c r="AC183">
        <v>0</v>
      </c>
      <c r="AD183">
        <v>0.05</v>
      </c>
      <c r="AE183">
        <v>47291610</v>
      </c>
      <c r="AF183">
        <v>3.24</v>
      </c>
      <c r="AG183">
        <v>0</v>
      </c>
      <c r="AH183">
        <v>0.03</v>
      </c>
      <c r="AI183">
        <v>2100</v>
      </c>
      <c r="AJ183">
        <v>195</v>
      </c>
      <c r="AK183">
        <v>24.6</v>
      </c>
      <c r="AL183">
        <v>53.44</v>
      </c>
      <c r="AM183">
        <v>0.49</v>
      </c>
      <c r="AN183">
        <v>0.41</v>
      </c>
      <c r="AO183">
        <v>0.14000000000000001</v>
      </c>
      <c r="AP183">
        <v>22.9</v>
      </c>
      <c r="AQ183">
        <v>22.76</v>
      </c>
      <c r="AR183">
        <v>0.87</v>
      </c>
      <c r="AS183">
        <v>0.2</v>
      </c>
      <c r="AT183" t="s">
        <v>115</v>
      </c>
      <c r="AU183">
        <v>0</v>
      </c>
      <c r="AV183">
        <v>0</v>
      </c>
      <c r="AW183">
        <v>0</v>
      </c>
      <c r="AX183">
        <v>1</v>
      </c>
      <c r="AY183">
        <v>0</v>
      </c>
      <c r="AZ183">
        <v>1</v>
      </c>
      <c r="BA183">
        <v>0.02</v>
      </c>
      <c r="BB183">
        <v>0.16</v>
      </c>
      <c r="BC183">
        <v>0.02</v>
      </c>
      <c r="BD183">
        <v>0</v>
      </c>
      <c r="BE183">
        <v>0.02</v>
      </c>
      <c r="BF183">
        <v>-2089</v>
      </c>
      <c r="BG183">
        <v>0.08</v>
      </c>
      <c r="BH183">
        <v>0.57999999999999996</v>
      </c>
      <c r="BI183">
        <v>1.36</v>
      </c>
      <c r="BJ183">
        <v>0.99</v>
      </c>
      <c r="BK183">
        <v>0.73</v>
      </c>
      <c r="BL183">
        <v>1.03</v>
      </c>
      <c r="BM183">
        <v>0.4</v>
      </c>
      <c r="BN183">
        <v>0.39</v>
      </c>
      <c r="BO183">
        <v>1.03</v>
      </c>
      <c r="BP183">
        <v>-0.13</v>
      </c>
      <c r="BQ183" s="8">
        <f>VLOOKUP(Y183,Sheet1!J:S,10,FALSE)</f>
        <v>7626.7974571149207</v>
      </c>
      <c r="BR183">
        <v>0</v>
      </c>
      <c r="BS183">
        <v>188</v>
      </c>
      <c r="BT183">
        <v>0</v>
      </c>
      <c r="BV183">
        <v>0</v>
      </c>
      <c r="BW183">
        <v>0</v>
      </c>
      <c r="BX183">
        <v>0</v>
      </c>
      <c r="BY183">
        <v>188</v>
      </c>
      <c r="BZ183">
        <v>2.44</v>
      </c>
      <c r="CA183">
        <v>0</v>
      </c>
    </row>
    <row r="184" spans="1:79" x14ac:dyDescent="0.2">
      <c r="A184">
        <v>2004</v>
      </c>
      <c r="B184" t="s">
        <v>78</v>
      </c>
      <c r="C184" t="s">
        <v>79</v>
      </c>
      <c r="D184" t="s">
        <v>80</v>
      </c>
      <c r="E184">
        <v>0</v>
      </c>
      <c r="F184">
        <v>0</v>
      </c>
      <c r="G184">
        <v>0</v>
      </c>
      <c r="H184">
        <v>7.0000000000000007E-2</v>
      </c>
      <c r="I184">
        <v>7716860</v>
      </c>
      <c r="J184">
        <v>7.0000000000000007E-2</v>
      </c>
      <c r="K184">
        <v>0</v>
      </c>
      <c r="L184">
        <v>0.05</v>
      </c>
      <c r="M184">
        <v>11</v>
      </c>
      <c r="N184">
        <v>16</v>
      </c>
      <c r="O184">
        <v>14.2</v>
      </c>
      <c r="P184">
        <v>72.56</v>
      </c>
      <c r="Q184">
        <v>0.49</v>
      </c>
      <c r="R184">
        <v>0.3</v>
      </c>
      <c r="S184">
        <v>0.14000000000000001</v>
      </c>
      <c r="T184">
        <v>9.1</v>
      </c>
      <c r="U184">
        <v>8.9600000000000009</v>
      </c>
      <c r="V184">
        <v>0.91</v>
      </c>
      <c r="W184">
        <v>7.0000000000000007E-2</v>
      </c>
      <c r="X184" t="s">
        <v>128</v>
      </c>
      <c r="Y184" t="s">
        <v>129</v>
      </c>
      <c r="Z184" t="s">
        <v>80</v>
      </c>
      <c r="AA184">
        <v>0</v>
      </c>
      <c r="AB184">
        <v>0</v>
      </c>
      <c r="AC184">
        <v>0</v>
      </c>
      <c r="AD184">
        <v>0.05</v>
      </c>
      <c r="AE184">
        <v>5372280</v>
      </c>
      <c r="AF184">
        <v>0.05</v>
      </c>
      <c r="AG184">
        <v>0</v>
      </c>
      <c r="AH184">
        <v>0.06</v>
      </c>
      <c r="AI184">
        <v>4</v>
      </c>
      <c r="AJ184">
        <v>7</v>
      </c>
      <c r="AK184">
        <v>13.9</v>
      </c>
      <c r="AL184">
        <v>73.959999999999994</v>
      </c>
      <c r="AM184">
        <v>0.48</v>
      </c>
      <c r="AN184">
        <v>0.44</v>
      </c>
      <c r="AO184">
        <v>0.1</v>
      </c>
      <c r="AP184">
        <v>10</v>
      </c>
      <c r="AQ184">
        <v>9.9</v>
      </c>
      <c r="AR184">
        <v>0.98</v>
      </c>
      <c r="AS184">
        <v>0.11</v>
      </c>
      <c r="AT184" t="s">
        <v>93</v>
      </c>
      <c r="AU184">
        <v>0</v>
      </c>
      <c r="AV184">
        <v>0</v>
      </c>
      <c r="AW184">
        <v>0</v>
      </c>
      <c r="AX184">
        <v>1</v>
      </c>
      <c r="AY184">
        <v>0</v>
      </c>
      <c r="AZ184">
        <v>1</v>
      </c>
      <c r="BA184">
        <v>0.01</v>
      </c>
      <c r="BB184">
        <v>1.44</v>
      </c>
      <c r="BC184">
        <v>1.27</v>
      </c>
      <c r="BD184">
        <v>0</v>
      </c>
      <c r="BE184">
        <v>-0.01</v>
      </c>
      <c r="BF184">
        <v>7</v>
      </c>
      <c r="BG184">
        <v>2.29</v>
      </c>
      <c r="BH184">
        <v>1.02</v>
      </c>
      <c r="BI184">
        <v>0.98</v>
      </c>
      <c r="BJ184">
        <v>1</v>
      </c>
      <c r="BK184">
        <v>0.67</v>
      </c>
      <c r="BL184">
        <v>1.47</v>
      </c>
      <c r="BM184">
        <v>0.91</v>
      </c>
      <c r="BN184">
        <v>0.9</v>
      </c>
      <c r="BO184">
        <v>0.92</v>
      </c>
      <c r="BP184">
        <v>-0.04</v>
      </c>
      <c r="BQ184" s="8">
        <f>VLOOKUP(Y184,Sheet1!J:S,10,FALSE)</f>
        <v>775.88012868180169</v>
      </c>
      <c r="BR184">
        <v>0</v>
      </c>
      <c r="BS184">
        <v>9</v>
      </c>
      <c r="BT184">
        <v>0</v>
      </c>
      <c r="BV184">
        <v>0</v>
      </c>
      <c r="BW184">
        <v>0</v>
      </c>
      <c r="BX184">
        <v>0</v>
      </c>
      <c r="BY184">
        <v>9</v>
      </c>
      <c r="BZ184">
        <v>0.12</v>
      </c>
      <c r="CA184">
        <v>0</v>
      </c>
    </row>
    <row r="185" spans="1:79" x14ac:dyDescent="0.2">
      <c r="A185">
        <v>2004</v>
      </c>
      <c r="B185" t="s">
        <v>89</v>
      </c>
      <c r="C185" t="s">
        <v>90</v>
      </c>
      <c r="D185" t="s">
        <v>80</v>
      </c>
      <c r="E185">
        <v>0</v>
      </c>
      <c r="F185">
        <v>0</v>
      </c>
      <c r="G185">
        <v>0</v>
      </c>
      <c r="H185">
        <v>0.05</v>
      </c>
      <c r="I185">
        <v>10197101</v>
      </c>
      <c r="J185">
        <v>3.53</v>
      </c>
      <c r="K185">
        <v>0</v>
      </c>
      <c r="L185">
        <v>0.03</v>
      </c>
      <c r="M185">
        <v>5</v>
      </c>
      <c r="N185">
        <v>5</v>
      </c>
      <c r="O185">
        <v>16.3</v>
      </c>
      <c r="P185">
        <v>75.72</v>
      </c>
      <c r="Q185">
        <v>0.49</v>
      </c>
      <c r="R185">
        <v>0.26</v>
      </c>
      <c r="S185">
        <v>0.11</v>
      </c>
      <c r="T185">
        <v>9.6</v>
      </c>
      <c r="U185">
        <v>9.5</v>
      </c>
      <c r="V185">
        <v>1</v>
      </c>
      <c r="W185">
        <v>0.09</v>
      </c>
      <c r="X185" t="s">
        <v>128</v>
      </c>
      <c r="Y185" t="s">
        <v>129</v>
      </c>
      <c r="Z185" t="s">
        <v>80</v>
      </c>
      <c r="AA185">
        <v>0</v>
      </c>
      <c r="AB185">
        <v>0</v>
      </c>
      <c r="AC185">
        <v>0</v>
      </c>
      <c r="AD185">
        <v>0.05</v>
      </c>
      <c r="AE185">
        <v>5372280</v>
      </c>
      <c r="AF185">
        <v>0.05</v>
      </c>
      <c r="AG185">
        <v>0</v>
      </c>
      <c r="AH185">
        <v>0.06</v>
      </c>
      <c r="AI185">
        <v>4</v>
      </c>
      <c r="AJ185">
        <v>7</v>
      </c>
      <c r="AK185">
        <v>13.9</v>
      </c>
      <c r="AL185">
        <v>73.959999999999994</v>
      </c>
      <c r="AM185">
        <v>0.48</v>
      </c>
      <c r="AN185">
        <v>0.44</v>
      </c>
      <c r="AO185">
        <v>0.1</v>
      </c>
      <c r="AP185">
        <v>10</v>
      </c>
      <c r="AQ185">
        <v>9.9</v>
      </c>
      <c r="AR185">
        <v>0.98</v>
      </c>
      <c r="AS185">
        <v>0.11</v>
      </c>
      <c r="AT185" t="s">
        <v>93</v>
      </c>
      <c r="AU185">
        <v>0</v>
      </c>
      <c r="AV185">
        <v>0</v>
      </c>
      <c r="AW185">
        <v>0</v>
      </c>
      <c r="AX185">
        <v>1</v>
      </c>
      <c r="AY185">
        <v>0</v>
      </c>
      <c r="AZ185">
        <v>1</v>
      </c>
      <c r="BA185">
        <v>0</v>
      </c>
      <c r="BB185">
        <v>1.9</v>
      </c>
      <c r="BC185">
        <v>68.010000000000005</v>
      </c>
      <c r="BD185">
        <v>0</v>
      </c>
      <c r="BE185">
        <v>-0.03</v>
      </c>
      <c r="BF185">
        <v>1</v>
      </c>
      <c r="BG185">
        <v>0.71</v>
      </c>
      <c r="BH185">
        <v>1.17</v>
      </c>
      <c r="BI185">
        <v>1.02</v>
      </c>
      <c r="BJ185">
        <v>1</v>
      </c>
      <c r="BK185">
        <v>0.59</v>
      </c>
      <c r="BL185">
        <v>1.08</v>
      </c>
      <c r="BM185">
        <v>0.96</v>
      </c>
      <c r="BN185">
        <v>0.96</v>
      </c>
      <c r="BO185">
        <v>1.02</v>
      </c>
      <c r="BP185">
        <v>-0.01</v>
      </c>
      <c r="BQ185" s="8">
        <f>VLOOKUP(Y185,Sheet1!J:S,10,FALSE)</f>
        <v>775.88012868180169</v>
      </c>
      <c r="BR185">
        <v>0</v>
      </c>
      <c r="BS185">
        <v>5</v>
      </c>
      <c r="BT185">
        <v>0</v>
      </c>
      <c r="BV185">
        <v>0</v>
      </c>
      <c r="BW185">
        <v>0</v>
      </c>
      <c r="BX185">
        <v>0</v>
      </c>
      <c r="BY185">
        <v>5</v>
      </c>
      <c r="BZ185">
        <v>0.05</v>
      </c>
      <c r="CA185">
        <v>0</v>
      </c>
    </row>
    <row r="186" spans="1:79" x14ac:dyDescent="0.2">
      <c r="A186">
        <v>2004</v>
      </c>
      <c r="B186" t="s">
        <v>78</v>
      </c>
      <c r="C186" t="s">
        <v>79</v>
      </c>
      <c r="D186" t="s">
        <v>80</v>
      </c>
      <c r="E186">
        <v>0</v>
      </c>
      <c r="F186">
        <v>0</v>
      </c>
      <c r="G186">
        <v>0</v>
      </c>
      <c r="H186">
        <v>7.0000000000000007E-2</v>
      </c>
      <c r="I186">
        <v>7716860</v>
      </c>
      <c r="J186">
        <v>7.0000000000000007E-2</v>
      </c>
      <c r="K186">
        <v>0</v>
      </c>
      <c r="L186">
        <v>0.05</v>
      </c>
      <c r="M186">
        <v>11</v>
      </c>
      <c r="N186">
        <v>16</v>
      </c>
      <c r="O186">
        <v>14.2</v>
      </c>
      <c r="P186">
        <v>72.56</v>
      </c>
      <c r="Q186">
        <v>0.49</v>
      </c>
      <c r="R186">
        <v>0.3</v>
      </c>
      <c r="S186">
        <v>0.14000000000000001</v>
      </c>
      <c r="T186">
        <v>9.1</v>
      </c>
      <c r="U186">
        <v>8.9600000000000009</v>
      </c>
      <c r="V186">
        <v>0.91</v>
      </c>
      <c r="W186">
        <v>7.0000000000000007E-2</v>
      </c>
      <c r="X186" t="s">
        <v>130</v>
      </c>
      <c r="Y186" t="s">
        <v>131</v>
      </c>
      <c r="Z186" t="s">
        <v>114</v>
      </c>
      <c r="AA186">
        <v>0</v>
      </c>
      <c r="AB186">
        <v>1</v>
      </c>
      <c r="AC186">
        <v>0</v>
      </c>
      <c r="AD186">
        <v>0.04</v>
      </c>
      <c r="AE186">
        <v>1026287</v>
      </c>
      <c r="AF186">
        <v>0.03</v>
      </c>
      <c r="AG186">
        <v>0</v>
      </c>
      <c r="AH186">
        <v>0.08</v>
      </c>
      <c r="AI186">
        <v>180</v>
      </c>
      <c r="AJ186">
        <v>539</v>
      </c>
      <c r="AK186">
        <v>42.4</v>
      </c>
      <c r="AL186">
        <v>42.73</v>
      </c>
      <c r="AM186">
        <v>0.48</v>
      </c>
      <c r="AN186">
        <v>0.78</v>
      </c>
      <c r="AO186">
        <v>0.18</v>
      </c>
      <c r="AP186">
        <v>32.01</v>
      </c>
      <c r="AQ186">
        <v>31.82</v>
      </c>
      <c r="AR186">
        <v>0.87</v>
      </c>
      <c r="AS186">
        <v>0.21</v>
      </c>
      <c r="AT186" t="s">
        <v>115</v>
      </c>
      <c r="AU186">
        <v>0</v>
      </c>
      <c r="AV186">
        <v>0</v>
      </c>
      <c r="AW186">
        <v>1</v>
      </c>
      <c r="AX186">
        <v>0</v>
      </c>
      <c r="AY186">
        <v>1</v>
      </c>
      <c r="AZ186">
        <v>0</v>
      </c>
      <c r="BA186">
        <v>0.03</v>
      </c>
      <c r="BB186">
        <v>7.52</v>
      </c>
      <c r="BC186">
        <v>2.41</v>
      </c>
      <c r="BD186">
        <v>0</v>
      </c>
      <c r="BE186">
        <v>-0.04</v>
      </c>
      <c r="BF186">
        <v>-169</v>
      </c>
      <c r="BG186">
        <v>0.03</v>
      </c>
      <c r="BH186">
        <v>0.33</v>
      </c>
      <c r="BI186">
        <v>1.7</v>
      </c>
      <c r="BJ186">
        <v>1.02</v>
      </c>
      <c r="BK186">
        <v>0.38</v>
      </c>
      <c r="BL186">
        <v>0.78</v>
      </c>
      <c r="BM186">
        <v>0.28000000000000003</v>
      </c>
      <c r="BN186">
        <v>0.28000000000000003</v>
      </c>
      <c r="BO186">
        <v>1.04</v>
      </c>
      <c r="BP186">
        <v>-0.14000000000000001</v>
      </c>
      <c r="BQ186" s="8">
        <f>VLOOKUP(Y186,Sheet1!J:S,10,FALSE)</f>
        <v>7715.5486675824932</v>
      </c>
      <c r="BR186">
        <v>5</v>
      </c>
      <c r="BS186">
        <v>5</v>
      </c>
      <c r="BT186">
        <v>0</v>
      </c>
      <c r="BV186">
        <v>0</v>
      </c>
      <c r="BW186">
        <v>0</v>
      </c>
      <c r="BX186">
        <v>0</v>
      </c>
      <c r="BY186">
        <v>10</v>
      </c>
      <c r="BZ186">
        <v>0.13</v>
      </c>
      <c r="CA186">
        <v>0</v>
      </c>
    </row>
    <row r="187" spans="1:79" x14ac:dyDescent="0.2">
      <c r="A187">
        <v>2004</v>
      </c>
      <c r="B187" t="s">
        <v>78</v>
      </c>
      <c r="C187" t="s">
        <v>79</v>
      </c>
      <c r="D187" t="s">
        <v>80</v>
      </c>
      <c r="E187">
        <v>0</v>
      </c>
      <c r="F187">
        <v>0</v>
      </c>
      <c r="G187">
        <v>0</v>
      </c>
      <c r="H187">
        <v>7.0000000000000007E-2</v>
      </c>
      <c r="I187">
        <v>7716860</v>
      </c>
      <c r="J187">
        <v>7.0000000000000007E-2</v>
      </c>
      <c r="K187">
        <v>0</v>
      </c>
      <c r="L187">
        <v>0.05</v>
      </c>
      <c r="M187">
        <v>11</v>
      </c>
      <c r="N187">
        <v>16</v>
      </c>
      <c r="O187">
        <v>14.2</v>
      </c>
      <c r="P187">
        <v>72.56</v>
      </c>
      <c r="Q187">
        <v>0.49</v>
      </c>
      <c r="R187">
        <v>0.3</v>
      </c>
      <c r="S187">
        <v>0.14000000000000001</v>
      </c>
      <c r="T187">
        <v>9.1</v>
      </c>
      <c r="U187">
        <v>8.9600000000000009</v>
      </c>
      <c r="V187">
        <v>0.91</v>
      </c>
      <c r="W187">
        <v>7.0000000000000007E-2</v>
      </c>
      <c r="X187" t="s">
        <v>132</v>
      </c>
      <c r="Y187" t="s">
        <v>133</v>
      </c>
      <c r="Z187" t="s">
        <v>80</v>
      </c>
      <c r="AA187">
        <v>0</v>
      </c>
      <c r="AB187">
        <v>0</v>
      </c>
      <c r="AC187">
        <v>0</v>
      </c>
      <c r="AD187">
        <v>0.04</v>
      </c>
      <c r="AE187">
        <v>8993531</v>
      </c>
      <c r="AF187">
        <v>3.41</v>
      </c>
      <c r="AG187">
        <v>0</v>
      </c>
      <c r="AH187">
        <v>0.03</v>
      </c>
      <c r="AI187">
        <v>5</v>
      </c>
      <c r="AJ187">
        <v>5</v>
      </c>
      <c r="AK187">
        <v>14.8</v>
      </c>
      <c r="AL187">
        <v>80.5</v>
      </c>
      <c r="AM187">
        <v>0.5</v>
      </c>
      <c r="AN187">
        <v>0.16</v>
      </c>
      <c r="AO187">
        <v>0.1</v>
      </c>
      <c r="AP187">
        <v>11.2</v>
      </c>
      <c r="AQ187">
        <v>11.1</v>
      </c>
      <c r="AR187">
        <v>0.94</v>
      </c>
      <c r="AS187">
        <v>0.13</v>
      </c>
      <c r="AT187" t="s">
        <v>93</v>
      </c>
      <c r="AU187">
        <v>0</v>
      </c>
      <c r="AV187">
        <v>0</v>
      </c>
      <c r="AW187">
        <v>0</v>
      </c>
      <c r="AX187">
        <v>1</v>
      </c>
      <c r="AY187">
        <v>0</v>
      </c>
      <c r="AZ187">
        <v>1</v>
      </c>
      <c r="BA187">
        <v>0.02</v>
      </c>
      <c r="BB187">
        <v>0.86</v>
      </c>
      <c r="BC187">
        <v>0.02</v>
      </c>
      <c r="BD187">
        <v>0</v>
      </c>
      <c r="BE187">
        <v>0.02</v>
      </c>
      <c r="BF187">
        <v>6</v>
      </c>
      <c r="BG187">
        <v>3.2</v>
      </c>
      <c r="BH187">
        <v>0.96</v>
      </c>
      <c r="BI187">
        <v>0.9</v>
      </c>
      <c r="BJ187">
        <v>0.98</v>
      </c>
      <c r="BK187">
        <v>1.89</v>
      </c>
      <c r="BL187">
        <v>1.42</v>
      </c>
      <c r="BM187">
        <v>0.81</v>
      </c>
      <c r="BN187">
        <v>0.81</v>
      </c>
      <c r="BO187">
        <v>0.97</v>
      </c>
      <c r="BP187">
        <v>-0.06</v>
      </c>
      <c r="BQ187" s="8">
        <f>VLOOKUP(Y187,Sheet1!J:S,10,FALSE)</f>
        <v>1884.2904803234758</v>
      </c>
      <c r="BR187">
        <v>28</v>
      </c>
      <c r="BS187">
        <v>99</v>
      </c>
      <c r="BT187">
        <v>0</v>
      </c>
      <c r="BV187">
        <v>0</v>
      </c>
      <c r="BW187">
        <v>0</v>
      </c>
      <c r="BX187">
        <v>0</v>
      </c>
      <c r="BY187">
        <v>127</v>
      </c>
      <c r="BZ187">
        <v>1.65</v>
      </c>
      <c r="CA187">
        <v>0</v>
      </c>
    </row>
    <row r="188" spans="1:79" x14ac:dyDescent="0.2">
      <c r="A188">
        <v>2004</v>
      </c>
      <c r="B188" t="s">
        <v>78</v>
      </c>
      <c r="C188" t="s">
        <v>79</v>
      </c>
      <c r="D188" t="s">
        <v>80</v>
      </c>
      <c r="E188">
        <v>0</v>
      </c>
      <c r="F188">
        <v>0</v>
      </c>
      <c r="G188">
        <v>0</v>
      </c>
      <c r="H188">
        <v>7.0000000000000007E-2</v>
      </c>
      <c r="I188">
        <v>7716860</v>
      </c>
      <c r="J188">
        <v>7.0000000000000007E-2</v>
      </c>
      <c r="K188">
        <v>0</v>
      </c>
      <c r="L188">
        <v>0.05</v>
      </c>
      <c r="M188">
        <v>11</v>
      </c>
      <c r="N188">
        <v>16</v>
      </c>
      <c r="O188">
        <v>14.2</v>
      </c>
      <c r="P188">
        <v>72.56</v>
      </c>
      <c r="Q188">
        <v>0.49</v>
      </c>
      <c r="R188">
        <v>0.3</v>
      </c>
      <c r="S188">
        <v>0.14000000000000001</v>
      </c>
      <c r="T188">
        <v>9.1</v>
      </c>
      <c r="U188">
        <v>8.9600000000000009</v>
      </c>
      <c r="V188">
        <v>0.91</v>
      </c>
      <c r="W188">
        <v>7.0000000000000007E-2</v>
      </c>
      <c r="X188" t="s">
        <v>134</v>
      </c>
      <c r="Y188" t="s">
        <v>135</v>
      </c>
      <c r="Z188" t="s">
        <v>80</v>
      </c>
      <c r="AA188">
        <v>0</v>
      </c>
      <c r="AB188">
        <v>0</v>
      </c>
      <c r="AC188">
        <v>0</v>
      </c>
      <c r="AD188">
        <v>0.03</v>
      </c>
      <c r="AE188">
        <v>7389625</v>
      </c>
      <c r="AF188">
        <v>0.53</v>
      </c>
      <c r="AG188">
        <v>0</v>
      </c>
      <c r="AH188">
        <v>0.03</v>
      </c>
      <c r="AI188">
        <v>5</v>
      </c>
      <c r="AJ188">
        <v>7</v>
      </c>
      <c r="AK188">
        <v>18.5</v>
      </c>
      <c r="AL188">
        <v>81.09</v>
      </c>
      <c r="AM188">
        <v>0.49</v>
      </c>
      <c r="AN188">
        <v>0.27</v>
      </c>
      <c r="AO188">
        <v>0.08</v>
      </c>
      <c r="AP188">
        <v>9.9</v>
      </c>
      <c r="AQ188">
        <v>9.82</v>
      </c>
      <c r="AR188">
        <v>1.1100000000000001</v>
      </c>
      <c r="AS188">
        <v>0.16</v>
      </c>
      <c r="AT188" t="s">
        <v>93</v>
      </c>
      <c r="AU188">
        <v>0</v>
      </c>
      <c r="AV188">
        <v>0</v>
      </c>
      <c r="AW188">
        <v>0</v>
      </c>
      <c r="AX188">
        <v>1</v>
      </c>
      <c r="AY188">
        <v>0</v>
      </c>
      <c r="AZ188">
        <v>1</v>
      </c>
      <c r="BA188">
        <v>0.04</v>
      </c>
      <c r="BB188">
        <v>1.04</v>
      </c>
      <c r="BC188">
        <v>0.12</v>
      </c>
      <c r="BD188">
        <v>0</v>
      </c>
      <c r="BE188">
        <v>0.02</v>
      </c>
      <c r="BF188">
        <v>6</v>
      </c>
      <c r="BG188">
        <v>2.29</v>
      </c>
      <c r="BH188">
        <v>0.77</v>
      </c>
      <c r="BI188">
        <v>0.89</v>
      </c>
      <c r="BJ188">
        <v>0.99</v>
      </c>
      <c r="BK188">
        <v>1.1200000000000001</v>
      </c>
      <c r="BL188">
        <v>1.77</v>
      </c>
      <c r="BM188">
        <v>0.92</v>
      </c>
      <c r="BN188">
        <v>0.91</v>
      </c>
      <c r="BO188">
        <v>0.81</v>
      </c>
      <c r="BP188">
        <v>-0.09</v>
      </c>
      <c r="BQ188" s="8">
        <f>VLOOKUP(Y188,Sheet1!J:S,10,FALSE)</f>
        <v>1335.5386295289391</v>
      </c>
      <c r="BR188">
        <v>25</v>
      </c>
      <c r="BS188">
        <v>71</v>
      </c>
      <c r="BT188">
        <v>0</v>
      </c>
      <c r="BV188">
        <v>0</v>
      </c>
      <c r="BW188">
        <v>0</v>
      </c>
      <c r="BX188">
        <v>0</v>
      </c>
      <c r="BY188">
        <v>96</v>
      </c>
      <c r="BZ188">
        <v>1.24</v>
      </c>
      <c r="CA188">
        <v>0</v>
      </c>
    </row>
    <row r="189" spans="1:79" x14ac:dyDescent="0.2">
      <c r="A189">
        <v>2004</v>
      </c>
      <c r="B189" t="s">
        <v>89</v>
      </c>
      <c r="C189" t="s">
        <v>90</v>
      </c>
      <c r="D189" t="s">
        <v>80</v>
      </c>
      <c r="E189">
        <v>0</v>
      </c>
      <c r="F189">
        <v>0</v>
      </c>
      <c r="G189">
        <v>0</v>
      </c>
      <c r="H189">
        <v>0.05</v>
      </c>
      <c r="I189">
        <v>10197101</v>
      </c>
      <c r="J189">
        <v>3.53</v>
      </c>
      <c r="K189">
        <v>0</v>
      </c>
      <c r="L189">
        <v>0.03</v>
      </c>
      <c r="M189">
        <v>5</v>
      </c>
      <c r="N189">
        <v>5</v>
      </c>
      <c r="O189">
        <v>16.3</v>
      </c>
      <c r="P189">
        <v>75.72</v>
      </c>
      <c r="Q189">
        <v>0.49</v>
      </c>
      <c r="R189">
        <v>0.26</v>
      </c>
      <c r="S189">
        <v>0.11</v>
      </c>
      <c r="T189">
        <v>9.6</v>
      </c>
      <c r="U189">
        <v>9.5</v>
      </c>
      <c r="V189">
        <v>1</v>
      </c>
      <c r="W189">
        <v>0.09</v>
      </c>
      <c r="X189" t="s">
        <v>134</v>
      </c>
      <c r="Y189" t="s">
        <v>135</v>
      </c>
      <c r="Z189" t="s">
        <v>80</v>
      </c>
      <c r="AA189">
        <v>0</v>
      </c>
      <c r="AB189">
        <v>0</v>
      </c>
      <c r="AC189">
        <v>0</v>
      </c>
      <c r="AD189">
        <v>0.03</v>
      </c>
      <c r="AE189">
        <v>7389625</v>
      </c>
      <c r="AF189">
        <v>0.53</v>
      </c>
      <c r="AG189">
        <v>0</v>
      </c>
      <c r="AH189">
        <v>0.03</v>
      </c>
      <c r="AI189">
        <v>5</v>
      </c>
      <c r="AJ189">
        <v>7</v>
      </c>
      <c r="AK189">
        <v>18.5</v>
      </c>
      <c r="AL189">
        <v>81.09</v>
      </c>
      <c r="AM189">
        <v>0.49</v>
      </c>
      <c r="AN189">
        <v>0.27</v>
      </c>
      <c r="AO189">
        <v>0.08</v>
      </c>
      <c r="AP189">
        <v>9.9</v>
      </c>
      <c r="AQ189">
        <v>9.82</v>
      </c>
      <c r="AR189">
        <v>1.1100000000000001</v>
      </c>
      <c r="AS189">
        <v>0.16</v>
      </c>
      <c r="AT189" t="s">
        <v>93</v>
      </c>
      <c r="AU189">
        <v>0</v>
      </c>
      <c r="AV189">
        <v>0</v>
      </c>
      <c r="AW189">
        <v>0</v>
      </c>
      <c r="AX189">
        <v>1</v>
      </c>
      <c r="AY189">
        <v>0</v>
      </c>
      <c r="AZ189">
        <v>1</v>
      </c>
      <c r="BA189">
        <v>0.02</v>
      </c>
      <c r="BB189">
        <v>1.38</v>
      </c>
      <c r="BC189">
        <v>6.61</v>
      </c>
      <c r="BD189">
        <v>0</v>
      </c>
      <c r="BE189">
        <v>0</v>
      </c>
      <c r="BF189">
        <v>0</v>
      </c>
      <c r="BG189">
        <v>0.71</v>
      </c>
      <c r="BH189">
        <v>0.88</v>
      </c>
      <c r="BI189">
        <v>0.93</v>
      </c>
      <c r="BJ189">
        <v>0.99</v>
      </c>
      <c r="BK189">
        <v>0.99</v>
      </c>
      <c r="BL189">
        <v>1.3</v>
      </c>
      <c r="BM189">
        <v>0.97</v>
      </c>
      <c r="BN189">
        <v>0.97</v>
      </c>
      <c r="BO189">
        <v>0.89</v>
      </c>
      <c r="BP189">
        <v>-7.0000000000000007E-2</v>
      </c>
      <c r="BQ189" s="8">
        <f>VLOOKUP(Y189,Sheet1!J:S,10,FALSE)</f>
        <v>1335.5386295289391</v>
      </c>
      <c r="BR189">
        <v>5</v>
      </c>
      <c r="BS189">
        <v>0</v>
      </c>
      <c r="BT189">
        <v>0</v>
      </c>
      <c r="BV189">
        <v>0</v>
      </c>
      <c r="BW189">
        <v>0</v>
      </c>
      <c r="BX189">
        <v>0</v>
      </c>
      <c r="BY189">
        <v>5</v>
      </c>
      <c r="BZ189">
        <v>0.05</v>
      </c>
      <c r="CA189">
        <v>0</v>
      </c>
    </row>
    <row r="190" spans="1:79" x14ac:dyDescent="0.2">
      <c r="A190">
        <v>2004</v>
      </c>
      <c r="B190" t="s">
        <v>78</v>
      </c>
      <c r="C190" t="s">
        <v>79</v>
      </c>
      <c r="D190" t="s">
        <v>80</v>
      </c>
      <c r="E190">
        <v>0</v>
      </c>
      <c r="F190">
        <v>0</v>
      </c>
      <c r="G190">
        <v>0</v>
      </c>
      <c r="H190">
        <v>7.0000000000000007E-2</v>
      </c>
      <c r="I190">
        <v>7716860</v>
      </c>
      <c r="J190">
        <v>7.0000000000000007E-2</v>
      </c>
      <c r="K190">
        <v>0</v>
      </c>
      <c r="L190">
        <v>0.05</v>
      </c>
      <c r="M190">
        <v>11</v>
      </c>
      <c r="N190">
        <v>16</v>
      </c>
      <c r="O190">
        <v>14.2</v>
      </c>
      <c r="P190">
        <v>72.56</v>
      </c>
      <c r="Q190">
        <v>0.49</v>
      </c>
      <c r="R190">
        <v>0.3</v>
      </c>
      <c r="S190">
        <v>0.14000000000000001</v>
      </c>
      <c r="T190">
        <v>9.1</v>
      </c>
      <c r="U190">
        <v>8.9600000000000009</v>
      </c>
      <c r="V190">
        <v>0.91</v>
      </c>
      <c r="W190">
        <v>7.0000000000000007E-2</v>
      </c>
      <c r="X190" t="s">
        <v>136</v>
      </c>
      <c r="Y190" t="s">
        <v>137</v>
      </c>
      <c r="Z190" t="s">
        <v>83</v>
      </c>
      <c r="AA190">
        <v>0</v>
      </c>
      <c r="AB190">
        <v>0</v>
      </c>
      <c r="AC190">
        <v>0</v>
      </c>
      <c r="AD190">
        <v>0.04</v>
      </c>
      <c r="AE190">
        <v>292805298</v>
      </c>
      <c r="AF190">
        <v>15.08</v>
      </c>
      <c r="AG190">
        <v>0.01</v>
      </c>
      <c r="AH190">
        <v>0.03</v>
      </c>
      <c r="AI190">
        <v>540</v>
      </c>
      <c r="AJ190">
        <v>13</v>
      </c>
      <c r="AK190">
        <v>11.9</v>
      </c>
      <c r="AL190">
        <v>77.489999999999995</v>
      </c>
      <c r="AM190">
        <v>0.49</v>
      </c>
      <c r="AN190">
        <v>0.2</v>
      </c>
      <c r="AO190">
        <v>0.08</v>
      </c>
      <c r="AP190">
        <v>14</v>
      </c>
      <c r="AQ190">
        <v>13.92</v>
      </c>
      <c r="AR190">
        <v>0.85</v>
      </c>
      <c r="AS190">
        <v>0</v>
      </c>
      <c r="AT190" t="s">
        <v>84</v>
      </c>
      <c r="AU190">
        <v>0</v>
      </c>
      <c r="AV190">
        <v>0</v>
      </c>
      <c r="AW190">
        <v>0</v>
      </c>
      <c r="AX190">
        <v>1</v>
      </c>
      <c r="AY190">
        <v>0</v>
      </c>
      <c r="AZ190">
        <v>1</v>
      </c>
      <c r="BA190">
        <v>0.03</v>
      </c>
      <c r="BB190">
        <v>0.03</v>
      </c>
      <c r="BC190">
        <v>0</v>
      </c>
      <c r="BD190">
        <v>-0.01</v>
      </c>
      <c r="BE190">
        <v>0.02</v>
      </c>
      <c r="BF190">
        <v>-529</v>
      </c>
      <c r="BG190">
        <v>1.23</v>
      </c>
      <c r="BH190">
        <v>1.19</v>
      </c>
      <c r="BI190">
        <v>0.94</v>
      </c>
      <c r="BJ190">
        <v>0.99</v>
      </c>
      <c r="BK190">
        <v>1.47</v>
      </c>
      <c r="BL190">
        <v>1.74</v>
      </c>
      <c r="BM190">
        <v>0.65</v>
      </c>
      <c r="BN190">
        <v>0.64</v>
      </c>
      <c r="BO190">
        <v>1.06</v>
      </c>
      <c r="BP190">
        <v>7.0000000000000007E-2</v>
      </c>
      <c r="BQ190" s="8">
        <f>VLOOKUP(Y190,Sheet1!J:S,10,FALSE)</f>
        <v>7912.0070927633433</v>
      </c>
      <c r="BR190">
        <v>440</v>
      </c>
      <c r="BS190">
        <v>536</v>
      </c>
      <c r="BT190">
        <v>0</v>
      </c>
      <c r="BV190">
        <v>0</v>
      </c>
      <c r="BW190">
        <v>0</v>
      </c>
      <c r="BX190">
        <v>0</v>
      </c>
      <c r="BY190">
        <v>976</v>
      </c>
      <c r="BZ190">
        <v>12.65</v>
      </c>
      <c r="CA190">
        <v>0</v>
      </c>
    </row>
    <row r="191" spans="1:79" x14ac:dyDescent="0.2">
      <c r="A191">
        <v>2004</v>
      </c>
      <c r="B191" t="s">
        <v>89</v>
      </c>
      <c r="C191" t="s">
        <v>90</v>
      </c>
      <c r="D191" t="s">
        <v>80</v>
      </c>
      <c r="E191">
        <v>0</v>
      </c>
      <c r="F191">
        <v>0</v>
      </c>
      <c r="G191">
        <v>0</v>
      </c>
      <c r="H191">
        <v>0.05</v>
      </c>
      <c r="I191">
        <v>10197101</v>
      </c>
      <c r="J191">
        <v>3.53</v>
      </c>
      <c r="K191">
        <v>0</v>
      </c>
      <c r="L191">
        <v>0.03</v>
      </c>
      <c r="M191">
        <v>5</v>
      </c>
      <c r="N191">
        <v>5</v>
      </c>
      <c r="O191">
        <v>16.3</v>
      </c>
      <c r="P191">
        <v>75.72</v>
      </c>
      <c r="Q191">
        <v>0.49</v>
      </c>
      <c r="R191">
        <v>0.26</v>
      </c>
      <c r="S191">
        <v>0.11</v>
      </c>
      <c r="T191">
        <v>9.6</v>
      </c>
      <c r="U191">
        <v>9.5</v>
      </c>
      <c r="V191">
        <v>1</v>
      </c>
      <c r="W191">
        <v>0.09</v>
      </c>
      <c r="X191" t="s">
        <v>136</v>
      </c>
      <c r="Y191" t="s">
        <v>137</v>
      </c>
      <c r="Z191" t="s">
        <v>83</v>
      </c>
      <c r="AA191">
        <v>0</v>
      </c>
      <c r="AB191">
        <v>0</v>
      </c>
      <c r="AC191">
        <v>0</v>
      </c>
      <c r="AD191">
        <v>0.04</v>
      </c>
      <c r="AE191">
        <v>292805298</v>
      </c>
      <c r="AF191">
        <v>15.08</v>
      </c>
      <c r="AG191">
        <v>0.01</v>
      </c>
      <c r="AH191">
        <v>0.03</v>
      </c>
      <c r="AI191">
        <v>540</v>
      </c>
      <c r="AJ191">
        <v>13</v>
      </c>
      <c r="AK191">
        <v>11.9</v>
      </c>
      <c r="AL191">
        <v>77.489999999999995</v>
      </c>
      <c r="AM191">
        <v>0.49</v>
      </c>
      <c r="AN191">
        <v>0.2</v>
      </c>
      <c r="AO191">
        <v>0.08</v>
      </c>
      <c r="AP191">
        <v>14</v>
      </c>
      <c r="AQ191">
        <v>13.92</v>
      </c>
      <c r="AR191">
        <v>0.85</v>
      </c>
      <c r="AS191">
        <v>0</v>
      </c>
      <c r="AT191" t="s">
        <v>84</v>
      </c>
      <c r="AU191">
        <v>0</v>
      </c>
      <c r="AV191">
        <v>0</v>
      </c>
      <c r="AW191">
        <v>0</v>
      </c>
      <c r="AX191">
        <v>1</v>
      </c>
      <c r="AY191">
        <v>0</v>
      </c>
      <c r="AZ191">
        <v>1</v>
      </c>
      <c r="BA191">
        <v>0.01</v>
      </c>
      <c r="BB191">
        <v>0.03</v>
      </c>
      <c r="BC191">
        <v>0.23</v>
      </c>
      <c r="BD191">
        <v>-0.01</v>
      </c>
      <c r="BE191">
        <v>0</v>
      </c>
      <c r="BF191">
        <v>-535</v>
      </c>
      <c r="BG191">
        <v>0.38</v>
      </c>
      <c r="BH191">
        <v>1.37</v>
      </c>
      <c r="BI191">
        <v>0.98</v>
      </c>
      <c r="BJ191">
        <v>0.99</v>
      </c>
      <c r="BK191">
        <v>1.3</v>
      </c>
      <c r="BL191">
        <v>1.28</v>
      </c>
      <c r="BM191">
        <v>0.69</v>
      </c>
      <c r="BN191">
        <v>0.68</v>
      </c>
      <c r="BO191">
        <v>1.17</v>
      </c>
      <c r="BP191">
        <v>0.09</v>
      </c>
      <c r="BQ191" s="8">
        <f>VLOOKUP(Y191,Sheet1!J:S,10,FALSE)</f>
        <v>7912.0070927633433</v>
      </c>
      <c r="BR191">
        <v>23</v>
      </c>
      <c r="BS191">
        <v>69</v>
      </c>
      <c r="BT191">
        <v>0</v>
      </c>
      <c r="BV191">
        <v>0</v>
      </c>
      <c r="BW191">
        <v>0</v>
      </c>
      <c r="BX191">
        <v>0</v>
      </c>
      <c r="BY191">
        <v>92</v>
      </c>
      <c r="BZ191">
        <v>0.9</v>
      </c>
      <c r="CA191">
        <v>0</v>
      </c>
    </row>
    <row r="192" spans="1:79" x14ac:dyDescent="0.2">
      <c r="A192">
        <v>2005</v>
      </c>
      <c r="B192" t="s">
        <v>78</v>
      </c>
      <c r="C192" t="s">
        <v>79</v>
      </c>
      <c r="D192" t="s">
        <v>80</v>
      </c>
      <c r="E192">
        <v>0</v>
      </c>
      <c r="F192">
        <v>0</v>
      </c>
      <c r="G192">
        <v>0</v>
      </c>
      <c r="H192">
        <v>7.0000000000000007E-2</v>
      </c>
      <c r="I192">
        <v>7658972</v>
      </c>
      <c r="J192">
        <v>7.0000000000000007E-2</v>
      </c>
      <c r="K192">
        <v>0</v>
      </c>
      <c r="L192">
        <v>0.05</v>
      </c>
      <c r="M192">
        <v>11</v>
      </c>
      <c r="N192">
        <v>15</v>
      </c>
      <c r="O192">
        <v>13.3</v>
      </c>
      <c r="P192">
        <v>72.56</v>
      </c>
      <c r="Q192">
        <v>0.49</v>
      </c>
      <c r="R192">
        <v>0.28999999999999998</v>
      </c>
      <c r="S192">
        <v>0.15</v>
      </c>
      <c r="T192">
        <v>9.3000000000000007</v>
      </c>
      <c r="U192">
        <v>9.15</v>
      </c>
      <c r="V192">
        <v>0.67</v>
      </c>
      <c r="W192">
        <v>0.12</v>
      </c>
      <c r="X192" t="s">
        <v>81</v>
      </c>
      <c r="Y192" t="s">
        <v>82</v>
      </c>
      <c r="Z192" t="s">
        <v>83</v>
      </c>
      <c r="AA192">
        <v>0</v>
      </c>
      <c r="AB192">
        <v>0</v>
      </c>
      <c r="AC192">
        <v>0</v>
      </c>
      <c r="AD192">
        <v>0.09</v>
      </c>
      <c r="AE192">
        <v>38892924</v>
      </c>
      <c r="AF192">
        <v>0.53</v>
      </c>
      <c r="AG192">
        <v>0.04</v>
      </c>
      <c r="AH192">
        <v>0.04</v>
      </c>
      <c r="AI192">
        <v>430</v>
      </c>
      <c r="AJ192">
        <v>59</v>
      </c>
      <c r="AK192">
        <v>8.6</v>
      </c>
      <c r="AL192">
        <v>74.45</v>
      </c>
      <c r="AM192">
        <v>0.49</v>
      </c>
      <c r="AN192">
        <v>0.1</v>
      </c>
      <c r="AO192">
        <v>0.08</v>
      </c>
      <c r="AP192">
        <v>18.739999999999998</v>
      </c>
      <c r="AQ192">
        <v>18.66</v>
      </c>
      <c r="AR192">
        <v>0.78</v>
      </c>
      <c r="AS192">
        <v>0.16</v>
      </c>
      <c r="AT192" t="s">
        <v>84</v>
      </c>
      <c r="AU192">
        <v>0</v>
      </c>
      <c r="AV192">
        <v>0</v>
      </c>
      <c r="AW192">
        <v>0</v>
      </c>
      <c r="AX192">
        <v>1</v>
      </c>
      <c r="AY192">
        <v>0</v>
      </c>
      <c r="AZ192">
        <v>1</v>
      </c>
      <c r="BA192">
        <v>-0.02</v>
      </c>
      <c r="BB192">
        <v>0.2</v>
      </c>
      <c r="BC192">
        <v>0.13</v>
      </c>
      <c r="BD192">
        <v>-0.04</v>
      </c>
      <c r="BE192">
        <v>0.01</v>
      </c>
      <c r="BF192">
        <v>-419</v>
      </c>
      <c r="BG192">
        <v>0.25</v>
      </c>
      <c r="BH192">
        <v>1.55</v>
      </c>
      <c r="BI192">
        <v>0.97</v>
      </c>
      <c r="BJ192">
        <v>1</v>
      </c>
      <c r="BK192">
        <v>2.95</v>
      </c>
      <c r="BL192">
        <v>1.9</v>
      </c>
      <c r="BM192">
        <v>0.5</v>
      </c>
      <c r="BN192">
        <v>0.49</v>
      </c>
      <c r="BO192">
        <v>0.86</v>
      </c>
      <c r="BP192">
        <v>-0.04</v>
      </c>
      <c r="BQ192" s="8">
        <f>VLOOKUP(Y192,Sheet1!J:S,10,FALSE)</f>
        <v>11934.422842645565</v>
      </c>
      <c r="BR192">
        <v>0</v>
      </c>
      <c r="BS192">
        <v>5</v>
      </c>
      <c r="BT192">
        <v>0</v>
      </c>
      <c r="BV192">
        <v>0</v>
      </c>
      <c r="BW192">
        <v>0</v>
      </c>
      <c r="BX192">
        <v>0</v>
      </c>
      <c r="BY192">
        <v>5</v>
      </c>
      <c r="BZ192">
        <v>7.0000000000000007E-2</v>
      </c>
      <c r="CA192">
        <v>0</v>
      </c>
    </row>
    <row r="193" spans="1:79" x14ac:dyDescent="0.2">
      <c r="A193">
        <v>2005</v>
      </c>
      <c r="B193" t="s">
        <v>78</v>
      </c>
      <c r="C193" t="s">
        <v>79</v>
      </c>
      <c r="D193" t="s">
        <v>80</v>
      </c>
      <c r="E193">
        <v>0</v>
      </c>
      <c r="F193">
        <v>0</v>
      </c>
      <c r="G193">
        <v>0</v>
      </c>
      <c r="H193">
        <v>7.0000000000000007E-2</v>
      </c>
      <c r="I193">
        <v>7658972</v>
      </c>
      <c r="J193">
        <v>7.0000000000000007E-2</v>
      </c>
      <c r="K193">
        <v>0</v>
      </c>
      <c r="L193">
        <v>0.05</v>
      </c>
      <c r="M193">
        <v>11</v>
      </c>
      <c r="N193">
        <v>15</v>
      </c>
      <c r="O193">
        <v>13.3</v>
      </c>
      <c r="P193">
        <v>72.56</v>
      </c>
      <c r="Q193">
        <v>0.49</v>
      </c>
      <c r="R193">
        <v>0.28999999999999998</v>
      </c>
      <c r="S193">
        <v>0.15</v>
      </c>
      <c r="T193">
        <v>9.3000000000000007</v>
      </c>
      <c r="U193">
        <v>9.15</v>
      </c>
      <c r="V193">
        <v>0.67</v>
      </c>
      <c r="W193">
        <v>0.12</v>
      </c>
      <c r="X193" t="s">
        <v>85</v>
      </c>
      <c r="Y193" t="s">
        <v>86</v>
      </c>
      <c r="Z193" t="s">
        <v>87</v>
      </c>
      <c r="AA193">
        <v>0</v>
      </c>
      <c r="AB193">
        <v>0</v>
      </c>
      <c r="AC193">
        <v>0</v>
      </c>
      <c r="AD193">
        <v>0.03</v>
      </c>
      <c r="AE193">
        <v>20394800</v>
      </c>
      <c r="AF193">
        <v>1.36</v>
      </c>
      <c r="AG193">
        <v>0</v>
      </c>
      <c r="AH193">
        <v>0.03</v>
      </c>
      <c r="AI193">
        <v>14</v>
      </c>
      <c r="AJ193">
        <v>5</v>
      </c>
      <c r="AK193">
        <v>11.2</v>
      </c>
      <c r="AL193">
        <v>80.84</v>
      </c>
      <c r="AM193">
        <v>0.5</v>
      </c>
      <c r="AN193">
        <v>0.15</v>
      </c>
      <c r="AO193">
        <v>0.06</v>
      </c>
      <c r="AP193">
        <v>12.8</v>
      </c>
      <c r="AQ193">
        <v>12.74</v>
      </c>
      <c r="AR193">
        <v>0.88</v>
      </c>
      <c r="AS193">
        <v>0.14000000000000001</v>
      </c>
      <c r="AT193" t="s">
        <v>88</v>
      </c>
      <c r="AU193">
        <v>0</v>
      </c>
      <c r="AV193">
        <v>0</v>
      </c>
      <c r="AW193">
        <v>0</v>
      </c>
      <c r="AX193">
        <v>1</v>
      </c>
      <c r="AY193">
        <v>0</v>
      </c>
      <c r="AZ193">
        <v>1</v>
      </c>
      <c r="BA193">
        <v>0.04</v>
      </c>
      <c r="BB193">
        <v>0.38</v>
      </c>
      <c r="BC193">
        <v>0.05</v>
      </c>
      <c r="BD193">
        <v>0</v>
      </c>
      <c r="BE193">
        <v>0.02</v>
      </c>
      <c r="BF193">
        <v>-3</v>
      </c>
      <c r="BG193">
        <v>3</v>
      </c>
      <c r="BH193">
        <v>1.19</v>
      </c>
      <c r="BI193">
        <v>0.9</v>
      </c>
      <c r="BJ193">
        <v>0.98</v>
      </c>
      <c r="BK193">
        <v>1.91</v>
      </c>
      <c r="BL193">
        <v>2.31</v>
      </c>
      <c r="BM193">
        <v>0.73</v>
      </c>
      <c r="BN193">
        <v>0.72</v>
      </c>
      <c r="BO193">
        <v>0.76</v>
      </c>
      <c r="BP193">
        <v>-0.02</v>
      </c>
      <c r="BQ193" s="8">
        <f>VLOOKUP(Y193,Sheet1!J:S,10,FALSE)</f>
        <v>15341.195659239911</v>
      </c>
      <c r="BR193">
        <v>5</v>
      </c>
      <c r="BS193">
        <v>0</v>
      </c>
      <c r="BT193">
        <v>0</v>
      </c>
      <c r="BV193">
        <v>0</v>
      </c>
      <c r="BW193">
        <v>0</v>
      </c>
      <c r="BX193">
        <v>0</v>
      </c>
      <c r="BY193">
        <v>5</v>
      </c>
      <c r="BZ193">
        <v>7.0000000000000007E-2</v>
      </c>
      <c r="CA193">
        <v>0</v>
      </c>
    </row>
    <row r="194" spans="1:79" x14ac:dyDescent="0.2">
      <c r="A194">
        <v>2005</v>
      </c>
      <c r="B194" t="s">
        <v>89</v>
      </c>
      <c r="C194" t="s">
        <v>90</v>
      </c>
      <c r="D194" t="s">
        <v>80</v>
      </c>
      <c r="E194">
        <v>0</v>
      </c>
      <c r="F194">
        <v>0</v>
      </c>
      <c r="G194">
        <v>0</v>
      </c>
      <c r="H194">
        <v>7.0000000000000007E-2</v>
      </c>
      <c r="I194">
        <v>10211216</v>
      </c>
      <c r="J194">
        <v>3.76</v>
      </c>
      <c r="K194">
        <v>0</v>
      </c>
      <c r="L194">
        <v>0.03</v>
      </c>
      <c r="M194">
        <v>6</v>
      </c>
      <c r="N194">
        <v>5</v>
      </c>
      <c r="O194">
        <v>15.8</v>
      </c>
      <c r="P194">
        <v>75.92</v>
      </c>
      <c r="Q194">
        <v>0.49</v>
      </c>
      <c r="R194">
        <v>0.26</v>
      </c>
      <c r="S194">
        <v>0.11</v>
      </c>
      <c r="T194">
        <v>10</v>
      </c>
      <c r="U194">
        <v>9.89</v>
      </c>
      <c r="V194">
        <v>0.9</v>
      </c>
      <c r="W194">
        <v>0.09</v>
      </c>
      <c r="X194" t="s">
        <v>85</v>
      </c>
      <c r="Y194" t="s">
        <v>86</v>
      </c>
      <c r="Z194" t="s">
        <v>87</v>
      </c>
      <c r="AA194">
        <v>0</v>
      </c>
      <c r="AB194">
        <v>0</v>
      </c>
      <c r="AC194">
        <v>0</v>
      </c>
      <c r="AD194">
        <v>0.03</v>
      </c>
      <c r="AE194">
        <v>20394800</v>
      </c>
      <c r="AF194">
        <v>1.36</v>
      </c>
      <c r="AG194">
        <v>0</v>
      </c>
      <c r="AH194">
        <v>0.03</v>
      </c>
      <c r="AI194">
        <v>14</v>
      </c>
      <c r="AJ194">
        <v>5</v>
      </c>
      <c r="AK194">
        <v>11.2</v>
      </c>
      <c r="AL194">
        <v>80.84</v>
      </c>
      <c r="AM194">
        <v>0.5</v>
      </c>
      <c r="AN194">
        <v>0.15</v>
      </c>
      <c r="AO194">
        <v>0.06</v>
      </c>
      <c r="AP194">
        <v>12.8</v>
      </c>
      <c r="AQ194">
        <v>12.74</v>
      </c>
      <c r="AR194">
        <v>0.88</v>
      </c>
      <c r="AS194">
        <v>0.14000000000000001</v>
      </c>
      <c r="AT194" t="s">
        <v>88</v>
      </c>
      <c r="AU194">
        <v>0</v>
      </c>
      <c r="AV194">
        <v>0</v>
      </c>
      <c r="AW194">
        <v>0</v>
      </c>
      <c r="AX194">
        <v>1</v>
      </c>
      <c r="AY194">
        <v>0</v>
      </c>
      <c r="AZ194">
        <v>1</v>
      </c>
      <c r="BA194">
        <v>0.03</v>
      </c>
      <c r="BB194">
        <v>0.5</v>
      </c>
      <c r="BC194">
        <v>2.76</v>
      </c>
      <c r="BD194">
        <v>0</v>
      </c>
      <c r="BE194">
        <v>0</v>
      </c>
      <c r="BF194">
        <v>-8</v>
      </c>
      <c r="BG194">
        <v>1</v>
      </c>
      <c r="BH194">
        <v>1.41</v>
      </c>
      <c r="BI194">
        <v>0.94</v>
      </c>
      <c r="BJ194">
        <v>0.98</v>
      </c>
      <c r="BK194">
        <v>1.71</v>
      </c>
      <c r="BL194">
        <v>1.66</v>
      </c>
      <c r="BM194">
        <v>0.78</v>
      </c>
      <c r="BN194">
        <v>0.78</v>
      </c>
      <c r="BO194">
        <v>1.02</v>
      </c>
      <c r="BP194">
        <v>-0.04</v>
      </c>
      <c r="BQ194" s="8">
        <f>VLOOKUP(Y194,Sheet1!J:S,10,FALSE)</f>
        <v>15341.195659239911</v>
      </c>
      <c r="BR194">
        <v>5</v>
      </c>
      <c r="BS194">
        <v>0</v>
      </c>
      <c r="BT194">
        <v>0</v>
      </c>
      <c r="BV194">
        <v>0</v>
      </c>
      <c r="BW194">
        <v>0</v>
      </c>
      <c r="BX194">
        <v>0</v>
      </c>
      <c r="BY194">
        <v>5</v>
      </c>
      <c r="BZ194">
        <v>0.05</v>
      </c>
      <c r="CA194">
        <v>0</v>
      </c>
    </row>
    <row r="195" spans="1:79" x14ac:dyDescent="0.2">
      <c r="A195">
        <v>2005</v>
      </c>
      <c r="B195" t="s">
        <v>78</v>
      </c>
      <c r="C195" t="s">
        <v>79</v>
      </c>
      <c r="D195" t="s">
        <v>80</v>
      </c>
      <c r="E195">
        <v>0</v>
      </c>
      <c r="F195">
        <v>0</v>
      </c>
      <c r="G195">
        <v>0</v>
      </c>
      <c r="H195">
        <v>7.0000000000000007E-2</v>
      </c>
      <c r="I195">
        <v>7658972</v>
      </c>
      <c r="J195">
        <v>7.0000000000000007E-2</v>
      </c>
      <c r="K195">
        <v>0</v>
      </c>
      <c r="L195">
        <v>0.05</v>
      </c>
      <c r="M195">
        <v>11</v>
      </c>
      <c r="N195">
        <v>15</v>
      </c>
      <c r="O195">
        <v>13.3</v>
      </c>
      <c r="P195">
        <v>72.56</v>
      </c>
      <c r="Q195">
        <v>0.49</v>
      </c>
      <c r="R195">
        <v>0.28999999999999998</v>
      </c>
      <c r="S195">
        <v>0.15</v>
      </c>
      <c r="T195">
        <v>9.3000000000000007</v>
      </c>
      <c r="U195">
        <v>9.15</v>
      </c>
      <c r="V195">
        <v>0.67</v>
      </c>
      <c r="W195">
        <v>0.12</v>
      </c>
      <c r="X195" t="s">
        <v>91</v>
      </c>
      <c r="Y195" t="s">
        <v>92</v>
      </c>
      <c r="Z195" t="s">
        <v>80</v>
      </c>
      <c r="AA195">
        <v>0</v>
      </c>
      <c r="AB195">
        <v>0</v>
      </c>
      <c r="AC195">
        <v>0</v>
      </c>
      <c r="AD195">
        <v>0.02</v>
      </c>
      <c r="AE195">
        <v>8227829</v>
      </c>
      <c r="AF195">
        <v>0.31</v>
      </c>
      <c r="AG195">
        <v>0</v>
      </c>
      <c r="AH195">
        <v>0.03</v>
      </c>
      <c r="AI195">
        <v>4</v>
      </c>
      <c r="AJ195">
        <v>6</v>
      </c>
      <c r="AK195">
        <v>17.2</v>
      </c>
      <c r="AL195">
        <v>79.33</v>
      </c>
      <c r="AM195">
        <v>0.49</v>
      </c>
      <c r="AN195">
        <v>0.41</v>
      </c>
      <c r="AO195">
        <v>0.09</v>
      </c>
      <c r="AP195">
        <v>9.5</v>
      </c>
      <c r="AQ195">
        <v>9.41</v>
      </c>
      <c r="AR195">
        <v>1.05</v>
      </c>
      <c r="AS195">
        <v>0.1</v>
      </c>
      <c r="AT195" t="s">
        <v>93</v>
      </c>
      <c r="AU195">
        <v>0</v>
      </c>
      <c r="AV195">
        <v>0</v>
      </c>
      <c r="AW195">
        <v>0</v>
      </c>
      <c r="AX195">
        <v>1</v>
      </c>
      <c r="AY195">
        <v>0</v>
      </c>
      <c r="AZ195">
        <v>1</v>
      </c>
      <c r="BA195">
        <v>0.05</v>
      </c>
      <c r="BB195">
        <v>0.93</v>
      </c>
      <c r="BC195">
        <v>0.23</v>
      </c>
      <c r="BD195">
        <v>0</v>
      </c>
      <c r="BE195">
        <v>0.02</v>
      </c>
      <c r="BF195">
        <v>7</v>
      </c>
      <c r="BG195">
        <v>2.5</v>
      </c>
      <c r="BH195">
        <v>0.77</v>
      </c>
      <c r="BI195">
        <v>0.91</v>
      </c>
      <c r="BJ195">
        <v>1</v>
      </c>
      <c r="BK195">
        <v>0.71</v>
      </c>
      <c r="BL195">
        <v>1.63</v>
      </c>
      <c r="BM195">
        <v>0.98</v>
      </c>
      <c r="BN195">
        <v>0.97</v>
      </c>
      <c r="BO195">
        <v>0.64</v>
      </c>
      <c r="BP195">
        <v>0.02</v>
      </c>
      <c r="BQ195" s="8">
        <f>VLOOKUP(Y195,Sheet1!J:S,10,FALSE)</f>
        <v>817.67321312260117</v>
      </c>
      <c r="BR195">
        <v>8</v>
      </c>
      <c r="BS195">
        <v>0</v>
      </c>
      <c r="BT195">
        <v>0</v>
      </c>
      <c r="BV195">
        <v>0</v>
      </c>
      <c r="BW195">
        <v>0</v>
      </c>
      <c r="BX195">
        <v>0</v>
      </c>
      <c r="BY195">
        <v>8</v>
      </c>
      <c r="BZ195">
        <v>0.1</v>
      </c>
      <c r="CA195">
        <v>0</v>
      </c>
    </row>
    <row r="196" spans="1:79" x14ac:dyDescent="0.2">
      <c r="A196">
        <v>2005</v>
      </c>
      <c r="B196" t="s">
        <v>89</v>
      </c>
      <c r="C196" t="s">
        <v>90</v>
      </c>
      <c r="D196" t="s">
        <v>80</v>
      </c>
      <c r="E196">
        <v>0</v>
      </c>
      <c r="F196">
        <v>0</v>
      </c>
      <c r="G196">
        <v>0</v>
      </c>
      <c r="H196">
        <v>7.0000000000000007E-2</v>
      </c>
      <c r="I196">
        <v>10211216</v>
      </c>
      <c r="J196">
        <v>3.76</v>
      </c>
      <c r="K196">
        <v>0</v>
      </c>
      <c r="L196">
        <v>0.03</v>
      </c>
      <c r="M196">
        <v>6</v>
      </c>
      <c r="N196">
        <v>5</v>
      </c>
      <c r="O196">
        <v>15.8</v>
      </c>
      <c r="P196">
        <v>75.92</v>
      </c>
      <c r="Q196">
        <v>0.49</v>
      </c>
      <c r="R196">
        <v>0.26</v>
      </c>
      <c r="S196">
        <v>0.11</v>
      </c>
      <c r="T196">
        <v>10</v>
      </c>
      <c r="U196">
        <v>9.89</v>
      </c>
      <c r="V196">
        <v>0.9</v>
      </c>
      <c r="W196">
        <v>0.09</v>
      </c>
      <c r="X196" t="s">
        <v>91</v>
      </c>
      <c r="Y196" t="s">
        <v>92</v>
      </c>
      <c r="Z196" t="s">
        <v>80</v>
      </c>
      <c r="AA196">
        <v>0</v>
      </c>
      <c r="AB196">
        <v>0</v>
      </c>
      <c r="AC196">
        <v>0</v>
      </c>
      <c r="AD196">
        <v>0.02</v>
      </c>
      <c r="AE196">
        <v>8227829</v>
      </c>
      <c r="AF196">
        <v>0.31</v>
      </c>
      <c r="AG196">
        <v>0</v>
      </c>
      <c r="AH196">
        <v>0.03</v>
      </c>
      <c r="AI196">
        <v>4</v>
      </c>
      <c r="AJ196">
        <v>6</v>
      </c>
      <c r="AK196">
        <v>17.2</v>
      </c>
      <c r="AL196">
        <v>79.33</v>
      </c>
      <c r="AM196">
        <v>0.49</v>
      </c>
      <c r="AN196">
        <v>0.41</v>
      </c>
      <c r="AO196">
        <v>0.09</v>
      </c>
      <c r="AP196">
        <v>9.5</v>
      </c>
      <c r="AQ196">
        <v>9.41</v>
      </c>
      <c r="AR196">
        <v>1.05</v>
      </c>
      <c r="AS196">
        <v>0.1</v>
      </c>
      <c r="AT196" t="s">
        <v>93</v>
      </c>
      <c r="AU196">
        <v>0</v>
      </c>
      <c r="AV196">
        <v>0</v>
      </c>
      <c r="AW196">
        <v>0</v>
      </c>
      <c r="AX196">
        <v>1</v>
      </c>
      <c r="AY196">
        <v>0</v>
      </c>
      <c r="AZ196">
        <v>1</v>
      </c>
      <c r="BA196">
        <v>0.04</v>
      </c>
      <c r="BB196">
        <v>1.24</v>
      </c>
      <c r="BC196">
        <v>12.29</v>
      </c>
      <c r="BD196">
        <v>0</v>
      </c>
      <c r="BE196">
        <v>0</v>
      </c>
      <c r="BF196">
        <v>2</v>
      </c>
      <c r="BG196">
        <v>0.83</v>
      </c>
      <c r="BH196">
        <v>0.92</v>
      </c>
      <c r="BI196">
        <v>0.96</v>
      </c>
      <c r="BJ196">
        <v>1</v>
      </c>
      <c r="BK196">
        <v>0.64</v>
      </c>
      <c r="BL196">
        <v>1.1599999999999999</v>
      </c>
      <c r="BM196">
        <v>1.05</v>
      </c>
      <c r="BN196">
        <v>1.05</v>
      </c>
      <c r="BO196">
        <v>0.85</v>
      </c>
      <c r="BP196">
        <v>-0.01</v>
      </c>
      <c r="BQ196" s="8">
        <f>VLOOKUP(Y196,Sheet1!J:S,10,FALSE)</f>
        <v>817.67321312260117</v>
      </c>
      <c r="BR196">
        <v>5</v>
      </c>
      <c r="BS196">
        <v>0</v>
      </c>
      <c r="BT196">
        <v>0</v>
      </c>
      <c r="BV196">
        <v>0</v>
      </c>
      <c r="BW196">
        <v>0</v>
      </c>
      <c r="BX196">
        <v>0</v>
      </c>
      <c r="BY196">
        <v>5</v>
      </c>
      <c r="BZ196">
        <v>0.05</v>
      </c>
      <c r="CA196">
        <v>0</v>
      </c>
    </row>
    <row r="197" spans="1:79" x14ac:dyDescent="0.2">
      <c r="A197">
        <v>2005</v>
      </c>
      <c r="B197" t="s">
        <v>78</v>
      </c>
      <c r="C197" t="s">
        <v>79</v>
      </c>
      <c r="D197" t="s">
        <v>80</v>
      </c>
      <c r="E197">
        <v>0</v>
      </c>
      <c r="F197">
        <v>0</v>
      </c>
      <c r="G197">
        <v>0</v>
      </c>
      <c r="H197">
        <v>7.0000000000000007E-2</v>
      </c>
      <c r="I197">
        <v>7658972</v>
      </c>
      <c r="J197">
        <v>7.0000000000000007E-2</v>
      </c>
      <c r="K197">
        <v>0</v>
      </c>
      <c r="L197">
        <v>0.05</v>
      </c>
      <c r="M197">
        <v>11</v>
      </c>
      <c r="N197">
        <v>15</v>
      </c>
      <c r="O197">
        <v>13.3</v>
      </c>
      <c r="P197">
        <v>72.56</v>
      </c>
      <c r="Q197">
        <v>0.49</v>
      </c>
      <c r="R197">
        <v>0.28999999999999998</v>
      </c>
      <c r="S197">
        <v>0.15</v>
      </c>
      <c r="T197">
        <v>9.3000000000000007</v>
      </c>
      <c r="U197">
        <v>9.15</v>
      </c>
      <c r="V197">
        <v>0.67</v>
      </c>
      <c r="W197">
        <v>0.12</v>
      </c>
      <c r="X197" t="s">
        <v>94</v>
      </c>
      <c r="Y197" t="s">
        <v>95</v>
      </c>
      <c r="Z197" t="s">
        <v>80</v>
      </c>
      <c r="AA197">
        <v>0</v>
      </c>
      <c r="AB197">
        <v>0</v>
      </c>
      <c r="AC197">
        <v>0</v>
      </c>
      <c r="AD197">
        <v>0.02</v>
      </c>
      <c r="AE197">
        <v>10478617</v>
      </c>
      <c r="AF197">
        <v>0.36</v>
      </c>
      <c r="AG197">
        <v>0</v>
      </c>
      <c r="AH197">
        <v>0.03</v>
      </c>
      <c r="AI197">
        <v>8</v>
      </c>
      <c r="AJ197">
        <v>7</v>
      </c>
      <c r="AK197">
        <v>20.7</v>
      </c>
      <c r="AL197">
        <v>78.98</v>
      </c>
      <c r="AM197">
        <v>0.49</v>
      </c>
      <c r="AN197">
        <v>0.03</v>
      </c>
      <c r="AO197">
        <v>0.1</v>
      </c>
      <c r="AP197">
        <v>11.4</v>
      </c>
      <c r="AQ197">
        <v>11.3</v>
      </c>
      <c r="AR197">
        <v>0.97</v>
      </c>
      <c r="AS197">
        <v>0.11</v>
      </c>
      <c r="AT197" t="s">
        <v>93</v>
      </c>
      <c r="AU197">
        <v>0</v>
      </c>
      <c r="AV197">
        <v>0</v>
      </c>
      <c r="AW197">
        <v>0</v>
      </c>
      <c r="AX197">
        <v>1</v>
      </c>
      <c r="AY197">
        <v>0</v>
      </c>
      <c r="AZ197">
        <v>1</v>
      </c>
      <c r="BA197">
        <v>0.05</v>
      </c>
      <c r="BB197">
        <v>0.73</v>
      </c>
      <c r="BC197">
        <v>0.19</v>
      </c>
      <c r="BD197">
        <v>0</v>
      </c>
      <c r="BE197">
        <v>0.02</v>
      </c>
      <c r="BF197">
        <v>3</v>
      </c>
      <c r="BG197">
        <v>2.14</v>
      </c>
      <c r="BH197">
        <v>0.64</v>
      </c>
      <c r="BI197">
        <v>0.92</v>
      </c>
      <c r="BJ197">
        <v>0.99</v>
      </c>
      <c r="BK197">
        <v>11.33</v>
      </c>
      <c r="BL197">
        <v>1.49</v>
      </c>
      <c r="BM197">
        <v>0.82</v>
      </c>
      <c r="BN197">
        <v>0.81</v>
      </c>
      <c r="BO197">
        <v>0.69</v>
      </c>
      <c r="BP197">
        <v>0.01</v>
      </c>
      <c r="BQ197" s="8">
        <f>VLOOKUP(Y197,Sheet1!J:S,10,FALSE)</f>
        <v>1697.8807504790125</v>
      </c>
      <c r="BR197">
        <v>35</v>
      </c>
      <c r="BS197">
        <v>64</v>
      </c>
      <c r="BT197">
        <v>0</v>
      </c>
      <c r="BV197">
        <v>0</v>
      </c>
      <c r="BW197">
        <v>0</v>
      </c>
      <c r="BX197">
        <v>0</v>
      </c>
      <c r="BY197">
        <v>99</v>
      </c>
      <c r="BZ197">
        <v>1.29</v>
      </c>
      <c r="CA197">
        <v>0</v>
      </c>
    </row>
    <row r="198" spans="1:79" x14ac:dyDescent="0.2">
      <c r="A198">
        <v>2005</v>
      </c>
      <c r="B198" t="s">
        <v>89</v>
      </c>
      <c r="C198" t="s">
        <v>90</v>
      </c>
      <c r="D198" t="s">
        <v>80</v>
      </c>
      <c r="E198">
        <v>0</v>
      </c>
      <c r="F198">
        <v>0</v>
      </c>
      <c r="G198">
        <v>0</v>
      </c>
      <c r="H198">
        <v>7.0000000000000007E-2</v>
      </c>
      <c r="I198">
        <v>10211216</v>
      </c>
      <c r="J198">
        <v>3.76</v>
      </c>
      <c r="K198">
        <v>0</v>
      </c>
      <c r="L198">
        <v>0.03</v>
      </c>
      <c r="M198">
        <v>6</v>
      </c>
      <c r="N198">
        <v>5</v>
      </c>
      <c r="O198">
        <v>15.8</v>
      </c>
      <c r="P198">
        <v>75.92</v>
      </c>
      <c r="Q198">
        <v>0.49</v>
      </c>
      <c r="R198">
        <v>0.26</v>
      </c>
      <c r="S198">
        <v>0.11</v>
      </c>
      <c r="T198">
        <v>10</v>
      </c>
      <c r="U198">
        <v>9.89</v>
      </c>
      <c r="V198">
        <v>0.9</v>
      </c>
      <c r="W198">
        <v>0.09</v>
      </c>
      <c r="X198" t="s">
        <v>94</v>
      </c>
      <c r="Y198" t="s">
        <v>95</v>
      </c>
      <c r="Z198" t="s">
        <v>80</v>
      </c>
      <c r="AA198">
        <v>0</v>
      </c>
      <c r="AB198">
        <v>0</v>
      </c>
      <c r="AC198">
        <v>0</v>
      </c>
      <c r="AD198">
        <v>0.02</v>
      </c>
      <c r="AE198">
        <v>10478617</v>
      </c>
      <c r="AF198">
        <v>0.36</v>
      </c>
      <c r="AG198">
        <v>0</v>
      </c>
      <c r="AH198">
        <v>0.03</v>
      </c>
      <c r="AI198">
        <v>8</v>
      </c>
      <c r="AJ198">
        <v>7</v>
      </c>
      <c r="AK198">
        <v>20.7</v>
      </c>
      <c r="AL198">
        <v>78.98</v>
      </c>
      <c r="AM198">
        <v>0.49</v>
      </c>
      <c r="AN198">
        <v>0.03</v>
      </c>
      <c r="AO198">
        <v>0.1</v>
      </c>
      <c r="AP198">
        <v>11.4</v>
      </c>
      <c r="AQ198">
        <v>11.3</v>
      </c>
      <c r="AR198">
        <v>0.97</v>
      </c>
      <c r="AS198">
        <v>0.11</v>
      </c>
      <c r="AT198" t="s">
        <v>93</v>
      </c>
      <c r="AU198">
        <v>0</v>
      </c>
      <c r="AV198">
        <v>0</v>
      </c>
      <c r="AW198">
        <v>0</v>
      </c>
      <c r="AX198">
        <v>1</v>
      </c>
      <c r="AY198">
        <v>0</v>
      </c>
      <c r="AZ198">
        <v>1</v>
      </c>
      <c r="BA198">
        <v>0.04</v>
      </c>
      <c r="BB198">
        <v>0.97</v>
      </c>
      <c r="BC198">
        <v>10.37</v>
      </c>
      <c r="BD198">
        <v>0</v>
      </c>
      <c r="BE198">
        <v>0</v>
      </c>
      <c r="BF198">
        <v>-2</v>
      </c>
      <c r="BG198">
        <v>0.71</v>
      </c>
      <c r="BH198">
        <v>0.76</v>
      </c>
      <c r="BI198">
        <v>0.96</v>
      </c>
      <c r="BJ198">
        <v>0.99</v>
      </c>
      <c r="BK198">
        <v>10.16</v>
      </c>
      <c r="BL198">
        <v>1.07</v>
      </c>
      <c r="BM198">
        <v>0.88</v>
      </c>
      <c r="BN198">
        <v>0.88</v>
      </c>
      <c r="BO198">
        <v>0.93</v>
      </c>
      <c r="BP198">
        <v>-0.02</v>
      </c>
      <c r="BQ198" s="8">
        <f>VLOOKUP(Y198,Sheet1!J:S,10,FALSE)</f>
        <v>1697.8807504790125</v>
      </c>
      <c r="BR198">
        <v>18</v>
      </c>
      <c r="BS198">
        <v>5</v>
      </c>
      <c r="BT198">
        <v>0</v>
      </c>
      <c r="BV198">
        <v>0</v>
      </c>
      <c r="BW198">
        <v>0</v>
      </c>
      <c r="BX198">
        <v>0</v>
      </c>
      <c r="BY198">
        <v>23</v>
      </c>
      <c r="BZ198">
        <v>0.23</v>
      </c>
      <c r="CA198">
        <v>0</v>
      </c>
    </row>
    <row r="199" spans="1:79" x14ac:dyDescent="0.2">
      <c r="A199">
        <v>2005</v>
      </c>
      <c r="B199" t="s">
        <v>78</v>
      </c>
      <c r="C199" t="s">
        <v>79</v>
      </c>
      <c r="D199" t="s">
        <v>80</v>
      </c>
      <c r="E199">
        <v>0</v>
      </c>
      <c r="F199">
        <v>0</v>
      </c>
      <c r="G199">
        <v>0</v>
      </c>
      <c r="H199">
        <v>7.0000000000000007E-2</v>
      </c>
      <c r="I199">
        <v>7658972</v>
      </c>
      <c r="J199">
        <v>7.0000000000000007E-2</v>
      </c>
      <c r="K199">
        <v>0</v>
      </c>
      <c r="L199">
        <v>0.05</v>
      </c>
      <c r="M199">
        <v>11</v>
      </c>
      <c r="N199">
        <v>15</v>
      </c>
      <c r="O199">
        <v>13.3</v>
      </c>
      <c r="P199">
        <v>72.56</v>
      </c>
      <c r="Q199">
        <v>0.49</v>
      </c>
      <c r="R199">
        <v>0.28999999999999998</v>
      </c>
      <c r="S199">
        <v>0.15</v>
      </c>
      <c r="T199">
        <v>9.3000000000000007</v>
      </c>
      <c r="U199">
        <v>9.15</v>
      </c>
      <c r="V199">
        <v>0.67</v>
      </c>
      <c r="W199">
        <v>0.12</v>
      </c>
      <c r="X199" t="s">
        <v>96</v>
      </c>
      <c r="Y199" t="s">
        <v>97</v>
      </c>
      <c r="Z199" t="s">
        <v>83</v>
      </c>
      <c r="AA199">
        <v>0</v>
      </c>
      <c r="AB199">
        <v>0</v>
      </c>
      <c r="AC199">
        <v>0</v>
      </c>
      <c r="AD199">
        <v>0.05</v>
      </c>
      <c r="AE199">
        <v>32243753</v>
      </c>
      <c r="AF199">
        <v>1.59</v>
      </c>
      <c r="AG199">
        <v>0</v>
      </c>
      <c r="AH199">
        <v>0.03</v>
      </c>
      <c r="AI199">
        <v>39</v>
      </c>
      <c r="AJ199">
        <v>11</v>
      </c>
      <c r="AK199">
        <v>12.2</v>
      </c>
      <c r="AL199">
        <v>80.19</v>
      </c>
      <c r="AM199">
        <v>0.5</v>
      </c>
      <c r="AN199">
        <v>0.2</v>
      </c>
      <c r="AO199">
        <v>7.0000000000000007E-2</v>
      </c>
      <c r="AP199">
        <v>10.6</v>
      </c>
      <c r="AQ199">
        <v>10.53</v>
      </c>
      <c r="AR199">
        <v>0.73</v>
      </c>
      <c r="AS199">
        <v>0.12</v>
      </c>
      <c r="AT199" t="s">
        <v>84</v>
      </c>
      <c r="AU199">
        <v>0</v>
      </c>
      <c r="AV199">
        <v>0</v>
      </c>
      <c r="AW199">
        <v>0</v>
      </c>
      <c r="AX199">
        <v>1</v>
      </c>
      <c r="AY199">
        <v>0</v>
      </c>
      <c r="AZ199">
        <v>1</v>
      </c>
      <c r="BA199">
        <v>0.02</v>
      </c>
      <c r="BB199">
        <v>0.24</v>
      </c>
      <c r="BC199">
        <v>0.04</v>
      </c>
      <c r="BD199">
        <v>0</v>
      </c>
      <c r="BE199">
        <v>0.02</v>
      </c>
      <c r="BF199">
        <v>-28</v>
      </c>
      <c r="BG199">
        <v>1.36</v>
      </c>
      <c r="BH199">
        <v>1.0900000000000001</v>
      </c>
      <c r="BI199">
        <v>0.9</v>
      </c>
      <c r="BJ199">
        <v>0.98</v>
      </c>
      <c r="BK199">
        <v>1.48</v>
      </c>
      <c r="BL199">
        <v>2.08</v>
      </c>
      <c r="BM199">
        <v>0.88</v>
      </c>
      <c r="BN199">
        <v>0.87</v>
      </c>
      <c r="BO199">
        <v>0.91</v>
      </c>
      <c r="BP199">
        <v>0</v>
      </c>
      <c r="BQ199" s="8">
        <f>VLOOKUP(Y199,Sheet1!J:S,10,FALSE)</f>
        <v>7370.8728212973565</v>
      </c>
      <c r="BR199">
        <v>794</v>
      </c>
      <c r="BS199">
        <v>67</v>
      </c>
      <c r="BT199">
        <v>0</v>
      </c>
      <c r="BV199">
        <v>0</v>
      </c>
      <c r="BW199">
        <v>0</v>
      </c>
      <c r="BX199">
        <v>0</v>
      </c>
      <c r="BY199">
        <v>861</v>
      </c>
      <c r="BZ199">
        <v>11.24</v>
      </c>
      <c r="CA199">
        <v>0</v>
      </c>
    </row>
    <row r="200" spans="1:79" x14ac:dyDescent="0.2">
      <c r="A200">
        <v>2005</v>
      </c>
      <c r="B200" t="s">
        <v>89</v>
      </c>
      <c r="C200" t="s">
        <v>90</v>
      </c>
      <c r="D200" t="s">
        <v>80</v>
      </c>
      <c r="E200">
        <v>0</v>
      </c>
      <c r="F200">
        <v>0</v>
      </c>
      <c r="G200">
        <v>0</v>
      </c>
      <c r="H200">
        <v>7.0000000000000007E-2</v>
      </c>
      <c r="I200">
        <v>10211216</v>
      </c>
      <c r="J200">
        <v>3.76</v>
      </c>
      <c r="K200">
        <v>0</v>
      </c>
      <c r="L200">
        <v>0.03</v>
      </c>
      <c r="M200">
        <v>6</v>
      </c>
      <c r="N200">
        <v>5</v>
      </c>
      <c r="O200">
        <v>15.8</v>
      </c>
      <c r="P200">
        <v>75.92</v>
      </c>
      <c r="Q200">
        <v>0.49</v>
      </c>
      <c r="R200">
        <v>0.26</v>
      </c>
      <c r="S200">
        <v>0.11</v>
      </c>
      <c r="T200">
        <v>10</v>
      </c>
      <c r="U200">
        <v>9.89</v>
      </c>
      <c r="V200">
        <v>0.9</v>
      </c>
      <c r="W200">
        <v>0.09</v>
      </c>
      <c r="X200" t="s">
        <v>96</v>
      </c>
      <c r="Y200" t="s">
        <v>97</v>
      </c>
      <c r="Z200" t="s">
        <v>83</v>
      </c>
      <c r="AA200">
        <v>0</v>
      </c>
      <c r="AB200">
        <v>0</v>
      </c>
      <c r="AC200">
        <v>0</v>
      </c>
      <c r="AD200">
        <v>0.05</v>
      </c>
      <c r="AE200">
        <v>32243753</v>
      </c>
      <c r="AF200">
        <v>1.59</v>
      </c>
      <c r="AG200">
        <v>0</v>
      </c>
      <c r="AH200">
        <v>0.03</v>
      </c>
      <c r="AI200">
        <v>39</v>
      </c>
      <c r="AJ200">
        <v>11</v>
      </c>
      <c r="AK200">
        <v>12.2</v>
      </c>
      <c r="AL200">
        <v>80.19</v>
      </c>
      <c r="AM200">
        <v>0.5</v>
      </c>
      <c r="AN200">
        <v>0.2</v>
      </c>
      <c r="AO200">
        <v>7.0000000000000007E-2</v>
      </c>
      <c r="AP200">
        <v>10.6</v>
      </c>
      <c r="AQ200">
        <v>10.53</v>
      </c>
      <c r="AR200">
        <v>0.73</v>
      </c>
      <c r="AS200">
        <v>0.12</v>
      </c>
      <c r="AT200" t="s">
        <v>84</v>
      </c>
      <c r="AU200">
        <v>0</v>
      </c>
      <c r="AV200">
        <v>0</v>
      </c>
      <c r="AW200">
        <v>0</v>
      </c>
      <c r="AX200">
        <v>1</v>
      </c>
      <c r="AY200">
        <v>0</v>
      </c>
      <c r="AZ200">
        <v>1</v>
      </c>
      <c r="BA200">
        <v>0.02</v>
      </c>
      <c r="BB200">
        <v>0.32</v>
      </c>
      <c r="BC200">
        <v>2.37</v>
      </c>
      <c r="BD200">
        <v>0</v>
      </c>
      <c r="BE200">
        <v>0</v>
      </c>
      <c r="BF200">
        <v>-33</v>
      </c>
      <c r="BG200">
        <v>0.45</v>
      </c>
      <c r="BH200">
        <v>1.3</v>
      </c>
      <c r="BI200">
        <v>0.95</v>
      </c>
      <c r="BJ200">
        <v>0.98</v>
      </c>
      <c r="BK200">
        <v>1.33</v>
      </c>
      <c r="BL200">
        <v>1.49</v>
      </c>
      <c r="BM200">
        <v>0.94</v>
      </c>
      <c r="BN200">
        <v>0.94</v>
      </c>
      <c r="BO200">
        <v>1.22</v>
      </c>
      <c r="BP200">
        <v>-0.03</v>
      </c>
      <c r="BQ200" s="8">
        <f>VLOOKUP(Y200,Sheet1!J:S,10,FALSE)</f>
        <v>7370.8728212973565</v>
      </c>
      <c r="BR200">
        <v>151</v>
      </c>
      <c r="BS200">
        <v>14</v>
      </c>
      <c r="BT200">
        <v>0</v>
      </c>
      <c r="BV200">
        <v>0</v>
      </c>
      <c r="BW200">
        <v>0</v>
      </c>
      <c r="BX200">
        <v>0</v>
      </c>
      <c r="BY200">
        <v>165</v>
      </c>
      <c r="BZ200">
        <v>1.62</v>
      </c>
      <c r="CA200">
        <v>0</v>
      </c>
    </row>
    <row r="201" spans="1:79" x14ac:dyDescent="0.2">
      <c r="A201">
        <v>2005</v>
      </c>
      <c r="B201" t="s">
        <v>78</v>
      </c>
      <c r="C201" t="s">
        <v>79</v>
      </c>
      <c r="D201" t="s">
        <v>80</v>
      </c>
      <c r="E201">
        <v>0</v>
      </c>
      <c r="F201">
        <v>0</v>
      </c>
      <c r="G201">
        <v>0</v>
      </c>
      <c r="H201">
        <v>7.0000000000000007E-2</v>
      </c>
      <c r="I201">
        <v>7658972</v>
      </c>
      <c r="J201">
        <v>7.0000000000000007E-2</v>
      </c>
      <c r="K201">
        <v>0</v>
      </c>
      <c r="L201">
        <v>0.05</v>
      </c>
      <c r="M201">
        <v>11</v>
      </c>
      <c r="N201">
        <v>15</v>
      </c>
      <c r="O201">
        <v>13.3</v>
      </c>
      <c r="P201">
        <v>72.56</v>
      </c>
      <c r="Q201">
        <v>0.49</v>
      </c>
      <c r="R201">
        <v>0.28999999999999998</v>
      </c>
      <c r="S201">
        <v>0.15</v>
      </c>
      <c r="T201">
        <v>9.3000000000000007</v>
      </c>
      <c r="U201">
        <v>9.15</v>
      </c>
      <c r="V201">
        <v>0.67</v>
      </c>
      <c r="W201">
        <v>0.12</v>
      </c>
      <c r="X201" t="s">
        <v>140</v>
      </c>
      <c r="Y201" t="s">
        <v>141</v>
      </c>
      <c r="Z201" t="s">
        <v>142</v>
      </c>
      <c r="AA201">
        <v>0</v>
      </c>
      <c r="AB201">
        <v>0</v>
      </c>
      <c r="AC201">
        <v>0</v>
      </c>
      <c r="AD201">
        <v>0.05</v>
      </c>
      <c r="AE201">
        <v>1027657</v>
      </c>
      <c r="AF201">
        <v>0.02</v>
      </c>
      <c r="AG201">
        <v>0</v>
      </c>
      <c r="AH201">
        <v>0.08</v>
      </c>
      <c r="AI201">
        <v>2</v>
      </c>
      <c r="AJ201">
        <v>12</v>
      </c>
      <c r="AK201">
        <v>2.6</v>
      </c>
      <c r="AL201">
        <v>78.63</v>
      </c>
      <c r="AM201">
        <v>0.51</v>
      </c>
      <c r="AN201">
        <v>0.32</v>
      </c>
      <c r="AO201">
        <v>7.0000000000000007E-2</v>
      </c>
      <c r="AP201">
        <v>11.82</v>
      </c>
      <c r="AQ201">
        <v>11.75</v>
      </c>
      <c r="AR201">
        <v>1.52</v>
      </c>
      <c r="AS201">
        <v>0.16</v>
      </c>
      <c r="AT201" t="s">
        <v>143</v>
      </c>
      <c r="AU201">
        <v>0</v>
      </c>
      <c r="AV201">
        <v>0</v>
      </c>
      <c r="AW201">
        <v>0</v>
      </c>
      <c r="AX201">
        <v>1</v>
      </c>
      <c r="AY201">
        <v>0</v>
      </c>
      <c r="AZ201">
        <v>1</v>
      </c>
      <c r="BA201">
        <v>0.02</v>
      </c>
      <c r="BB201">
        <v>7.45</v>
      </c>
      <c r="BC201">
        <v>4.1500000000000004</v>
      </c>
      <c r="BD201">
        <v>0</v>
      </c>
      <c r="BE201">
        <v>-0.03</v>
      </c>
      <c r="BF201">
        <v>9</v>
      </c>
      <c r="BG201">
        <v>1.25</v>
      </c>
      <c r="BH201">
        <v>5.12</v>
      </c>
      <c r="BI201">
        <v>0.92</v>
      </c>
      <c r="BJ201">
        <v>0.96</v>
      </c>
      <c r="BK201">
        <v>0.93</v>
      </c>
      <c r="BL201">
        <v>2.1800000000000002</v>
      </c>
      <c r="BM201">
        <v>0.79</v>
      </c>
      <c r="BN201">
        <v>0.78</v>
      </c>
      <c r="BO201">
        <v>0.44</v>
      </c>
      <c r="BP201">
        <v>-0.04</v>
      </c>
      <c r="BQ201" s="8">
        <f>VLOOKUP(Y201,Sheet1!J:S,10,FALSE)</f>
        <v>1204.7205488413474</v>
      </c>
      <c r="BR201">
        <v>0</v>
      </c>
      <c r="BS201">
        <v>78</v>
      </c>
      <c r="BT201">
        <v>0</v>
      </c>
      <c r="BV201">
        <v>0</v>
      </c>
      <c r="BW201">
        <v>0</v>
      </c>
      <c r="BX201">
        <v>0</v>
      </c>
      <c r="BY201">
        <v>78</v>
      </c>
      <c r="BZ201">
        <v>1.02</v>
      </c>
      <c r="CA201">
        <v>0</v>
      </c>
    </row>
    <row r="202" spans="1:79" x14ac:dyDescent="0.2">
      <c r="A202">
        <v>2005</v>
      </c>
      <c r="B202" t="s">
        <v>78</v>
      </c>
      <c r="C202" t="s">
        <v>79</v>
      </c>
      <c r="D202" t="s">
        <v>80</v>
      </c>
      <c r="E202">
        <v>0</v>
      </c>
      <c r="F202">
        <v>0</v>
      </c>
      <c r="G202">
        <v>0</v>
      </c>
      <c r="H202">
        <v>7.0000000000000007E-2</v>
      </c>
      <c r="I202">
        <v>7658972</v>
      </c>
      <c r="J202">
        <v>7.0000000000000007E-2</v>
      </c>
      <c r="K202">
        <v>0</v>
      </c>
      <c r="L202">
        <v>0.05</v>
      </c>
      <c r="M202">
        <v>11</v>
      </c>
      <c r="N202">
        <v>15</v>
      </c>
      <c r="O202">
        <v>13.3</v>
      </c>
      <c r="P202">
        <v>72.56</v>
      </c>
      <c r="Q202">
        <v>0.49</v>
      </c>
      <c r="R202">
        <v>0.28999999999999998</v>
      </c>
      <c r="S202">
        <v>0.15</v>
      </c>
      <c r="T202">
        <v>9.3000000000000007</v>
      </c>
      <c r="U202">
        <v>9.15</v>
      </c>
      <c r="V202">
        <v>0.67</v>
      </c>
      <c r="W202">
        <v>0.12</v>
      </c>
      <c r="X202" t="s">
        <v>89</v>
      </c>
      <c r="Y202" t="s">
        <v>90</v>
      </c>
      <c r="Z202" t="s">
        <v>80</v>
      </c>
      <c r="AA202">
        <v>0</v>
      </c>
      <c r="AB202">
        <v>0</v>
      </c>
      <c r="AC202">
        <v>0</v>
      </c>
      <c r="AD202">
        <v>7.0000000000000007E-2</v>
      </c>
      <c r="AE202">
        <v>10211216</v>
      </c>
      <c r="AF202">
        <v>3.76</v>
      </c>
      <c r="AG202">
        <v>0</v>
      </c>
      <c r="AH202">
        <v>0.03</v>
      </c>
      <c r="AI202">
        <v>6</v>
      </c>
      <c r="AJ202">
        <v>5</v>
      </c>
      <c r="AK202">
        <v>15.8</v>
      </c>
      <c r="AL202">
        <v>75.92</v>
      </c>
      <c r="AM202">
        <v>0.49</v>
      </c>
      <c r="AN202">
        <v>0.26</v>
      </c>
      <c r="AO202">
        <v>0.11</v>
      </c>
      <c r="AP202">
        <v>10</v>
      </c>
      <c r="AQ202">
        <v>9.89</v>
      </c>
      <c r="AR202">
        <v>0.9</v>
      </c>
      <c r="AS202">
        <v>0.09</v>
      </c>
      <c r="AT202" t="s">
        <v>93</v>
      </c>
      <c r="AU202">
        <v>0</v>
      </c>
      <c r="AV202">
        <v>0</v>
      </c>
      <c r="AW202">
        <v>0</v>
      </c>
      <c r="AX202">
        <v>1</v>
      </c>
      <c r="AY202">
        <v>0</v>
      </c>
      <c r="AZ202">
        <v>1</v>
      </c>
      <c r="BA202">
        <v>0</v>
      </c>
      <c r="BB202">
        <v>0.75</v>
      </c>
      <c r="BC202">
        <v>0.02</v>
      </c>
      <c r="BD202">
        <v>0</v>
      </c>
      <c r="BE202">
        <v>0.02</v>
      </c>
      <c r="BF202">
        <v>5</v>
      </c>
      <c r="BG202">
        <v>3</v>
      </c>
      <c r="BH202">
        <v>0.84</v>
      </c>
      <c r="BI202">
        <v>0.96</v>
      </c>
      <c r="BJ202">
        <v>1</v>
      </c>
      <c r="BK202">
        <v>1.1100000000000001</v>
      </c>
      <c r="BL202">
        <v>1.4</v>
      </c>
      <c r="BM202">
        <v>0.93</v>
      </c>
      <c r="BN202">
        <v>0.93</v>
      </c>
      <c r="BO202">
        <v>0.75</v>
      </c>
      <c r="BP202">
        <v>0.03</v>
      </c>
      <c r="BQ202" s="8">
        <f>VLOOKUP(Y202,Sheet1!J:S,10,FALSE)</f>
        <v>1065.2479662243322</v>
      </c>
      <c r="BR202">
        <v>36</v>
      </c>
      <c r="BS202">
        <v>0</v>
      </c>
      <c r="BT202">
        <v>0</v>
      </c>
      <c r="BV202">
        <v>0</v>
      </c>
      <c r="BW202">
        <v>0</v>
      </c>
      <c r="BX202">
        <v>0</v>
      </c>
      <c r="BY202">
        <v>36</v>
      </c>
      <c r="BZ202">
        <v>0.47</v>
      </c>
      <c r="CA202">
        <v>0</v>
      </c>
    </row>
    <row r="203" spans="1:79" x14ac:dyDescent="0.2">
      <c r="A203">
        <v>2005</v>
      </c>
      <c r="B203" t="s">
        <v>78</v>
      </c>
      <c r="C203" t="s">
        <v>79</v>
      </c>
      <c r="D203" t="s">
        <v>80</v>
      </c>
      <c r="E203">
        <v>0</v>
      </c>
      <c r="F203">
        <v>0</v>
      </c>
      <c r="G203">
        <v>0</v>
      </c>
      <c r="H203">
        <v>7.0000000000000007E-2</v>
      </c>
      <c r="I203">
        <v>7658972</v>
      </c>
      <c r="J203">
        <v>7.0000000000000007E-2</v>
      </c>
      <c r="K203">
        <v>0</v>
      </c>
      <c r="L203">
        <v>0.05</v>
      </c>
      <c r="M203">
        <v>11</v>
      </c>
      <c r="N203">
        <v>15</v>
      </c>
      <c r="O203">
        <v>13.3</v>
      </c>
      <c r="P203">
        <v>72.56</v>
      </c>
      <c r="Q203">
        <v>0.49</v>
      </c>
      <c r="R203">
        <v>0.28999999999999998</v>
      </c>
      <c r="S203">
        <v>0.15</v>
      </c>
      <c r="T203">
        <v>9.3000000000000007</v>
      </c>
      <c r="U203">
        <v>9.15</v>
      </c>
      <c r="V203">
        <v>0.67</v>
      </c>
      <c r="W203">
        <v>0.12</v>
      </c>
      <c r="X203" t="s">
        <v>100</v>
      </c>
      <c r="Y203" t="s">
        <v>101</v>
      </c>
      <c r="Z203" t="s">
        <v>80</v>
      </c>
      <c r="AA203">
        <v>0</v>
      </c>
      <c r="AB203">
        <v>0</v>
      </c>
      <c r="AC203">
        <v>0</v>
      </c>
      <c r="AD203">
        <v>0.03</v>
      </c>
      <c r="AE203">
        <v>5246096</v>
      </c>
      <c r="AF203">
        <v>0.2</v>
      </c>
      <c r="AG203">
        <v>0</v>
      </c>
      <c r="AH203">
        <v>0.03</v>
      </c>
      <c r="AI203">
        <v>3</v>
      </c>
      <c r="AJ203">
        <v>5</v>
      </c>
      <c r="AK203">
        <v>19.899999999999999</v>
      </c>
      <c r="AL203">
        <v>78.819999999999993</v>
      </c>
      <c r="AM203">
        <v>0.49</v>
      </c>
      <c r="AN203">
        <v>0.17</v>
      </c>
      <c r="AO203">
        <v>0.09</v>
      </c>
      <c r="AP203">
        <v>11</v>
      </c>
      <c r="AQ203">
        <v>10.91</v>
      </c>
      <c r="AR203">
        <v>1.1000000000000001</v>
      </c>
      <c r="AS203">
        <v>0.12</v>
      </c>
      <c r="AT203" t="s">
        <v>93</v>
      </c>
      <c r="AU203">
        <v>0</v>
      </c>
      <c r="AV203">
        <v>0</v>
      </c>
      <c r="AW203">
        <v>0</v>
      </c>
      <c r="AX203">
        <v>1</v>
      </c>
      <c r="AY203">
        <v>0</v>
      </c>
      <c r="AZ203">
        <v>1</v>
      </c>
      <c r="BA203">
        <v>0.04</v>
      </c>
      <c r="BB203">
        <v>1.46</v>
      </c>
      <c r="BC203">
        <v>0.35</v>
      </c>
      <c r="BD203">
        <v>0</v>
      </c>
      <c r="BE203">
        <v>0.02</v>
      </c>
      <c r="BF203">
        <v>8</v>
      </c>
      <c r="BG203">
        <v>3</v>
      </c>
      <c r="BH203">
        <v>0.67</v>
      </c>
      <c r="BI203">
        <v>0.92</v>
      </c>
      <c r="BJ203">
        <v>0.99</v>
      </c>
      <c r="BK203">
        <v>1.72</v>
      </c>
      <c r="BL203">
        <v>1.63</v>
      </c>
      <c r="BM203">
        <v>0.85</v>
      </c>
      <c r="BN203">
        <v>0.84</v>
      </c>
      <c r="BO203">
        <v>0.61</v>
      </c>
      <c r="BP203">
        <v>0</v>
      </c>
      <c r="BQ203" s="8">
        <f>VLOOKUP(Y203,Sheet1!J:S,10,FALSE)</f>
        <v>1946.0166990314258</v>
      </c>
      <c r="BR203">
        <v>5</v>
      </c>
      <c r="BS203">
        <v>0</v>
      </c>
      <c r="BT203">
        <v>0</v>
      </c>
      <c r="BV203">
        <v>0</v>
      </c>
      <c r="BW203">
        <v>0</v>
      </c>
      <c r="BX203">
        <v>0</v>
      </c>
      <c r="BY203">
        <v>5</v>
      </c>
      <c r="BZ203">
        <v>7.0000000000000007E-2</v>
      </c>
      <c r="CA203">
        <v>0</v>
      </c>
    </row>
    <row r="204" spans="1:79" x14ac:dyDescent="0.2">
      <c r="A204">
        <v>2005</v>
      </c>
      <c r="B204" t="s">
        <v>78</v>
      </c>
      <c r="C204" t="s">
        <v>79</v>
      </c>
      <c r="D204" t="s">
        <v>80</v>
      </c>
      <c r="E204">
        <v>0</v>
      </c>
      <c r="F204">
        <v>0</v>
      </c>
      <c r="G204">
        <v>0</v>
      </c>
      <c r="H204">
        <v>7.0000000000000007E-2</v>
      </c>
      <c r="I204">
        <v>7658972</v>
      </c>
      <c r="J204">
        <v>7.0000000000000007E-2</v>
      </c>
      <c r="K204">
        <v>0</v>
      </c>
      <c r="L204">
        <v>0.05</v>
      </c>
      <c r="M204">
        <v>11</v>
      </c>
      <c r="N204">
        <v>15</v>
      </c>
      <c r="O204">
        <v>13.3</v>
      </c>
      <c r="P204">
        <v>72.56</v>
      </c>
      <c r="Q204">
        <v>0.49</v>
      </c>
      <c r="R204">
        <v>0.28999999999999998</v>
      </c>
      <c r="S204">
        <v>0.15</v>
      </c>
      <c r="T204">
        <v>9.3000000000000007</v>
      </c>
      <c r="U204">
        <v>9.15</v>
      </c>
      <c r="V204">
        <v>0.67</v>
      </c>
      <c r="W204">
        <v>0.12</v>
      </c>
      <c r="X204" t="s">
        <v>102</v>
      </c>
      <c r="Y204" t="s">
        <v>103</v>
      </c>
      <c r="Z204" t="s">
        <v>80</v>
      </c>
      <c r="AA204">
        <v>0</v>
      </c>
      <c r="AB204">
        <v>0</v>
      </c>
      <c r="AC204">
        <v>0</v>
      </c>
      <c r="AD204">
        <v>0.02</v>
      </c>
      <c r="AE204">
        <v>63179356</v>
      </c>
      <c r="AF204">
        <v>2.0099999999999998</v>
      </c>
      <c r="AG204">
        <v>0</v>
      </c>
      <c r="AH204">
        <v>0.03</v>
      </c>
      <c r="AI204">
        <v>72</v>
      </c>
      <c r="AJ204">
        <v>9</v>
      </c>
      <c r="AK204">
        <v>19.100000000000001</v>
      </c>
      <c r="AL204">
        <v>80.16</v>
      </c>
      <c r="AM204">
        <v>0.48</v>
      </c>
      <c r="AN204">
        <v>0.23</v>
      </c>
      <c r="AO204">
        <v>0.09</v>
      </c>
      <c r="AP204">
        <v>12.8</v>
      </c>
      <c r="AQ204">
        <v>12.72</v>
      </c>
      <c r="AR204">
        <v>1</v>
      </c>
      <c r="AS204">
        <v>0</v>
      </c>
      <c r="AT204" t="s">
        <v>93</v>
      </c>
      <c r="AU204">
        <v>0</v>
      </c>
      <c r="AV204">
        <v>0</v>
      </c>
      <c r="AW204">
        <v>0</v>
      </c>
      <c r="AX204">
        <v>1</v>
      </c>
      <c r="AY204">
        <v>0</v>
      </c>
      <c r="AZ204">
        <v>1</v>
      </c>
      <c r="BA204">
        <v>0.05</v>
      </c>
      <c r="BB204">
        <v>0.12</v>
      </c>
      <c r="BC204">
        <v>0.04</v>
      </c>
      <c r="BD204">
        <v>0</v>
      </c>
      <c r="BE204">
        <v>0.02</v>
      </c>
      <c r="BF204">
        <v>-61</v>
      </c>
      <c r="BG204">
        <v>1.67</v>
      </c>
      <c r="BH204">
        <v>0.7</v>
      </c>
      <c r="BI204">
        <v>0.91</v>
      </c>
      <c r="BJ204">
        <v>1.01</v>
      </c>
      <c r="BK204">
        <v>1.29</v>
      </c>
      <c r="BL204">
        <v>1.74</v>
      </c>
      <c r="BM204">
        <v>0.73</v>
      </c>
      <c r="BN204">
        <v>0.72</v>
      </c>
      <c r="BO204">
        <v>0.67</v>
      </c>
      <c r="BP204">
        <v>0.12</v>
      </c>
      <c r="BQ204" s="8">
        <f>VLOOKUP(Y204,Sheet1!J:S,10,FALSE)</f>
        <v>1757.7067385757123</v>
      </c>
      <c r="BR204">
        <v>70</v>
      </c>
      <c r="BS204">
        <v>0</v>
      </c>
      <c r="BT204">
        <v>0</v>
      </c>
      <c r="BV204">
        <v>0</v>
      </c>
      <c r="BW204">
        <v>0</v>
      </c>
      <c r="BX204">
        <v>0</v>
      </c>
      <c r="BY204">
        <v>70</v>
      </c>
      <c r="BZ204">
        <v>0.91</v>
      </c>
      <c r="CA204">
        <v>0</v>
      </c>
    </row>
    <row r="205" spans="1:79" x14ac:dyDescent="0.2">
      <c r="A205">
        <v>2005</v>
      </c>
      <c r="B205" t="s">
        <v>89</v>
      </c>
      <c r="C205" t="s">
        <v>90</v>
      </c>
      <c r="D205" t="s">
        <v>80</v>
      </c>
      <c r="E205">
        <v>0</v>
      </c>
      <c r="F205">
        <v>0</v>
      </c>
      <c r="G205">
        <v>0</v>
      </c>
      <c r="H205">
        <v>7.0000000000000007E-2</v>
      </c>
      <c r="I205">
        <v>10211216</v>
      </c>
      <c r="J205">
        <v>3.76</v>
      </c>
      <c r="K205">
        <v>0</v>
      </c>
      <c r="L205">
        <v>0.03</v>
      </c>
      <c r="M205">
        <v>6</v>
      </c>
      <c r="N205">
        <v>5</v>
      </c>
      <c r="O205">
        <v>15.8</v>
      </c>
      <c r="P205">
        <v>75.92</v>
      </c>
      <c r="Q205">
        <v>0.49</v>
      </c>
      <c r="R205">
        <v>0.26</v>
      </c>
      <c r="S205">
        <v>0.11</v>
      </c>
      <c r="T205">
        <v>10</v>
      </c>
      <c r="U205">
        <v>9.89</v>
      </c>
      <c r="V205">
        <v>0.9</v>
      </c>
      <c r="W205">
        <v>0.09</v>
      </c>
      <c r="X205" t="s">
        <v>102</v>
      </c>
      <c r="Y205" t="s">
        <v>103</v>
      </c>
      <c r="Z205" t="s">
        <v>80</v>
      </c>
      <c r="AA205">
        <v>0</v>
      </c>
      <c r="AB205">
        <v>0</v>
      </c>
      <c r="AC205">
        <v>0</v>
      </c>
      <c r="AD205">
        <v>0.02</v>
      </c>
      <c r="AE205">
        <v>63179356</v>
      </c>
      <c r="AF205">
        <v>2.0099999999999998</v>
      </c>
      <c r="AG205">
        <v>0</v>
      </c>
      <c r="AH205">
        <v>0.03</v>
      </c>
      <c r="AI205">
        <v>72</v>
      </c>
      <c r="AJ205">
        <v>9</v>
      </c>
      <c r="AK205">
        <v>19.100000000000001</v>
      </c>
      <c r="AL205">
        <v>80.16</v>
      </c>
      <c r="AM205">
        <v>0.48</v>
      </c>
      <c r="AN205">
        <v>0.23</v>
      </c>
      <c r="AO205">
        <v>0.09</v>
      </c>
      <c r="AP205">
        <v>12.8</v>
      </c>
      <c r="AQ205">
        <v>12.72</v>
      </c>
      <c r="AR205">
        <v>1</v>
      </c>
      <c r="AS205">
        <v>0</v>
      </c>
      <c r="AT205" t="s">
        <v>93</v>
      </c>
      <c r="AU205">
        <v>0</v>
      </c>
      <c r="AV205">
        <v>0</v>
      </c>
      <c r="AW205">
        <v>0</v>
      </c>
      <c r="AX205">
        <v>1</v>
      </c>
      <c r="AY205">
        <v>0</v>
      </c>
      <c r="AZ205">
        <v>1</v>
      </c>
      <c r="BA205">
        <v>0.05</v>
      </c>
      <c r="BB205">
        <v>0.16</v>
      </c>
      <c r="BC205">
        <v>1.88</v>
      </c>
      <c r="BD205">
        <v>0</v>
      </c>
      <c r="BE205">
        <v>0</v>
      </c>
      <c r="BF205">
        <v>-66</v>
      </c>
      <c r="BG205">
        <v>0.56000000000000005</v>
      </c>
      <c r="BH205">
        <v>0.83</v>
      </c>
      <c r="BI205">
        <v>0.95</v>
      </c>
      <c r="BJ205">
        <v>1.01</v>
      </c>
      <c r="BK205">
        <v>1.1499999999999999</v>
      </c>
      <c r="BL205">
        <v>1.25</v>
      </c>
      <c r="BM205">
        <v>0.78</v>
      </c>
      <c r="BN205">
        <v>0.78</v>
      </c>
      <c r="BO205">
        <v>0.9</v>
      </c>
      <c r="BP205">
        <v>0.09</v>
      </c>
      <c r="BQ205" s="8">
        <f>VLOOKUP(Y205,Sheet1!J:S,10,FALSE)</f>
        <v>1757.7067385757123</v>
      </c>
      <c r="BR205">
        <v>27</v>
      </c>
      <c r="BS205">
        <v>0</v>
      </c>
      <c r="BT205">
        <v>0</v>
      </c>
      <c r="BV205">
        <v>0</v>
      </c>
      <c r="BW205">
        <v>0</v>
      </c>
      <c r="BX205">
        <v>0</v>
      </c>
      <c r="BY205">
        <v>27</v>
      </c>
      <c r="BZ205">
        <v>0.26</v>
      </c>
      <c r="CA205">
        <v>0</v>
      </c>
    </row>
    <row r="206" spans="1:79" x14ac:dyDescent="0.2">
      <c r="A206">
        <v>2005</v>
      </c>
      <c r="B206" t="s">
        <v>78</v>
      </c>
      <c r="C206" t="s">
        <v>79</v>
      </c>
      <c r="D206" t="s">
        <v>80</v>
      </c>
      <c r="E206">
        <v>0</v>
      </c>
      <c r="F206">
        <v>0</v>
      </c>
      <c r="G206">
        <v>0</v>
      </c>
      <c r="H206">
        <v>7.0000000000000007E-2</v>
      </c>
      <c r="I206">
        <v>7658972</v>
      </c>
      <c r="J206">
        <v>7.0000000000000007E-2</v>
      </c>
      <c r="K206">
        <v>0</v>
      </c>
      <c r="L206">
        <v>0.05</v>
      </c>
      <c r="M206">
        <v>11</v>
      </c>
      <c r="N206">
        <v>15</v>
      </c>
      <c r="O206">
        <v>13.3</v>
      </c>
      <c r="P206">
        <v>72.56</v>
      </c>
      <c r="Q206">
        <v>0.49</v>
      </c>
      <c r="R206">
        <v>0.28999999999999998</v>
      </c>
      <c r="S206">
        <v>0.15</v>
      </c>
      <c r="T206">
        <v>9.3000000000000007</v>
      </c>
      <c r="U206">
        <v>9.15</v>
      </c>
      <c r="V206">
        <v>0.67</v>
      </c>
      <c r="W206">
        <v>0.12</v>
      </c>
      <c r="X206" t="s">
        <v>104</v>
      </c>
      <c r="Y206" t="s">
        <v>105</v>
      </c>
      <c r="Z206" t="s">
        <v>80</v>
      </c>
      <c r="AA206">
        <v>0</v>
      </c>
      <c r="AB206">
        <v>0</v>
      </c>
      <c r="AC206">
        <v>0</v>
      </c>
      <c r="AD206">
        <v>0.03</v>
      </c>
      <c r="AE206">
        <v>60401206</v>
      </c>
      <c r="AF206">
        <v>1.71</v>
      </c>
      <c r="AG206">
        <v>0.01</v>
      </c>
      <c r="AH206">
        <v>0.03</v>
      </c>
      <c r="AI206">
        <v>80</v>
      </c>
      <c r="AJ206">
        <v>11</v>
      </c>
      <c r="AK206">
        <v>7.9</v>
      </c>
      <c r="AL206">
        <v>79.05</v>
      </c>
      <c r="AM206">
        <v>0.49</v>
      </c>
      <c r="AN206">
        <v>0.2</v>
      </c>
      <c r="AO206">
        <v>0.1</v>
      </c>
      <c r="AP206">
        <v>12</v>
      </c>
      <c r="AQ206">
        <v>11.9</v>
      </c>
      <c r="AR206">
        <v>0.95</v>
      </c>
      <c r="AS206">
        <v>0.13</v>
      </c>
      <c r="AT206" t="s">
        <v>93</v>
      </c>
      <c r="AU206">
        <v>0</v>
      </c>
      <c r="AV206">
        <v>0</v>
      </c>
      <c r="AW206">
        <v>0</v>
      </c>
      <c r="AX206">
        <v>1</v>
      </c>
      <c r="AY206">
        <v>0</v>
      </c>
      <c r="AZ206">
        <v>1</v>
      </c>
      <c r="BA206">
        <v>0.04</v>
      </c>
      <c r="BB206">
        <v>0.13</v>
      </c>
      <c r="BC206">
        <v>0.04</v>
      </c>
      <c r="BD206">
        <v>-0.01</v>
      </c>
      <c r="BE206">
        <v>0.02</v>
      </c>
      <c r="BF206">
        <v>-69</v>
      </c>
      <c r="BG206">
        <v>1.36</v>
      </c>
      <c r="BH206">
        <v>1.68</v>
      </c>
      <c r="BI206">
        <v>0.92</v>
      </c>
      <c r="BJ206">
        <v>0.99</v>
      </c>
      <c r="BK206">
        <v>1.46</v>
      </c>
      <c r="BL206">
        <v>1.54</v>
      </c>
      <c r="BM206">
        <v>0.78</v>
      </c>
      <c r="BN206">
        <v>0.77</v>
      </c>
      <c r="BO206">
        <v>0.71</v>
      </c>
      <c r="BP206">
        <v>-0.01</v>
      </c>
      <c r="BQ206" s="8">
        <f>VLOOKUP(Y206,Sheet1!J:S,10,FALSE)</f>
        <v>2014.5122299741147</v>
      </c>
      <c r="BR206">
        <v>13</v>
      </c>
      <c r="BS206">
        <v>0</v>
      </c>
      <c r="BT206">
        <v>0</v>
      </c>
      <c r="BV206">
        <v>0</v>
      </c>
      <c r="BW206">
        <v>0</v>
      </c>
      <c r="BX206">
        <v>0</v>
      </c>
      <c r="BY206">
        <v>13</v>
      </c>
      <c r="BZ206">
        <v>0.17</v>
      </c>
      <c r="CA206">
        <v>0</v>
      </c>
    </row>
    <row r="207" spans="1:79" x14ac:dyDescent="0.2">
      <c r="A207">
        <v>2005</v>
      </c>
      <c r="B207" t="s">
        <v>89</v>
      </c>
      <c r="C207" t="s">
        <v>90</v>
      </c>
      <c r="D207" t="s">
        <v>80</v>
      </c>
      <c r="E207">
        <v>0</v>
      </c>
      <c r="F207">
        <v>0</v>
      </c>
      <c r="G207">
        <v>0</v>
      </c>
      <c r="H207">
        <v>7.0000000000000007E-2</v>
      </c>
      <c r="I207">
        <v>10211216</v>
      </c>
      <c r="J207">
        <v>3.76</v>
      </c>
      <c r="K207">
        <v>0</v>
      </c>
      <c r="L207">
        <v>0.03</v>
      </c>
      <c r="M207">
        <v>6</v>
      </c>
      <c r="N207">
        <v>5</v>
      </c>
      <c r="O207">
        <v>15.8</v>
      </c>
      <c r="P207">
        <v>75.92</v>
      </c>
      <c r="Q207">
        <v>0.49</v>
      </c>
      <c r="R207">
        <v>0.26</v>
      </c>
      <c r="S207">
        <v>0.11</v>
      </c>
      <c r="T207">
        <v>10</v>
      </c>
      <c r="U207">
        <v>9.89</v>
      </c>
      <c r="V207">
        <v>0.9</v>
      </c>
      <c r="W207">
        <v>0.09</v>
      </c>
      <c r="X207" t="s">
        <v>104</v>
      </c>
      <c r="Y207" t="s">
        <v>105</v>
      </c>
      <c r="Z207" t="s">
        <v>80</v>
      </c>
      <c r="AA207">
        <v>0</v>
      </c>
      <c r="AB207">
        <v>0</v>
      </c>
      <c r="AC207">
        <v>0</v>
      </c>
      <c r="AD207">
        <v>0.03</v>
      </c>
      <c r="AE207">
        <v>60401206</v>
      </c>
      <c r="AF207">
        <v>1.71</v>
      </c>
      <c r="AG207">
        <v>0.01</v>
      </c>
      <c r="AH207">
        <v>0.03</v>
      </c>
      <c r="AI207">
        <v>80</v>
      </c>
      <c r="AJ207">
        <v>11</v>
      </c>
      <c r="AK207">
        <v>7.9</v>
      </c>
      <c r="AL207">
        <v>79.05</v>
      </c>
      <c r="AM207">
        <v>0.49</v>
      </c>
      <c r="AN207">
        <v>0.2</v>
      </c>
      <c r="AO207">
        <v>0.1</v>
      </c>
      <c r="AP207">
        <v>12</v>
      </c>
      <c r="AQ207">
        <v>11.9</v>
      </c>
      <c r="AR207">
        <v>0.95</v>
      </c>
      <c r="AS207">
        <v>0.13</v>
      </c>
      <c r="AT207" t="s">
        <v>93</v>
      </c>
      <c r="AU207">
        <v>0</v>
      </c>
      <c r="AV207">
        <v>0</v>
      </c>
      <c r="AW207">
        <v>0</v>
      </c>
      <c r="AX207">
        <v>1</v>
      </c>
      <c r="AY207">
        <v>0</v>
      </c>
      <c r="AZ207">
        <v>1</v>
      </c>
      <c r="BA207">
        <v>0.04</v>
      </c>
      <c r="BB207">
        <v>0.17</v>
      </c>
      <c r="BC207">
        <v>2.21</v>
      </c>
      <c r="BD207">
        <v>-0.01</v>
      </c>
      <c r="BE207">
        <v>0</v>
      </c>
      <c r="BF207">
        <v>-74</v>
      </c>
      <c r="BG207">
        <v>0.45</v>
      </c>
      <c r="BH207">
        <v>2</v>
      </c>
      <c r="BI207">
        <v>0.96</v>
      </c>
      <c r="BJ207">
        <v>0.99</v>
      </c>
      <c r="BK207">
        <v>1.31</v>
      </c>
      <c r="BL207">
        <v>1.1000000000000001</v>
      </c>
      <c r="BM207">
        <v>0.83</v>
      </c>
      <c r="BN207">
        <v>0.83</v>
      </c>
      <c r="BO207">
        <v>0.95</v>
      </c>
      <c r="BP207">
        <v>-0.04</v>
      </c>
      <c r="BQ207" s="8">
        <f>VLOOKUP(Y207,Sheet1!J:S,10,FALSE)</f>
        <v>2014.5122299741147</v>
      </c>
      <c r="BR207">
        <v>120</v>
      </c>
      <c r="BS207">
        <v>0</v>
      </c>
      <c r="BT207">
        <v>0</v>
      </c>
      <c r="BV207">
        <v>0</v>
      </c>
      <c r="BW207">
        <v>0</v>
      </c>
      <c r="BX207">
        <v>0</v>
      </c>
      <c r="BY207">
        <v>120</v>
      </c>
      <c r="BZ207">
        <v>1.18</v>
      </c>
      <c r="CA207">
        <v>0</v>
      </c>
    </row>
    <row r="208" spans="1:79" x14ac:dyDescent="0.2">
      <c r="A208">
        <v>2005</v>
      </c>
      <c r="B208" t="s">
        <v>78</v>
      </c>
      <c r="C208" t="s">
        <v>79</v>
      </c>
      <c r="D208" t="s">
        <v>80</v>
      </c>
      <c r="E208">
        <v>0</v>
      </c>
      <c r="F208">
        <v>0</v>
      </c>
      <c r="G208">
        <v>0</v>
      </c>
      <c r="H208">
        <v>7.0000000000000007E-2</v>
      </c>
      <c r="I208">
        <v>7658972</v>
      </c>
      <c r="J208">
        <v>7.0000000000000007E-2</v>
      </c>
      <c r="K208">
        <v>0</v>
      </c>
      <c r="L208">
        <v>0.05</v>
      </c>
      <c r="M208">
        <v>11</v>
      </c>
      <c r="N208">
        <v>15</v>
      </c>
      <c r="O208">
        <v>13.3</v>
      </c>
      <c r="P208">
        <v>72.56</v>
      </c>
      <c r="Q208">
        <v>0.49</v>
      </c>
      <c r="R208">
        <v>0.28999999999999998</v>
      </c>
      <c r="S208">
        <v>0.15</v>
      </c>
      <c r="T208">
        <v>9.3000000000000007</v>
      </c>
      <c r="U208">
        <v>9.15</v>
      </c>
      <c r="V208">
        <v>0.67</v>
      </c>
      <c r="W208">
        <v>0.12</v>
      </c>
      <c r="X208" t="s">
        <v>106</v>
      </c>
      <c r="Y208" t="s">
        <v>107</v>
      </c>
      <c r="Z208" t="s">
        <v>80</v>
      </c>
      <c r="AA208">
        <v>0</v>
      </c>
      <c r="AB208">
        <v>0</v>
      </c>
      <c r="AC208">
        <v>0</v>
      </c>
      <c r="AD208">
        <v>0.01</v>
      </c>
      <c r="AE208">
        <v>82469422</v>
      </c>
      <c r="AF208">
        <v>2.62</v>
      </c>
      <c r="AG208">
        <v>0</v>
      </c>
      <c r="AH208">
        <v>0.03</v>
      </c>
      <c r="AI208">
        <v>42</v>
      </c>
      <c r="AJ208">
        <v>6</v>
      </c>
      <c r="AK208">
        <v>13.3</v>
      </c>
      <c r="AL208">
        <v>78.930000000000007</v>
      </c>
      <c r="AM208">
        <v>0.49</v>
      </c>
      <c r="AN208">
        <v>0.24</v>
      </c>
      <c r="AO208">
        <v>0.1</v>
      </c>
      <c r="AP208">
        <v>8.3000000000000007</v>
      </c>
      <c r="AQ208">
        <v>8.1999999999999993</v>
      </c>
      <c r="AR208">
        <v>0.96</v>
      </c>
      <c r="AS208">
        <v>0</v>
      </c>
      <c r="AT208" t="s">
        <v>93</v>
      </c>
      <c r="AU208">
        <v>0</v>
      </c>
      <c r="AV208">
        <v>0</v>
      </c>
      <c r="AW208">
        <v>0</v>
      </c>
      <c r="AX208">
        <v>1</v>
      </c>
      <c r="AY208">
        <v>0</v>
      </c>
      <c r="AZ208">
        <v>1</v>
      </c>
      <c r="BA208">
        <v>0.06</v>
      </c>
      <c r="BB208">
        <v>0.09</v>
      </c>
      <c r="BC208">
        <v>0.03</v>
      </c>
      <c r="BD208">
        <v>0</v>
      </c>
      <c r="BE208">
        <v>0.02</v>
      </c>
      <c r="BF208">
        <v>-31</v>
      </c>
      <c r="BG208">
        <v>2.5</v>
      </c>
      <c r="BH208">
        <v>1</v>
      </c>
      <c r="BI208">
        <v>0.92</v>
      </c>
      <c r="BJ208">
        <v>1</v>
      </c>
      <c r="BK208">
        <v>1.22</v>
      </c>
      <c r="BL208">
        <v>1.47</v>
      </c>
      <c r="BM208">
        <v>1.1200000000000001</v>
      </c>
      <c r="BN208">
        <v>1.1200000000000001</v>
      </c>
      <c r="BO208">
        <v>0.7</v>
      </c>
      <c r="BP208">
        <v>0.12</v>
      </c>
      <c r="BQ208" s="8">
        <f>VLOOKUP(Y208,Sheet1!J:S,10,FALSE)</f>
        <v>1318.8421734793042</v>
      </c>
      <c r="BR208">
        <v>2651</v>
      </c>
      <c r="BS208">
        <v>159</v>
      </c>
      <c r="BT208">
        <v>0</v>
      </c>
      <c r="BV208">
        <v>0</v>
      </c>
      <c r="BW208">
        <v>0</v>
      </c>
      <c r="BX208">
        <v>0</v>
      </c>
      <c r="BY208">
        <v>2810</v>
      </c>
      <c r="BZ208">
        <v>36.69</v>
      </c>
      <c r="CA208">
        <v>0</v>
      </c>
    </row>
    <row r="209" spans="1:79" x14ac:dyDescent="0.2">
      <c r="A209">
        <v>2005</v>
      </c>
      <c r="B209" t="s">
        <v>89</v>
      </c>
      <c r="C209" t="s">
        <v>90</v>
      </c>
      <c r="D209" t="s">
        <v>80</v>
      </c>
      <c r="E209">
        <v>0</v>
      </c>
      <c r="F209">
        <v>0</v>
      </c>
      <c r="G209">
        <v>0</v>
      </c>
      <c r="H209">
        <v>7.0000000000000007E-2</v>
      </c>
      <c r="I209">
        <v>10211216</v>
      </c>
      <c r="J209">
        <v>3.76</v>
      </c>
      <c r="K209">
        <v>0</v>
      </c>
      <c r="L209">
        <v>0.03</v>
      </c>
      <c r="M209">
        <v>6</v>
      </c>
      <c r="N209">
        <v>5</v>
      </c>
      <c r="O209">
        <v>15.8</v>
      </c>
      <c r="P209">
        <v>75.92</v>
      </c>
      <c r="Q209">
        <v>0.49</v>
      </c>
      <c r="R209">
        <v>0.26</v>
      </c>
      <c r="S209">
        <v>0.11</v>
      </c>
      <c r="T209">
        <v>10</v>
      </c>
      <c r="U209">
        <v>9.89</v>
      </c>
      <c r="V209">
        <v>0.9</v>
      </c>
      <c r="W209">
        <v>0.09</v>
      </c>
      <c r="X209" t="s">
        <v>106</v>
      </c>
      <c r="Y209" t="s">
        <v>107</v>
      </c>
      <c r="Z209" t="s">
        <v>80</v>
      </c>
      <c r="AA209">
        <v>0</v>
      </c>
      <c r="AB209">
        <v>0</v>
      </c>
      <c r="AC209">
        <v>0</v>
      </c>
      <c r="AD209">
        <v>0.01</v>
      </c>
      <c r="AE209">
        <v>82469422</v>
      </c>
      <c r="AF209">
        <v>2.62</v>
      </c>
      <c r="AG209">
        <v>0</v>
      </c>
      <c r="AH209">
        <v>0.03</v>
      </c>
      <c r="AI209">
        <v>42</v>
      </c>
      <c r="AJ209">
        <v>6</v>
      </c>
      <c r="AK209">
        <v>13.3</v>
      </c>
      <c r="AL209">
        <v>78.930000000000007</v>
      </c>
      <c r="AM209">
        <v>0.49</v>
      </c>
      <c r="AN209">
        <v>0.24</v>
      </c>
      <c r="AO209">
        <v>0.1</v>
      </c>
      <c r="AP209">
        <v>8.3000000000000007</v>
      </c>
      <c r="AQ209">
        <v>8.1999999999999993</v>
      </c>
      <c r="AR209">
        <v>0.96</v>
      </c>
      <c r="AS209">
        <v>0</v>
      </c>
      <c r="AT209" t="s">
        <v>93</v>
      </c>
      <c r="AU209">
        <v>0</v>
      </c>
      <c r="AV209">
        <v>0</v>
      </c>
      <c r="AW209">
        <v>0</v>
      </c>
      <c r="AX209">
        <v>1</v>
      </c>
      <c r="AY209">
        <v>0</v>
      </c>
      <c r="AZ209">
        <v>1</v>
      </c>
      <c r="BA209">
        <v>0.06</v>
      </c>
      <c r="BB209">
        <v>0.12</v>
      </c>
      <c r="BC209">
        <v>1.43</v>
      </c>
      <c r="BD209">
        <v>0</v>
      </c>
      <c r="BE209">
        <v>0</v>
      </c>
      <c r="BF209">
        <v>-36</v>
      </c>
      <c r="BG209">
        <v>0.83</v>
      </c>
      <c r="BH209">
        <v>1.19</v>
      </c>
      <c r="BI209">
        <v>0.96</v>
      </c>
      <c r="BJ209">
        <v>1</v>
      </c>
      <c r="BK209">
        <v>1.1000000000000001</v>
      </c>
      <c r="BL209">
        <v>1.05</v>
      </c>
      <c r="BM209">
        <v>1.2</v>
      </c>
      <c r="BN209">
        <v>1.21</v>
      </c>
      <c r="BO209">
        <v>0.93</v>
      </c>
      <c r="BP209">
        <v>0.09</v>
      </c>
      <c r="BQ209" s="8">
        <f>VLOOKUP(Y209,Sheet1!J:S,10,FALSE)</f>
        <v>1318.8421734793042</v>
      </c>
      <c r="BR209">
        <v>3016</v>
      </c>
      <c r="BS209">
        <v>14</v>
      </c>
      <c r="BT209">
        <v>0</v>
      </c>
      <c r="BV209">
        <v>0</v>
      </c>
      <c r="BW209">
        <v>0</v>
      </c>
      <c r="BX209">
        <v>0</v>
      </c>
      <c r="BY209">
        <v>3030</v>
      </c>
      <c r="BZ209">
        <v>29.67</v>
      </c>
      <c r="CA209">
        <v>0</v>
      </c>
    </row>
    <row r="210" spans="1:79" x14ac:dyDescent="0.2">
      <c r="A210">
        <v>2005</v>
      </c>
      <c r="B210" t="s">
        <v>78</v>
      </c>
      <c r="C210" t="s">
        <v>79</v>
      </c>
      <c r="D210" t="s">
        <v>80</v>
      </c>
      <c r="E210">
        <v>0</v>
      </c>
      <c r="F210">
        <v>0</v>
      </c>
      <c r="G210">
        <v>0</v>
      </c>
      <c r="H210">
        <v>7.0000000000000007E-2</v>
      </c>
      <c r="I210">
        <v>7658972</v>
      </c>
      <c r="J210">
        <v>7.0000000000000007E-2</v>
      </c>
      <c r="K210">
        <v>0</v>
      </c>
      <c r="L210">
        <v>0.05</v>
      </c>
      <c r="M210">
        <v>11</v>
      </c>
      <c r="N210">
        <v>15</v>
      </c>
      <c r="O210">
        <v>13.3</v>
      </c>
      <c r="P210">
        <v>72.56</v>
      </c>
      <c r="Q210">
        <v>0.49</v>
      </c>
      <c r="R210">
        <v>0.28999999999999998</v>
      </c>
      <c r="S210">
        <v>0.15</v>
      </c>
      <c r="T210">
        <v>9.3000000000000007</v>
      </c>
      <c r="U210">
        <v>9.15</v>
      </c>
      <c r="V210">
        <v>0.67</v>
      </c>
      <c r="W210">
        <v>0.12</v>
      </c>
      <c r="X210" t="s">
        <v>138</v>
      </c>
      <c r="Y210" t="s">
        <v>139</v>
      </c>
      <c r="Z210" t="s">
        <v>80</v>
      </c>
      <c r="AA210">
        <v>0</v>
      </c>
      <c r="AB210">
        <v>0</v>
      </c>
      <c r="AC210">
        <v>0</v>
      </c>
      <c r="AD210">
        <v>0.01</v>
      </c>
      <c r="AE210">
        <v>10987314</v>
      </c>
      <c r="AF210">
        <v>0.22</v>
      </c>
      <c r="AG210">
        <v>0</v>
      </c>
      <c r="AH210">
        <v>0.03</v>
      </c>
      <c r="AI210">
        <v>3</v>
      </c>
      <c r="AJ210">
        <v>3</v>
      </c>
      <c r="AK210">
        <v>3.7</v>
      </c>
      <c r="AL210">
        <v>79.239999999999995</v>
      </c>
      <c r="AM210">
        <v>0.5</v>
      </c>
      <c r="AN210">
        <v>0.26</v>
      </c>
      <c r="AO210">
        <v>0.1</v>
      </c>
      <c r="AP210">
        <v>9.8000000000000007</v>
      </c>
      <c r="AQ210">
        <v>9.6999999999999993</v>
      </c>
      <c r="AR210">
        <v>1.07</v>
      </c>
      <c r="AS210">
        <v>0.09</v>
      </c>
      <c r="AT210" t="s">
        <v>93</v>
      </c>
      <c r="AU210">
        <v>0</v>
      </c>
      <c r="AV210">
        <v>0</v>
      </c>
      <c r="AW210">
        <v>0</v>
      </c>
      <c r="AX210">
        <v>1</v>
      </c>
      <c r="AY210">
        <v>0</v>
      </c>
      <c r="AZ210">
        <v>1</v>
      </c>
      <c r="BA210">
        <v>0.06</v>
      </c>
      <c r="BB210">
        <v>0.7</v>
      </c>
      <c r="BC210">
        <v>0.32</v>
      </c>
      <c r="BD210">
        <v>0</v>
      </c>
      <c r="BE210">
        <v>0.02</v>
      </c>
      <c r="BF210">
        <v>8</v>
      </c>
      <c r="BG210">
        <v>5</v>
      </c>
      <c r="BH210">
        <v>3.59</v>
      </c>
      <c r="BI210">
        <v>0.92</v>
      </c>
      <c r="BJ210">
        <v>0.98</v>
      </c>
      <c r="BK210">
        <v>1.1499999999999999</v>
      </c>
      <c r="BL210">
        <v>1.54</v>
      </c>
      <c r="BM210">
        <v>0.95</v>
      </c>
      <c r="BN210">
        <v>0.94</v>
      </c>
      <c r="BO210">
        <v>0.63</v>
      </c>
      <c r="BP210">
        <v>0.03</v>
      </c>
      <c r="BQ210" s="8">
        <f>VLOOKUP(Y210,Sheet1!J:S,10,FALSE)</f>
        <v>526.11751281645047</v>
      </c>
      <c r="BR210">
        <v>0</v>
      </c>
      <c r="BS210">
        <v>7</v>
      </c>
      <c r="BT210">
        <v>0</v>
      </c>
      <c r="BV210">
        <v>0</v>
      </c>
      <c r="BW210">
        <v>0</v>
      </c>
      <c r="BX210">
        <v>0</v>
      </c>
      <c r="BY210">
        <v>7</v>
      </c>
      <c r="BZ210">
        <v>0.09</v>
      </c>
      <c r="CA210">
        <v>0</v>
      </c>
    </row>
    <row r="211" spans="1:79" x14ac:dyDescent="0.2">
      <c r="A211">
        <v>2005</v>
      </c>
      <c r="B211" t="s">
        <v>78</v>
      </c>
      <c r="C211" t="s">
        <v>79</v>
      </c>
      <c r="D211" t="s">
        <v>80</v>
      </c>
      <c r="E211">
        <v>0</v>
      </c>
      <c r="F211">
        <v>0</v>
      </c>
      <c r="G211">
        <v>0</v>
      </c>
      <c r="H211">
        <v>7.0000000000000007E-2</v>
      </c>
      <c r="I211">
        <v>7658972</v>
      </c>
      <c r="J211">
        <v>7.0000000000000007E-2</v>
      </c>
      <c r="K211">
        <v>0</v>
      </c>
      <c r="L211">
        <v>0.05</v>
      </c>
      <c r="M211">
        <v>11</v>
      </c>
      <c r="N211">
        <v>15</v>
      </c>
      <c r="O211">
        <v>13.3</v>
      </c>
      <c r="P211">
        <v>72.56</v>
      </c>
      <c r="Q211">
        <v>0.49</v>
      </c>
      <c r="R211">
        <v>0.28999999999999998</v>
      </c>
      <c r="S211">
        <v>0.15</v>
      </c>
      <c r="T211">
        <v>9.3000000000000007</v>
      </c>
      <c r="U211">
        <v>9.15</v>
      </c>
      <c r="V211">
        <v>0.67</v>
      </c>
      <c r="W211">
        <v>0.12</v>
      </c>
      <c r="X211" t="s">
        <v>108</v>
      </c>
      <c r="Y211" t="s">
        <v>109</v>
      </c>
      <c r="Z211" t="s">
        <v>80</v>
      </c>
      <c r="AA211">
        <v>0</v>
      </c>
      <c r="AB211">
        <v>0</v>
      </c>
      <c r="AC211">
        <v>0</v>
      </c>
      <c r="AD211">
        <v>0.06</v>
      </c>
      <c r="AE211">
        <v>4159914</v>
      </c>
      <c r="AF211">
        <v>0.19</v>
      </c>
      <c r="AG211">
        <v>0</v>
      </c>
      <c r="AH211">
        <v>0.03</v>
      </c>
      <c r="AI211">
        <v>4</v>
      </c>
      <c r="AJ211">
        <v>7</v>
      </c>
      <c r="AK211">
        <v>11.8</v>
      </c>
      <c r="AL211">
        <v>78.94</v>
      </c>
      <c r="AM211">
        <v>0.5</v>
      </c>
      <c r="AN211">
        <v>0.4</v>
      </c>
      <c r="AO211">
        <v>7.0000000000000007E-2</v>
      </c>
      <c r="AP211">
        <v>14.8</v>
      </c>
      <c r="AQ211">
        <v>14.73</v>
      </c>
      <c r="AR211">
        <v>0.91</v>
      </c>
      <c r="AS211">
        <v>0.14000000000000001</v>
      </c>
      <c r="AT211" t="s">
        <v>93</v>
      </c>
      <c r="AU211">
        <v>0</v>
      </c>
      <c r="AV211">
        <v>0</v>
      </c>
      <c r="AW211">
        <v>0</v>
      </c>
      <c r="AX211">
        <v>1</v>
      </c>
      <c r="AY211">
        <v>0</v>
      </c>
      <c r="AZ211">
        <v>1</v>
      </c>
      <c r="BA211">
        <v>0.01</v>
      </c>
      <c r="BB211">
        <v>1.84</v>
      </c>
      <c r="BC211">
        <v>0.38</v>
      </c>
      <c r="BD211">
        <v>0</v>
      </c>
      <c r="BE211">
        <v>0.02</v>
      </c>
      <c r="BF211">
        <v>7</v>
      </c>
      <c r="BG211">
        <v>2.14</v>
      </c>
      <c r="BH211">
        <v>1.1299999999999999</v>
      </c>
      <c r="BI211">
        <v>0.92</v>
      </c>
      <c r="BJ211">
        <v>0.97</v>
      </c>
      <c r="BK211">
        <v>0.74</v>
      </c>
      <c r="BL211">
        <v>2.1800000000000002</v>
      </c>
      <c r="BM211">
        <v>0.63</v>
      </c>
      <c r="BN211">
        <v>0.62</v>
      </c>
      <c r="BO211">
        <v>0.74</v>
      </c>
      <c r="BP211">
        <v>-0.02</v>
      </c>
      <c r="BQ211" s="8">
        <f>VLOOKUP(Y211,Sheet1!J:S,10,FALSE)</f>
        <v>2474.0219573681165</v>
      </c>
      <c r="BR211">
        <v>38</v>
      </c>
      <c r="BS211">
        <v>0</v>
      </c>
      <c r="BT211">
        <v>0</v>
      </c>
      <c r="BV211">
        <v>0</v>
      </c>
      <c r="BW211">
        <v>0</v>
      </c>
      <c r="BX211">
        <v>0</v>
      </c>
      <c r="BY211">
        <v>38</v>
      </c>
      <c r="BZ211">
        <v>0.5</v>
      </c>
      <c r="CA211">
        <v>0</v>
      </c>
    </row>
    <row r="212" spans="1:79" x14ac:dyDescent="0.2">
      <c r="A212">
        <v>2005</v>
      </c>
      <c r="B212" t="s">
        <v>89</v>
      </c>
      <c r="C212" t="s">
        <v>90</v>
      </c>
      <c r="D212" t="s">
        <v>80</v>
      </c>
      <c r="E212">
        <v>0</v>
      </c>
      <c r="F212">
        <v>0</v>
      </c>
      <c r="G212">
        <v>0</v>
      </c>
      <c r="H212">
        <v>7.0000000000000007E-2</v>
      </c>
      <c r="I212">
        <v>10211216</v>
      </c>
      <c r="J212">
        <v>3.76</v>
      </c>
      <c r="K212">
        <v>0</v>
      </c>
      <c r="L212">
        <v>0.03</v>
      </c>
      <c r="M212">
        <v>6</v>
      </c>
      <c r="N212">
        <v>5</v>
      </c>
      <c r="O212">
        <v>15.8</v>
      </c>
      <c r="P212">
        <v>75.92</v>
      </c>
      <c r="Q212">
        <v>0.49</v>
      </c>
      <c r="R212">
        <v>0.26</v>
      </c>
      <c r="S212">
        <v>0.11</v>
      </c>
      <c r="T212">
        <v>10</v>
      </c>
      <c r="U212">
        <v>9.89</v>
      </c>
      <c r="V212">
        <v>0.9</v>
      </c>
      <c r="W212">
        <v>0.09</v>
      </c>
      <c r="X212" t="s">
        <v>108</v>
      </c>
      <c r="Y212" t="s">
        <v>109</v>
      </c>
      <c r="Z212" t="s">
        <v>80</v>
      </c>
      <c r="AA212">
        <v>0</v>
      </c>
      <c r="AB212">
        <v>0</v>
      </c>
      <c r="AC212">
        <v>0</v>
      </c>
      <c r="AD212">
        <v>0.06</v>
      </c>
      <c r="AE212">
        <v>4159914</v>
      </c>
      <c r="AF212">
        <v>0.19</v>
      </c>
      <c r="AG212">
        <v>0</v>
      </c>
      <c r="AH212">
        <v>0.03</v>
      </c>
      <c r="AI212">
        <v>4</v>
      </c>
      <c r="AJ212">
        <v>7</v>
      </c>
      <c r="AK212">
        <v>11.8</v>
      </c>
      <c r="AL212">
        <v>78.94</v>
      </c>
      <c r="AM212">
        <v>0.5</v>
      </c>
      <c r="AN212">
        <v>0.4</v>
      </c>
      <c r="AO212">
        <v>7.0000000000000007E-2</v>
      </c>
      <c r="AP212">
        <v>14.8</v>
      </c>
      <c r="AQ212">
        <v>14.73</v>
      </c>
      <c r="AR212">
        <v>0.91</v>
      </c>
      <c r="AS212">
        <v>0.14000000000000001</v>
      </c>
      <c r="AT212" t="s">
        <v>93</v>
      </c>
      <c r="AU212">
        <v>0</v>
      </c>
      <c r="AV212">
        <v>0</v>
      </c>
      <c r="AW212">
        <v>0</v>
      </c>
      <c r="AX212">
        <v>1</v>
      </c>
      <c r="AY212">
        <v>0</v>
      </c>
      <c r="AZ212">
        <v>1</v>
      </c>
      <c r="BA212">
        <v>0.01</v>
      </c>
      <c r="BB212">
        <v>2.4500000000000002</v>
      </c>
      <c r="BC212">
        <v>20.32</v>
      </c>
      <c r="BD212">
        <v>0</v>
      </c>
      <c r="BE212">
        <v>0</v>
      </c>
      <c r="BF212">
        <v>2</v>
      </c>
      <c r="BG212">
        <v>0.71</v>
      </c>
      <c r="BH212">
        <v>1.34</v>
      </c>
      <c r="BI212">
        <v>0.96</v>
      </c>
      <c r="BJ212">
        <v>0.98</v>
      </c>
      <c r="BK212">
        <v>0.67</v>
      </c>
      <c r="BL212">
        <v>1.56</v>
      </c>
      <c r="BM212">
        <v>0.68</v>
      </c>
      <c r="BN212">
        <v>0.67</v>
      </c>
      <c r="BO212">
        <v>0.99</v>
      </c>
      <c r="BP212">
        <v>-0.05</v>
      </c>
      <c r="BQ212" s="8">
        <f>VLOOKUP(Y212,Sheet1!J:S,10,FALSE)</f>
        <v>2474.0219573681165</v>
      </c>
      <c r="BR212">
        <v>125</v>
      </c>
      <c r="BS212">
        <v>0</v>
      </c>
      <c r="BT212">
        <v>0</v>
      </c>
      <c r="BV212">
        <v>0</v>
      </c>
      <c r="BW212">
        <v>0</v>
      </c>
      <c r="BX212">
        <v>0</v>
      </c>
      <c r="BY212">
        <v>125</v>
      </c>
      <c r="BZ212">
        <v>1.22</v>
      </c>
      <c r="CA212">
        <v>0</v>
      </c>
    </row>
    <row r="213" spans="1:79" x14ac:dyDescent="0.2">
      <c r="A213">
        <v>2005</v>
      </c>
      <c r="B213" t="s">
        <v>78</v>
      </c>
      <c r="C213" t="s">
        <v>79</v>
      </c>
      <c r="D213" t="s">
        <v>80</v>
      </c>
      <c r="E213">
        <v>0</v>
      </c>
      <c r="F213">
        <v>0</v>
      </c>
      <c r="G213">
        <v>0</v>
      </c>
      <c r="H213">
        <v>7.0000000000000007E-2</v>
      </c>
      <c r="I213">
        <v>7658972</v>
      </c>
      <c r="J213">
        <v>7.0000000000000007E-2</v>
      </c>
      <c r="K213">
        <v>0</v>
      </c>
      <c r="L213">
        <v>0.05</v>
      </c>
      <c r="M213">
        <v>11</v>
      </c>
      <c r="N213">
        <v>15</v>
      </c>
      <c r="O213">
        <v>13.3</v>
      </c>
      <c r="P213">
        <v>72.56</v>
      </c>
      <c r="Q213">
        <v>0.49</v>
      </c>
      <c r="R213">
        <v>0.28999999999999998</v>
      </c>
      <c r="S213">
        <v>0.15</v>
      </c>
      <c r="T213">
        <v>9.3000000000000007</v>
      </c>
      <c r="U213">
        <v>9.15</v>
      </c>
      <c r="V213">
        <v>0.67</v>
      </c>
      <c r="W213">
        <v>0.12</v>
      </c>
      <c r="X213" t="s">
        <v>116</v>
      </c>
      <c r="Y213" t="s">
        <v>117</v>
      </c>
      <c r="Z213" t="s">
        <v>80</v>
      </c>
      <c r="AA213">
        <v>0</v>
      </c>
      <c r="AB213">
        <v>0</v>
      </c>
      <c r="AC213">
        <v>0</v>
      </c>
      <c r="AD213">
        <v>0.02</v>
      </c>
      <c r="AE213">
        <v>16319868</v>
      </c>
      <c r="AF213">
        <v>0.62</v>
      </c>
      <c r="AG213">
        <v>0</v>
      </c>
      <c r="AH213">
        <v>0.03</v>
      </c>
      <c r="AI213">
        <v>20</v>
      </c>
      <c r="AJ213">
        <v>11</v>
      </c>
      <c r="AK213">
        <v>9.8000000000000007</v>
      </c>
      <c r="AL213">
        <v>79.349999999999994</v>
      </c>
      <c r="AM213">
        <v>0.5</v>
      </c>
      <c r="AN213">
        <v>0.17</v>
      </c>
      <c r="AO213">
        <v>0.08</v>
      </c>
      <c r="AP213">
        <v>11.5</v>
      </c>
      <c r="AQ213">
        <v>11.42</v>
      </c>
      <c r="AR213">
        <v>0.92</v>
      </c>
      <c r="AS213">
        <v>0.12</v>
      </c>
      <c r="AT213" t="s">
        <v>93</v>
      </c>
      <c r="AU213">
        <v>0</v>
      </c>
      <c r="AV213">
        <v>0</v>
      </c>
      <c r="AW213">
        <v>0</v>
      </c>
      <c r="AX213">
        <v>1</v>
      </c>
      <c r="AY213">
        <v>0</v>
      </c>
      <c r="AZ213">
        <v>1</v>
      </c>
      <c r="BA213">
        <v>0.05</v>
      </c>
      <c r="BB213">
        <v>0.47</v>
      </c>
      <c r="BC213">
        <v>0.11</v>
      </c>
      <c r="BD213">
        <v>0</v>
      </c>
      <c r="BE213">
        <v>0.02</v>
      </c>
      <c r="BF213">
        <v>-9</v>
      </c>
      <c r="BG213">
        <v>1.36</v>
      </c>
      <c r="BH213">
        <v>1.36</v>
      </c>
      <c r="BI213">
        <v>0.91</v>
      </c>
      <c r="BJ213">
        <v>0.98</v>
      </c>
      <c r="BK213">
        <v>1.69</v>
      </c>
      <c r="BL213">
        <v>1.76</v>
      </c>
      <c r="BM213">
        <v>0.81</v>
      </c>
      <c r="BN213">
        <v>0.8</v>
      </c>
      <c r="BO213">
        <v>0.73</v>
      </c>
      <c r="BP213">
        <v>0</v>
      </c>
      <c r="BQ213" s="8">
        <f>VLOOKUP(Y213,Sheet1!J:S,10,FALSE)</f>
        <v>1744.5066930469338</v>
      </c>
      <c r="BR213">
        <v>23</v>
      </c>
      <c r="BS213">
        <v>7</v>
      </c>
      <c r="BT213">
        <v>0</v>
      </c>
      <c r="BV213">
        <v>0</v>
      </c>
      <c r="BW213">
        <v>0</v>
      </c>
      <c r="BX213">
        <v>0</v>
      </c>
      <c r="BY213">
        <v>30</v>
      </c>
      <c r="BZ213">
        <v>0.39</v>
      </c>
      <c r="CA213">
        <v>0</v>
      </c>
    </row>
    <row r="214" spans="1:79" x14ac:dyDescent="0.2">
      <c r="A214">
        <v>2005</v>
      </c>
      <c r="B214" t="s">
        <v>89</v>
      </c>
      <c r="C214" t="s">
        <v>90</v>
      </c>
      <c r="D214" t="s">
        <v>80</v>
      </c>
      <c r="E214">
        <v>0</v>
      </c>
      <c r="F214">
        <v>0</v>
      </c>
      <c r="G214">
        <v>0</v>
      </c>
      <c r="H214">
        <v>7.0000000000000007E-2</v>
      </c>
      <c r="I214">
        <v>10211216</v>
      </c>
      <c r="J214">
        <v>3.76</v>
      </c>
      <c r="K214">
        <v>0</v>
      </c>
      <c r="L214">
        <v>0.03</v>
      </c>
      <c r="M214">
        <v>6</v>
      </c>
      <c r="N214">
        <v>5</v>
      </c>
      <c r="O214">
        <v>15.8</v>
      </c>
      <c r="P214">
        <v>75.92</v>
      </c>
      <c r="Q214">
        <v>0.49</v>
      </c>
      <c r="R214">
        <v>0.26</v>
      </c>
      <c r="S214">
        <v>0.11</v>
      </c>
      <c r="T214">
        <v>10</v>
      </c>
      <c r="U214">
        <v>9.89</v>
      </c>
      <c r="V214">
        <v>0.9</v>
      </c>
      <c r="W214">
        <v>0.09</v>
      </c>
      <c r="X214" t="s">
        <v>116</v>
      </c>
      <c r="Y214" t="s">
        <v>117</v>
      </c>
      <c r="Z214" t="s">
        <v>80</v>
      </c>
      <c r="AA214">
        <v>0</v>
      </c>
      <c r="AB214">
        <v>0</v>
      </c>
      <c r="AC214">
        <v>0</v>
      </c>
      <c r="AD214">
        <v>0.02</v>
      </c>
      <c r="AE214">
        <v>16319868</v>
      </c>
      <c r="AF214">
        <v>0.62</v>
      </c>
      <c r="AG214">
        <v>0</v>
      </c>
      <c r="AH214">
        <v>0.03</v>
      </c>
      <c r="AI214">
        <v>20</v>
      </c>
      <c r="AJ214">
        <v>11</v>
      </c>
      <c r="AK214">
        <v>9.8000000000000007</v>
      </c>
      <c r="AL214">
        <v>79.349999999999994</v>
      </c>
      <c r="AM214">
        <v>0.5</v>
      </c>
      <c r="AN214">
        <v>0.17</v>
      </c>
      <c r="AO214">
        <v>0.08</v>
      </c>
      <c r="AP214">
        <v>11.5</v>
      </c>
      <c r="AQ214">
        <v>11.42</v>
      </c>
      <c r="AR214">
        <v>0.92</v>
      </c>
      <c r="AS214">
        <v>0.12</v>
      </c>
      <c r="AT214" t="s">
        <v>93</v>
      </c>
      <c r="AU214">
        <v>0</v>
      </c>
      <c r="AV214">
        <v>0</v>
      </c>
      <c r="AW214">
        <v>0</v>
      </c>
      <c r="AX214">
        <v>1</v>
      </c>
      <c r="AY214">
        <v>0</v>
      </c>
      <c r="AZ214">
        <v>1</v>
      </c>
      <c r="BA214">
        <v>0.05</v>
      </c>
      <c r="BB214">
        <v>0.63</v>
      </c>
      <c r="BC214">
        <v>6.06</v>
      </c>
      <c r="BD214">
        <v>0</v>
      </c>
      <c r="BE214">
        <v>0</v>
      </c>
      <c r="BF214">
        <v>-14</v>
      </c>
      <c r="BG214">
        <v>0.45</v>
      </c>
      <c r="BH214">
        <v>1.61</v>
      </c>
      <c r="BI214">
        <v>0.96</v>
      </c>
      <c r="BJ214">
        <v>0.98</v>
      </c>
      <c r="BK214">
        <v>1.52</v>
      </c>
      <c r="BL214">
        <v>1.26</v>
      </c>
      <c r="BM214">
        <v>0.87</v>
      </c>
      <c r="BN214">
        <v>0.87</v>
      </c>
      <c r="BO214">
        <v>0.98</v>
      </c>
      <c r="BP214">
        <v>-0.03</v>
      </c>
      <c r="BQ214" s="8">
        <f>VLOOKUP(Y214,Sheet1!J:S,10,FALSE)</f>
        <v>1744.5066930469338</v>
      </c>
      <c r="BR214">
        <v>30</v>
      </c>
      <c r="BS214">
        <v>10</v>
      </c>
      <c r="BT214">
        <v>0</v>
      </c>
      <c r="BV214">
        <v>0</v>
      </c>
      <c r="BW214">
        <v>0</v>
      </c>
      <c r="BX214">
        <v>0</v>
      </c>
      <c r="BY214">
        <v>40</v>
      </c>
      <c r="BZ214">
        <v>0.39</v>
      </c>
      <c r="CA214">
        <v>0</v>
      </c>
    </row>
    <row r="215" spans="1:79" x14ac:dyDescent="0.2">
      <c r="A215">
        <v>2005</v>
      </c>
      <c r="B215" t="s">
        <v>78</v>
      </c>
      <c r="C215" t="s">
        <v>79</v>
      </c>
      <c r="D215" t="s">
        <v>80</v>
      </c>
      <c r="E215">
        <v>0</v>
      </c>
      <c r="F215">
        <v>0</v>
      </c>
      <c r="G215">
        <v>0</v>
      </c>
      <c r="H215">
        <v>7.0000000000000007E-2</v>
      </c>
      <c r="I215">
        <v>7658972</v>
      </c>
      <c r="J215">
        <v>7.0000000000000007E-2</v>
      </c>
      <c r="K215">
        <v>0</v>
      </c>
      <c r="L215">
        <v>0.05</v>
      </c>
      <c r="M215">
        <v>11</v>
      </c>
      <c r="N215">
        <v>15</v>
      </c>
      <c r="O215">
        <v>13.3</v>
      </c>
      <c r="P215">
        <v>72.56</v>
      </c>
      <c r="Q215">
        <v>0.49</v>
      </c>
      <c r="R215">
        <v>0.28999999999999998</v>
      </c>
      <c r="S215">
        <v>0.15</v>
      </c>
      <c r="T215">
        <v>9.3000000000000007</v>
      </c>
      <c r="U215">
        <v>9.15</v>
      </c>
      <c r="V215">
        <v>0.67</v>
      </c>
      <c r="W215">
        <v>0.12</v>
      </c>
      <c r="X215" t="s">
        <v>118</v>
      </c>
      <c r="Y215" t="s">
        <v>119</v>
      </c>
      <c r="Z215" t="s">
        <v>80</v>
      </c>
      <c r="AA215">
        <v>0</v>
      </c>
      <c r="AB215">
        <v>0</v>
      </c>
      <c r="AC215">
        <v>0</v>
      </c>
      <c r="AD215">
        <v>0.03</v>
      </c>
      <c r="AE215">
        <v>4623291</v>
      </c>
      <c r="AF215">
        <v>2.72</v>
      </c>
      <c r="AG215">
        <v>0</v>
      </c>
      <c r="AH215">
        <v>0.03</v>
      </c>
      <c r="AI215">
        <v>3</v>
      </c>
      <c r="AJ215">
        <v>5</v>
      </c>
      <c r="AK215">
        <v>12.4</v>
      </c>
      <c r="AL215">
        <v>80.040000000000006</v>
      </c>
      <c r="AM215">
        <v>0.5</v>
      </c>
      <c r="AN215">
        <v>0.22</v>
      </c>
      <c r="AO215">
        <v>0.09</v>
      </c>
      <c r="AP215">
        <v>12.3</v>
      </c>
      <c r="AQ215">
        <v>12.21</v>
      </c>
      <c r="AR215">
        <v>0.96</v>
      </c>
      <c r="AS215">
        <v>0.16</v>
      </c>
      <c r="AT215" t="s">
        <v>93</v>
      </c>
      <c r="AU215">
        <v>0</v>
      </c>
      <c r="AV215">
        <v>0</v>
      </c>
      <c r="AW215">
        <v>0</v>
      </c>
      <c r="AX215">
        <v>1</v>
      </c>
      <c r="AY215">
        <v>0</v>
      </c>
      <c r="AZ215">
        <v>1</v>
      </c>
      <c r="BA215">
        <v>0.04</v>
      </c>
      <c r="BB215">
        <v>1.66</v>
      </c>
      <c r="BC215">
        <v>0.03</v>
      </c>
      <c r="BD215">
        <v>0</v>
      </c>
      <c r="BE215">
        <v>0.02</v>
      </c>
      <c r="BF215">
        <v>8</v>
      </c>
      <c r="BG215">
        <v>3</v>
      </c>
      <c r="BH215">
        <v>1.07</v>
      </c>
      <c r="BI215">
        <v>0.91</v>
      </c>
      <c r="BJ215">
        <v>0.98</v>
      </c>
      <c r="BK215">
        <v>1.32</v>
      </c>
      <c r="BL215">
        <v>1.66</v>
      </c>
      <c r="BM215">
        <v>0.76</v>
      </c>
      <c r="BN215">
        <v>0.75</v>
      </c>
      <c r="BO215">
        <v>0.69</v>
      </c>
      <c r="BP215">
        <v>-0.04</v>
      </c>
      <c r="BQ215" s="8">
        <f>VLOOKUP(Y215,Sheet1!J:S,10,FALSE)</f>
        <v>2096.3355498894493</v>
      </c>
      <c r="BR215">
        <v>8</v>
      </c>
      <c r="BS215">
        <v>0</v>
      </c>
      <c r="BT215">
        <v>0</v>
      </c>
      <c r="BV215">
        <v>0</v>
      </c>
      <c r="BW215">
        <v>0</v>
      </c>
      <c r="BX215">
        <v>0</v>
      </c>
      <c r="BY215">
        <v>8</v>
      </c>
      <c r="BZ215">
        <v>0.1</v>
      </c>
      <c r="CA215">
        <v>0</v>
      </c>
    </row>
    <row r="216" spans="1:79" x14ac:dyDescent="0.2">
      <c r="A216">
        <v>2005</v>
      </c>
      <c r="B216" t="s">
        <v>78</v>
      </c>
      <c r="C216" t="s">
        <v>79</v>
      </c>
      <c r="D216" t="s">
        <v>80</v>
      </c>
      <c r="E216">
        <v>0</v>
      </c>
      <c r="F216">
        <v>0</v>
      </c>
      <c r="G216">
        <v>0</v>
      </c>
      <c r="H216">
        <v>7.0000000000000007E-2</v>
      </c>
      <c r="I216">
        <v>7658972</v>
      </c>
      <c r="J216">
        <v>7.0000000000000007E-2</v>
      </c>
      <c r="K216">
        <v>0</v>
      </c>
      <c r="L216">
        <v>0.05</v>
      </c>
      <c r="M216">
        <v>11</v>
      </c>
      <c r="N216">
        <v>15</v>
      </c>
      <c r="O216">
        <v>13.3</v>
      </c>
      <c r="P216">
        <v>72.56</v>
      </c>
      <c r="Q216">
        <v>0.49</v>
      </c>
      <c r="R216">
        <v>0.28999999999999998</v>
      </c>
      <c r="S216">
        <v>0.15</v>
      </c>
      <c r="T216">
        <v>9.3000000000000007</v>
      </c>
      <c r="U216">
        <v>9.15</v>
      </c>
      <c r="V216">
        <v>0.67</v>
      </c>
      <c r="W216">
        <v>0.12</v>
      </c>
      <c r="X216" t="s">
        <v>120</v>
      </c>
      <c r="Y216" t="s">
        <v>121</v>
      </c>
      <c r="Z216" t="s">
        <v>87</v>
      </c>
      <c r="AA216">
        <v>0</v>
      </c>
      <c r="AB216">
        <v>0</v>
      </c>
      <c r="AC216">
        <v>0</v>
      </c>
      <c r="AD216">
        <v>0.03</v>
      </c>
      <c r="AE216">
        <v>4133900</v>
      </c>
      <c r="AF216">
        <v>0.21</v>
      </c>
      <c r="AG216">
        <v>0</v>
      </c>
      <c r="AH216">
        <v>0.03</v>
      </c>
      <c r="AI216">
        <v>7</v>
      </c>
      <c r="AJ216">
        <v>11</v>
      </c>
      <c r="AK216">
        <v>12.9</v>
      </c>
      <c r="AL216">
        <v>79.849999999999994</v>
      </c>
      <c r="AM216">
        <v>0.49</v>
      </c>
      <c r="AN216">
        <v>0.14000000000000001</v>
      </c>
      <c r="AO216">
        <v>7.0000000000000007E-2</v>
      </c>
      <c r="AP216">
        <v>13.96</v>
      </c>
      <c r="AQ216">
        <v>13.89</v>
      </c>
      <c r="AR216">
        <v>0.79</v>
      </c>
      <c r="AS216">
        <v>0.16</v>
      </c>
      <c r="AT216" t="s">
        <v>88</v>
      </c>
      <c r="AU216">
        <v>0</v>
      </c>
      <c r="AV216">
        <v>0</v>
      </c>
      <c r="AW216">
        <v>0</v>
      </c>
      <c r="AX216">
        <v>1</v>
      </c>
      <c r="AY216">
        <v>0</v>
      </c>
      <c r="AZ216">
        <v>1</v>
      </c>
      <c r="BA216">
        <v>0.04</v>
      </c>
      <c r="BB216">
        <v>1.85</v>
      </c>
      <c r="BC216">
        <v>0.34</v>
      </c>
      <c r="BD216">
        <v>0</v>
      </c>
      <c r="BE216">
        <v>0.02</v>
      </c>
      <c r="BF216">
        <v>4</v>
      </c>
      <c r="BG216">
        <v>1.36</v>
      </c>
      <c r="BH216">
        <v>1.03</v>
      </c>
      <c r="BI216">
        <v>0.91</v>
      </c>
      <c r="BJ216">
        <v>0.99</v>
      </c>
      <c r="BK216">
        <v>2.15</v>
      </c>
      <c r="BL216">
        <v>2.2599999999999998</v>
      </c>
      <c r="BM216">
        <v>0.67</v>
      </c>
      <c r="BN216">
        <v>0.66</v>
      </c>
      <c r="BO216">
        <v>0.85</v>
      </c>
      <c r="BP216">
        <v>-0.04</v>
      </c>
      <c r="BQ216" s="8">
        <f>VLOOKUP(Y216,Sheet1!J:S,10,FALSE)</f>
        <v>17661.606864809455</v>
      </c>
      <c r="BR216">
        <v>0</v>
      </c>
      <c r="BS216">
        <v>5</v>
      </c>
      <c r="BT216">
        <v>0</v>
      </c>
      <c r="BV216">
        <v>0</v>
      </c>
      <c r="BW216">
        <v>0</v>
      </c>
      <c r="BX216">
        <v>0</v>
      </c>
      <c r="BY216">
        <v>5</v>
      </c>
      <c r="BZ216">
        <v>7.0000000000000007E-2</v>
      </c>
      <c r="CA216">
        <v>0</v>
      </c>
    </row>
    <row r="217" spans="1:79" x14ac:dyDescent="0.2">
      <c r="A217">
        <v>2005</v>
      </c>
      <c r="B217" t="s">
        <v>89</v>
      </c>
      <c r="C217" t="s">
        <v>90</v>
      </c>
      <c r="D217" t="s">
        <v>80</v>
      </c>
      <c r="E217">
        <v>0</v>
      </c>
      <c r="F217">
        <v>0</v>
      </c>
      <c r="G217">
        <v>0</v>
      </c>
      <c r="H217">
        <v>7.0000000000000007E-2</v>
      </c>
      <c r="I217">
        <v>10211216</v>
      </c>
      <c r="J217">
        <v>3.76</v>
      </c>
      <c r="K217">
        <v>0</v>
      </c>
      <c r="L217">
        <v>0.03</v>
      </c>
      <c r="M217">
        <v>6</v>
      </c>
      <c r="N217">
        <v>5</v>
      </c>
      <c r="O217">
        <v>15.8</v>
      </c>
      <c r="P217">
        <v>75.92</v>
      </c>
      <c r="Q217">
        <v>0.49</v>
      </c>
      <c r="R217">
        <v>0.26</v>
      </c>
      <c r="S217">
        <v>0.11</v>
      </c>
      <c r="T217">
        <v>10</v>
      </c>
      <c r="U217">
        <v>9.89</v>
      </c>
      <c r="V217">
        <v>0.9</v>
      </c>
      <c r="W217">
        <v>0.09</v>
      </c>
      <c r="X217" t="s">
        <v>120</v>
      </c>
      <c r="Y217" t="s">
        <v>121</v>
      </c>
      <c r="Z217" t="s">
        <v>87</v>
      </c>
      <c r="AA217">
        <v>0</v>
      </c>
      <c r="AB217">
        <v>0</v>
      </c>
      <c r="AC217">
        <v>0</v>
      </c>
      <c r="AD217">
        <v>0.03</v>
      </c>
      <c r="AE217">
        <v>4133900</v>
      </c>
      <c r="AF217">
        <v>0.21</v>
      </c>
      <c r="AG217">
        <v>0</v>
      </c>
      <c r="AH217">
        <v>0.03</v>
      </c>
      <c r="AI217">
        <v>7</v>
      </c>
      <c r="AJ217">
        <v>11</v>
      </c>
      <c r="AK217">
        <v>12.9</v>
      </c>
      <c r="AL217">
        <v>79.849999999999994</v>
      </c>
      <c r="AM217">
        <v>0.49</v>
      </c>
      <c r="AN217">
        <v>0.14000000000000001</v>
      </c>
      <c r="AO217">
        <v>7.0000000000000007E-2</v>
      </c>
      <c r="AP217">
        <v>13.96</v>
      </c>
      <c r="AQ217">
        <v>13.89</v>
      </c>
      <c r="AR217">
        <v>0.79</v>
      </c>
      <c r="AS217">
        <v>0.16</v>
      </c>
      <c r="AT217" t="s">
        <v>88</v>
      </c>
      <c r="AU217">
        <v>0</v>
      </c>
      <c r="AV217">
        <v>0</v>
      </c>
      <c r="AW217">
        <v>0</v>
      </c>
      <c r="AX217">
        <v>1</v>
      </c>
      <c r="AY217">
        <v>0</v>
      </c>
      <c r="AZ217">
        <v>1</v>
      </c>
      <c r="BA217">
        <v>0.03</v>
      </c>
      <c r="BB217">
        <v>2.4700000000000002</v>
      </c>
      <c r="BC217">
        <v>18.11</v>
      </c>
      <c r="BD217">
        <v>0</v>
      </c>
      <c r="BE217">
        <v>0</v>
      </c>
      <c r="BF217">
        <v>-1</v>
      </c>
      <c r="BG217">
        <v>0.45</v>
      </c>
      <c r="BH217">
        <v>1.22</v>
      </c>
      <c r="BI217">
        <v>0.95</v>
      </c>
      <c r="BJ217">
        <v>0.99</v>
      </c>
      <c r="BK217">
        <v>1.93</v>
      </c>
      <c r="BL217">
        <v>1.62</v>
      </c>
      <c r="BM217">
        <v>0.72</v>
      </c>
      <c r="BN217">
        <v>0.71</v>
      </c>
      <c r="BO217">
        <v>1.1399999999999999</v>
      </c>
      <c r="BP217">
        <v>-7.0000000000000007E-2</v>
      </c>
      <c r="BQ217" s="8">
        <f>VLOOKUP(Y217,Sheet1!J:S,10,FALSE)</f>
        <v>17661.606864809455</v>
      </c>
      <c r="BR217">
        <v>50</v>
      </c>
      <c r="BS217">
        <v>35</v>
      </c>
      <c r="BT217">
        <v>0</v>
      </c>
      <c r="BV217">
        <v>0</v>
      </c>
      <c r="BW217">
        <v>0</v>
      </c>
      <c r="BX217">
        <v>0</v>
      </c>
      <c r="BY217">
        <v>85</v>
      </c>
      <c r="BZ217">
        <v>0.83</v>
      </c>
      <c r="CA217">
        <v>0</v>
      </c>
    </row>
    <row r="218" spans="1:79" x14ac:dyDescent="0.2">
      <c r="A218">
        <v>2005</v>
      </c>
      <c r="B218" t="s">
        <v>78</v>
      </c>
      <c r="C218" t="s">
        <v>79</v>
      </c>
      <c r="D218" t="s">
        <v>80</v>
      </c>
      <c r="E218">
        <v>0</v>
      </c>
      <c r="F218">
        <v>0</v>
      </c>
      <c r="G218">
        <v>0</v>
      </c>
      <c r="H218">
        <v>7.0000000000000007E-2</v>
      </c>
      <c r="I218">
        <v>7658972</v>
      </c>
      <c r="J218">
        <v>7.0000000000000007E-2</v>
      </c>
      <c r="K218">
        <v>0</v>
      </c>
      <c r="L218">
        <v>0.05</v>
      </c>
      <c r="M218">
        <v>11</v>
      </c>
      <c r="N218">
        <v>15</v>
      </c>
      <c r="O218">
        <v>13.3</v>
      </c>
      <c r="P218">
        <v>72.56</v>
      </c>
      <c r="Q218">
        <v>0.49</v>
      </c>
      <c r="R218">
        <v>0.28999999999999998</v>
      </c>
      <c r="S218">
        <v>0.15</v>
      </c>
      <c r="T218">
        <v>9.3000000000000007</v>
      </c>
      <c r="U218">
        <v>9.15</v>
      </c>
      <c r="V218">
        <v>0.67</v>
      </c>
      <c r="W218">
        <v>0.12</v>
      </c>
      <c r="X218" t="s">
        <v>122</v>
      </c>
      <c r="Y218" t="s">
        <v>123</v>
      </c>
      <c r="Z218" t="s">
        <v>83</v>
      </c>
      <c r="AA218">
        <v>0</v>
      </c>
      <c r="AB218">
        <v>0</v>
      </c>
      <c r="AC218">
        <v>0</v>
      </c>
      <c r="AD218">
        <v>0.06</v>
      </c>
      <c r="AE218">
        <v>27866140</v>
      </c>
      <c r="AF218">
        <v>0.27</v>
      </c>
      <c r="AG218">
        <v>0.15</v>
      </c>
      <c r="AH218">
        <v>0.19</v>
      </c>
      <c r="AI218">
        <v>730</v>
      </c>
      <c r="AJ218">
        <v>118</v>
      </c>
      <c r="AK218">
        <v>2.7</v>
      </c>
      <c r="AL218">
        <v>72.91</v>
      </c>
      <c r="AM218">
        <v>0.5</v>
      </c>
      <c r="AN218">
        <v>0.25</v>
      </c>
      <c r="AO218">
        <v>0.05</v>
      </c>
      <c r="AP218">
        <v>22.2</v>
      </c>
      <c r="AQ218">
        <v>22.15</v>
      </c>
      <c r="AR218">
        <v>0.67</v>
      </c>
      <c r="AS218">
        <v>0.14000000000000001</v>
      </c>
      <c r="AT218" t="s">
        <v>84</v>
      </c>
      <c r="AU218">
        <v>0</v>
      </c>
      <c r="AV218">
        <v>0</v>
      </c>
      <c r="AW218">
        <v>0</v>
      </c>
      <c r="AX218">
        <v>1</v>
      </c>
      <c r="AY218">
        <v>0</v>
      </c>
      <c r="AZ218">
        <v>1</v>
      </c>
      <c r="BA218">
        <v>0.01</v>
      </c>
      <c r="BB218">
        <v>0.27</v>
      </c>
      <c r="BC218">
        <v>0.26</v>
      </c>
      <c r="BD218">
        <v>-0.15</v>
      </c>
      <c r="BE218">
        <v>-0.14000000000000001</v>
      </c>
      <c r="BF218">
        <v>-719</v>
      </c>
      <c r="BG218">
        <v>0.13</v>
      </c>
      <c r="BH218">
        <v>4.93</v>
      </c>
      <c r="BI218">
        <v>1</v>
      </c>
      <c r="BJ218">
        <v>0.98</v>
      </c>
      <c r="BK218">
        <v>1.18</v>
      </c>
      <c r="BL218">
        <v>2.78</v>
      </c>
      <c r="BM218">
        <v>0.42</v>
      </c>
      <c r="BN218">
        <v>0.41</v>
      </c>
      <c r="BO218">
        <v>0.99</v>
      </c>
      <c r="BP218">
        <v>-0.02</v>
      </c>
      <c r="BQ218" s="8">
        <f>VLOOKUP(Y218,Sheet1!J:S,10,FALSE)</f>
        <v>11753.849870695898</v>
      </c>
      <c r="BR218">
        <v>5</v>
      </c>
      <c r="BS218">
        <v>0</v>
      </c>
      <c r="BT218">
        <v>0</v>
      </c>
      <c r="BV218">
        <v>0</v>
      </c>
      <c r="BW218">
        <v>0</v>
      </c>
      <c r="BX218">
        <v>0</v>
      </c>
      <c r="BY218">
        <v>5</v>
      </c>
      <c r="BZ218">
        <v>7.0000000000000007E-2</v>
      </c>
      <c r="CA218">
        <v>0</v>
      </c>
    </row>
    <row r="219" spans="1:79" x14ac:dyDescent="0.2">
      <c r="A219">
        <v>2005</v>
      </c>
      <c r="B219" t="s">
        <v>89</v>
      </c>
      <c r="C219" t="s">
        <v>90</v>
      </c>
      <c r="D219" t="s">
        <v>80</v>
      </c>
      <c r="E219">
        <v>0</v>
      </c>
      <c r="F219">
        <v>0</v>
      </c>
      <c r="G219">
        <v>0</v>
      </c>
      <c r="H219">
        <v>7.0000000000000007E-2</v>
      </c>
      <c r="I219">
        <v>10211216</v>
      </c>
      <c r="J219">
        <v>3.76</v>
      </c>
      <c r="K219">
        <v>0</v>
      </c>
      <c r="L219">
        <v>0.03</v>
      </c>
      <c r="M219">
        <v>6</v>
      </c>
      <c r="N219">
        <v>5</v>
      </c>
      <c r="O219">
        <v>15.8</v>
      </c>
      <c r="P219">
        <v>75.92</v>
      </c>
      <c r="Q219">
        <v>0.49</v>
      </c>
      <c r="R219">
        <v>0.26</v>
      </c>
      <c r="S219">
        <v>0.11</v>
      </c>
      <c r="T219">
        <v>10</v>
      </c>
      <c r="U219">
        <v>9.89</v>
      </c>
      <c r="V219">
        <v>0.9</v>
      </c>
      <c r="W219">
        <v>0.09</v>
      </c>
      <c r="X219" t="s">
        <v>122</v>
      </c>
      <c r="Y219" t="s">
        <v>123</v>
      </c>
      <c r="Z219" t="s">
        <v>83</v>
      </c>
      <c r="AA219">
        <v>0</v>
      </c>
      <c r="AB219">
        <v>0</v>
      </c>
      <c r="AC219">
        <v>0</v>
      </c>
      <c r="AD219">
        <v>0.06</v>
      </c>
      <c r="AE219">
        <v>27866140</v>
      </c>
      <c r="AF219">
        <v>0.27</v>
      </c>
      <c r="AG219">
        <v>0.15</v>
      </c>
      <c r="AH219">
        <v>0.19</v>
      </c>
      <c r="AI219">
        <v>730</v>
      </c>
      <c r="AJ219">
        <v>118</v>
      </c>
      <c r="AK219">
        <v>2.7</v>
      </c>
      <c r="AL219">
        <v>72.91</v>
      </c>
      <c r="AM219">
        <v>0.5</v>
      </c>
      <c r="AN219">
        <v>0.25</v>
      </c>
      <c r="AO219">
        <v>0.05</v>
      </c>
      <c r="AP219">
        <v>22.2</v>
      </c>
      <c r="AQ219">
        <v>22.15</v>
      </c>
      <c r="AR219">
        <v>0.67</v>
      </c>
      <c r="AS219">
        <v>0.14000000000000001</v>
      </c>
      <c r="AT219" t="s">
        <v>84</v>
      </c>
      <c r="AU219">
        <v>0</v>
      </c>
      <c r="AV219">
        <v>0</v>
      </c>
      <c r="AW219">
        <v>0</v>
      </c>
      <c r="AX219">
        <v>1</v>
      </c>
      <c r="AY219">
        <v>0</v>
      </c>
      <c r="AZ219">
        <v>1</v>
      </c>
      <c r="BA219">
        <v>0</v>
      </c>
      <c r="BB219">
        <v>0.37</v>
      </c>
      <c r="BC219">
        <v>13.73</v>
      </c>
      <c r="BD219">
        <v>-0.15</v>
      </c>
      <c r="BE219">
        <v>-0.16</v>
      </c>
      <c r="BF219">
        <v>-724</v>
      </c>
      <c r="BG219">
        <v>0.04</v>
      </c>
      <c r="BH219">
        <v>5.85</v>
      </c>
      <c r="BI219">
        <v>1.04</v>
      </c>
      <c r="BJ219">
        <v>0.98</v>
      </c>
      <c r="BK219">
        <v>1.06</v>
      </c>
      <c r="BL219">
        <v>1.99</v>
      </c>
      <c r="BM219">
        <v>0.45</v>
      </c>
      <c r="BN219">
        <v>0.45</v>
      </c>
      <c r="BO219">
        <v>1.33</v>
      </c>
      <c r="BP219">
        <v>-0.05</v>
      </c>
      <c r="BQ219" s="8">
        <f>VLOOKUP(Y219,Sheet1!J:S,10,FALSE)</f>
        <v>11753.849870695898</v>
      </c>
      <c r="BR219">
        <v>5</v>
      </c>
      <c r="BS219">
        <v>0</v>
      </c>
      <c r="BT219">
        <v>0</v>
      </c>
      <c r="BV219">
        <v>0</v>
      </c>
      <c r="BW219">
        <v>0</v>
      </c>
      <c r="BX219">
        <v>0</v>
      </c>
      <c r="BY219">
        <v>5</v>
      </c>
      <c r="BZ219">
        <v>0.05</v>
      </c>
      <c r="CA219">
        <v>0</v>
      </c>
    </row>
    <row r="220" spans="1:79" x14ac:dyDescent="0.2">
      <c r="A220">
        <v>2005</v>
      </c>
      <c r="B220" t="s">
        <v>78</v>
      </c>
      <c r="C220" t="s">
        <v>79</v>
      </c>
      <c r="D220" t="s">
        <v>80</v>
      </c>
      <c r="E220">
        <v>0</v>
      </c>
      <c r="F220">
        <v>0</v>
      </c>
      <c r="G220">
        <v>0</v>
      </c>
      <c r="H220">
        <v>7.0000000000000007E-2</v>
      </c>
      <c r="I220">
        <v>7658972</v>
      </c>
      <c r="J220">
        <v>7.0000000000000007E-2</v>
      </c>
      <c r="K220">
        <v>0</v>
      </c>
      <c r="L220">
        <v>0.05</v>
      </c>
      <c r="M220">
        <v>11</v>
      </c>
      <c r="N220">
        <v>15</v>
      </c>
      <c r="O220">
        <v>13.3</v>
      </c>
      <c r="P220">
        <v>72.56</v>
      </c>
      <c r="Q220">
        <v>0.49</v>
      </c>
      <c r="R220">
        <v>0.28999999999999998</v>
      </c>
      <c r="S220">
        <v>0.15</v>
      </c>
      <c r="T220">
        <v>9.3000000000000007</v>
      </c>
      <c r="U220">
        <v>9.15</v>
      </c>
      <c r="V220">
        <v>0.67</v>
      </c>
      <c r="W220">
        <v>0.12</v>
      </c>
      <c r="X220" t="s">
        <v>124</v>
      </c>
      <c r="Y220" t="s">
        <v>125</v>
      </c>
      <c r="Z220" t="s">
        <v>114</v>
      </c>
      <c r="AA220">
        <v>0</v>
      </c>
      <c r="AB220">
        <v>0</v>
      </c>
      <c r="AC220">
        <v>0</v>
      </c>
      <c r="AD220">
        <v>0.05</v>
      </c>
      <c r="AE220">
        <v>47880595</v>
      </c>
      <c r="AF220">
        <v>3.41</v>
      </c>
      <c r="AG220">
        <v>0.26</v>
      </c>
      <c r="AH220">
        <v>0.03</v>
      </c>
      <c r="AI220">
        <v>2200</v>
      </c>
      <c r="AJ220">
        <v>201</v>
      </c>
      <c r="AK220">
        <v>24.4</v>
      </c>
      <c r="AL220">
        <v>53.45</v>
      </c>
      <c r="AM220">
        <v>0.49</v>
      </c>
      <c r="AN220">
        <v>0.4</v>
      </c>
      <c r="AO220">
        <v>0.14000000000000001</v>
      </c>
      <c r="AP220">
        <v>23.07</v>
      </c>
      <c r="AQ220">
        <v>22.93</v>
      </c>
      <c r="AR220">
        <v>0.93</v>
      </c>
      <c r="AS220">
        <v>0.2</v>
      </c>
      <c r="AT220" t="s">
        <v>115</v>
      </c>
      <c r="AU220">
        <v>0</v>
      </c>
      <c r="AV220">
        <v>0</v>
      </c>
      <c r="AW220">
        <v>0</v>
      </c>
      <c r="AX220">
        <v>1</v>
      </c>
      <c r="AY220">
        <v>0</v>
      </c>
      <c r="AZ220">
        <v>1</v>
      </c>
      <c r="BA220">
        <v>0.02</v>
      </c>
      <c r="BB220">
        <v>0.16</v>
      </c>
      <c r="BC220">
        <v>0.02</v>
      </c>
      <c r="BD220">
        <v>-0.26</v>
      </c>
      <c r="BE220">
        <v>0.02</v>
      </c>
      <c r="BF220">
        <v>-2189</v>
      </c>
      <c r="BG220">
        <v>7.0000000000000007E-2</v>
      </c>
      <c r="BH220">
        <v>0.55000000000000004</v>
      </c>
      <c r="BI220">
        <v>1.36</v>
      </c>
      <c r="BJ220">
        <v>0.99</v>
      </c>
      <c r="BK220">
        <v>0.73</v>
      </c>
      <c r="BL220">
        <v>1.06</v>
      </c>
      <c r="BM220">
        <v>0.4</v>
      </c>
      <c r="BN220">
        <v>0.4</v>
      </c>
      <c r="BO220">
        <v>0.72</v>
      </c>
      <c r="BP220">
        <v>-0.08</v>
      </c>
      <c r="BQ220" s="8">
        <f>VLOOKUP(Y220,Sheet1!J:S,10,FALSE)</f>
        <v>7626.7974571149207</v>
      </c>
      <c r="BR220">
        <v>0</v>
      </c>
      <c r="BS220">
        <v>188</v>
      </c>
      <c r="BT220">
        <v>0</v>
      </c>
      <c r="BV220">
        <v>0</v>
      </c>
      <c r="BW220">
        <v>0</v>
      </c>
      <c r="BX220">
        <v>0</v>
      </c>
      <c r="BY220">
        <v>188</v>
      </c>
      <c r="BZ220">
        <v>2.4500000000000002</v>
      </c>
      <c r="CA220">
        <v>0</v>
      </c>
    </row>
    <row r="221" spans="1:79" x14ac:dyDescent="0.2">
      <c r="A221">
        <v>2005</v>
      </c>
      <c r="B221" t="s">
        <v>78</v>
      </c>
      <c r="C221" t="s">
        <v>79</v>
      </c>
      <c r="D221" t="s">
        <v>80</v>
      </c>
      <c r="E221">
        <v>0</v>
      </c>
      <c r="F221">
        <v>0</v>
      </c>
      <c r="G221">
        <v>0</v>
      </c>
      <c r="H221">
        <v>7.0000000000000007E-2</v>
      </c>
      <c r="I221">
        <v>7658972</v>
      </c>
      <c r="J221">
        <v>7.0000000000000007E-2</v>
      </c>
      <c r="K221">
        <v>0</v>
      </c>
      <c r="L221">
        <v>0.05</v>
      </c>
      <c r="M221">
        <v>11</v>
      </c>
      <c r="N221">
        <v>15</v>
      </c>
      <c r="O221">
        <v>13.3</v>
      </c>
      <c r="P221">
        <v>72.56</v>
      </c>
      <c r="Q221">
        <v>0.49</v>
      </c>
      <c r="R221">
        <v>0.28999999999999998</v>
      </c>
      <c r="S221">
        <v>0.15</v>
      </c>
      <c r="T221">
        <v>9.3000000000000007</v>
      </c>
      <c r="U221">
        <v>9.15</v>
      </c>
      <c r="V221">
        <v>0.67</v>
      </c>
      <c r="W221">
        <v>0.12</v>
      </c>
      <c r="X221" t="s">
        <v>128</v>
      </c>
      <c r="Y221" t="s">
        <v>129</v>
      </c>
      <c r="Z221" t="s">
        <v>80</v>
      </c>
      <c r="AA221">
        <v>0</v>
      </c>
      <c r="AB221">
        <v>0</v>
      </c>
      <c r="AC221">
        <v>0</v>
      </c>
      <c r="AD221">
        <v>7.0000000000000007E-2</v>
      </c>
      <c r="AE221">
        <v>5372807</v>
      </c>
      <c r="AF221">
        <v>0.06</v>
      </c>
      <c r="AG221">
        <v>0</v>
      </c>
      <c r="AH221">
        <v>0.06</v>
      </c>
      <c r="AI221">
        <v>4</v>
      </c>
      <c r="AJ221">
        <v>7</v>
      </c>
      <c r="AK221">
        <v>13.7</v>
      </c>
      <c r="AL221">
        <v>73.900000000000006</v>
      </c>
      <c r="AM221">
        <v>0.48</v>
      </c>
      <c r="AN221">
        <v>0.44</v>
      </c>
      <c r="AO221">
        <v>0.1</v>
      </c>
      <c r="AP221">
        <v>10.1</v>
      </c>
      <c r="AQ221">
        <v>10</v>
      </c>
      <c r="AR221">
        <v>0.93</v>
      </c>
      <c r="AS221">
        <v>0.09</v>
      </c>
      <c r="AT221" t="s">
        <v>93</v>
      </c>
      <c r="AU221">
        <v>0</v>
      </c>
      <c r="AV221">
        <v>0</v>
      </c>
      <c r="AW221">
        <v>0</v>
      </c>
      <c r="AX221">
        <v>1</v>
      </c>
      <c r="AY221">
        <v>0</v>
      </c>
      <c r="AZ221">
        <v>1</v>
      </c>
      <c r="BA221">
        <v>0</v>
      </c>
      <c r="BB221">
        <v>1.43</v>
      </c>
      <c r="BC221">
        <v>1.28</v>
      </c>
      <c r="BD221">
        <v>0</v>
      </c>
      <c r="BE221">
        <v>-0.01</v>
      </c>
      <c r="BF221">
        <v>7</v>
      </c>
      <c r="BG221">
        <v>2.14</v>
      </c>
      <c r="BH221">
        <v>0.97</v>
      </c>
      <c r="BI221">
        <v>0.98</v>
      </c>
      <c r="BJ221">
        <v>1</v>
      </c>
      <c r="BK221">
        <v>0.66</v>
      </c>
      <c r="BL221">
        <v>1.48</v>
      </c>
      <c r="BM221">
        <v>0.92</v>
      </c>
      <c r="BN221">
        <v>0.92</v>
      </c>
      <c r="BO221">
        <v>0.72</v>
      </c>
      <c r="BP221">
        <v>0.03</v>
      </c>
      <c r="BQ221" s="8">
        <f>VLOOKUP(Y221,Sheet1!J:S,10,FALSE)</f>
        <v>775.88012868180169</v>
      </c>
      <c r="BR221">
        <v>0</v>
      </c>
      <c r="BS221">
        <v>9</v>
      </c>
      <c r="BT221">
        <v>0</v>
      </c>
      <c r="BV221">
        <v>0</v>
      </c>
      <c r="BW221">
        <v>0</v>
      </c>
      <c r="BX221">
        <v>0</v>
      </c>
      <c r="BY221">
        <v>9</v>
      </c>
      <c r="BZ221">
        <v>0.12</v>
      </c>
      <c r="CA221">
        <v>0</v>
      </c>
    </row>
    <row r="222" spans="1:79" x14ac:dyDescent="0.2">
      <c r="A222">
        <v>2005</v>
      </c>
      <c r="B222" t="s">
        <v>78</v>
      </c>
      <c r="C222" t="s">
        <v>79</v>
      </c>
      <c r="D222" t="s">
        <v>80</v>
      </c>
      <c r="E222">
        <v>0</v>
      </c>
      <c r="F222">
        <v>0</v>
      </c>
      <c r="G222">
        <v>0</v>
      </c>
      <c r="H222">
        <v>7.0000000000000007E-2</v>
      </c>
      <c r="I222">
        <v>7658972</v>
      </c>
      <c r="J222">
        <v>7.0000000000000007E-2</v>
      </c>
      <c r="K222">
        <v>0</v>
      </c>
      <c r="L222">
        <v>0.05</v>
      </c>
      <c r="M222">
        <v>11</v>
      </c>
      <c r="N222">
        <v>15</v>
      </c>
      <c r="O222">
        <v>13.3</v>
      </c>
      <c r="P222">
        <v>72.56</v>
      </c>
      <c r="Q222">
        <v>0.49</v>
      </c>
      <c r="R222">
        <v>0.28999999999999998</v>
      </c>
      <c r="S222">
        <v>0.15</v>
      </c>
      <c r="T222">
        <v>9.3000000000000007</v>
      </c>
      <c r="U222">
        <v>9.15</v>
      </c>
      <c r="V222">
        <v>0.67</v>
      </c>
      <c r="W222">
        <v>0.12</v>
      </c>
      <c r="X222" t="s">
        <v>130</v>
      </c>
      <c r="Y222" t="s">
        <v>131</v>
      </c>
      <c r="Z222" t="s">
        <v>114</v>
      </c>
      <c r="AA222">
        <v>0</v>
      </c>
      <c r="AB222">
        <v>1</v>
      </c>
      <c r="AC222">
        <v>0</v>
      </c>
      <c r="AD222">
        <v>0.06</v>
      </c>
      <c r="AE222">
        <v>1030575</v>
      </c>
      <c r="AF222">
        <v>0.03</v>
      </c>
      <c r="AG222">
        <v>0</v>
      </c>
      <c r="AH222">
        <v>0.09</v>
      </c>
      <c r="AI222">
        <v>180</v>
      </c>
      <c r="AJ222">
        <v>532</v>
      </c>
      <c r="AK222">
        <v>43.9</v>
      </c>
      <c r="AL222">
        <v>42.52</v>
      </c>
      <c r="AM222">
        <v>0.47</v>
      </c>
      <c r="AN222">
        <v>0.78</v>
      </c>
      <c r="AO222">
        <v>0.19</v>
      </c>
      <c r="AP222">
        <v>32.020000000000003</v>
      </c>
      <c r="AQ222">
        <v>31.84</v>
      </c>
      <c r="AR222">
        <v>0.91</v>
      </c>
      <c r="AS222">
        <v>0.21</v>
      </c>
      <c r="AT222" t="s">
        <v>115</v>
      </c>
      <c r="AU222">
        <v>0</v>
      </c>
      <c r="AV222">
        <v>0</v>
      </c>
      <c r="AW222">
        <v>1</v>
      </c>
      <c r="AX222">
        <v>0</v>
      </c>
      <c r="AY222">
        <v>1</v>
      </c>
      <c r="AZ222">
        <v>0</v>
      </c>
      <c r="BA222">
        <v>0.01</v>
      </c>
      <c r="BB222">
        <v>7.43</v>
      </c>
      <c r="BC222">
        <v>2.4300000000000002</v>
      </c>
      <c r="BD222">
        <v>0</v>
      </c>
      <c r="BE222">
        <v>-0.04</v>
      </c>
      <c r="BF222">
        <v>-169</v>
      </c>
      <c r="BG222">
        <v>0.03</v>
      </c>
      <c r="BH222">
        <v>0.3</v>
      </c>
      <c r="BI222">
        <v>1.71</v>
      </c>
      <c r="BJ222">
        <v>1.03</v>
      </c>
      <c r="BK222">
        <v>0.38</v>
      </c>
      <c r="BL222">
        <v>0.8</v>
      </c>
      <c r="BM222">
        <v>0.28999999999999998</v>
      </c>
      <c r="BN222">
        <v>0.28999999999999998</v>
      </c>
      <c r="BO222">
        <v>0.73</v>
      </c>
      <c r="BP222">
        <v>-0.09</v>
      </c>
      <c r="BQ222" s="8">
        <f>VLOOKUP(Y222,Sheet1!J:S,10,FALSE)</f>
        <v>7715.5486675824932</v>
      </c>
      <c r="BR222">
        <v>5</v>
      </c>
      <c r="BS222">
        <v>0</v>
      </c>
      <c r="BT222">
        <v>0</v>
      </c>
      <c r="BV222">
        <v>0</v>
      </c>
      <c r="BW222">
        <v>0</v>
      </c>
      <c r="BX222">
        <v>0</v>
      </c>
      <c r="BY222">
        <v>5</v>
      </c>
      <c r="BZ222">
        <v>7.0000000000000007E-2</v>
      </c>
      <c r="CA222">
        <v>0</v>
      </c>
    </row>
    <row r="223" spans="1:79" x14ac:dyDescent="0.2">
      <c r="A223">
        <v>2005</v>
      </c>
      <c r="B223" t="s">
        <v>78</v>
      </c>
      <c r="C223" t="s">
        <v>79</v>
      </c>
      <c r="D223" t="s">
        <v>80</v>
      </c>
      <c r="E223">
        <v>0</v>
      </c>
      <c r="F223">
        <v>0</v>
      </c>
      <c r="G223">
        <v>0</v>
      </c>
      <c r="H223">
        <v>7.0000000000000007E-2</v>
      </c>
      <c r="I223">
        <v>7658972</v>
      </c>
      <c r="J223">
        <v>7.0000000000000007E-2</v>
      </c>
      <c r="K223">
        <v>0</v>
      </c>
      <c r="L223">
        <v>0.05</v>
      </c>
      <c r="M223">
        <v>11</v>
      </c>
      <c r="N223">
        <v>15</v>
      </c>
      <c r="O223">
        <v>13.3</v>
      </c>
      <c r="P223">
        <v>72.56</v>
      </c>
      <c r="Q223">
        <v>0.49</v>
      </c>
      <c r="R223">
        <v>0.28999999999999998</v>
      </c>
      <c r="S223">
        <v>0.15</v>
      </c>
      <c r="T223">
        <v>9.3000000000000007</v>
      </c>
      <c r="U223">
        <v>9.15</v>
      </c>
      <c r="V223">
        <v>0.67</v>
      </c>
      <c r="W223">
        <v>0.12</v>
      </c>
      <c r="X223" t="s">
        <v>132</v>
      </c>
      <c r="Y223" t="s">
        <v>133</v>
      </c>
      <c r="Z223" t="s">
        <v>80</v>
      </c>
      <c r="AA223">
        <v>0</v>
      </c>
      <c r="AB223">
        <v>0</v>
      </c>
      <c r="AC223">
        <v>0</v>
      </c>
      <c r="AD223">
        <v>0.03</v>
      </c>
      <c r="AE223">
        <v>9029572</v>
      </c>
      <c r="AF223">
        <v>3.5</v>
      </c>
      <c r="AG223">
        <v>0.01</v>
      </c>
      <c r="AH223">
        <v>0.03</v>
      </c>
      <c r="AI223">
        <v>5</v>
      </c>
      <c r="AJ223">
        <v>5</v>
      </c>
      <c r="AK223">
        <v>15.7</v>
      </c>
      <c r="AL223">
        <v>80.55</v>
      </c>
      <c r="AM223">
        <v>0.5</v>
      </c>
      <c r="AN223">
        <v>0.16</v>
      </c>
      <c r="AO223">
        <v>0.1</v>
      </c>
      <c r="AP223">
        <v>11.2</v>
      </c>
      <c r="AQ223">
        <v>11.1</v>
      </c>
      <c r="AR223">
        <v>0.88</v>
      </c>
      <c r="AS223">
        <v>0.13</v>
      </c>
      <c r="AT223" t="s">
        <v>93</v>
      </c>
      <c r="AU223">
        <v>0</v>
      </c>
      <c r="AV223">
        <v>0</v>
      </c>
      <c r="AW223">
        <v>0</v>
      </c>
      <c r="AX223">
        <v>1</v>
      </c>
      <c r="AY223">
        <v>0</v>
      </c>
      <c r="AZ223">
        <v>1</v>
      </c>
      <c r="BA223">
        <v>0.04</v>
      </c>
      <c r="BB223">
        <v>0.85</v>
      </c>
      <c r="BC223">
        <v>0.02</v>
      </c>
      <c r="BD223">
        <v>-0.01</v>
      </c>
      <c r="BE223">
        <v>0.02</v>
      </c>
      <c r="BF223">
        <v>6</v>
      </c>
      <c r="BG223">
        <v>3</v>
      </c>
      <c r="BH223">
        <v>0.85</v>
      </c>
      <c r="BI223">
        <v>0.9</v>
      </c>
      <c r="BJ223">
        <v>0.98</v>
      </c>
      <c r="BK223">
        <v>1.88</v>
      </c>
      <c r="BL223">
        <v>1.45</v>
      </c>
      <c r="BM223">
        <v>0.83</v>
      </c>
      <c r="BN223">
        <v>0.82</v>
      </c>
      <c r="BO223">
        <v>0.76</v>
      </c>
      <c r="BP223">
        <v>-0.01</v>
      </c>
      <c r="BQ223" s="8">
        <f>VLOOKUP(Y223,Sheet1!J:S,10,FALSE)</f>
        <v>1884.2904803234758</v>
      </c>
      <c r="BR223">
        <v>27</v>
      </c>
      <c r="BS223">
        <v>94</v>
      </c>
      <c r="BT223">
        <v>0</v>
      </c>
      <c r="BV223">
        <v>0</v>
      </c>
      <c r="BW223">
        <v>0</v>
      </c>
      <c r="BX223">
        <v>0</v>
      </c>
      <c r="BY223">
        <v>121</v>
      </c>
      <c r="BZ223">
        <v>1.58</v>
      </c>
      <c r="CA223">
        <v>0</v>
      </c>
    </row>
    <row r="224" spans="1:79" x14ac:dyDescent="0.2">
      <c r="A224">
        <v>2005</v>
      </c>
      <c r="B224" t="s">
        <v>78</v>
      </c>
      <c r="C224" t="s">
        <v>79</v>
      </c>
      <c r="D224" t="s">
        <v>80</v>
      </c>
      <c r="E224">
        <v>0</v>
      </c>
      <c r="F224">
        <v>0</v>
      </c>
      <c r="G224">
        <v>0</v>
      </c>
      <c r="H224">
        <v>7.0000000000000007E-2</v>
      </c>
      <c r="I224">
        <v>7658972</v>
      </c>
      <c r="J224">
        <v>7.0000000000000007E-2</v>
      </c>
      <c r="K224">
        <v>0</v>
      </c>
      <c r="L224">
        <v>0.05</v>
      </c>
      <c r="M224">
        <v>11</v>
      </c>
      <c r="N224">
        <v>15</v>
      </c>
      <c r="O224">
        <v>13.3</v>
      </c>
      <c r="P224">
        <v>72.56</v>
      </c>
      <c r="Q224">
        <v>0.49</v>
      </c>
      <c r="R224">
        <v>0.28999999999999998</v>
      </c>
      <c r="S224">
        <v>0.15</v>
      </c>
      <c r="T224">
        <v>9.3000000000000007</v>
      </c>
      <c r="U224">
        <v>9.15</v>
      </c>
      <c r="V224">
        <v>0.67</v>
      </c>
      <c r="W224">
        <v>0.12</v>
      </c>
      <c r="X224" t="s">
        <v>134</v>
      </c>
      <c r="Y224" t="s">
        <v>135</v>
      </c>
      <c r="Z224" t="s">
        <v>80</v>
      </c>
      <c r="AA224">
        <v>0</v>
      </c>
      <c r="AB224">
        <v>0</v>
      </c>
      <c r="AC224">
        <v>0</v>
      </c>
      <c r="AD224">
        <v>0.03</v>
      </c>
      <c r="AE224">
        <v>7437115</v>
      </c>
      <c r="AF224">
        <v>0.55000000000000004</v>
      </c>
      <c r="AG224">
        <v>0</v>
      </c>
      <c r="AH224">
        <v>0.03</v>
      </c>
      <c r="AI224">
        <v>5</v>
      </c>
      <c r="AJ224">
        <v>7</v>
      </c>
      <c r="AK224">
        <v>19</v>
      </c>
      <c r="AL224">
        <v>81.239999999999995</v>
      </c>
      <c r="AM224">
        <v>0.49</v>
      </c>
      <c r="AN224">
        <v>0.27</v>
      </c>
      <c r="AO224">
        <v>0.08</v>
      </c>
      <c r="AP224">
        <v>9.8000000000000007</v>
      </c>
      <c r="AQ224">
        <v>9.7200000000000006</v>
      </c>
      <c r="AR224">
        <v>1</v>
      </c>
      <c r="AS224">
        <v>0.16</v>
      </c>
      <c r="AT224" t="s">
        <v>93</v>
      </c>
      <c r="AU224">
        <v>0</v>
      </c>
      <c r="AV224">
        <v>0</v>
      </c>
      <c r="AW224">
        <v>0</v>
      </c>
      <c r="AX224">
        <v>1</v>
      </c>
      <c r="AY224">
        <v>0</v>
      </c>
      <c r="AZ224">
        <v>1</v>
      </c>
      <c r="BA224">
        <v>0.04</v>
      </c>
      <c r="BB224">
        <v>1.03</v>
      </c>
      <c r="BC224">
        <v>0.13</v>
      </c>
      <c r="BD224">
        <v>0</v>
      </c>
      <c r="BE224">
        <v>0.02</v>
      </c>
      <c r="BF224">
        <v>6</v>
      </c>
      <c r="BG224">
        <v>2.14</v>
      </c>
      <c r="BH224">
        <v>0.7</v>
      </c>
      <c r="BI224">
        <v>0.89</v>
      </c>
      <c r="BJ224">
        <v>0.99</v>
      </c>
      <c r="BK224">
        <v>1.1100000000000001</v>
      </c>
      <c r="BL224">
        <v>1.8</v>
      </c>
      <c r="BM224">
        <v>0.95</v>
      </c>
      <c r="BN224">
        <v>0.94</v>
      </c>
      <c r="BO224">
        <v>0.67</v>
      </c>
      <c r="BP224">
        <v>-0.04</v>
      </c>
      <c r="BQ224" s="8">
        <f>VLOOKUP(Y224,Sheet1!J:S,10,FALSE)</f>
        <v>1335.5386295289391</v>
      </c>
      <c r="BR224">
        <v>17</v>
      </c>
      <c r="BS224">
        <v>29</v>
      </c>
      <c r="BT224">
        <v>0</v>
      </c>
      <c r="BV224">
        <v>0</v>
      </c>
      <c r="BW224">
        <v>0</v>
      </c>
      <c r="BX224">
        <v>0</v>
      </c>
      <c r="BY224">
        <v>46</v>
      </c>
      <c r="BZ224">
        <v>0.6</v>
      </c>
      <c r="CA224">
        <v>0</v>
      </c>
    </row>
    <row r="225" spans="1:79" x14ac:dyDescent="0.2">
      <c r="A225">
        <v>2005</v>
      </c>
      <c r="B225" t="s">
        <v>89</v>
      </c>
      <c r="C225" t="s">
        <v>90</v>
      </c>
      <c r="D225" t="s">
        <v>80</v>
      </c>
      <c r="E225">
        <v>0</v>
      </c>
      <c r="F225">
        <v>0</v>
      </c>
      <c r="G225">
        <v>0</v>
      </c>
      <c r="H225">
        <v>7.0000000000000007E-2</v>
      </c>
      <c r="I225">
        <v>10211216</v>
      </c>
      <c r="J225">
        <v>3.76</v>
      </c>
      <c r="K225">
        <v>0</v>
      </c>
      <c r="L225">
        <v>0.03</v>
      </c>
      <c r="M225">
        <v>6</v>
      </c>
      <c r="N225">
        <v>5</v>
      </c>
      <c r="O225">
        <v>15.8</v>
      </c>
      <c r="P225">
        <v>75.92</v>
      </c>
      <c r="Q225">
        <v>0.49</v>
      </c>
      <c r="R225">
        <v>0.26</v>
      </c>
      <c r="S225">
        <v>0.11</v>
      </c>
      <c r="T225">
        <v>10</v>
      </c>
      <c r="U225">
        <v>9.89</v>
      </c>
      <c r="V225">
        <v>0.9</v>
      </c>
      <c r="W225">
        <v>0.09</v>
      </c>
      <c r="X225" t="s">
        <v>134</v>
      </c>
      <c r="Y225" t="s">
        <v>135</v>
      </c>
      <c r="Z225" t="s">
        <v>80</v>
      </c>
      <c r="AA225">
        <v>0</v>
      </c>
      <c r="AB225">
        <v>0</v>
      </c>
      <c r="AC225">
        <v>0</v>
      </c>
      <c r="AD225">
        <v>0.03</v>
      </c>
      <c r="AE225">
        <v>7437115</v>
      </c>
      <c r="AF225">
        <v>0.55000000000000004</v>
      </c>
      <c r="AG225">
        <v>0</v>
      </c>
      <c r="AH225">
        <v>0.03</v>
      </c>
      <c r="AI225">
        <v>5</v>
      </c>
      <c r="AJ225">
        <v>7</v>
      </c>
      <c r="AK225">
        <v>19</v>
      </c>
      <c r="AL225">
        <v>81.239999999999995</v>
      </c>
      <c r="AM225">
        <v>0.49</v>
      </c>
      <c r="AN225">
        <v>0.27</v>
      </c>
      <c r="AO225">
        <v>0.08</v>
      </c>
      <c r="AP225">
        <v>9.8000000000000007</v>
      </c>
      <c r="AQ225">
        <v>9.7200000000000006</v>
      </c>
      <c r="AR225">
        <v>1</v>
      </c>
      <c r="AS225">
        <v>0.16</v>
      </c>
      <c r="AT225" t="s">
        <v>93</v>
      </c>
      <c r="AU225">
        <v>0</v>
      </c>
      <c r="AV225">
        <v>0</v>
      </c>
      <c r="AW225">
        <v>0</v>
      </c>
      <c r="AX225">
        <v>1</v>
      </c>
      <c r="AY225">
        <v>0</v>
      </c>
      <c r="AZ225">
        <v>1</v>
      </c>
      <c r="BA225">
        <v>0.04</v>
      </c>
      <c r="BB225">
        <v>1.37</v>
      </c>
      <c r="BC225">
        <v>6.85</v>
      </c>
      <c r="BD225">
        <v>0</v>
      </c>
      <c r="BE225">
        <v>0</v>
      </c>
      <c r="BF225">
        <v>1</v>
      </c>
      <c r="BG225">
        <v>0.71</v>
      </c>
      <c r="BH225">
        <v>0.83</v>
      </c>
      <c r="BI225">
        <v>0.93</v>
      </c>
      <c r="BJ225">
        <v>1</v>
      </c>
      <c r="BK225">
        <v>1</v>
      </c>
      <c r="BL225">
        <v>1.29</v>
      </c>
      <c r="BM225">
        <v>1.02</v>
      </c>
      <c r="BN225">
        <v>1.02</v>
      </c>
      <c r="BO225">
        <v>0.9</v>
      </c>
      <c r="BP225">
        <v>-7.0000000000000007E-2</v>
      </c>
      <c r="BQ225" s="8">
        <f>VLOOKUP(Y225,Sheet1!J:S,10,FALSE)</f>
        <v>1335.5386295289391</v>
      </c>
      <c r="BR225">
        <v>14</v>
      </c>
      <c r="BS225">
        <v>0</v>
      </c>
      <c r="BT225">
        <v>0</v>
      </c>
      <c r="BV225">
        <v>0</v>
      </c>
      <c r="BW225">
        <v>0</v>
      </c>
      <c r="BX225">
        <v>0</v>
      </c>
      <c r="BY225">
        <v>14</v>
      </c>
      <c r="BZ225">
        <v>0.14000000000000001</v>
      </c>
      <c r="CA225">
        <v>0</v>
      </c>
    </row>
    <row r="226" spans="1:79" x14ac:dyDescent="0.2">
      <c r="A226">
        <v>2005</v>
      </c>
      <c r="B226" t="s">
        <v>78</v>
      </c>
      <c r="C226" t="s">
        <v>79</v>
      </c>
      <c r="D226" t="s">
        <v>80</v>
      </c>
      <c r="E226">
        <v>0</v>
      </c>
      <c r="F226">
        <v>0</v>
      </c>
      <c r="G226">
        <v>0</v>
      </c>
      <c r="H226">
        <v>7.0000000000000007E-2</v>
      </c>
      <c r="I226">
        <v>7658972</v>
      </c>
      <c r="J226">
        <v>7.0000000000000007E-2</v>
      </c>
      <c r="K226">
        <v>0</v>
      </c>
      <c r="L226">
        <v>0.05</v>
      </c>
      <c r="M226">
        <v>11</v>
      </c>
      <c r="N226">
        <v>15</v>
      </c>
      <c r="O226">
        <v>13.3</v>
      </c>
      <c r="P226">
        <v>72.56</v>
      </c>
      <c r="Q226">
        <v>0.49</v>
      </c>
      <c r="R226">
        <v>0.28999999999999998</v>
      </c>
      <c r="S226">
        <v>0.15</v>
      </c>
      <c r="T226">
        <v>9.3000000000000007</v>
      </c>
      <c r="U226">
        <v>9.15</v>
      </c>
      <c r="V226">
        <v>0.67</v>
      </c>
      <c r="W226">
        <v>0.12</v>
      </c>
      <c r="X226" t="s">
        <v>144</v>
      </c>
      <c r="Y226" t="s">
        <v>145</v>
      </c>
      <c r="Z226" t="s">
        <v>80</v>
      </c>
      <c r="AA226">
        <v>0</v>
      </c>
      <c r="AB226">
        <v>0</v>
      </c>
      <c r="AC226">
        <v>0</v>
      </c>
      <c r="AD226">
        <v>0.03</v>
      </c>
      <c r="AE226">
        <v>47105171</v>
      </c>
      <c r="AF226">
        <v>2.58</v>
      </c>
      <c r="AG226">
        <v>0</v>
      </c>
      <c r="AH226">
        <v>0.03</v>
      </c>
      <c r="AI226">
        <v>140</v>
      </c>
      <c r="AJ226">
        <v>33</v>
      </c>
      <c r="AK226">
        <v>33.799999999999997</v>
      </c>
      <c r="AL226">
        <v>67.959999999999994</v>
      </c>
      <c r="AM226">
        <v>0.46</v>
      </c>
      <c r="AN226">
        <v>0.32</v>
      </c>
      <c r="AO226">
        <v>0.17</v>
      </c>
      <c r="AP226">
        <v>9</v>
      </c>
      <c r="AQ226">
        <v>8.83</v>
      </c>
      <c r="AR226">
        <v>0.63</v>
      </c>
      <c r="AS226">
        <v>0.14000000000000001</v>
      </c>
      <c r="AT226" t="s">
        <v>93</v>
      </c>
      <c r="AU226">
        <v>0</v>
      </c>
      <c r="AV226">
        <v>0</v>
      </c>
      <c r="AW226">
        <v>0</v>
      </c>
      <c r="AX226">
        <v>1</v>
      </c>
      <c r="AY226">
        <v>0</v>
      </c>
      <c r="AZ226">
        <v>1</v>
      </c>
      <c r="BA226">
        <v>0.04</v>
      </c>
      <c r="BB226">
        <v>0.16</v>
      </c>
      <c r="BC226">
        <v>0.03</v>
      </c>
      <c r="BD226">
        <v>0</v>
      </c>
      <c r="BE226">
        <v>0.02</v>
      </c>
      <c r="BF226">
        <v>-129</v>
      </c>
      <c r="BG226">
        <v>0.45</v>
      </c>
      <c r="BH226">
        <v>0.39</v>
      </c>
      <c r="BI226">
        <v>1.07</v>
      </c>
      <c r="BJ226">
        <v>1.05</v>
      </c>
      <c r="BK226">
        <v>0.91</v>
      </c>
      <c r="BL226">
        <v>0.89</v>
      </c>
      <c r="BM226">
        <v>1.03</v>
      </c>
      <c r="BN226">
        <v>1.04</v>
      </c>
      <c r="BO226">
        <v>1.06</v>
      </c>
      <c r="BP226">
        <v>-0.02</v>
      </c>
      <c r="BQ226" s="8">
        <f>VLOOKUP(Y226,Sheet1!J:S,10,FALSE)</f>
        <v>1021.6544725076729</v>
      </c>
      <c r="BR226">
        <v>0</v>
      </c>
      <c r="BS226">
        <v>5</v>
      </c>
      <c r="BT226">
        <v>0</v>
      </c>
      <c r="BV226">
        <v>0</v>
      </c>
      <c r="BW226">
        <v>0</v>
      </c>
      <c r="BX226">
        <v>0</v>
      </c>
      <c r="BY226">
        <v>5</v>
      </c>
      <c r="BZ226">
        <v>7.0000000000000007E-2</v>
      </c>
      <c r="CA226">
        <v>0</v>
      </c>
    </row>
    <row r="227" spans="1:79" x14ac:dyDescent="0.2">
      <c r="A227">
        <v>2005</v>
      </c>
      <c r="B227" t="s">
        <v>78</v>
      </c>
      <c r="C227" t="s">
        <v>79</v>
      </c>
      <c r="D227" t="s">
        <v>80</v>
      </c>
      <c r="E227">
        <v>0</v>
      </c>
      <c r="F227">
        <v>0</v>
      </c>
      <c r="G227">
        <v>0</v>
      </c>
      <c r="H227">
        <v>7.0000000000000007E-2</v>
      </c>
      <c r="I227">
        <v>7658972</v>
      </c>
      <c r="J227">
        <v>7.0000000000000007E-2</v>
      </c>
      <c r="K227">
        <v>0</v>
      </c>
      <c r="L227">
        <v>0.05</v>
      </c>
      <c r="M227">
        <v>11</v>
      </c>
      <c r="N227">
        <v>15</v>
      </c>
      <c r="O227">
        <v>13.3</v>
      </c>
      <c r="P227">
        <v>72.56</v>
      </c>
      <c r="Q227">
        <v>0.49</v>
      </c>
      <c r="R227">
        <v>0.28999999999999998</v>
      </c>
      <c r="S227">
        <v>0.15</v>
      </c>
      <c r="T227">
        <v>9.3000000000000007</v>
      </c>
      <c r="U227">
        <v>9.15</v>
      </c>
      <c r="V227">
        <v>0.67</v>
      </c>
      <c r="W227">
        <v>0.12</v>
      </c>
      <c r="X227" t="s">
        <v>136</v>
      </c>
      <c r="Y227" t="s">
        <v>137</v>
      </c>
      <c r="Z227" t="s">
        <v>83</v>
      </c>
      <c r="AA227">
        <v>0</v>
      </c>
      <c r="AB227">
        <v>0</v>
      </c>
      <c r="AC227">
        <v>0</v>
      </c>
      <c r="AD227">
        <v>0.03</v>
      </c>
      <c r="AE227">
        <v>295516599</v>
      </c>
      <c r="AF227">
        <v>15.6</v>
      </c>
      <c r="AG227">
        <v>0.01</v>
      </c>
      <c r="AH227">
        <v>0.03</v>
      </c>
      <c r="AI227">
        <v>560</v>
      </c>
      <c r="AJ227">
        <v>13</v>
      </c>
      <c r="AK227">
        <v>11.9</v>
      </c>
      <c r="AL227">
        <v>77.489999999999995</v>
      </c>
      <c r="AM227">
        <v>0.49</v>
      </c>
      <c r="AN227">
        <v>0.2</v>
      </c>
      <c r="AO227">
        <v>0.08</v>
      </c>
      <c r="AP227">
        <v>14</v>
      </c>
      <c r="AQ227">
        <v>13.92</v>
      </c>
      <c r="AR227">
        <v>0.82</v>
      </c>
      <c r="AS227">
        <v>0</v>
      </c>
      <c r="AT227" t="s">
        <v>84</v>
      </c>
      <c r="AU227">
        <v>0</v>
      </c>
      <c r="AV227">
        <v>0</v>
      </c>
      <c r="AW227">
        <v>0</v>
      </c>
      <c r="AX227">
        <v>1</v>
      </c>
      <c r="AY227">
        <v>0</v>
      </c>
      <c r="AZ227">
        <v>1</v>
      </c>
      <c r="BA227">
        <v>0.04</v>
      </c>
      <c r="BB227">
        <v>0.03</v>
      </c>
      <c r="BC227">
        <v>0</v>
      </c>
      <c r="BD227">
        <v>-0.01</v>
      </c>
      <c r="BE227">
        <v>0.02</v>
      </c>
      <c r="BF227">
        <v>-549</v>
      </c>
      <c r="BG227">
        <v>1.1499999999999999</v>
      </c>
      <c r="BH227">
        <v>1.1200000000000001</v>
      </c>
      <c r="BI227">
        <v>0.94</v>
      </c>
      <c r="BJ227">
        <v>0.99</v>
      </c>
      <c r="BK227">
        <v>1.47</v>
      </c>
      <c r="BL227">
        <v>1.78</v>
      </c>
      <c r="BM227">
        <v>0.66</v>
      </c>
      <c r="BN227">
        <v>0.66</v>
      </c>
      <c r="BO227">
        <v>0.82</v>
      </c>
      <c r="BP227">
        <v>0.12</v>
      </c>
      <c r="BQ227" s="8">
        <f>VLOOKUP(Y227,Sheet1!J:S,10,FALSE)</f>
        <v>7912.0070927633433</v>
      </c>
      <c r="BR227">
        <v>510</v>
      </c>
      <c r="BS227">
        <v>495</v>
      </c>
      <c r="BT227">
        <v>0</v>
      </c>
      <c r="BV227">
        <v>0</v>
      </c>
      <c r="BW227">
        <v>0</v>
      </c>
      <c r="BX227">
        <v>0</v>
      </c>
      <c r="BY227">
        <v>1005</v>
      </c>
      <c r="BZ227">
        <v>13.12</v>
      </c>
      <c r="CA227">
        <v>0</v>
      </c>
    </row>
    <row r="228" spans="1:79" x14ac:dyDescent="0.2">
      <c r="A228">
        <v>2005</v>
      </c>
      <c r="B228" t="s">
        <v>89</v>
      </c>
      <c r="C228" t="s">
        <v>90</v>
      </c>
      <c r="D228" t="s">
        <v>80</v>
      </c>
      <c r="E228">
        <v>0</v>
      </c>
      <c r="F228">
        <v>0</v>
      </c>
      <c r="G228">
        <v>0</v>
      </c>
      <c r="H228">
        <v>7.0000000000000007E-2</v>
      </c>
      <c r="I228">
        <v>10211216</v>
      </c>
      <c r="J228">
        <v>3.76</v>
      </c>
      <c r="K228">
        <v>0</v>
      </c>
      <c r="L228">
        <v>0.03</v>
      </c>
      <c r="M228">
        <v>6</v>
      </c>
      <c r="N228">
        <v>5</v>
      </c>
      <c r="O228">
        <v>15.8</v>
      </c>
      <c r="P228">
        <v>75.92</v>
      </c>
      <c r="Q228">
        <v>0.49</v>
      </c>
      <c r="R228">
        <v>0.26</v>
      </c>
      <c r="S228">
        <v>0.11</v>
      </c>
      <c r="T228">
        <v>10</v>
      </c>
      <c r="U228">
        <v>9.89</v>
      </c>
      <c r="V228">
        <v>0.9</v>
      </c>
      <c r="W228">
        <v>0.09</v>
      </c>
      <c r="X228" t="s">
        <v>136</v>
      </c>
      <c r="Y228" t="s">
        <v>137</v>
      </c>
      <c r="Z228" t="s">
        <v>83</v>
      </c>
      <c r="AA228">
        <v>0</v>
      </c>
      <c r="AB228">
        <v>0</v>
      </c>
      <c r="AC228">
        <v>0</v>
      </c>
      <c r="AD228">
        <v>0.03</v>
      </c>
      <c r="AE228">
        <v>295516599</v>
      </c>
      <c r="AF228">
        <v>15.6</v>
      </c>
      <c r="AG228">
        <v>0.01</v>
      </c>
      <c r="AH228">
        <v>0.03</v>
      </c>
      <c r="AI228">
        <v>560</v>
      </c>
      <c r="AJ228">
        <v>13</v>
      </c>
      <c r="AK228">
        <v>11.9</v>
      </c>
      <c r="AL228">
        <v>77.489999999999995</v>
      </c>
      <c r="AM228">
        <v>0.49</v>
      </c>
      <c r="AN228">
        <v>0.2</v>
      </c>
      <c r="AO228">
        <v>0.08</v>
      </c>
      <c r="AP228">
        <v>14</v>
      </c>
      <c r="AQ228">
        <v>13.92</v>
      </c>
      <c r="AR228">
        <v>0.82</v>
      </c>
      <c r="AS228">
        <v>0</v>
      </c>
      <c r="AT228" t="s">
        <v>84</v>
      </c>
      <c r="AU228">
        <v>0</v>
      </c>
      <c r="AV228">
        <v>0</v>
      </c>
      <c r="AW228">
        <v>0</v>
      </c>
      <c r="AX228">
        <v>1</v>
      </c>
      <c r="AY228">
        <v>0</v>
      </c>
      <c r="AZ228">
        <v>1</v>
      </c>
      <c r="BA228">
        <v>0.03</v>
      </c>
      <c r="BB228">
        <v>0.03</v>
      </c>
      <c r="BC228">
        <v>0.24</v>
      </c>
      <c r="BD228">
        <v>-0.01</v>
      </c>
      <c r="BE228">
        <v>0</v>
      </c>
      <c r="BF228">
        <v>-554</v>
      </c>
      <c r="BG228">
        <v>0.38</v>
      </c>
      <c r="BH228">
        <v>1.33</v>
      </c>
      <c r="BI228">
        <v>0.98</v>
      </c>
      <c r="BJ228">
        <v>0.99</v>
      </c>
      <c r="BK228">
        <v>1.32</v>
      </c>
      <c r="BL228">
        <v>1.28</v>
      </c>
      <c r="BM228">
        <v>0.71</v>
      </c>
      <c r="BN228">
        <v>0.71</v>
      </c>
      <c r="BO228">
        <v>1.1000000000000001</v>
      </c>
      <c r="BP228">
        <v>0.09</v>
      </c>
      <c r="BQ228" s="8">
        <f>VLOOKUP(Y228,Sheet1!J:S,10,FALSE)</f>
        <v>7912.0070927633433</v>
      </c>
      <c r="BR228">
        <v>23</v>
      </c>
      <c r="BS228">
        <v>125</v>
      </c>
      <c r="BT228">
        <v>0</v>
      </c>
      <c r="BV228">
        <v>0</v>
      </c>
      <c r="BW228">
        <v>0</v>
      </c>
      <c r="BX228">
        <v>0</v>
      </c>
      <c r="BY228">
        <v>148</v>
      </c>
      <c r="BZ228">
        <v>1.45</v>
      </c>
      <c r="CA228">
        <v>0</v>
      </c>
    </row>
    <row r="229" spans="1:79" x14ac:dyDescent="0.2">
      <c r="A229">
        <v>2006</v>
      </c>
      <c r="B229" t="s">
        <v>78</v>
      </c>
      <c r="C229" t="s">
        <v>79</v>
      </c>
      <c r="D229" t="s">
        <v>80</v>
      </c>
      <c r="E229">
        <v>0</v>
      </c>
      <c r="F229">
        <v>0</v>
      </c>
      <c r="G229">
        <v>0</v>
      </c>
      <c r="H229">
        <v>7.0000000000000007E-2</v>
      </c>
      <c r="I229">
        <v>7601022</v>
      </c>
      <c r="J229">
        <v>0.08</v>
      </c>
      <c r="K229">
        <v>0.06</v>
      </c>
      <c r="L229">
        <v>0.05</v>
      </c>
      <c r="M229">
        <v>11</v>
      </c>
      <c r="N229">
        <v>14</v>
      </c>
      <c r="O229">
        <v>13.4</v>
      </c>
      <c r="P229">
        <v>72.61</v>
      </c>
      <c r="Q229">
        <v>0.49</v>
      </c>
      <c r="R229">
        <v>0.28999999999999998</v>
      </c>
      <c r="S229">
        <v>0.15</v>
      </c>
      <c r="T229">
        <v>9.6999999999999993</v>
      </c>
      <c r="U229">
        <v>9.5500000000000007</v>
      </c>
      <c r="V229">
        <v>0.72</v>
      </c>
      <c r="W229">
        <v>0.12</v>
      </c>
      <c r="X229" t="s">
        <v>81</v>
      </c>
      <c r="Y229" t="s">
        <v>82</v>
      </c>
      <c r="Z229" t="s">
        <v>83</v>
      </c>
      <c r="AA229">
        <v>0</v>
      </c>
      <c r="AB229">
        <v>0</v>
      </c>
      <c r="AC229">
        <v>0</v>
      </c>
      <c r="AD229">
        <v>0.08</v>
      </c>
      <c r="AE229">
        <v>39289876</v>
      </c>
      <c r="AF229">
        <v>0.56999999999999995</v>
      </c>
      <c r="AG229">
        <v>0.03</v>
      </c>
      <c r="AH229">
        <v>0.03</v>
      </c>
      <c r="AI229">
        <v>420</v>
      </c>
      <c r="AJ229">
        <v>57</v>
      </c>
      <c r="AK229">
        <v>8.6</v>
      </c>
      <c r="AL229">
        <v>74.62</v>
      </c>
      <c r="AM229">
        <v>0.49</v>
      </c>
      <c r="AN229">
        <v>0.1</v>
      </c>
      <c r="AO229">
        <v>0.08</v>
      </c>
      <c r="AP229">
        <v>18.600000000000001</v>
      </c>
      <c r="AQ229">
        <v>18.52</v>
      </c>
      <c r="AR229">
        <v>0.76</v>
      </c>
      <c r="AS229">
        <v>0.16</v>
      </c>
      <c r="AT229" t="s">
        <v>84</v>
      </c>
      <c r="AU229">
        <v>0</v>
      </c>
      <c r="AV229">
        <v>0</v>
      </c>
      <c r="AW229">
        <v>0</v>
      </c>
      <c r="AX229">
        <v>1</v>
      </c>
      <c r="AY229">
        <v>0</v>
      </c>
      <c r="AZ229">
        <v>1</v>
      </c>
      <c r="BA229">
        <v>-0.01</v>
      </c>
      <c r="BB229">
        <v>0.19</v>
      </c>
      <c r="BC229">
        <v>0.13</v>
      </c>
      <c r="BD229">
        <v>0.02</v>
      </c>
      <c r="BE229">
        <v>0.02</v>
      </c>
      <c r="BF229">
        <v>-409</v>
      </c>
      <c r="BG229">
        <v>0.25</v>
      </c>
      <c r="BH229">
        <v>1.56</v>
      </c>
      <c r="BI229">
        <v>0.97</v>
      </c>
      <c r="BJ229">
        <v>1</v>
      </c>
      <c r="BK229">
        <v>2.97</v>
      </c>
      <c r="BL229">
        <v>1.92</v>
      </c>
      <c r="BM229">
        <v>0.52</v>
      </c>
      <c r="BN229">
        <v>0.52</v>
      </c>
      <c r="BO229">
        <v>0.95</v>
      </c>
      <c r="BP229">
        <v>-0.03</v>
      </c>
      <c r="BQ229" s="8">
        <f>VLOOKUP(Y229,Sheet1!J:S,10,FALSE)</f>
        <v>11934.422842645565</v>
      </c>
      <c r="BR229">
        <v>0</v>
      </c>
      <c r="BS229">
        <v>5</v>
      </c>
      <c r="BT229">
        <v>0</v>
      </c>
      <c r="BV229">
        <v>0</v>
      </c>
      <c r="BW229">
        <v>0</v>
      </c>
      <c r="BX229">
        <v>0</v>
      </c>
      <c r="BY229">
        <v>5</v>
      </c>
      <c r="BZ229">
        <v>7.0000000000000007E-2</v>
      </c>
      <c r="CA229">
        <v>0</v>
      </c>
    </row>
    <row r="230" spans="1:79" x14ac:dyDescent="0.2">
      <c r="A230">
        <v>2006</v>
      </c>
      <c r="B230" t="s">
        <v>89</v>
      </c>
      <c r="C230" t="s">
        <v>90</v>
      </c>
      <c r="D230" t="s">
        <v>80</v>
      </c>
      <c r="E230">
        <v>0</v>
      </c>
      <c r="F230">
        <v>0</v>
      </c>
      <c r="G230">
        <v>0</v>
      </c>
      <c r="H230">
        <v>7.0000000000000007E-2</v>
      </c>
      <c r="I230">
        <v>10238905</v>
      </c>
      <c r="J230">
        <v>4.0199999999999996</v>
      </c>
      <c r="K230">
        <v>0</v>
      </c>
      <c r="L230">
        <v>0.03</v>
      </c>
      <c r="M230">
        <v>5</v>
      </c>
      <c r="N230">
        <v>5</v>
      </c>
      <c r="O230">
        <v>14.5</v>
      </c>
      <c r="P230">
        <v>76.52</v>
      </c>
      <c r="Q230">
        <v>0.49</v>
      </c>
      <c r="R230">
        <v>0.26</v>
      </c>
      <c r="S230">
        <v>0.1</v>
      </c>
      <c r="T230">
        <v>10.3</v>
      </c>
      <c r="U230">
        <v>10.199999999999999</v>
      </c>
      <c r="V230">
        <v>0.78</v>
      </c>
      <c r="W230">
        <v>0.1</v>
      </c>
      <c r="X230" t="s">
        <v>85</v>
      </c>
      <c r="Y230" t="s">
        <v>86</v>
      </c>
      <c r="Z230" t="s">
        <v>87</v>
      </c>
      <c r="AA230">
        <v>0</v>
      </c>
      <c r="AB230">
        <v>0</v>
      </c>
      <c r="AC230">
        <v>0</v>
      </c>
      <c r="AD230">
        <v>0.03</v>
      </c>
      <c r="AE230">
        <v>20697900</v>
      </c>
      <c r="AF230">
        <v>1.4</v>
      </c>
      <c r="AG230">
        <v>0</v>
      </c>
      <c r="AH230">
        <v>0.03</v>
      </c>
      <c r="AI230">
        <v>14</v>
      </c>
      <c r="AJ230">
        <v>5</v>
      </c>
      <c r="AK230">
        <v>10.6</v>
      </c>
      <c r="AL230">
        <v>81.040000000000006</v>
      </c>
      <c r="AM230">
        <v>0.5</v>
      </c>
      <c r="AN230">
        <v>0.15</v>
      </c>
      <c r="AO230">
        <v>0.06</v>
      </c>
      <c r="AP230">
        <v>12.9</v>
      </c>
      <c r="AQ230">
        <v>12.84</v>
      </c>
      <c r="AR230">
        <v>0.93</v>
      </c>
      <c r="AS230">
        <v>0.13</v>
      </c>
      <c r="AT230" t="s">
        <v>88</v>
      </c>
      <c r="AU230">
        <v>0</v>
      </c>
      <c r="AV230">
        <v>0</v>
      </c>
      <c r="AW230">
        <v>0</v>
      </c>
      <c r="AX230">
        <v>1</v>
      </c>
      <c r="AY230">
        <v>0</v>
      </c>
      <c r="AZ230">
        <v>1</v>
      </c>
      <c r="BA230">
        <v>0.04</v>
      </c>
      <c r="BB230">
        <v>0.49</v>
      </c>
      <c r="BC230">
        <v>2.87</v>
      </c>
      <c r="BD230">
        <v>0</v>
      </c>
      <c r="BE230">
        <v>0</v>
      </c>
      <c r="BF230">
        <v>-9</v>
      </c>
      <c r="BG230">
        <v>1</v>
      </c>
      <c r="BH230">
        <v>1.37</v>
      </c>
      <c r="BI230">
        <v>0.94</v>
      </c>
      <c r="BJ230">
        <v>0.98</v>
      </c>
      <c r="BK230">
        <v>1.73</v>
      </c>
      <c r="BL230">
        <v>1.59</v>
      </c>
      <c r="BM230">
        <v>0.8</v>
      </c>
      <c r="BN230">
        <v>0.79</v>
      </c>
      <c r="BO230">
        <v>0.84</v>
      </c>
      <c r="BP230">
        <v>-0.03</v>
      </c>
      <c r="BQ230" s="8">
        <f>VLOOKUP(Y230,Sheet1!J:S,10,FALSE)</f>
        <v>15341.195659239911</v>
      </c>
      <c r="BR230">
        <v>5</v>
      </c>
      <c r="BS230">
        <v>0</v>
      </c>
      <c r="BT230">
        <v>0</v>
      </c>
      <c r="BV230">
        <v>0</v>
      </c>
      <c r="BW230">
        <v>0</v>
      </c>
      <c r="BX230">
        <v>0</v>
      </c>
      <c r="BY230">
        <v>5</v>
      </c>
      <c r="BZ230">
        <v>0.05</v>
      </c>
      <c r="CA230">
        <v>0</v>
      </c>
    </row>
    <row r="231" spans="1:79" x14ac:dyDescent="0.2">
      <c r="A231">
        <v>2006</v>
      </c>
      <c r="B231" t="s">
        <v>78</v>
      </c>
      <c r="C231" t="s">
        <v>79</v>
      </c>
      <c r="D231" t="s">
        <v>80</v>
      </c>
      <c r="E231">
        <v>0</v>
      </c>
      <c r="F231">
        <v>0</v>
      </c>
      <c r="G231">
        <v>0</v>
      </c>
      <c r="H231">
        <v>7.0000000000000007E-2</v>
      </c>
      <c r="I231">
        <v>7601022</v>
      </c>
      <c r="J231">
        <v>0.08</v>
      </c>
      <c r="K231">
        <v>0.06</v>
      </c>
      <c r="L231">
        <v>0.05</v>
      </c>
      <c r="M231">
        <v>11</v>
      </c>
      <c r="N231">
        <v>14</v>
      </c>
      <c r="O231">
        <v>13.4</v>
      </c>
      <c r="P231">
        <v>72.61</v>
      </c>
      <c r="Q231">
        <v>0.49</v>
      </c>
      <c r="R231">
        <v>0.28999999999999998</v>
      </c>
      <c r="S231">
        <v>0.15</v>
      </c>
      <c r="T231">
        <v>9.6999999999999993</v>
      </c>
      <c r="U231">
        <v>9.5500000000000007</v>
      </c>
      <c r="V231">
        <v>0.72</v>
      </c>
      <c r="W231">
        <v>0.12</v>
      </c>
      <c r="X231" t="s">
        <v>91</v>
      </c>
      <c r="Y231" t="s">
        <v>92</v>
      </c>
      <c r="Z231" t="s">
        <v>80</v>
      </c>
      <c r="AA231">
        <v>0</v>
      </c>
      <c r="AB231">
        <v>0</v>
      </c>
      <c r="AC231">
        <v>0</v>
      </c>
      <c r="AD231">
        <v>0.03</v>
      </c>
      <c r="AE231">
        <v>8268641</v>
      </c>
      <c r="AF231">
        <v>0.32</v>
      </c>
      <c r="AG231">
        <v>0</v>
      </c>
      <c r="AH231">
        <v>0.03</v>
      </c>
      <c r="AI231">
        <v>4</v>
      </c>
      <c r="AJ231">
        <v>5</v>
      </c>
      <c r="AK231">
        <v>16.399999999999999</v>
      </c>
      <c r="AL231">
        <v>79.88</v>
      </c>
      <c r="AM231">
        <v>0.49</v>
      </c>
      <c r="AN231">
        <v>0.41</v>
      </c>
      <c r="AO231">
        <v>0.09</v>
      </c>
      <c r="AP231">
        <v>9.4</v>
      </c>
      <c r="AQ231">
        <v>9.31</v>
      </c>
      <c r="AR231">
        <v>1.02</v>
      </c>
      <c r="AS231">
        <v>0.1</v>
      </c>
      <c r="AT231" t="s">
        <v>93</v>
      </c>
      <c r="AU231">
        <v>0</v>
      </c>
      <c r="AV231">
        <v>0</v>
      </c>
      <c r="AW231">
        <v>0</v>
      </c>
      <c r="AX231">
        <v>1</v>
      </c>
      <c r="AY231">
        <v>0</v>
      </c>
      <c r="AZ231">
        <v>1</v>
      </c>
      <c r="BA231">
        <v>0.03</v>
      </c>
      <c r="BB231">
        <v>0.92</v>
      </c>
      <c r="BC231">
        <v>0.24</v>
      </c>
      <c r="BD231">
        <v>0.06</v>
      </c>
      <c r="BE231">
        <v>0.03</v>
      </c>
      <c r="BF231">
        <v>7</v>
      </c>
      <c r="BG231">
        <v>2.8</v>
      </c>
      <c r="BH231">
        <v>0.82</v>
      </c>
      <c r="BI231">
        <v>0.91</v>
      </c>
      <c r="BJ231">
        <v>1</v>
      </c>
      <c r="BK231">
        <v>0.7</v>
      </c>
      <c r="BL231">
        <v>1.66</v>
      </c>
      <c r="BM231">
        <v>1.03</v>
      </c>
      <c r="BN231">
        <v>1.03</v>
      </c>
      <c r="BO231">
        <v>0.7</v>
      </c>
      <c r="BP231">
        <v>0.02</v>
      </c>
      <c r="BQ231" s="8">
        <f>VLOOKUP(Y231,Sheet1!J:S,10,FALSE)</f>
        <v>817.67321312260117</v>
      </c>
      <c r="BR231">
        <v>8</v>
      </c>
      <c r="BS231">
        <v>49</v>
      </c>
      <c r="BT231">
        <v>0</v>
      </c>
      <c r="BV231">
        <v>0</v>
      </c>
      <c r="BW231">
        <v>0</v>
      </c>
      <c r="BX231">
        <v>0</v>
      </c>
      <c r="BY231">
        <v>57</v>
      </c>
      <c r="BZ231">
        <v>0.75</v>
      </c>
      <c r="CA231">
        <v>0</v>
      </c>
    </row>
    <row r="232" spans="1:79" x14ac:dyDescent="0.2">
      <c r="A232">
        <v>2006</v>
      </c>
      <c r="B232" t="s">
        <v>89</v>
      </c>
      <c r="C232" t="s">
        <v>90</v>
      </c>
      <c r="D232" t="s">
        <v>80</v>
      </c>
      <c r="E232">
        <v>0</v>
      </c>
      <c r="F232">
        <v>0</v>
      </c>
      <c r="G232">
        <v>0</v>
      </c>
      <c r="H232">
        <v>7.0000000000000007E-2</v>
      </c>
      <c r="I232">
        <v>10238905</v>
      </c>
      <c r="J232">
        <v>4.0199999999999996</v>
      </c>
      <c r="K232">
        <v>0</v>
      </c>
      <c r="L232">
        <v>0.03</v>
      </c>
      <c r="M232">
        <v>5</v>
      </c>
      <c r="N232">
        <v>5</v>
      </c>
      <c r="O232">
        <v>14.5</v>
      </c>
      <c r="P232">
        <v>76.52</v>
      </c>
      <c r="Q232">
        <v>0.49</v>
      </c>
      <c r="R232">
        <v>0.26</v>
      </c>
      <c r="S232">
        <v>0.1</v>
      </c>
      <c r="T232">
        <v>10.3</v>
      </c>
      <c r="U232">
        <v>10.199999999999999</v>
      </c>
      <c r="V232">
        <v>0.78</v>
      </c>
      <c r="W232">
        <v>0.1</v>
      </c>
      <c r="X232" t="s">
        <v>91</v>
      </c>
      <c r="Y232" t="s">
        <v>92</v>
      </c>
      <c r="Z232" t="s">
        <v>80</v>
      </c>
      <c r="AA232">
        <v>0</v>
      </c>
      <c r="AB232">
        <v>0</v>
      </c>
      <c r="AC232">
        <v>0</v>
      </c>
      <c r="AD232">
        <v>0.03</v>
      </c>
      <c r="AE232">
        <v>8268641</v>
      </c>
      <c r="AF232">
        <v>0.32</v>
      </c>
      <c r="AG232">
        <v>0</v>
      </c>
      <c r="AH232">
        <v>0.03</v>
      </c>
      <c r="AI232">
        <v>4</v>
      </c>
      <c r="AJ232">
        <v>5</v>
      </c>
      <c r="AK232">
        <v>16.399999999999999</v>
      </c>
      <c r="AL232">
        <v>79.88</v>
      </c>
      <c r="AM232">
        <v>0.49</v>
      </c>
      <c r="AN232">
        <v>0.41</v>
      </c>
      <c r="AO232">
        <v>0.09</v>
      </c>
      <c r="AP232">
        <v>9.4</v>
      </c>
      <c r="AQ232">
        <v>9.31</v>
      </c>
      <c r="AR232">
        <v>1.02</v>
      </c>
      <c r="AS232">
        <v>0.1</v>
      </c>
      <c r="AT232" t="s">
        <v>93</v>
      </c>
      <c r="AU232">
        <v>0</v>
      </c>
      <c r="AV232">
        <v>0</v>
      </c>
      <c r="AW232">
        <v>0</v>
      </c>
      <c r="AX232">
        <v>1</v>
      </c>
      <c r="AY232">
        <v>0</v>
      </c>
      <c r="AZ232">
        <v>1</v>
      </c>
      <c r="BA232">
        <v>0.03</v>
      </c>
      <c r="BB232">
        <v>1.24</v>
      </c>
      <c r="BC232">
        <v>12.68</v>
      </c>
      <c r="BD232">
        <v>0</v>
      </c>
      <c r="BE232">
        <v>0</v>
      </c>
      <c r="BF232">
        <v>1</v>
      </c>
      <c r="BG232">
        <v>1</v>
      </c>
      <c r="BH232">
        <v>0.88</v>
      </c>
      <c r="BI232">
        <v>0.96</v>
      </c>
      <c r="BJ232">
        <v>1</v>
      </c>
      <c r="BK232">
        <v>0.64</v>
      </c>
      <c r="BL232">
        <v>1.1299999999999999</v>
      </c>
      <c r="BM232">
        <v>1.1000000000000001</v>
      </c>
      <c r="BN232">
        <v>1.1000000000000001</v>
      </c>
      <c r="BO232">
        <v>0.76</v>
      </c>
      <c r="BP232">
        <v>0</v>
      </c>
      <c r="BQ232" s="8">
        <f>VLOOKUP(Y232,Sheet1!J:S,10,FALSE)</f>
        <v>817.67321312260117</v>
      </c>
      <c r="BR232">
        <v>5</v>
      </c>
      <c r="BS232">
        <v>14</v>
      </c>
      <c r="BT232">
        <v>0</v>
      </c>
      <c r="BV232">
        <v>0</v>
      </c>
      <c r="BW232">
        <v>0</v>
      </c>
      <c r="BX232">
        <v>0</v>
      </c>
      <c r="BY232">
        <v>19</v>
      </c>
      <c r="BZ232">
        <v>0.19</v>
      </c>
      <c r="CA232">
        <v>0</v>
      </c>
    </row>
    <row r="233" spans="1:79" x14ac:dyDescent="0.2">
      <c r="A233">
        <v>2006</v>
      </c>
      <c r="B233" t="s">
        <v>78</v>
      </c>
      <c r="C233" t="s">
        <v>79</v>
      </c>
      <c r="D233" t="s">
        <v>80</v>
      </c>
      <c r="E233">
        <v>0</v>
      </c>
      <c r="F233">
        <v>0</v>
      </c>
      <c r="G233">
        <v>0</v>
      </c>
      <c r="H233">
        <v>7.0000000000000007E-2</v>
      </c>
      <c r="I233">
        <v>7601022</v>
      </c>
      <c r="J233">
        <v>0.08</v>
      </c>
      <c r="K233">
        <v>0.06</v>
      </c>
      <c r="L233">
        <v>0.05</v>
      </c>
      <c r="M233">
        <v>11</v>
      </c>
      <c r="N233">
        <v>14</v>
      </c>
      <c r="O233">
        <v>13.4</v>
      </c>
      <c r="P233">
        <v>72.61</v>
      </c>
      <c r="Q233">
        <v>0.49</v>
      </c>
      <c r="R233">
        <v>0.28999999999999998</v>
      </c>
      <c r="S233">
        <v>0.15</v>
      </c>
      <c r="T233">
        <v>9.6999999999999993</v>
      </c>
      <c r="U233">
        <v>9.5500000000000007</v>
      </c>
      <c r="V233">
        <v>0.72</v>
      </c>
      <c r="W233">
        <v>0.12</v>
      </c>
      <c r="X233" t="s">
        <v>94</v>
      </c>
      <c r="Y233" t="s">
        <v>95</v>
      </c>
      <c r="Z233" t="s">
        <v>80</v>
      </c>
      <c r="AA233">
        <v>0</v>
      </c>
      <c r="AB233">
        <v>0</v>
      </c>
      <c r="AC233">
        <v>0</v>
      </c>
      <c r="AD233">
        <v>0.03</v>
      </c>
      <c r="AE233">
        <v>10547958</v>
      </c>
      <c r="AF233">
        <v>0.37</v>
      </c>
      <c r="AG233">
        <v>0</v>
      </c>
      <c r="AH233">
        <v>0.03</v>
      </c>
      <c r="AI233">
        <v>8</v>
      </c>
      <c r="AJ233">
        <v>7</v>
      </c>
      <c r="AK233">
        <v>20.2</v>
      </c>
      <c r="AL233">
        <v>79.38</v>
      </c>
      <c r="AM233">
        <v>0.49</v>
      </c>
      <c r="AN233">
        <v>0.03</v>
      </c>
      <c r="AO233">
        <v>0.1</v>
      </c>
      <c r="AP233">
        <v>11.6</v>
      </c>
      <c r="AQ233">
        <v>11.5</v>
      </c>
      <c r="AR233">
        <v>0.89</v>
      </c>
      <c r="AS233">
        <v>0</v>
      </c>
      <c r="AT233" t="s">
        <v>93</v>
      </c>
      <c r="AU233">
        <v>0</v>
      </c>
      <c r="AV233">
        <v>0</v>
      </c>
      <c r="AW233">
        <v>0</v>
      </c>
      <c r="AX233">
        <v>1</v>
      </c>
      <c r="AY233">
        <v>0</v>
      </c>
      <c r="AZ233">
        <v>1</v>
      </c>
      <c r="BA233">
        <v>0.04</v>
      </c>
      <c r="BB233">
        <v>0.72</v>
      </c>
      <c r="BC233">
        <v>0.2</v>
      </c>
      <c r="BD233">
        <v>0.05</v>
      </c>
      <c r="BE233">
        <v>0.03</v>
      </c>
      <c r="BF233">
        <v>3</v>
      </c>
      <c r="BG233">
        <v>2</v>
      </c>
      <c r="BH233">
        <v>0.66</v>
      </c>
      <c r="BI233">
        <v>0.91</v>
      </c>
      <c r="BJ233">
        <v>0.99</v>
      </c>
      <c r="BK233">
        <v>11.42</v>
      </c>
      <c r="BL233">
        <v>1.55</v>
      </c>
      <c r="BM233">
        <v>0.84</v>
      </c>
      <c r="BN233">
        <v>0.83</v>
      </c>
      <c r="BO233">
        <v>0.81</v>
      </c>
      <c r="BP233">
        <v>0.12</v>
      </c>
      <c r="BQ233" s="8">
        <f>VLOOKUP(Y233,Sheet1!J:S,10,FALSE)</f>
        <v>1697.8807504790125</v>
      </c>
      <c r="BR233">
        <v>30</v>
      </c>
      <c r="BS233">
        <v>33</v>
      </c>
      <c r="BT233">
        <v>0</v>
      </c>
      <c r="BV233">
        <v>0</v>
      </c>
      <c r="BW233">
        <v>0</v>
      </c>
      <c r="BX233">
        <v>0</v>
      </c>
      <c r="BY233">
        <v>63</v>
      </c>
      <c r="BZ233">
        <v>0.83</v>
      </c>
      <c r="CA233">
        <v>0</v>
      </c>
    </row>
    <row r="234" spans="1:79" x14ac:dyDescent="0.2">
      <c r="A234">
        <v>2006</v>
      </c>
      <c r="B234" t="s">
        <v>89</v>
      </c>
      <c r="C234" t="s">
        <v>90</v>
      </c>
      <c r="D234" t="s">
        <v>80</v>
      </c>
      <c r="E234">
        <v>0</v>
      </c>
      <c r="F234">
        <v>0</v>
      </c>
      <c r="G234">
        <v>0</v>
      </c>
      <c r="H234">
        <v>7.0000000000000007E-2</v>
      </c>
      <c r="I234">
        <v>10238905</v>
      </c>
      <c r="J234">
        <v>4.0199999999999996</v>
      </c>
      <c r="K234">
        <v>0</v>
      </c>
      <c r="L234">
        <v>0.03</v>
      </c>
      <c r="M234">
        <v>5</v>
      </c>
      <c r="N234">
        <v>5</v>
      </c>
      <c r="O234">
        <v>14.5</v>
      </c>
      <c r="P234">
        <v>76.52</v>
      </c>
      <c r="Q234">
        <v>0.49</v>
      </c>
      <c r="R234">
        <v>0.26</v>
      </c>
      <c r="S234">
        <v>0.1</v>
      </c>
      <c r="T234">
        <v>10.3</v>
      </c>
      <c r="U234">
        <v>10.199999999999999</v>
      </c>
      <c r="V234">
        <v>0.78</v>
      </c>
      <c r="W234">
        <v>0.1</v>
      </c>
      <c r="X234" t="s">
        <v>94</v>
      </c>
      <c r="Y234" t="s">
        <v>95</v>
      </c>
      <c r="Z234" t="s">
        <v>80</v>
      </c>
      <c r="AA234">
        <v>0</v>
      </c>
      <c r="AB234">
        <v>0</v>
      </c>
      <c r="AC234">
        <v>0</v>
      </c>
      <c r="AD234">
        <v>0.03</v>
      </c>
      <c r="AE234">
        <v>10547958</v>
      </c>
      <c r="AF234">
        <v>0.37</v>
      </c>
      <c r="AG234">
        <v>0</v>
      </c>
      <c r="AH234">
        <v>0.03</v>
      </c>
      <c r="AI234">
        <v>8</v>
      </c>
      <c r="AJ234">
        <v>7</v>
      </c>
      <c r="AK234">
        <v>20.2</v>
      </c>
      <c r="AL234">
        <v>79.38</v>
      </c>
      <c r="AM234">
        <v>0.49</v>
      </c>
      <c r="AN234">
        <v>0.03</v>
      </c>
      <c r="AO234">
        <v>0.1</v>
      </c>
      <c r="AP234">
        <v>11.6</v>
      </c>
      <c r="AQ234">
        <v>11.5</v>
      </c>
      <c r="AR234">
        <v>0.89</v>
      </c>
      <c r="AS234">
        <v>0</v>
      </c>
      <c r="AT234" t="s">
        <v>93</v>
      </c>
      <c r="AU234">
        <v>0</v>
      </c>
      <c r="AV234">
        <v>0</v>
      </c>
      <c r="AW234">
        <v>0</v>
      </c>
      <c r="AX234">
        <v>1</v>
      </c>
      <c r="AY234">
        <v>0</v>
      </c>
      <c r="AZ234">
        <v>1</v>
      </c>
      <c r="BA234">
        <v>0.04</v>
      </c>
      <c r="BB234">
        <v>0.97</v>
      </c>
      <c r="BC234">
        <v>10.79</v>
      </c>
      <c r="BD234">
        <v>0</v>
      </c>
      <c r="BE234">
        <v>0</v>
      </c>
      <c r="BF234">
        <v>-3</v>
      </c>
      <c r="BG234">
        <v>0.71</v>
      </c>
      <c r="BH234">
        <v>0.72</v>
      </c>
      <c r="BI234">
        <v>0.96</v>
      </c>
      <c r="BJ234">
        <v>0.99</v>
      </c>
      <c r="BK234">
        <v>10.4</v>
      </c>
      <c r="BL234">
        <v>1.06</v>
      </c>
      <c r="BM234">
        <v>0.89</v>
      </c>
      <c r="BN234">
        <v>0.89</v>
      </c>
      <c r="BO234">
        <v>0.88</v>
      </c>
      <c r="BP234">
        <v>0.1</v>
      </c>
      <c r="BQ234" s="8">
        <f>VLOOKUP(Y234,Sheet1!J:S,10,FALSE)</f>
        <v>1697.8807504790125</v>
      </c>
      <c r="BR234">
        <v>16</v>
      </c>
      <c r="BS234">
        <v>0</v>
      </c>
      <c r="BT234">
        <v>0</v>
      </c>
      <c r="BV234">
        <v>0</v>
      </c>
      <c r="BW234">
        <v>0</v>
      </c>
      <c r="BX234">
        <v>0</v>
      </c>
      <c r="BY234">
        <v>16</v>
      </c>
      <c r="BZ234">
        <v>0.16</v>
      </c>
      <c r="CA234">
        <v>0</v>
      </c>
    </row>
    <row r="235" spans="1:79" x14ac:dyDescent="0.2">
      <c r="A235">
        <v>2006</v>
      </c>
      <c r="B235" t="s">
        <v>78</v>
      </c>
      <c r="C235" t="s">
        <v>79</v>
      </c>
      <c r="D235" t="s">
        <v>80</v>
      </c>
      <c r="E235">
        <v>0</v>
      </c>
      <c r="F235">
        <v>0</v>
      </c>
      <c r="G235">
        <v>0</v>
      </c>
      <c r="H235">
        <v>7.0000000000000007E-2</v>
      </c>
      <c r="I235">
        <v>7601022</v>
      </c>
      <c r="J235">
        <v>0.08</v>
      </c>
      <c r="K235">
        <v>0.06</v>
      </c>
      <c r="L235">
        <v>0.05</v>
      </c>
      <c r="M235">
        <v>11</v>
      </c>
      <c r="N235">
        <v>14</v>
      </c>
      <c r="O235">
        <v>13.4</v>
      </c>
      <c r="P235">
        <v>72.61</v>
      </c>
      <c r="Q235">
        <v>0.49</v>
      </c>
      <c r="R235">
        <v>0.28999999999999998</v>
      </c>
      <c r="S235">
        <v>0.15</v>
      </c>
      <c r="T235">
        <v>9.6999999999999993</v>
      </c>
      <c r="U235">
        <v>9.5500000000000007</v>
      </c>
      <c r="V235">
        <v>0.72</v>
      </c>
      <c r="W235">
        <v>0.12</v>
      </c>
      <c r="X235" t="s">
        <v>96</v>
      </c>
      <c r="Y235" t="s">
        <v>97</v>
      </c>
      <c r="Z235" t="s">
        <v>83</v>
      </c>
      <c r="AA235">
        <v>0</v>
      </c>
      <c r="AB235">
        <v>0</v>
      </c>
      <c r="AC235">
        <v>0</v>
      </c>
      <c r="AD235">
        <v>0.04</v>
      </c>
      <c r="AE235">
        <v>32571174</v>
      </c>
      <c r="AF235">
        <v>1.66</v>
      </c>
      <c r="AG235">
        <v>0</v>
      </c>
      <c r="AH235">
        <v>0.03</v>
      </c>
      <c r="AI235">
        <v>40</v>
      </c>
      <c r="AJ235">
        <v>11</v>
      </c>
      <c r="AK235">
        <v>11.2</v>
      </c>
      <c r="AL235">
        <v>80.34</v>
      </c>
      <c r="AM235">
        <v>0.5</v>
      </c>
      <c r="AN235">
        <v>0.2</v>
      </c>
      <c r="AO235">
        <v>7.0000000000000007E-2</v>
      </c>
      <c r="AP235">
        <v>10.9</v>
      </c>
      <c r="AQ235">
        <v>10.83</v>
      </c>
      <c r="AR235">
        <v>0.71</v>
      </c>
      <c r="AS235">
        <v>0</v>
      </c>
      <c r="AT235" t="s">
        <v>84</v>
      </c>
      <c r="AU235">
        <v>0</v>
      </c>
      <c r="AV235">
        <v>0</v>
      </c>
      <c r="AW235">
        <v>0</v>
      </c>
      <c r="AX235">
        <v>1</v>
      </c>
      <c r="AY235">
        <v>0</v>
      </c>
      <c r="AZ235">
        <v>1</v>
      </c>
      <c r="BA235">
        <v>0.03</v>
      </c>
      <c r="BB235">
        <v>0.23</v>
      </c>
      <c r="BC235">
        <v>0.05</v>
      </c>
      <c r="BD235">
        <v>0.06</v>
      </c>
      <c r="BE235">
        <v>0.03</v>
      </c>
      <c r="BF235">
        <v>-29</v>
      </c>
      <c r="BG235">
        <v>1.27</v>
      </c>
      <c r="BH235">
        <v>1.2</v>
      </c>
      <c r="BI235">
        <v>0.9</v>
      </c>
      <c r="BJ235">
        <v>0.98</v>
      </c>
      <c r="BK235">
        <v>1.47</v>
      </c>
      <c r="BL235">
        <v>2.13</v>
      </c>
      <c r="BM235">
        <v>0.89</v>
      </c>
      <c r="BN235">
        <v>0.88</v>
      </c>
      <c r="BO235">
        <v>1.02</v>
      </c>
      <c r="BP235">
        <v>0.12</v>
      </c>
      <c r="BQ235" s="8">
        <f>VLOOKUP(Y235,Sheet1!J:S,10,FALSE)</f>
        <v>7370.8728212973565</v>
      </c>
      <c r="BR235">
        <v>835</v>
      </c>
      <c r="BS235">
        <v>47</v>
      </c>
      <c r="BT235">
        <v>0</v>
      </c>
      <c r="BV235">
        <v>0</v>
      </c>
      <c r="BW235">
        <v>0</v>
      </c>
      <c r="BX235">
        <v>0</v>
      </c>
      <c r="BY235">
        <v>882</v>
      </c>
      <c r="BZ235">
        <v>11.6</v>
      </c>
      <c r="CA235">
        <v>0</v>
      </c>
    </row>
    <row r="236" spans="1:79" x14ac:dyDescent="0.2">
      <c r="A236">
        <v>2006</v>
      </c>
      <c r="B236" t="s">
        <v>89</v>
      </c>
      <c r="C236" t="s">
        <v>90</v>
      </c>
      <c r="D236" t="s">
        <v>80</v>
      </c>
      <c r="E236">
        <v>0</v>
      </c>
      <c r="F236">
        <v>0</v>
      </c>
      <c r="G236">
        <v>0</v>
      </c>
      <c r="H236">
        <v>7.0000000000000007E-2</v>
      </c>
      <c r="I236">
        <v>10238905</v>
      </c>
      <c r="J236">
        <v>4.0199999999999996</v>
      </c>
      <c r="K236">
        <v>0</v>
      </c>
      <c r="L236">
        <v>0.03</v>
      </c>
      <c r="M236">
        <v>5</v>
      </c>
      <c r="N236">
        <v>5</v>
      </c>
      <c r="O236">
        <v>14.5</v>
      </c>
      <c r="P236">
        <v>76.52</v>
      </c>
      <c r="Q236">
        <v>0.49</v>
      </c>
      <c r="R236">
        <v>0.26</v>
      </c>
      <c r="S236">
        <v>0.1</v>
      </c>
      <c r="T236">
        <v>10.3</v>
      </c>
      <c r="U236">
        <v>10.199999999999999</v>
      </c>
      <c r="V236">
        <v>0.78</v>
      </c>
      <c r="W236">
        <v>0.1</v>
      </c>
      <c r="X236" t="s">
        <v>96</v>
      </c>
      <c r="Y236" t="s">
        <v>97</v>
      </c>
      <c r="Z236" t="s">
        <v>83</v>
      </c>
      <c r="AA236">
        <v>0</v>
      </c>
      <c r="AB236">
        <v>0</v>
      </c>
      <c r="AC236">
        <v>0</v>
      </c>
      <c r="AD236">
        <v>0.04</v>
      </c>
      <c r="AE236">
        <v>32571174</v>
      </c>
      <c r="AF236">
        <v>1.66</v>
      </c>
      <c r="AG236">
        <v>0</v>
      </c>
      <c r="AH236">
        <v>0.03</v>
      </c>
      <c r="AI236">
        <v>40</v>
      </c>
      <c r="AJ236">
        <v>11</v>
      </c>
      <c r="AK236">
        <v>11.2</v>
      </c>
      <c r="AL236">
        <v>80.34</v>
      </c>
      <c r="AM236">
        <v>0.5</v>
      </c>
      <c r="AN236">
        <v>0.2</v>
      </c>
      <c r="AO236">
        <v>7.0000000000000007E-2</v>
      </c>
      <c r="AP236">
        <v>10.9</v>
      </c>
      <c r="AQ236">
        <v>10.83</v>
      </c>
      <c r="AR236">
        <v>0.71</v>
      </c>
      <c r="AS236">
        <v>0</v>
      </c>
      <c r="AT236" t="s">
        <v>84</v>
      </c>
      <c r="AU236">
        <v>0</v>
      </c>
      <c r="AV236">
        <v>0</v>
      </c>
      <c r="AW236">
        <v>0</v>
      </c>
      <c r="AX236">
        <v>1</v>
      </c>
      <c r="AY236">
        <v>0</v>
      </c>
      <c r="AZ236">
        <v>1</v>
      </c>
      <c r="BA236">
        <v>0.03</v>
      </c>
      <c r="BB236">
        <v>0.31</v>
      </c>
      <c r="BC236">
        <v>2.42</v>
      </c>
      <c r="BD236">
        <v>0</v>
      </c>
      <c r="BE236">
        <v>0</v>
      </c>
      <c r="BF236">
        <v>-35</v>
      </c>
      <c r="BG236">
        <v>0.45</v>
      </c>
      <c r="BH236">
        <v>1.29</v>
      </c>
      <c r="BI236">
        <v>0.95</v>
      </c>
      <c r="BJ236">
        <v>0.98</v>
      </c>
      <c r="BK236">
        <v>1.34</v>
      </c>
      <c r="BL236">
        <v>1.46</v>
      </c>
      <c r="BM236">
        <v>0.94</v>
      </c>
      <c r="BN236">
        <v>0.94</v>
      </c>
      <c r="BO236">
        <v>1.1000000000000001</v>
      </c>
      <c r="BP236">
        <v>0.1</v>
      </c>
      <c r="BQ236" s="8">
        <f>VLOOKUP(Y236,Sheet1!J:S,10,FALSE)</f>
        <v>7370.8728212973565</v>
      </c>
      <c r="BR236">
        <v>113</v>
      </c>
      <c r="BS236">
        <v>5</v>
      </c>
      <c r="BT236">
        <v>0</v>
      </c>
      <c r="BV236">
        <v>0</v>
      </c>
      <c r="BW236">
        <v>0</v>
      </c>
      <c r="BX236">
        <v>0</v>
      </c>
      <c r="BY236">
        <v>118</v>
      </c>
      <c r="BZ236">
        <v>1.1499999999999999</v>
      </c>
      <c r="CA236">
        <v>0</v>
      </c>
    </row>
    <row r="237" spans="1:79" x14ac:dyDescent="0.2">
      <c r="A237">
        <v>2006</v>
      </c>
      <c r="B237" t="s">
        <v>78</v>
      </c>
      <c r="C237" t="s">
        <v>79</v>
      </c>
      <c r="D237" t="s">
        <v>80</v>
      </c>
      <c r="E237">
        <v>0</v>
      </c>
      <c r="F237">
        <v>0</v>
      </c>
      <c r="G237">
        <v>0</v>
      </c>
      <c r="H237">
        <v>7.0000000000000007E-2</v>
      </c>
      <c r="I237">
        <v>7601022</v>
      </c>
      <c r="J237">
        <v>0.08</v>
      </c>
      <c r="K237">
        <v>0.06</v>
      </c>
      <c r="L237">
        <v>0.05</v>
      </c>
      <c r="M237">
        <v>11</v>
      </c>
      <c r="N237">
        <v>14</v>
      </c>
      <c r="O237">
        <v>13.4</v>
      </c>
      <c r="P237">
        <v>72.61</v>
      </c>
      <c r="Q237">
        <v>0.49</v>
      </c>
      <c r="R237">
        <v>0.28999999999999998</v>
      </c>
      <c r="S237">
        <v>0.15</v>
      </c>
      <c r="T237">
        <v>9.6999999999999993</v>
      </c>
      <c r="U237">
        <v>9.5500000000000007</v>
      </c>
      <c r="V237">
        <v>0.72</v>
      </c>
      <c r="W237">
        <v>0.12</v>
      </c>
      <c r="X237" t="s">
        <v>140</v>
      </c>
      <c r="Y237" t="s">
        <v>141</v>
      </c>
      <c r="Z237" t="s">
        <v>142</v>
      </c>
      <c r="AA237">
        <v>0</v>
      </c>
      <c r="AB237">
        <v>0</v>
      </c>
      <c r="AC237">
        <v>0</v>
      </c>
      <c r="AD237">
        <v>0.05</v>
      </c>
      <c r="AE237">
        <v>1045508</v>
      </c>
      <c r="AF237">
        <v>0.02</v>
      </c>
      <c r="AG237">
        <v>0</v>
      </c>
      <c r="AH237">
        <v>0.08</v>
      </c>
      <c r="AI237">
        <v>1</v>
      </c>
      <c r="AJ237">
        <v>9</v>
      </c>
      <c r="AK237">
        <v>3.5</v>
      </c>
      <c r="AL237">
        <v>78.760000000000005</v>
      </c>
      <c r="AM237">
        <v>0.51</v>
      </c>
      <c r="AN237">
        <v>0.32</v>
      </c>
      <c r="AO237">
        <v>7.0000000000000007E-2</v>
      </c>
      <c r="AP237">
        <v>11.73</v>
      </c>
      <c r="AQ237">
        <v>11.67</v>
      </c>
      <c r="AR237">
        <v>1.43</v>
      </c>
      <c r="AS237">
        <v>0.16</v>
      </c>
      <c r="AT237" t="s">
        <v>143</v>
      </c>
      <c r="AU237">
        <v>0</v>
      </c>
      <c r="AV237">
        <v>0</v>
      </c>
      <c r="AW237">
        <v>0</v>
      </c>
      <c r="AX237">
        <v>1</v>
      </c>
      <c r="AY237">
        <v>0</v>
      </c>
      <c r="AZ237">
        <v>1</v>
      </c>
      <c r="BA237">
        <v>0.02</v>
      </c>
      <c r="BB237">
        <v>7.27</v>
      </c>
      <c r="BC237">
        <v>4.24</v>
      </c>
      <c r="BD237">
        <v>0.06</v>
      </c>
      <c r="BE237">
        <v>-0.02</v>
      </c>
      <c r="BF237">
        <v>10</v>
      </c>
      <c r="BG237">
        <v>1.56</v>
      </c>
      <c r="BH237">
        <v>3.83</v>
      </c>
      <c r="BI237">
        <v>0.92</v>
      </c>
      <c r="BJ237">
        <v>0.96</v>
      </c>
      <c r="BK237">
        <v>0.91</v>
      </c>
      <c r="BL237">
        <v>2.2000000000000002</v>
      </c>
      <c r="BM237">
        <v>0.83</v>
      </c>
      <c r="BN237">
        <v>0.82</v>
      </c>
      <c r="BO237">
        <v>0.5</v>
      </c>
      <c r="BP237">
        <v>-0.04</v>
      </c>
      <c r="BQ237" s="8">
        <f>VLOOKUP(Y237,Sheet1!J:S,10,FALSE)</f>
        <v>1204.7205488413474</v>
      </c>
      <c r="BR237">
        <v>0</v>
      </c>
      <c r="BS237">
        <v>99</v>
      </c>
      <c r="BT237">
        <v>0</v>
      </c>
      <c r="BV237">
        <v>0</v>
      </c>
      <c r="BW237">
        <v>0</v>
      </c>
      <c r="BX237">
        <v>0</v>
      </c>
      <c r="BY237">
        <v>99</v>
      </c>
      <c r="BZ237">
        <v>1.3</v>
      </c>
      <c r="CA237">
        <v>0</v>
      </c>
    </row>
    <row r="238" spans="1:79" x14ac:dyDescent="0.2">
      <c r="A238">
        <v>2006</v>
      </c>
      <c r="B238" t="s">
        <v>78</v>
      </c>
      <c r="C238" t="s">
        <v>79</v>
      </c>
      <c r="D238" t="s">
        <v>80</v>
      </c>
      <c r="E238">
        <v>0</v>
      </c>
      <c r="F238">
        <v>0</v>
      </c>
      <c r="G238">
        <v>0</v>
      </c>
      <c r="H238">
        <v>7.0000000000000007E-2</v>
      </c>
      <c r="I238">
        <v>7601022</v>
      </c>
      <c r="J238">
        <v>0.08</v>
      </c>
      <c r="K238">
        <v>0.06</v>
      </c>
      <c r="L238">
        <v>0.05</v>
      </c>
      <c r="M238">
        <v>11</v>
      </c>
      <c r="N238">
        <v>14</v>
      </c>
      <c r="O238">
        <v>13.4</v>
      </c>
      <c r="P238">
        <v>72.61</v>
      </c>
      <c r="Q238">
        <v>0.49</v>
      </c>
      <c r="R238">
        <v>0.28999999999999998</v>
      </c>
      <c r="S238">
        <v>0.15</v>
      </c>
      <c r="T238">
        <v>9.6999999999999993</v>
      </c>
      <c r="U238">
        <v>9.5500000000000007</v>
      </c>
      <c r="V238">
        <v>0.72</v>
      </c>
      <c r="W238">
        <v>0.12</v>
      </c>
      <c r="X238" t="s">
        <v>89</v>
      </c>
      <c r="Y238" t="s">
        <v>90</v>
      </c>
      <c r="Z238" t="s">
        <v>80</v>
      </c>
      <c r="AA238">
        <v>0</v>
      </c>
      <c r="AB238">
        <v>0</v>
      </c>
      <c r="AC238">
        <v>0</v>
      </c>
      <c r="AD238">
        <v>7.0000000000000007E-2</v>
      </c>
      <c r="AE238">
        <v>10238905</v>
      </c>
      <c r="AF238">
        <v>4.0199999999999996</v>
      </c>
      <c r="AG238">
        <v>0</v>
      </c>
      <c r="AH238">
        <v>0.03</v>
      </c>
      <c r="AI238">
        <v>5</v>
      </c>
      <c r="AJ238">
        <v>5</v>
      </c>
      <c r="AK238">
        <v>14.5</v>
      </c>
      <c r="AL238">
        <v>76.52</v>
      </c>
      <c r="AM238">
        <v>0.49</v>
      </c>
      <c r="AN238">
        <v>0.26</v>
      </c>
      <c r="AO238">
        <v>0.1</v>
      </c>
      <c r="AP238">
        <v>10.3</v>
      </c>
      <c r="AQ238">
        <v>10.199999999999999</v>
      </c>
      <c r="AR238">
        <v>0.78</v>
      </c>
      <c r="AS238">
        <v>0.1</v>
      </c>
      <c r="AT238" t="s">
        <v>93</v>
      </c>
      <c r="AU238">
        <v>0</v>
      </c>
      <c r="AV238">
        <v>0</v>
      </c>
      <c r="AW238">
        <v>0</v>
      </c>
      <c r="AX238">
        <v>1</v>
      </c>
      <c r="AY238">
        <v>0</v>
      </c>
      <c r="AZ238">
        <v>1</v>
      </c>
      <c r="BA238">
        <v>0</v>
      </c>
      <c r="BB238">
        <v>0.74</v>
      </c>
      <c r="BC238">
        <v>0.02</v>
      </c>
      <c r="BD238">
        <v>0.06</v>
      </c>
      <c r="BE238">
        <v>0.03</v>
      </c>
      <c r="BF238">
        <v>6</v>
      </c>
      <c r="BG238">
        <v>2.8</v>
      </c>
      <c r="BH238">
        <v>0.92</v>
      </c>
      <c r="BI238">
        <v>0.95</v>
      </c>
      <c r="BJ238">
        <v>1</v>
      </c>
      <c r="BK238">
        <v>1.1000000000000001</v>
      </c>
      <c r="BL238">
        <v>1.46</v>
      </c>
      <c r="BM238">
        <v>0.94</v>
      </c>
      <c r="BN238">
        <v>0.94</v>
      </c>
      <c r="BO238">
        <v>0.92</v>
      </c>
      <c r="BP238">
        <v>0.02</v>
      </c>
      <c r="BQ238" s="8">
        <f>VLOOKUP(Y238,Sheet1!J:S,10,FALSE)</f>
        <v>1065.2479662243322</v>
      </c>
      <c r="BR238">
        <v>25</v>
      </c>
      <c r="BS238">
        <v>7</v>
      </c>
      <c r="BT238">
        <v>0</v>
      </c>
      <c r="BV238">
        <v>0</v>
      </c>
      <c r="BW238">
        <v>0</v>
      </c>
      <c r="BX238">
        <v>0</v>
      </c>
      <c r="BY238">
        <v>32</v>
      </c>
      <c r="BZ238">
        <v>0.42</v>
      </c>
      <c r="CA238">
        <v>0</v>
      </c>
    </row>
    <row r="239" spans="1:79" x14ac:dyDescent="0.2">
      <c r="A239">
        <v>2006</v>
      </c>
      <c r="B239" t="s">
        <v>78</v>
      </c>
      <c r="C239" t="s">
        <v>79</v>
      </c>
      <c r="D239" t="s">
        <v>80</v>
      </c>
      <c r="E239">
        <v>0</v>
      </c>
      <c r="F239">
        <v>0</v>
      </c>
      <c r="G239">
        <v>0</v>
      </c>
      <c r="H239">
        <v>7.0000000000000007E-2</v>
      </c>
      <c r="I239">
        <v>7601022</v>
      </c>
      <c r="J239">
        <v>0.08</v>
      </c>
      <c r="K239">
        <v>0.06</v>
      </c>
      <c r="L239">
        <v>0.05</v>
      </c>
      <c r="M239">
        <v>11</v>
      </c>
      <c r="N239">
        <v>14</v>
      </c>
      <c r="O239">
        <v>13.4</v>
      </c>
      <c r="P239">
        <v>72.61</v>
      </c>
      <c r="Q239">
        <v>0.49</v>
      </c>
      <c r="R239">
        <v>0.28999999999999998</v>
      </c>
      <c r="S239">
        <v>0.15</v>
      </c>
      <c r="T239">
        <v>9.6999999999999993</v>
      </c>
      <c r="U239">
        <v>9.5500000000000007</v>
      </c>
      <c r="V239">
        <v>0.72</v>
      </c>
      <c r="W239">
        <v>0.12</v>
      </c>
      <c r="X239" t="s">
        <v>100</v>
      </c>
      <c r="Y239" t="s">
        <v>101</v>
      </c>
      <c r="Z239" t="s">
        <v>80</v>
      </c>
      <c r="AA239">
        <v>0</v>
      </c>
      <c r="AB239">
        <v>0</v>
      </c>
      <c r="AC239">
        <v>0</v>
      </c>
      <c r="AD239">
        <v>0.04</v>
      </c>
      <c r="AE239">
        <v>5266268</v>
      </c>
      <c r="AF239">
        <v>0.21</v>
      </c>
      <c r="AG239">
        <v>0</v>
      </c>
      <c r="AH239">
        <v>0.03</v>
      </c>
      <c r="AI239">
        <v>3</v>
      </c>
      <c r="AJ239">
        <v>4</v>
      </c>
      <c r="AK239">
        <v>21</v>
      </c>
      <c r="AL239">
        <v>79.209999999999994</v>
      </c>
      <c r="AM239">
        <v>0.49</v>
      </c>
      <c r="AN239">
        <v>0.17</v>
      </c>
      <c r="AO239">
        <v>0.09</v>
      </c>
      <c r="AP239">
        <v>11.2</v>
      </c>
      <c r="AQ239">
        <v>11.11</v>
      </c>
      <c r="AR239">
        <v>1.02</v>
      </c>
      <c r="AS239">
        <v>0.12</v>
      </c>
      <c r="AT239" t="s">
        <v>93</v>
      </c>
      <c r="AU239">
        <v>0</v>
      </c>
      <c r="AV239">
        <v>0</v>
      </c>
      <c r="AW239">
        <v>0</v>
      </c>
      <c r="AX239">
        <v>1</v>
      </c>
      <c r="AY239">
        <v>0</v>
      </c>
      <c r="AZ239">
        <v>1</v>
      </c>
      <c r="BA239">
        <v>0.03</v>
      </c>
      <c r="BB239">
        <v>1.44</v>
      </c>
      <c r="BC239">
        <v>0.36</v>
      </c>
      <c r="BD239">
        <v>0.06</v>
      </c>
      <c r="BE239">
        <v>0.03</v>
      </c>
      <c r="BF239">
        <v>8</v>
      </c>
      <c r="BG239">
        <v>3.5</v>
      </c>
      <c r="BH239">
        <v>0.64</v>
      </c>
      <c r="BI239">
        <v>0.92</v>
      </c>
      <c r="BJ239">
        <v>0.99</v>
      </c>
      <c r="BK239">
        <v>1.71</v>
      </c>
      <c r="BL239">
        <v>1.64</v>
      </c>
      <c r="BM239">
        <v>0.87</v>
      </c>
      <c r="BN239">
        <v>0.86</v>
      </c>
      <c r="BO239">
        <v>0.71</v>
      </c>
      <c r="BP239">
        <v>0</v>
      </c>
      <c r="BQ239" s="8">
        <f>VLOOKUP(Y239,Sheet1!J:S,10,FALSE)</f>
        <v>1946.0166990314258</v>
      </c>
      <c r="BR239">
        <v>5</v>
      </c>
      <c r="BS239">
        <v>37</v>
      </c>
      <c r="BT239">
        <v>0</v>
      </c>
      <c r="BV239">
        <v>0</v>
      </c>
      <c r="BW239">
        <v>0</v>
      </c>
      <c r="BX239">
        <v>0</v>
      </c>
      <c r="BY239">
        <v>42</v>
      </c>
      <c r="BZ239">
        <v>0.55000000000000004</v>
      </c>
      <c r="CA239">
        <v>0</v>
      </c>
    </row>
    <row r="240" spans="1:79" x14ac:dyDescent="0.2">
      <c r="A240">
        <v>2006</v>
      </c>
      <c r="B240" t="s">
        <v>78</v>
      </c>
      <c r="C240" t="s">
        <v>79</v>
      </c>
      <c r="D240" t="s">
        <v>80</v>
      </c>
      <c r="E240">
        <v>0</v>
      </c>
      <c r="F240">
        <v>0</v>
      </c>
      <c r="G240">
        <v>0</v>
      </c>
      <c r="H240">
        <v>7.0000000000000007E-2</v>
      </c>
      <c r="I240">
        <v>7601022</v>
      </c>
      <c r="J240">
        <v>0.08</v>
      </c>
      <c r="K240">
        <v>0.06</v>
      </c>
      <c r="L240">
        <v>0.05</v>
      </c>
      <c r="M240">
        <v>11</v>
      </c>
      <c r="N240">
        <v>14</v>
      </c>
      <c r="O240">
        <v>13.4</v>
      </c>
      <c r="P240">
        <v>72.61</v>
      </c>
      <c r="Q240">
        <v>0.49</v>
      </c>
      <c r="R240">
        <v>0.28999999999999998</v>
      </c>
      <c r="S240">
        <v>0.15</v>
      </c>
      <c r="T240">
        <v>9.6999999999999993</v>
      </c>
      <c r="U240">
        <v>9.5500000000000007</v>
      </c>
      <c r="V240">
        <v>0.72</v>
      </c>
      <c r="W240">
        <v>0.12</v>
      </c>
      <c r="X240" t="s">
        <v>102</v>
      </c>
      <c r="Y240" t="s">
        <v>103</v>
      </c>
      <c r="Z240" t="s">
        <v>80</v>
      </c>
      <c r="AA240">
        <v>0</v>
      </c>
      <c r="AB240">
        <v>0</v>
      </c>
      <c r="AC240">
        <v>0</v>
      </c>
      <c r="AD240">
        <v>0.02</v>
      </c>
      <c r="AE240">
        <v>63621376</v>
      </c>
      <c r="AF240">
        <v>2.0499999999999998</v>
      </c>
      <c r="AG240">
        <v>0</v>
      </c>
      <c r="AH240">
        <v>0.03</v>
      </c>
      <c r="AI240">
        <v>72</v>
      </c>
      <c r="AJ240">
        <v>9</v>
      </c>
      <c r="AK240">
        <v>18.5</v>
      </c>
      <c r="AL240">
        <v>80.81</v>
      </c>
      <c r="AM240">
        <v>0.48</v>
      </c>
      <c r="AN240">
        <v>0.23</v>
      </c>
      <c r="AO240">
        <v>0.08</v>
      </c>
      <c r="AP240">
        <v>13.1</v>
      </c>
      <c r="AQ240">
        <v>13.02</v>
      </c>
      <c r="AR240">
        <v>0.96</v>
      </c>
      <c r="AS240">
        <v>0</v>
      </c>
      <c r="AT240" t="s">
        <v>93</v>
      </c>
      <c r="AU240">
        <v>0</v>
      </c>
      <c r="AV240">
        <v>0</v>
      </c>
      <c r="AW240">
        <v>0</v>
      </c>
      <c r="AX240">
        <v>1</v>
      </c>
      <c r="AY240">
        <v>0</v>
      </c>
      <c r="AZ240">
        <v>1</v>
      </c>
      <c r="BA240">
        <v>0.04</v>
      </c>
      <c r="BB240">
        <v>0.12</v>
      </c>
      <c r="BC240">
        <v>0.04</v>
      </c>
      <c r="BD240">
        <v>0.06</v>
      </c>
      <c r="BE240">
        <v>0.03</v>
      </c>
      <c r="BF240">
        <v>-61</v>
      </c>
      <c r="BG240">
        <v>1.56</v>
      </c>
      <c r="BH240">
        <v>0.72</v>
      </c>
      <c r="BI240">
        <v>0.9</v>
      </c>
      <c r="BJ240">
        <v>1.01</v>
      </c>
      <c r="BK240">
        <v>1.28</v>
      </c>
      <c r="BL240">
        <v>1.8</v>
      </c>
      <c r="BM240">
        <v>0.74</v>
      </c>
      <c r="BN240">
        <v>0.73</v>
      </c>
      <c r="BO240">
        <v>0.75</v>
      </c>
      <c r="BP240">
        <v>0.12</v>
      </c>
      <c r="BQ240" s="8">
        <f>VLOOKUP(Y240,Sheet1!J:S,10,FALSE)</f>
        <v>1757.7067385757123</v>
      </c>
      <c r="BR240">
        <v>80</v>
      </c>
      <c r="BS240">
        <v>0</v>
      </c>
      <c r="BT240">
        <v>0</v>
      </c>
      <c r="BV240">
        <v>0</v>
      </c>
      <c r="BW240">
        <v>0</v>
      </c>
      <c r="BX240">
        <v>0</v>
      </c>
      <c r="BY240">
        <v>80</v>
      </c>
      <c r="BZ240">
        <v>1.05</v>
      </c>
      <c r="CA240">
        <v>0</v>
      </c>
    </row>
    <row r="241" spans="1:79" x14ac:dyDescent="0.2">
      <c r="A241">
        <v>2006</v>
      </c>
      <c r="B241" t="s">
        <v>89</v>
      </c>
      <c r="C241" t="s">
        <v>90</v>
      </c>
      <c r="D241" t="s">
        <v>80</v>
      </c>
      <c r="E241">
        <v>0</v>
      </c>
      <c r="F241">
        <v>0</v>
      </c>
      <c r="G241">
        <v>0</v>
      </c>
      <c r="H241">
        <v>7.0000000000000007E-2</v>
      </c>
      <c r="I241">
        <v>10238905</v>
      </c>
      <c r="J241">
        <v>4.0199999999999996</v>
      </c>
      <c r="K241">
        <v>0</v>
      </c>
      <c r="L241">
        <v>0.03</v>
      </c>
      <c r="M241">
        <v>5</v>
      </c>
      <c r="N241">
        <v>5</v>
      </c>
      <c r="O241">
        <v>14.5</v>
      </c>
      <c r="P241">
        <v>76.52</v>
      </c>
      <c r="Q241">
        <v>0.49</v>
      </c>
      <c r="R241">
        <v>0.26</v>
      </c>
      <c r="S241">
        <v>0.1</v>
      </c>
      <c r="T241">
        <v>10.3</v>
      </c>
      <c r="U241">
        <v>10.199999999999999</v>
      </c>
      <c r="V241">
        <v>0.78</v>
      </c>
      <c r="W241">
        <v>0.1</v>
      </c>
      <c r="X241" t="s">
        <v>102</v>
      </c>
      <c r="Y241" t="s">
        <v>103</v>
      </c>
      <c r="Z241" t="s">
        <v>80</v>
      </c>
      <c r="AA241">
        <v>0</v>
      </c>
      <c r="AB241">
        <v>0</v>
      </c>
      <c r="AC241">
        <v>0</v>
      </c>
      <c r="AD241">
        <v>0.02</v>
      </c>
      <c r="AE241">
        <v>63621376</v>
      </c>
      <c r="AF241">
        <v>2.0499999999999998</v>
      </c>
      <c r="AG241">
        <v>0</v>
      </c>
      <c r="AH241">
        <v>0.03</v>
      </c>
      <c r="AI241">
        <v>72</v>
      </c>
      <c r="AJ241">
        <v>9</v>
      </c>
      <c r="AK241">
        <v>18.5</v>
      </c>
      <c r="AL241">
        <v>80.81</v>
      </c>
      <c r="AM241">
        <v>0.48</v>
      </c>
      <c r="AN241">
        <v>0.23</v>
      </c>
      <c r="AO241">
        <v>0.08</v>
      </c>
      <c r="AP241">
        <v>13.1</v>
      </c>
      <c r="AQ241">
        <v>13.02</v>
      </c>
      <c r="AR241">
        <v>0.96</v>
      </c>
      <c r="AS241">
        <v>0</v>
      </c>
      <c r="AT241" t="s">
        <v>93</v>
      </c>
      <c r="AU241">
        <v>0</v>
      </c>
      <c r="AV241">
        <v>0</v>
      </c>
      <c r="AW241">
        <v>0</v>
      </c>
      <c r="AX241">
        <v>1</v>
      </c>
      <c r="AY241">
        <v>0</v>
      </c>
      <c r="AZ241">
        <v>1</v>
      </c>
      <c r="BA241">
        <v>0.04</v>
      </c>
      <c r="BB241">
        <v>0.16</v>
      </c>
      <c r="BC241">
        <v>1.96</v>
      </c>
      <c r="BD241">
        <v>0</v>
      </c>
      <c r="BE241">
        <v>0</v>
      </c>
      <c r="BF241">
        <v>-67</v>
      </c>
      <c r="BG241">
        <v>0.56000000000000005</v>
      </c>
      <c r="BH241">
        <v>0.78</v>
      </c>
      <c r="BI241">
        <v>0.95</v>
      </c>
      <c r="BJ241">
        <v>1.01</v>
      </c>
      <c r="BK241">
        <v>1.17</v>
      </c>
      <c r="BL241">
        <v>1.23</v>
      </c>
      <c r="BM241">
        <v>0.79</v>
      </c>
      <c r="BN241">
        <v>0.78</v>
      </c>
      <c r="BO241">
        <v>0.82</v>
      </c>
      <c r="BP241">
        <v>0.1</v>
      </c>
      <c r="BQ241" s="8">
        <f>VLOOKUP(Y241,Sheet1!J:S,10,FALSE)</f>
        <v>1757.7067385757123</v>
      </c>
      <c r="BR241">
        <v>28</v>
      </c>
      <c r="BS241">
        <v>0</v>
      </c>
      <c r="BT241">
        <v>0</v>
      </c>
      <c r="BV241">
        <v>0</v>
      </c>
      <c r="BW241">
        <v>0</v>
      </c>
      <c r="BX241">
        <v>0</v>
      </c>
      <c r="BY241">
        <v>28</v>
      </c>
      <c r="BZ241">
        <v>0.27</v>
      </c>
      <c r="CA241">
        <v>0</v>
      </c>
    </row>
    <row r="242" spans="1:79" x14ac:dyDescent="0.2">
      <c r="A242">
        <v>2006</v>
      </c>
      <c r="B242" t="s">
        <v>78</v>
      </c>
      <c r="C242" t="s">
        <v>79</v>
      </c>
      <c r="D242" t="s">
        <v>80</v>
      </c>
      <c r="E242">
        <v>0</v>
      </c>
      <c r="F242">
        <v>0</v>
      </c>
      <c r="G242">
        <v>0</v>
      </c>
      <c r="H242">
        <v>7.0000000000000007E-2</v>
      </c>
      <c r="I242">
        <v>7601022</v>
      </c>
      <c r="J242">
        <v>0.08</v>
      </c>
      <c r="K242">
        <v>0.06</v>
      </c>
      <c r="L242">
        <v>0.05</v>
      </c>
      <c r="M242">
        <v>11</v>
      </c>
      <c r="N242">
        <v>14</v>
      </c>
      <c r="O242">
        <v>13.4</v>
      </c>
      <c r="P242">
        <v>72.61</v>
      </c>
      <c r="Q242">
        <v>0.49</v>
      </c>
      <c r="R242">
        <v>0.28999999999999998</v>
      </c>
      <c r="S242">
        <v>0.15</v>
      </c>
      <c r="T242">
        <v>9.6999999999999993</v>
      </c>
      <c r="U242">
        <v>9.5500000000000007</v>
      </c>
      <c r="V242">
        <v>0.72</v>
      </c>
      <c r="W242">
        <v>0.12</v>
      </c>
      <c r="X242" t="s">
        <v>104</v>
      </c>
      <c r="Y242" t="s">
        <v>105</v>
      </c>
      <c r="Z242" t="s">
        <v>80</v>
      </c>
      <c r="AA242">
        <v>0</v>
      </c>
      <c r="AB242">
        <v>0</v>
      </c>
      <c r="AC242">
        <v>0</v>
      </c>
      <c r="AD242">
        <v>0.03</v>
      </c>
      <c r="AE242">
        <v>60846820</v>
      </c>
      <c r="AF242">
        <v>1.75</v>
      </c>
      <c r="AG242">
        <v>0</v>
      </c>
      <c r="AH242">
        <v>0.03</v>
      </c>
      <c r="AI242">
        <v>81</v>
      </c>
      <c r="AJ242">
        <v>11</v>
      </c>
      <c r="AK242">
        <v>7.8</v>
      </c>
      <c r="AL242">
        <v>79.25</v>
      </c>
      <c r="AM242">
        <v>0.49</v>
      </c>
      <c r="AN242">
        <v>0.2</v>
      </c>
      <c r="AO242">
        <v>0.09</v>
      </c>
      <c r="AP242">
        <v>12.3</v>
      </c>
      <c r="AQ242">
        <v>12.21</v>
      </c>
      <c r="AR242">
        <v>0.92</v>
      </c>
      <c r="AS242">
        <v>0.13</v>
      </c>
      <c r="AT242" t="s">
        <v>93</v>
      </c>
      <c r="AU242">
        <v>0</v>
      </c>
      <c r="AV242">
        <v>0</v>
      </c>
      <c r="AW242">
        <v>0</v>
      </c>
      <c r="AX242">
        <v>1</v>
      </c>
      <c r="AY242">
        <v>0</v>
      </c>
      <c r="AZ242">
        <v>1</v>
      </c>
      <c r="BA242">
        <v>0.04</v>
      </c>
      <c r="BB242">
        <v>0.12</v>
      </c>
      <c r="BC242">
        <v>0.04</v>
      </c>
      <c r="BD242">
        <v>0.05</v>
      </c>
      <c r="BE242">
        <v>0.03</v>
      </c>
      <c r="BF242">
        <v>-70</v>
      </c>
      <c r="BG242">
        <v>1.27</v>
      </c>
      <c r="BH242">
        <v>1.72</v>
      </c>
      <c r="BI242">
        <v>0.92</v>
      </c>
      <c r="BJ242">
        <v>0.99</v>
      </c>
      <c r="BK242">
        <v>1.47</v>
      </c>
      <c r="BL242">
        <v>1.59</v>
      </c>
      <c r="BM242">
        <v>0.79</v>
      </c>
      <c r="BN242">
        <v>0.78</v>
      </c>
      <c r="BO242">
        <v>0.78</v>
      </c>
      <c r="BP242">
        <v>-0.01</v>
      </c>
      <c r="BQ242" s="8">
        <f>VLOOKUP(Y242,Sheet1!J:S,10,FALSE)</f>
        <v>2014.5122299741147</v>
      </c>
      <c r="BR242">
        <v>15</v>
      </c>
      <c r="BS242">
        <v>0</v>
      </c>
      <c r="BT242">
        <v>0</v>
      </c>
      <c r="BV242">
        <v>0</v>
      </c>
      <c r="BW242">
        <v>0</v>
      </c>
      <c r="BX242">
        <v>0</v>
      </c>
      <c r="BY242">
        <v>15</v>
      </c>
      <c r="BZ242">
        <v>0.2</v>
      </c>
      <c r="CA242">
        <v>0</v>
      </c>
    </row>
    <row r="243" spans="1:79" x14ac:dyDescent="0.2">
      <c r="A243">
        <v>2006</v>
      </c>
      <c r="B243" t="s">
        <v>89</v>
      </c>
      <c r="C243" t="s">
        <v>90</v>
      </c>
      <c r="D243" t="s">
        <v>80</v>
      </c>
      <c r="E243">
        <v>0</v>
      </c>
      <c r="F243">
        <v>0</v>
      </c>
      <c r="G243">
        <v>0</v>
      </c>
      <c r="H243">
        <v>7.0000000000000007E-2</v>
      </c>
      <c r="I243">
        <v>10238905</v>
      </c>
      <c r="J243">
        <v>4.0199999999999996</v>
      </c>
      <c r="K243">
        <v>0</v>
      </c>
      <c r="L243">
        <v>0.03</v>
      </c>
      <c r="M243">
        <v>5</v>
      </c>
      <c r="N243">
        <v>5</v>
      </c>
      <c r="O243">
        <v>14.5</v>
      </c>
      <c r="P243">
        <v>76.52</v>
      </c>
      <c r="Q243">
        <v>0.49</v>
      </c>
      <c r="R243">
        <v>0.26</v>
      </c>
      <c r="S243">
        <v>0.1</v>
      </c>
      <c r="T243">
        <v>10.3</v>
      </c>
      <c r="U243">
        <v>10.199999999999999</v>
      </c>
      <c r="V243">
        <v>0.78</v>
      </c>
      <c r="W243">
        <v>0.1</v>
      </c>
      <c r="X243" t="s">
        <v>104</v>
      </c>
      <c r="Y243" t="s">
        <v>105</v>
      </c>
      <c r="Z243" t="s">
        <v>80</v>
      </c>
      <c r="AA243">
        <v>0</v>
      </c>
      <c r="AB243">
        <v>0</v>
      </c>
      <c r="AC243">
        <v>0</v>
      </c>
      <c r="AD243">
        <v>0.03</v>
      </c>
      <c r="AE243">
        <v>60846820</v>
      </c>
      <c r="AF243">
        <v>1.75</v>
      </c>
      <c r="AG243">
        <v>0</v>
      </c>
      <c r="AH243">
        <v>0.03</v>
      </c>
      <c r="AI243">
        <v>81</v>
      </c>
      <c r="AJ243">
        <v>11</v>
      </c>
      <c r="AK243">
        <v>7.8</v>
      </c>
      <c r="AL243">
        <v>79.25</v>
      </c>
      <c r="AM243">
        <v>0.49</v>
      </c>
      <c r="AN243">
        <v>0.2</v>
      </c>
      <c r="AO243">
        <v>0.09</v>
      </c>
      <c r="AP243">
        <v>12.3</v>
      </c>
      <c r="AQ243">
        <v>12.21</v>
      </c>
      <c r="AR243">
        <v>0.92</v>
      </c>
      <c r="AS243">
        <v>0.13</v>
      </c>
      <c r="AT243" t="s">
        <v>93</v>
      </c>
      <c r="AU243">
        <v>0</v>
      </c>
      <c r="AV243">
        <v>0</v>
      </c>
      <c r="AW243">
        <v>0</v>
      </c>
      <c r="AX243">
        <v>1</v>
      </c>
      <c r="AY243">
        <v>0</v>
      </c>
      <c r="AZ243">
        <v>1</v>
      </c>
      <c r="BA243">
        <v>0.04</v>
      </c>
      <c r="BB243">
        <v>0.17</v>
      </c>
      <c r="BC243">
        <v>2.2999999999999998</v>
      </c>
      <c r="BD243">
        <v>0</v>
      </c>
      <c r="BE243">
        <v>0</v>
      </c>
      <c r="BF243">
        <v>-76</v>
      </c>
      <c r="BG243">
        <v>0.45</v>
      </c>
      <c r="BH243">
        <v>1.86</v>
      </c>
      <c r="BI243">
        <v>0.97</v>
      </c>
      <c r="BJ243">
        <v>1</v>
      </c>
      <c r="BK243">
        <v>1.34</v>
      </c>
      <c r="BL243">
        <v>1.0900000000000001</v>
      </c>
      <c r="BM243">
        <v>0.84</v>
      </c>
      <c r="BN243">
        <v>0.84</v>
      </c>
      <c r="BO243">
        <v>0.85</v>
      </c>
      <c r="BP243">
        <v>-0.03</v>
      </c>
      <c r="BQ243" s="8">
        <f>VLOOKUP(Y243,Sheet1!J:S,10,FALSE)</f>
        <v>2014.5122299741147</v>
      </c>
      <c r="BR243">
        <v>120</v>
      </c>
      <c r="BS243">
        <v>0</v>
      </c>
      <c r="BT243">
        <v>0</v>
      </c>
      <c r="BV243">
        <v>0</v>
      </c>
      <c r="BW243">
        <v>0</v>
      </c>
      <c r="BX243">
        <v>0</v>
      </c>
      <c r="BY243">
        <v>120</v>
      </c>
      <c r="BZ243">
        <v>1.17</v>
      </c>
      <c r="CA243">
        <v>0</v>
      </c>
    </row>
    <row r="244" spans="1:79" x14ac:dyDescent="0.2">
      <c r="A244">
        <v>2006</v>
      </c>
      <c r="B244" t="s">
        <v>78</v>
      </c>
      <c r="C244" t="s">
        <v>79</v>
      </c>
      <c r="D244" t="s">
        <v>80</v>
      </c>
      <c r="E244">
        <v>0</v>
      </c>
      <c r="F244">
        <v>0</v>
      </c>
      <c r="G244">
        <v>0</v>
      </c>
      <c r="H244">
        <v>7.0000000000000007E-2</v>
      </c>
      <c r="I244">
        <v>7601022</v>
      </c>
      <c r="J244">
        <v>0.08</v>
      </c>
      <c r="K244">
        <v>0.06</v>
      </c>
      <c r="L244">
        <v>0.05</v>
      </c>
      <c r="M244">
        <v>11</v>
      </c>
      <c r="N244">
        <v>14</v>
      </c>
      <c r="O244">
        <v>13.4</v>
      </c>
      <c r="P244">
        <v>72.61</v>
      </c>
      <c r="Q244">
        <v>0.49</v>
      </c>
      <c r="R244">
        <v>0.28999999999999998</v>
      </c>
      <c r="S244">
        <v>0.15</v>
      </c>
      <c r="T244">
        <v>9.6999999999999993</v>
      </c>
      <c r="U244">
        <v>9.5500000000000007</v>
      </c>
      <c r="V244">
        <v>0.72</v>
      </c>
      <c r="W244">
        <v>0.12</v>
      </c>
      <c r="X244" t="s">
        <v>106</v>
      </c>
      <c r="Y244" t="s">
        <v>107</v>
      </c>
      <c r="Z244" t="s">
        <v>80</v>
      </c>
      <c r="AA244">
        <v>0</v>
      </c>
      <c r="AB244">
        <v>0</v>
      </c>
      <c r="AC244">
        <v>0</v>
      </c>
      <c r="AD244">
        <v>0.04</v>
      </c>
      <c r="AE244">
        <v>82376451</v>
      </c>
      <c r="AF244">
        <v>2.72</v>
      </c>
      <c r="AG244">
        <v>0</v>
      </c>
      <c r="AH244">
        <v>0.03</v>
      </c>
      <c r="AI244">
        <v>40</v>
      </c>
      <c r="AJ244">
        <v>6</v>
      </c>
      <c r="AK244">
        <v>12.8</v>
      </c>
      <c r="AL244">
        <v>79.13</v>
      </c>
      <c r="AM244">
        <v>0.49</v>
      </c>
      <c r="AN244">
        <v>0.24</v>
      </c>
      <c r="AO244">
        <v>0.1</v>
      </c>
      <c r="AP244">
        <v>8.1999999999999993</v>
      </c>
      <c r="AQ244">
        <v>8.1</v>
      </c>
      <c r="AR244">
        <v>0.91</v>
      </c>
      <c r="AS244">
        <v>0.09</v>
      </c>
      <c r="AT244" t="s">
        <v>93</v>
      </c>
      <c r="AU244">
        <v>0</v>
      </c>
      <c r="AV244">
        <v>0</v>
      </c>
      <c r="AW244">
        <v>0</v>
      </c>
      <c r="AX244">
        <v>1</v>
      </c>
      <c r="AY244">
        <v>0</v>
      </c>
      <c r="AZ244">
        <v>1</v>
      </c>
      <c r="BA244">
        <v>0.03</v>
      </c>
      <c r="BB244">
        <v>0.09</v>
      </c>
      <c r="BC244">
        <v>0.03</v>
      </c>
      <c r="BD244">
        <v>0.06</v>
      </c>
      <c r="BE244">
        <v>0.03</v>
      </c>
      <c r="BF244">
        <v>-29</v>
      </c>
      <c r="BG244">
        <v>2.33</v>
      </c>
      <c r="BH244">
        <v>1.05</v>
      </c>
      <c r="BI244">
        <v>0.92</v>
      </c>
      <c r="BJ244">
        <v>1</v>
      </c>
      <c r="BK244">
        <v>1.22</v>
      </c>
      <c r="BL244">
        <v>1.49</v>
      </c>
      <c r="BM244">
        <v>1.18</v>
      </c>
      <c r="BN244">
        <v>1.18</v>
      </c>
      <c r="BO244">
        <v>0.79</v>
      </c>
      <c r="BP244">
        <v>0.03</v>
      </c>
      <c r="BQ244" s="8">
        <f>VLOOKUP(Y244,Sheet1!J:S,10,FALSE)</f>
        <v>1318.8421734793042</v>
      </c>
      <c r="BR244">
        <v>1168</v>
      </c>
      <c r="BS244">
        <v>87</v>
      </c>
      <c r="BT244">
        <v>0</v>
      </c>
      <c r="BV244">
        <v>0</v>
      </c>
      <c r="BW244">
        <v>0</v>
      </c>
      <c r="BX244">
        <v>0</v>
      </c>
      <c r="BY244">
        <v>1255</v>
      </c>
      <c r="BZ244">
        <v>16.510000000000002</v>
      </c>
      <c r="CA244">
        <v>0</v>
      </c>
    </row>
    <row r="245" spans="1:79" x14ac:dyDescent="0.2">
      <c r="A245">
        <v>2006</v>
      </c>
      <c r="B245" t="s">
        <v>89</v>
      </c>
      <c r="C245" t="s">
        <v>90</v>
      </c>
      <c r="D245" t="s">
        <v>80</v>
      </c>
      <c r="E245">
        <v>0</v>
      </c>
      <c r="F245">
        <v>0</v>
      </c>
      <c r="G245">
        <v>0</v>
      </c>
      <c r="H245">
        <v>7.0000000000000007E-2</v>
      </c>
      <c r="I245">
        <v>10238905</v>
      </c>
      <c r="J245">
        <v>4.0199999999999996</v>
      </c>
      <c r="K245">
        <v>0</v>
      </c>
      <c r="L245">
        <v>0.03</v>
      </c>
      <c r="M245">
        <v>5</v>
      </c>
      <c r="N245">
        <v>5</v>
      </c>
      <c r="O245">
        <v>14.5</v>
      </c>
      <c r="P245">
        <v>76.52</v>
      </c>
      <c r="Q245">
        <v>0.49</v>
      </c>
      <c r="R245">
        <v>0.26</v>
      </c>
      <c r="S245">
        <v>0.1</v>
      </c>
      <c r="T245">
        <v>10.3</v>
      </c>
      <c r="U245">
        <v>10.199999999999999</v>
      </c>
      <c r="V245">
        <v>0.78</v>
      </c>
      <c r="W245">
        <v>0.1</v>
      </c>
      <c r="X245" t="s">
        <v>106</v>
      </c>
      <c r="Y245" t="s">
        <v>107</v>
      </c>
      <c r="Z245" t="s">
        <v>80</v>
      </c>
      <c r="AA245">
        <v>0</v>
      </c>
      <c r="AB245">
        <v>0</v>
      </c>
      <c r="AC245">
        <v>0</v>
      </c>
      <c r="AD245">
        <v>0.04</v>
      </c>
      <c r="AE245">
        <v>82376451</v>
      </c>
      <c r="AF245">
        <v>2.72</v>
      </c>
      <c r="AG245">
        <v>0</v>
      </c>
      <c r="AH245">
        <v>0.03</v>
      </c>
      <c r="AI245">
        <v>40</v>
      </c>
      <c r="AJ245">
        <v>6</v>
      </c>
      <c r="AK245">
        <v>12.8</v>
      </c>
      <c r="AL245">
        <v>79.13</v>
      </c>
      <c r="AM245">
        <v>0.49</v>
      </c>
      <c r="AN245">
        <v>0.24</v>
      </c>
      <c r="AO245">
        <v>0.1</v>
      </c>
      <c r="AP245">
        <v>8.1999999999999993</v>
      </c>
      <c r="AQ245">
        <v>8.1</v>
      </c>
      <c r="AR245">
        <v>0.91</v>
      </c>
      <c r="AS245">
        <v>0.09</v>
      </c>
      <c r="AT245" t="s">
        <v>93</v>
      </c>
      <c r="AU245">
        <v>0</v>
      </c>
      <c r="AV245">
        <v>0</v>
      </c>
      <c r="AW245">
        <v>0</v>
      </c>
      <c r="AX245">
        <v>1</v>
      </c>
      <c r="AY245">
        <v>0</v>
      </c>
      <c r="AZ245">
        <v>1</v>
      </c>
      <c r="BA245">
        <v>0.03</v>
      </c>
      <c r="BB245">
        <v>0.12</v>
      </c>
      <c r="BC245">
        <v>1.47</v>
      </c>
      <c r="BD245">
        <v>0</v>
      </c>
      <c r="BE245">
        <v>0</v>
      </c>
      <c r="BF245">
        <v>-35</v>
      </c>
      <c r="BG245">
        <v>0.83</v>
      </c>
      <c r="BH245">
        <v>1.1299999999999999</v>
      </c>
      <c r="BI245">
        <v>0.97</v>
      </c>
      <c r="BJ245">
        <v>1</v>
      </c>
      <c r="BK245">
        <v>1.1100000000000001</v>
      </c>
      <c r="BL245">
        <v>1.02</v>
      </c>
      <c r="BM245">
        <v>1.26</v>
      </c>
      <c r="BN245">
        <v>1.26</v>
      </c>
      <c r="BO245">
        <v>0.86</v>
      </c>
      <c r="BP245">
        <v>0.01</v>
      </c>
      <c r="BQ245" s="8">
        <f>VLOOKUP(Y245,Sheet1!J:S,10,FALSE)</f>
        <v>1318.8421734793042</v>
      </c>
      <c r="BR245">
        <v>1605</v>
      </c>
      <c r="BS245">
        <v>44</v>
      </c>
      <c r="BT245">
        <v>0</v>
      </c>
      <c r="BV245">
        <v>0</v>
      </c>
      <c r="BW245">
        <v>0</v>
      </c>
      <c r="BX245">
        <v>0</v>
      </c>
      <c r="BY245">
        <v>1649</v>
      </c>
      <c r="BZ245">
        <v>16.11</v>
      </c>
      <c r="CA245">
        <v>0</v>
      </c>
    </row>
    <row r="246" spans="1:79" x14ac:dyDescent="0.2">
      <c r="A246">
        <v>2006</v>
      </c>
      <c r="B246" t="s">
        <v>78</v>
      </c>
      <c r="C246" t="s">
        <v>79</v>
      </c>
      <c r="D246" t="s">
        <v>80</v>
      </c>
      <c r="E246">
        <v>0</v>
      </c>
      <c r="F246">
        <v>0</v>
      </c>
      <c r="G246">
        <v>0</v>
      </c>
      <c r="H246">
        <v>7.0000000000000007E-2</v>
      </c>
      <c r="I246">
        <v>7601022</v>
      </c>
      <c r="J246">
        <v>0.08</v>
      </c>
      <c r="K246">
        <v>0.06</v>
      </c>
      <c r="L246">
        <v>0.05</v>
      </c>
      <c r="M246">
        <v>11</v>
      </c>
      <c r="N246">
        <v>14</v>
      </c>
      <c r="O246">
        <v>13.4</v>
      </c>
      <c r="P246">
        <v>72.61</v>
      </c>
      <c r="Q246">
        <v>0.49</v>
      </c>
      <c r="R246">
        <v>0.28999999999999998</v>
      </c>
      <c r="S246">
        <v>0.15</v>
      </c>
      <c r="T246">
        <v>9.6999999999999993</v>
      </c>
      <c r="U246">
        <v>9.5500000000000007</v>
      </c>
      <c r="V246">
        <v>0.72</v>
      </c>
      <c r="W246">
        <v>0.12</v>
      </c>
      <c r="X246" t="s">
        <v>108</v>
      </c>
      <c r="Y246" t="s">
        <v>109</v>
      </c>
      <c r="Z246" t="s">
        <v>80</v>
      </c>
      <c r="AA246">
        <v>0</v>
      </c>
      <c r="AB246">
        <v>0</v>
      </c>
      <c r="AC246">
        <v>0</v>
      </c>
      <c r="AD246">
        <v>0.05</v>
      </c>
      <c r="AE246">
        <v>4273591</v>
      </c>
      <c r="AF246">
        <v>0.19</v>
      </c>
      <c r="AG246">
        <v>0</v>
      </c>
      <c r="AH246">
        <v>0.03</v>
      </c>
      <c r="AI246">
        <v>4</v>
      </c>
      <c r="AJ246">
        <v>6</v>
      </c>
      <c r="AK246">
        <v>10.9</v>
      </c>
      <c r="AL246">
        <v>79.239999999999995</v>
      </c>
      <c r="AM246">
        <v>0.5</v>
      </c>
      <c r="AN246">
        <v>0.39</v>
      </c>
      <c r="AO246">
        <v>7.0000000000000007E-2</v>
      </c>
      <c r="AP246">
        <v>15.3</v>
      </c>
      <c r="AQ246">
        <v>15.23</v>
      </c>
      <c r="AR246">
        <v>0.85</v>
      </c>
      <c r="AS246">
        <v>0.14000000000000001</v>
      </c>
      <c r="AT246" t="s">
        <v>93</v>
      </c>
      <c r="AU246">
        <v>0</v>
      </c>
      <c r="AV246">
        <v>0</v>
      </c>
      <c r="AW246">
        <v>0</v>
      </c>
      <c r="AX246">
        <v>1</v>
      </c>
      <c r="AY246">
        <v>0</v>
      </c>
      <c r="AZ246">
        <v>1</v>
      </c>
      <c r="BA246">
        <v>0.02</v>
      </c>
      <c r="BB246">
        <v>1.78</v>
      </c>
      <c r="BC246">
        <v>0.39</v>
      </c>
      <c r="BD246">
        <v>0.05</v>
      </c>
      <c r="BE246">
        <v>0.03</v>
      </c>
      <c r="BF246">
        <v>7</v>
      </c>
      <c r="BG246">
        <v>2.33</v>
      </c>
      <c r="BH246">
        <v>1.23</v>
      </c>
      <c r="BI246">
        <v>0.92</v>
      </c>
      <c r="BJ246">
        <v>0.98</v>
      </c>
      <c r="BK246">
        <v>0.74</v>
      </c>
      <c r="BL246">
        <v>2.2200000000000002</v>
      </c>
      <c r="BM246">
        <v>0.63</v>
      </c>
      <c r="BN246">
        <v>0.63</v>
      </c>
      <c r="BO246">
        <v>0.84</v>
      </c>
      <c r="BP246">
        <v>-0.02</v>
      </c>
      <c r="BQ246" s="8">
        <f>VLOOKUP(Y246,Sheet1!J:S,10,FALSE)</f>
        <v>2474.0219573681165</v>
      </c>
      <c r="BR246">
        <v>38</v>
      </c>
      <c r="BS246">
        <v>0</v>
      </c>
      <c r="BT246">
        <v>0</v>
      </c>
      <c r="BV246">
        <v>0</v>
      </c>
      <c r="BW246">
        <v>0</v>
      </c>
      <c r="BX246">
        <v>0</v>
      </c>
      <c r="BY246">
        <v>38</v>
      </c>
      <c r="BZ246">
        <v>0.5</v>
      </c>
      <c r="CA246">
        <v>0</v>
      </c>
    </row>
    <row r="247" spans="1:79" x14ac:dyDescent="0.2">
      <c r="A247">
        <v>2006</v>
      </c>
      <c r="B247" t="s">
        <v>89</v>
      </c>
      <c r="C247" t="s">
        <v>90</v>
      </c>
      <c r="D247" t="s">
        <v>80</v>
      </c>
      <c r="E247">
        <v>0</v>
      </c>
      <c r="F247">
        <v>0</v>
      </c>
      <c r="G247">
        <v>0</v>
      </c>
      <c r="H247">
        <v>7.0000000000000007E-2</v>
      </c>
      <c r="I247">
        <v>10238905</v>
      </c>
      <c r="J247">
        <v>4.0199999999999996</v>
      </c>
      <c r="K247">
        <v>0</v>
      </c>
      <c r="L247">
        <v>0.03</v>
      </c>
      <c r="M247">
        <v>5</v>
      </c>
      <c r="N247">
        <v>5</v>
      </c>
      <c r="O247">
        <v>14.5</v>
      </c>
      <c r="P247">
        <v>76.52</v>
      </c>
      <c r="Q247">
        <v>0.49</v>
      </c>
      <c r="R247">
        <v>0.26</v>
      </c>
      <c r="S247">
        <v>0.1</v>
      </c>
      <c r="T247">
        <v>10.3</v>
      </c>
      <c r="U247">
        <v>10.199999999999999</v>
      </c>
      <c r="V247">
        <v>0.78</v>
      </c>
      <c r="W247">
        <v>0.1</v>
      </c>
      <c r="X247" t="s">
        <v>108</v>
      </c>
      <c r="Y247" t="s">
        <v>109</v>
      </c>
      <c r="Z247" t="s">
        <v>80</v>
      </c>
      <c r="AA247">
        <v>0</v>
      </c>
      <c r="AB247">
        <v>0</v>
      </c>
      <c r="AC247">
        <v>0</v>
      </c>
      <c r="AD247">
        <v>0.05</v>
      </c>
      <c r="AE247">
        <v>4273591</v>
      </c>
      <c r="AF247">
        <v>0.19</v>
      </c>
      <c r="AG247">
        <v>0</v>
      </c>
      <c r="AH247">
        <v>0.03</v>
      </c>
      <c r="AI247">
        <v>4</v>
      </c>
      <c r="AJ247">
        <v>6</v>
      </c>
      <c r="AK247">
        <v>10.9</v>
      </c>
      <c r="AL247">
        <v>79.239999999999995</v>
      </c>
      <c r="AM247">
        <v>0.5</v>
      </c>
      <c r="AN247">
        <v>0.39</v>
      </c>
      <c r="AO247">
        <v>7.0000000000000007E-2</v>
      </c>
      <c r="AP247">
        <v>15.3</v>
      </c>
      <c r="AQ247">
        <v>15.23</v>
      </c>
      <c r="AR247">
        <v>0.85</v>
      </c>
      <c r="AS247">
        <v>0.14000000000000001</v>
      </c>
      <c r="AT247" t="s">
        <v>93</v>
      </c>
      <c r="AU247">
        <v>0</v>
      </c>
      <c r="AV247">
        <v>0</v>
      </c>
      <c r="AW247">
        <v>0</v>
      </c>
      <c r="AX247">
        <v>1</v>
      </c>
      <c r="AY247">
        <v>0</v>
      </c>
      <c r="AZ247">
        <v>1</v>
      </c>
      <c r="BA247">
        <v>0.02</v>
      </c>
      <c r="BB247">
        <v>2.4</v>
      </c>
      <c r="BC247">
        <v>20.67</v>
      </c>
      <c r="BD247">
        <v>0</v>
      </c>
      <c r="BE247">
        <v>0</v>
      </c>
      <c r="BF247">
        <v>1</v>
      </c>
      <c r="BG247">
        <v>0.83</v>
      </c>
      <c r="BH247">
        <v>1.33</v>
      </c>
      <c r="BI247">
        <v>0.97</v>
      </c>
      <c r="BJ247">
        <v>0.98</v>
      </c>
      <c r="BK247">
        <v>0.67</v>
      </c>
      <c r="BL247">
        <v>1.52</v>
      </c>
      <c r="BM247">
        <v>0.67</v>
      </c>
      <c r="BN247">
        <v>0.67</v>
      </c>
      <c r="BO247">
        <v>0.92</v>
      </c>
      <c r="BP247">
        <v>-0.03</v>
      </c>
      <c r="BQ247" s="8">
        <f>VLOOKUP(Y247,Sheet1!J:S,10,FALSE)</f>
        <v>2474.0219573681165</v>
      </c>
      <c r="BR247">
        <v>125</v>
      </c>
      <c r="BS247">
        <v>0</v>
      </c>
      <c r="BT247">
        <v>0</v>
      </c>
      <c r="BV247">
        <v>0</v>
      </c>
      <c r="BW247">
        <v>0</v>
      </c>
      <c r="BX247">
        <v>0</v>
      </c>
      <c r="BY247">
        <v>125</v>
      </c>
      <c r="BZ247">
        <v>1.22</v>
      </c>
      <c r="CA247">
        <v>0</v>
      </c>
    </row>
    <row r="248" spans="1:79" x14ac:dyDescent="0.2">
      <c r="A248">
        <v>2006</v>
      </c>
      <c r="B248" t="s">
        <v>78</v>
      </c>
      <c r="C248" t="s">
        <v>79</v>
      </c>
      <c r="D248" t="s">
        <v>80</v>
      </c>
      <c r="E248">
        <v>0</v>
      </c>
      <c r="F248">
        <v>0</v>
      </c>
      <c r="G248">
        <v>0</v>
      </c>
      <c r="H248">
        <v>7.0000000000000007E-2</v>
      </c>
      <c r="I248">
        <v>7601022</v>
      </c>
      <c r="J248">
        <v>0.08</v>
      </c>
      <c r="K248">
        <v>0.06</v>
      </c>
      <c r="L248">
        <v>0.05</v>
      </c>
      <c r="M248">
        <v>11</v>
      </c>
      <c r="N248">
        <v>14</v>
      </c>
      <c r="O248">
        <v>13.4</v>
      </c>
      <c r="P248">
        <v>72.61</v>
      </c>
      <c r="Q248">
        <v>0.49</v>
      </c>
      <c r="R248">
        <v>0.28999999999999998</v>
      </c>
      <c r="S248">
        <v>0.15</v>
      </c>
      <c r="T248">
        <v>9.6999999999999993</v>
      </c>
      <c r="U248">
        <v>9.5500000000000007</v>
      </c>
      <c r="V248">
        <v>0.72</v>
      </c>
      <c r="W248">
        <v>0.12</v>
      </c>
      <c r="X248" t="s">
        <v>116</v>
      </c>
      <c r="Y248" t="s">
        <v>117</v>
      </c>
      <c r="Z248" t="s">
        <v>80</v>
      </c>
      <c r="AA248">
        <v>0</v>
      </c>
      <c r="AB248">
        <v>0</v>
      </c>
      <c r="AC248">
        <v>0</v>
      </c>
      <c r="AD248">
        <v>0.03</v>
      </c>
      <c r="AE248">
        <v>16346101</v>
      </c>
      <c r="AF248">
        <v>0.64</v>
      </c>
      <c r="AG248">
        <v>0</v>
      </c>
      <c r="AH248">
        <v>0.03</v>
      </c>
      <c r="AI248">
        <v>18</v>
      </c>
      <c r="AJ248">
        <v>9</v>
      </c>
      <c r="AK248">
        <v>9.6</v>
      </c>
      <c r="AL248">
        <v>79.7</v>
      </c>
      <c r="AM248">
        <v>0.5</v>
      </c>
      <c r="AN248">
        <v>0.16</v>
      </c>
      <c r="AO248">
        <v>0.08</v>
      </c>
      <c r="AP248">
        <v>11.3</v>
      </c>
      <c r="AQ248">
        <v>11.22</v>
      </c>
      <c r="AR248">
        <v>0.88</v>
      </c>
      <c r="AS248">
        <v>0.12</v>
      </c>
      <c r="AT248" t="s">
        <v>93</v>
      </c>
      <c r="AU248">
        <v>0</v>
      </c>
      <c r="AV248">
        <v>0</v>
      </c>
      <c r="AW248">
        <v>0</v>
      </c>
      <c r="AX248">
        <v>1</v>
      </c>
      <c r="AY248">
        <v>0</v>
      </c>
      <c r="AZ248">
        <v>1</v>
      </c>
      <c r="BA248">
        <v>0.03</v>
      </c>
      <c r="BB248">
        <v>0.47</v>
      </c>
      <c r="BC248">
        <v>0.12</v>
      </c>
      <c r="BD248">
        <v>0.06</v>
      </c>
      <c r="BE248">
        <v>0.03</v>
      </c>
      <c r="BF248">
        <v>-7</v>
      </c>
      <c r="BG248">
        <v>1.56</v>
      </c>
      <c r="BH248">
        <v>1.4</v>
      </c>
      <c r="BI248">
        <v>0.91</v>
      </c>
      <c r="BJ248">
        <v>0.98</v>
      </c>
      <c r="BK248">
        <v>1.78</v>
      </c>
      <c r="BL248">
        <v>1.8</v>
      </c>
      <c r="BM248">
        <v>0.86</v>
      </c>
      <c r="BN248">
        <v>0.85</v>
      </c>
      <c r="BO248">
        <v>0.82</v>
      </c>
      <c r="BP248">
        <v>0</v>
      </c>
      <c r="BQ248" s="8">
        <f>VLOOKUP(Y248,Sheet1!J:S,10,FALSE)</f>
        <v>1744.5066930469338</v>
      </c>
      <c r="BR248">
        <v>18</v>
      </c>
      <c r="BS248">
        <v>5</v>
      </c>
      <c r="BT248">
        <v>0</v>
      </c>
      <c r="BV248">
        <v>0</v>
      </c>
      <c r="BW248">
        <v>0</v>
      </c>
      <c r="BX248">
        <v>0</v>
      </c>
      <c r="BY248">
        <v>23</v>
      </c>
      <c r="BZ248">
        <v>0.3</v>
      </c>
      <c r="CA248">
        <v>0</v>
      </c>
    </row>
    <row r="249" spans="1:79" x14ac:dyDescent="0.2">
      <c r="A249">
        <v>2006</v>
      </c>
      <c r="B249" t="s">
        <v>89</v>
      </c>
      <c r="C249" t="s">
        <v>90</v>
      </c>
      <c r="D249" t="s">
        <v>80</v>
      </c>
      <c r="E249">
        <v>0</v>
      </c>
      <c r="F249">
        <v>0</v>
      </c>
      <c r="G249">
        <v>0</v>
      </c>
      <c r="H249">
        <v>7.0000000000000007E-2</v>
      </c>
      <c r="I249">
        <v>10238905</v>
      </c>
      <c r="J249">
        <v>4.0199999999999996</v>
      </c>
      <c r="K249">
        <v>0</v>
      </c>
      <c r="L249">
        <v>0.03</v>
      </c>
      <c r="M249">
        <v>5</v>
      </c>
      <c r="N249">
        <v>5</v>
      </c>
      <c r="O249">
        <v>14.5</v>
      </c>
      <c r="P249">
        <v>76.52</v>
      </c>
      <c r="Q249">
        <v>0.49</v>
      </c>
      <c r="R249">
        <v>0.26</v>
      </c>
      <c r="S249">
        <v>0.1</v>
      </c>
      <c r="T249">
        <v>10.3</v>
      </c>
      <c r="U249">
        <v>10.199999999999999</v>
      </c>
      <c r="V249">
        <v>0.78</v>
      </c>
      <c r="W249">
        <v>0.1</v>
      </c>
      <c r="X249" t="s">
        <v>116</v>
      </c>
      <c r="Y249" t="s">
        <v>117</v>
      </c>
      <c r="Z249" t="s">
        <v>80</v>
      </c>
      <c r="AA249">
        <v>0</v>
      </c>
      <c r="AB249">
        <v>0</v>
      </c>
      <c r="AC249">
        <v>0</v>
      </c>
      <c r="AD249">
        <v>0.03</v>
      </c>
      <c r="AE249">
        <v>16346101</v>
      </c>
      <c r="AF249">
        <v>0.64</v>
      </c>
      <c r="AG249">
        <v>0</v>
      </c>
      <c r="AH249">
        <v>0.03</v>
      </c>
      <c r="AI249">
        <v>18</v>
      </c>
      <c r="AJ249">
        <v>9</v>
      </c>
      <c r="AK249">
        <v>9.6</v>
      </c>
      <c r="AL249">
        <v>79.7</v>
      </c>
      <c r="AM249">
        <v>0.5</v>
      </c>
      <c r="AN249">
        <v>0.16</v>
      </c>
      <c r="AO249">
        <v>0.08</v>
      </c>
      <c r="AP249">
        <v>11.3</v>
      </c>
      <c r="AQ249">
        <v>11.22</v>
      </c>
      <c r="AR249">
        <v>0.88</v>
      </c>
      <c r="AS249">
        <v>0.12</v>
      </c>
      <c r="AT249" t="s">
        <v>93</v>
      </c>
      <c r="AU249">
        <v>0</v>
      </c>
      <c r="AV249">
        <v>0</v>
      </c>
      <c r="AW249">
        <v>0</v>
      </c>
      <c r="AX249">
        <v>1</v>
      </c>
      <c r="AY249">
        <v>0</v>
      </c>
      <c r="AZ249">
        <v>1</v>
      </c>
      <c r="BA249">
        <v>0.03</v>
      </c>
      <c r="BB249">
        <v>0.63</v>
      </c>
      <c r="BC249">
        <v>6.25</v>
      </c>
      <c r="BD249">
        <v>0</v>
      </c>
      <c r="BE249">
        <v>0</v>
      </c>
      <c r="BF249">
        <v>-13</v>
      </c>
      <c r="BG249">
        <v>0.56000000000000005</v>
      </c>
      <c r="BH249">
        <v>1.51</v>
      </c>
      <c r="BI249">
        <v>0.96</v>
      </c>
      <c r="BJ249">
        <v>0.98</v>
      </c>
      <c r="BK249">
        <v>1.62</v>
      </c>
      <c r="BL249">
        <v>1.23</v>
      </c>
      <c r="BM249">
        <v>0.91</v>
      </c>
      <c r="BN249">
        <v>0.91</v>
      </c>
      <c r="BO249">
        <v>0.89</v>
      </c>
      <c r="BP249">
        <v>-0.02</v>
      </c>
      <c r="BQ249" s="8">
        <f>VLOOKUP(Y249,Sheet1!J:S,10,FALSE)</f>
        <v>1744.5066930469338</v>
      </c>
      <c r="BR249">
        <v>21</v>
      </c>
      <c r="BS249">
        <v>10</v>
      </c>
      <c r="BT249">
        <v>0</v>
      </c>
      <c r="BV249">
        <v>0</v>
      </c>
      <c r="BW249">
        <v>0</v>
      </c>
      <c r="BX249">
        <v>0</v>
      </c>
      <c r="BY249">
        <v>31</v>
      </c>
      <c r="BZ249">
        <v>0.3</v>
      </c>
      <c r="CA249">
        <v>0</v>
      </c>
    </row>
    <row r="250" spans="1:79" x14ac:dyDescent="0.2">
      <c r="A250">
        <v>2006</v>
      </c>
      <c r="B250" t="s">
        <v>78</v>
      </c>
      <c r="C250" t="s">
        <v>79</v>
      </c>
      <c r="D250" t="s">
        <v>80</v>
      </c>
      <c r="E250">
        <v>0</v>
      </c>
      <c r="F250">
        <v>0</v>
      </c>
      <c r="G250">
        <v>0</v>
      </c>
      <c r="H250">
        <v>7.0000000000000007E-2</v>
      </c>
      <c r="I250">
        <v>7601022</v>
      </c>
      <c r="J250">
        <v>0.08</v>
      </c>
      <c r="K250">
        <v>0.06</v>
      </c>
      <c r="L250">
        <v>0.05</v>
      </c>
      <c r="M250">
        <v>11</v>
      </c>
      <c r="N250">
        <v>14</v>
      </c>
      <c r="O250">
        <v>13.4</v>
      </c>
      <c r="P250">
        <v>72.61</v>
      </c>
      <c r="Q250">
        <v>0.49</v>
      </c>
      <c r="R250">
        <v>0.28999999999999998</v>
      </c>
      <c r="S250">
        <v>0.15</v>
      </c>
      <c r="T250">
        <v>9.6999999999999993</v>
      </c>
      <c r="U250">
        <v>9.5500000000000007</v>
      </c>
      <c r="V250">
        <v>0.72</v>
      </c>
      <c r="W250">
        <v>0.12</v>
      </c>
      <c r="X250" t="s">
        <v>118</v>
      </c>
      <c r="Y250" t="s">
        <v>119</v>
      </c>
      <c r="Z250" t="s">
        <v>80</v>
      </c>
      <c r="AA250">
        <v>0</v>
      </c>
      <c r="AB250">
        <v>0</v>
      </c>
      <c r="AC250">
        <v>0</v>
      </c>
      <c r="AD250">
        <v>0.02</v>
      </c>
      <c r="AE250">
        <v>4660677</v>
      </c>
      <c r="AF250">
        <v>2.79</v>
      </c>
      <c r="AG250">
        <v>0</v>
      </c>
      <c r="AH250">
        <v>0.03</v>
      </c>
      <c r="AI250">
        <v>3</v>
      </c>
      <c r="AJ250">
        <v>4</v>
      </c>
      <c r="AK250">
        <v>12.8</v>
      </c>
      <c r="AL250">
        <v>80.34</v>
      </c>
      <c r="AM250">
        <v>0.5</v>
      </c>
      <c r="AN250">
        <v>0.22</v>
      </c>
      <c r="AO250">
        <v>0.09</v>
      </c>
      <c r="AP250">
        <v>12.6</v>
      </c>
      <c r="AQ250">
        <v>12.51</v>
      </c>
      <c r="AR250">
        <v>0.95</v>
      </c>
      <c r="AS250">
        <v>0.16</v>
      </c>
      <c r="AT250" t="s">
        <v>93</v>
      </c>
      <c r="AU250">
        <v>0</v>
      </c>
      <c r="AV250">
        <v>0</v>
      </c>
      <c r="AW250">
        <v>0</v>
      </c>
      <c r="AX250">
        <v>1</v>
      </c>
      <c r="AY250">
        <v>0</v>
      </c>
      <c r="AZ250">
        <v>1</v>
      </c>
      <c r="BA250">
        <v>0.04</v>
      </c>
      <c r="BB250">
        <v>1.63</v>
      </c>
      <c r="BC250">
        <v>0.03</v>
      </c>
      <c r="BD250">
        <v>0.06</v>
      </c>
      <c r="BE250">
        <v>0.03</v>
      </c>
      <c r="BF250">
        <v>8</v>
      </c>
      <c r="BG250">
        <v>3.5</v>
      </c>
      <c r="BH250">
        <v>1.05</v>
      </c>
      <c r="BI250">
        <v>0.9</v>
      </c>
      <c r="BJ250">
        <v>0.98</v>
      </c>
      <c r="BK250">
        <v>1.32</v>
      </c>
      <c r="BL250">
        <v>1.67</v>
      </c>
      <c r="BM250">
        <v>0.77</v>
      </c>
      <c r="BN250">
        <v>0.76</v>
      </c>
      <c r="BO250">
        <v>0.76</v>
      </c>
      <c r="BP250">
        <v>-0.04</v>
      </c>
      <c r="BQ250" s="8">
        <f>VLOOKUP(Y250,Sheet1!J:S,10,FALSE)</f>
        <v>2096.3355498894493</v>
      </c>
      <c r="BR250">
        <v>8</v>
      </c>
      <c r="BS250">
        <v>7</v>
      </c>
      <c r="BT250">
        <v>0</v>
      </c>
      <c r="BV250">
        <v>0</v>
      </c>
      <c r="BW250">
        <v>0</v>
      </c>
      <c r="BX250">
        <v>0</v>
      </c>
      <c r="BY250">
        <v>15</v>
      </c>
      <c r="BZ250">
        <v>0.2</v>
      </c>
      <c r="CA250">
        <v>0</v>
      </c>
    </row>
    <row r="251" spans="1:79" x14ac:dyDescent="0.2">
      <c r="A251">
        <v>2006</v>
      </c>
      <c r="B251" t="s">
        <v>89</v>
      </c>
      <c r="C251" t="s">
        <v>90</v>
      </c>
      <c r="D251" t="s">
        <v>80</v>
      </c>
      <c r="E251">
        <v>0</v>
      </c>
      <c r="F251">
        <v>0</v>
      </c>
      <c r="G251">
        <v>0</v>
      </c>
      <c r="H251">
        <v>7.0000000000000007E-2</v>
      </c>
      <c r="I251">
        <v>10238905</v>
      </c>
      <c r="J251">
        <v>4.0199999999999996</v>
      </c>
      <c r="K251">
        <v>0</v>
      </c>
      <c r="L251">
        <v>0.03</v>
      </c>
      <c r="M251">
        <v>5</v>
      </c>
      <c r="N251">
        <v>5</v>
      </c>
      <c r="O251">
        <v>14.5</v>
      </c>
      <c r="P251">
        <v>76.52</v>
      </c>
      <c r="Q251">
        <v>0.49</v>
      </c>
      <c r="R251">
        <v>0.26</v>
      </c>
      <c r="S251">
        <v>0.1</v>
      </c>
      <c r="T251">
        <v>10.3</v>
      </c>
      <c r="U251">
        <v>10.199999999999999</v>
      </c>
      <c r="V251">
        <v>0.78</v>
      </c>
      <c r="W251">
        <v>0.1</v>
      </c>
      <c r="X251" t="s">
        <v>118</v>
      </c>
      <c r="Y251" t="s">
        <v>119</v>
      </c>
      <c r="Z251" t="s">
        <v>80</v>
      </c>
      <c r="AA251">
        <v>0</v>
      </c>
      <c r="AB251">
        <v>0</v>
      </c>
      <c r="AC251">
        <v>0</v>
      </c>
      <c r="AD251">
        <v>0.02</v>
      </c>
      <c r="AE251">
        <v>4660677</v>
      </c>
      <c r="AF251">
        <v>2.79</v>
      </c>
      <c r="AG251">
        <v>0</v>
      </c>
      <c r="AH251">
        <v>0.03</v>
      </c>
      <c r="AI251">
        <v>3</v>
      </c>
      <c r="AJ251">
        <v>4</v>
      </c>
      <c r="AK251">
        <v>12.8</v>
      </c>
      <c r="AL251">
        <v>80.34</v>
      </c>
      <c r="AM251">
        <v>0.5</v>
      </c>
      <c r="AN251">
        <v>0.22</v>
      </c>
      <c r="AO251">
        <v>0.09</v>
      </c>
      <c r="AP251">
        <v>12.6</v>
      </c>
      <c r="AQ251">
        <v>12.51</v>
      </c>
      <c r="AR251">
        <v>0.95</v>
      </c>
      <c r="AS251">
        <v>0.16</v>
      </c>
      <c r="AT251" t="s">
        <v>93</v>
      </c>
      <c r="AU251">
        <v>0</v>
      </c>
      <c r="AV251">
        <v>0</v>
      </c>
      <c r="AW251">
        <v>0</v>
      </c>
      <c r="AX251">
        <v>1</v>
      </c>
      <c r="AY251">
        <v>0</v>
      </c>
      <c r="AZ251">
        <v>1</v>
      </c>
      <c r="BA251">
        <v>0.04</v>
      </c>
      <c r="BB251">
        <v>2.2000000000000002</v>
      </c>
      <c r="BC251">
        <v>1.44</v>
      </c>
      <c r="BD251">
        <v>0</v>
      </c>
      <c r="BE251">
        <v>0</v>
      </c>
      <c r="BF251">
        <v>2</v>
      </c>
      <c r="BG251">
        <v>1.25</v>
      </c>
      <c r="BH251">
        <v>1.1299999999999999</v>
      </c>
      <c r="BI251">
        <v>0.95</v>
      </c>
      <c r="BJ251">
        <v>0.98</v>
      </c>
      <c r="BK251">
        <v>1.2</v>
      </c>
      <c r="BL251">
        <v>1.1499999999999999</v>
      </c>
      <c r="BM251">
        <v>0.82</v>
      </c>
      <c r="BN251">
        <v>0.82</v>
      </c>
      <c r="BO251">
        <v>0.82</v>
      </c>
      <c r="BP251">
        <v>-0.06</v>
      </c>
      <c r="BQ251" s="8">
        <f>VLOOKUP(Y251,Sheet1!J:S,10,FALSE)</f>
        <v>2096.3355498894493</v>
      </c>
      <c r="BR251">
        <v>0</v>
      </c>
      <c r="BS251">
        <v>5</v>
      </c>
      <c r="BT251">
        <v>0</v>
      </c>
      <c r="BV251">
        <v>0</v>
      </c>
      <c r="BW251">
        <v>0</v>
      </c>
      <c r="BX251">
        <v>0</v>
      </c>
      <c r="BY251">
        <v>5</v>
      </c>
      <c r="BZ251">
        <v>0.05</v>
      </c>
      <c r="CA251">
        <v>0</v>
      </c>
    </row>
    <row r="252" spans="1:79" x14ac:dyDescent="0.2">
      <c r="A252">
        <v>2006</v>
      </c>
      <c r="B252" t="s">
        <v>78</v>
      </c>
      <c r="C252" t="s">
        <v>79</v>
      </c>
      <c r="D252" t="s">
        <v>80</v>
      </c>
      <c r="E252">
        <v>0</v>
      </c>
      <c r="F252">
        <v>0</v>
      </c>
      <c r="G252">
        <v>0</v>
      </c>
      <c r="H252">
        <v>7.0000000000000007E-2</v>
      </c>
      <c r="I252">
        <v>7601022</v>
      </c>
      <c r="J252">
        <v>0.08</v>
      </c>
      <c r="K252">
        <v>0.06</v>
      </c>
      <c r="L252">
        <v>0.05</v>
      </c>
      <c r="M252">
        <v>11</v>
      </c>
      <c r="N252">
        <v>14</v>
      </c>
      <c r="O252">
        <v>13.4</v>
      </c>
      <c r="P252">
        <v>72.61</v>
      </c>
      <c r="Q252">
        <v>0.49</v>
      </c>
      <c r="R252">
        <v>0.28999999999999998</v>
      </c>
      <c r="S252">
        <v>0.15</v>
      </c>
      <c r="T252">
        <v>9.6999999999999993</v>
      </c>
      <c r="U252">
        <v>9.5500000000000007</v>
      </c>
      <c r="V252">
        <v>0.72</v>
      </c>
      <c r="W252">
        <v>0.12</v>
      </c>
      <c r="X252" t="s">
        <v>120</v>
      </c>
      <c r="Y252" t="s">
        <v>121</v>
      </c>
      <c r="Z252" t="s">
        <v>87</v>
      </c>
      <c r="AA252">
        <v>0</v>
      </c>
      <c r="AB252">
        <v>0</v>
      </c>
      <c r="AC252">
        <v>0</v>
      </c>
      <c r="AD252">
        <v>0.03</v>
      </c>
      <c r="AE252">
        <v>4184600</v>
      </c>
      <c r="AF252">
        <v>0.21</v>
      </c>
      <c r="AG252">
        <v>0</v>
      </c>
      <c r="AH252">
        <v>0.03</v>
      </c>
      <c r="AI252">
        <v>7</v>
      </c>
      <c r="AJ252">
        <v>11</v>
      </c>
      <c r="AK252">
        <v>13.1</v>
      </c>
      <c r="AL252">
        <v>80.05</v>
      </c>
      <c r="AM252">
        <v>0.49</v>
      </c>
      <c r="AN252">
        <v>0.14000000000000001</v>
      </c>
      <c r="AO252">
        <v>7.0000000000000007E-2</v>
      </c>
      <c r="AP252">
        <v>14.14</v>
      </c>
      <c r="AQ252">
        <v>14.07</v>
      </c>
      <c r="AR252">
        <v>0.77</v>
      </c>
      <c r="AS252">
        <v>0.15</v>
      </c>
      <c r="AT252" t="s">
        <v>88</v>
      </c>
      <c r="AU252">
        <v>0</v>
      </c>
      <c r="AV252">
        <v>0</v>
      </c>
      <c r="AW252">
        <v>0</v>
      </c>
      <c r="AX252">
        <v>1</v>
      </c>
      <c r="AY252">
        <v>0</v>
      </c>
      <c r="AZ252">
        <v>1</v>
      </c>
      <c r="BA252">
        <v>0.04</v>
      </c>
      <c r="BB252">
        <v>1.82</v>
      </c>
      <c r="BC252">
        <v>0.35</v>
      </c>
      <c r="BD252">
        <v>0.06</v>
      </c>
      <c r="BE252">
        <v>0.03</v>
      </c>
      <c r="BF252">
        <v>4</v>
      </c>
      <c r="BG252">
        <v>1.27</v>
      </c>
      <c r="BH252">
        <v>1.02</v>
      </c>
      <c r="BI252">
        <v>0.91</v>
      </c>
      <c r="BJ252">
        <v>0.99</v>
      </c>
      <c r="BK252">
        <v>2.14</v>
      </c>
      <c r="BL252">
        <v>2.21</v>
      </c>
      <c r="BM252">
        <v>0.69</v>
      </c>
      <c r="BN252">
        <v>0.68</v>
      </c>
      <c r="BO252">
        <v>0.93</v>
      </c>
      <c r="BP252">
        <v>-0.03</v>
      </c>
      <c r="BQ252" s="8">
        <f>VLOOKUP(Y252,Sheet1!J:S,10,FALSE)</f>
        <v>17661.606864809455</v>
      </c>
      <c r="BR252">
        <v>7</v>
      </c>
      <c r="BS252">
        <v>0</v>
      </c>
      <c r="BT252">
        <v>0</v>
      </c>
      <c r="BV252">
        <v>0</v>
      </c>
      <c r="BW252">
        <v>0</v>
      </c>
      <c r="BX252">
        <v>0</v>
      </c>
      <c r="BY252">
        <v>7</v>
      </c>
      <c r="BZ252">
        <v>0.09</v>
      </c>
      <c r="CA252">
        <v>0</v>
      </c>
    </row>
    <row r="253" spans="1:79" x14ac:dyDescent="0.2">
      <c r="A253">
        <v>2006</v>
      </c>
      <c r="B253" t="s">
        <v>89</v>
      </c>
      <c r="C253" t="s">
        <v>90</v>
      </c>
      <c r="D253" t="s">
        <v>80</v>
      </c>
      <c r="E253">
        <v>0</v>
      </c>
      <c r="F253">
        <v>0</v>
      </c>
      <c r="G253">
        <v>0</v>
      </c>
      <c r="H253">
        <v>7.0000000000000007E-2</v>
      </c>
      <c r="I253">
        <v>10238905</v>
      </c>
      <c r="J253">
        <v>4.0199999999999996</v>
      </c>
      <c r="K253">
        <v>0</v>
      </c>
      <c r="L253">
        <v>0.03</v>
      </c>
      <c r="M253">
        <v>5</v>
      </c>
      <c r="N253">
        <v>5</v>
      </c>
      <c r="O253">
        <v>14.5</v>
      </c>
      <c r="P253">
        <v>76.52</v>
      </c>
      <c r="Q253">
        <v>0.49</v>
      </c>
      <c r="R253">
        <v>0.26</v>
      </c>
      <c r="S253">
        <v>0.1</v>
      </c>
      <c r="T253">
        <v>10.3</v>
      </c>
      <c r="U253">
        <v>10.199999999999999</v>
      </c>
      <c r="V253">
        <v>0.78</v>
      </c>
      <c r="W253">
        <v>0.1</v>
      </c>
      <c r="X253" t="s">
        <v>120</v>
      </c>
      <c r="Y253" t="s">
        <v>121</v>
      </c>
      <c r="Z253" t="s">
        <v>87</v>
      </c>
      <c r="AA253">
        <v>0</v>
      </c>
      <c r="AB253">
        <v>0</v>
      </c>
      <c r="AC253">
        <v>0</v>
      </c>
      <c r="AD253">
        <v>0.03</v>
      </c>
      <c r="AE253">
        <v>4184600</v>
      </c>
      <c r="AF253">
        <v>0.21</v>
      </c>
      <c r="AG253">
        <v>0</v>
      </c>
      <c r="AH253">
        <v>0.03</v>
      </c>
      <c r="AI253">
        <v>7</v>
      </c>
      <c r="AJ253">
        <v>11</v>
      </c>
      <c r="AK253">
        <v>13.1</v>
      </c>
      <c r="AL253">
        <v>80.05</v>
      </c>
      <c r="AM253">
        <v>0.49</v>
      </c>
      <c r="AN253">
        <v>0.14000000000000001</v>
      </c>
      <c r="AO253">
        <v>7.0000000000000007E-2</v>
      </c>
      <c r="AP253">
        <v>14.14</v>
      </c>
      <c r="AQ253">
        <v>14.07</v>
      </c>
      <c r="AR253">
        <v>0.77</v>
      </c>
      <c r="AS253">
        <v>0.15</v>
      </c>
      <c r="AT253" t="s">
        <v>88</v>
      </c>
      <c r="AU253">
        <v>0</v>
      </c>
      <c r="AV253">
        <v>0</v>
      </c>
      <c r="AW253">
        <v>0</v>
      </c>
      <c r="AX253">
        <v>1</v>
      </c>
      <c r="AY253">
        <v>0</v>
      </c>
      <c r="AZ253">
        <v>1</v>
      </c>
      <c r="BA253">
        <v>0.04</v>
      </c>
      <c r="BB253">
        <v>2.4500000000000002</v>
      </c>
      <c r="BC253">
        <v>18.79</v>
      </c>
      <c r="BD253">
        <v>0</v>
      </c>
      <c r="BE253">
        <v>0</v>
      </c>
      <c r="BF253">
        <v>-2</v>
      </c>
      <c r="BG253">
        <v>0.45</v>
      </c>
      <c r="BH253">
        <v>1.1100000000000001</v>
      </c>
      <c r="BI253">
        <v>0.96</v>
      </c>
      <c r="BJ253">
        <v>1</v>
      </c>
      <c r="BK253">
        <v>1.95</v>
      </c>
      <c r="BL253">
        <v>1.51</v>
      </c>
      <c r="BM253">
        <v>0.73</v>
      </c>
      <c r="BN253">
        <v>0.72</v>
      </c>
      <c r="BO253">
        <v>1.02</v>
      </c>
      <c r="BP253">
        <v>-0.05</v>
      </c>
      <c r="BQ253" s="8">
        <f>VLOOKUP(Y253,Sheet1!J:S,10,FALSE)</f>
        <v>17661.606864809455</v>
      </c>
      <c r="BR253">
        <v>59</v>
      </c>
      <c r="BS253">
        <v>14</v>
      </c>
      <c r="BT253">
        <v>0</v>
      </c>
      <c r="BV253">
        <v>0</v>
      </c>
      <c r="BW253">
        <v>0</v>
      </c>
      <c r="BX253">
        <v>0</v>
      </c>
      <c r="BY253">
        <v>73</v>
      </c>
      <c r="BZ253">
        <v>0.71</v>
      </c>
      <c r="CA253">
        <v>0</v>
      </c>
    </row>
    <row r="254" spans="1:79" x14ac:dyDescent="0.2">
      <c r="A254">
        <v>2006</v>
      </c>
      <c r="B254" t="s">
        <v>78</v>
      </c>
      <c r="C254" t="s">
        <v>79</v>
      </c>
      <c r="D254" t="s">
        <v>80</v>
      </c>
      <c r="E254">
        <v>0</v>
      </c>
      <c r="F254">
        <v>0</v>
      </c>
      <c r="G254">
        <v>0</v>
      </c>
      <c r="H254">
        <v>7.0000000000000007E-2</v>
      </c>
      <c r="I254">
        <v>7601022</v>
      </c>
      <c r="J254">
        <v>0.08</v>
      </c>
      <c r="K254">
        <v>0.06</v>
      </c>
      <c r="L254">
        <v>0.05</v>
      </c>
      <c r="M254">
        <v>11</v>
      </c>
      <c r="N254">
        <v>14</v>
      </c>
      <c r="O254">
        <v>13.4</v>
      </c>
      <c r="P254">
        <v>72.61</v>
      </c>
      <c r="Q254">
        <v>0.49</v>
      </c>
      <c r="R254">
        <v>0.28999999999999998</v>
      </c>
      <c r="S254">
        <v>0.15</v>
      </c>
      <c r="T254">
        <v>9.6999999999999993</v>
      </c>
      <c r="U254">
        <v>9.5500000000000007</v>
      </c>
      <c r="V254">
        <v>0.72</v>
      </c>
      <c r="W254">
        <v>0.12</v>
      </c>
      <c r="X254" t="s">
        <v>122</v>
      </c>
      <c r="Y254" t="s">
        <v>123</v>
      </c>
      <c r="Z254" t="s">
        <v>83</v>
      </c>
      <c r="AA254">
        <v>0</v>
      </c>
      <c r="AB254">
        <v>0</v>
      </c>
      <c r="AC254">
        <v>0</v>
      </c>
      <c r="AD254">
        <v>0.08</v>
      </c>
      <c r="AE254">
        <v>28102055</v>
      </c>
      <c r="AF254">
        <v>0.28999999999999998</v>
      </c>
      <c r="AG254">
        <v>0.14000000000000001</v>
      </c>
      <c r="AH254">
        <v>0.16</v>
      </c>
      <c r="AI254">
        <v>710</v>
      </c>
      <c r="AJ254">
        <v>114</v>
      </c>
      <c r="AK254">
        <v>2.7</v>
      </c>
      <c r="AL254">
        <v>73.22</v>
      </c>
      <c r="AM254">
        <v>0.5</v>
      </c>
      <c r="AN254">
        <v>0.25</v>
      </c>
      <c r="AO254">
        <v>0.05</v>
      </c>
      <c r="AP254">
        <v>22.05</v>
      </c>
      <c r="AQ254">
        <v>22</v>
      </c>
      <c r="AR254">
        <v>0.73</v>
      </c>
      <c r="AS254">
        <v>0.14000000000000001</v>
      </c>
      <c r="AT254" t="s">
        <v>84</v>
      </c>
      <c r="AU254">
        <v>0</v>
      </c>
      <c r="AV254">
        <v>0</v>
      </c>
      <c r="AW254">
        <v>0</v>
      </c>
      <c r="AX254">
        <v>1</v>
      </c>
      <c r="AY254">
        <v>0</v>
      </c>
      <c r="AZ254">
        <v>1</v>
      </c>
      <c r="BA254">
        <v>-0.01</v>
      </c>
      <c r="BB254">
        <v>0.27</v>
      </c>
      <c r="BC254">
        <v>0.26</v>
      </c>
      <c r="BD254">
        <v>-0.08</v>
      </c>
      <c r="BE254">
        <v>-0.11</v>
      </c>
      <c r="BF254">
        <v>-699</v>
      </c>
      <c r="BG254">
        <v>0.12</v>
      </c>
      <c r="BH254">
        <v>4.96</v>
      </c>
      <c r="BI254">
        <v>0.99</v>
      </c>
      <c r="BJ254">
        <v>0.98</v>
      </c>
      <c r="BK254">
        <v>1.18</v>
      </c>
      <c r="BL254">
        <v>2.81</v>
      </c>
      <c r="BM254">
        <v>0.44</v>
      </c>
      <c r="BN254">
        <v>0.43</v>
      </c>
      <c r="BO254">
        <v>0.99</v>
      </c>
      <c r="BP254">
        <v>-0.02</v>
      </c>
      <c r="BQ254" s="8">
        <f>VLOOKUP(Y254,Sheet1!J:S,10,FALSE)</f>
        <v>11753.849870695898</v>
      </c>
      <c r="BR254">
        <v>5</v>
      </c>
      <c r="BS254">
        <v>0</v>
      </c>
      <c r="BT254">
        <v>0</v>
      </c>
      <c r="BV254">
        <v>0</v>
      </c>
      <c r="BW254">
        <v>0</v>
      </c>
      <c r="BX254">
        <v>0</v>
      </c>
      <c r="BY254">
        <v>5</v>
      </c>
      <c r="BZ254">
        <v>7.0000000000000007E-2</v>
      </c>
      <c r="CA254">
        <v>0</v>
      </c>
    </row>
    <row r="255" spans="1:79" x14ac:dyDescent="0.2">
      <c r="A255">
        <v>2006</v>
      </c>
      <c r="B255" t="s">
        <v>89</v>
      </c>
      <c r="C255" t="s">
        <v>90</v>
      </c>
      <c r="D255" t="s">
        <v>80</v>
      </c>
      <c r="E255">
        <v>0</v>
      </c>
      <c r="F255">
        <v>0</v>
      </c>
      <c r="G255">
        <v>0</v>
      </c>
      <c r="H255">
        <v>7.0000000000000007E-2</v>
      </c>
      <c r="I255">
        <v>10238905</v>
      </c>
      <c r="J255">
        <v>4.0199999999999996</v>
      </c>
      <c r="K255">
        <v>0</v>
      </c>
      <c r="L255">
        <v>0.03</v>
      </c>
      <c r="M255">
        <v>5</v>
      </c>
      <c r="N255">
        <v>5</v>
      </c>
      <c r="O255">
        <v>14.5</v>
      </c>
      <c r="P255">
        <v>76.52</v>
      </c>
      <c r="Q255">
        <v>0.49</v>
      </c>
      <c r="R255">
        <v>0.26</v>
      </c>
      <c r="S255">
        <v>0.1</v>
      </c>
      <c r="T255">
        <v>10.3</v>
      </c>
      <c r="U255">
        <v>10.199999999999999</v>
      </c>
      <c r="V255">
        <v>0.78</v>
      </c>
      <c r="W255">
        <v>0.1</v>
      </c>
      <c r="X255" t="s">
        <v>122</v>
      </c>
      <c r="Y255" t="s">
        <v>123</v>
      </c>
      <c r="Z255" t="s">
        <v>83</v>
      </c>
      <c r="AA255">
        <v>0</v>
      </c>
      <c r="AB255">
        <v>0</v>
      </c>
      <c r="AC255">
        <v>0</v>
      </c>
      <c r="AD255">
        <v>0.08</v>
      </c>
      <c r="AE255">
        <v>28102055</v>
      </c>
      <c r="AF255">
        <v>0.28999999999999998</v>
      </c>
      <c r="AG255">
        <v>0.14000000000000001</v>
      </c>
      <c r="AH255">
        <v>0.16</v>
      </c>
      <c r="AI255">
        <v>710</v>
      </c>
      <c r="AJ255">
        <v>114</v>
      </c>
      <c r="AK255">
        <v>2.7</v>
      </c>
      <c r="AL255">
        <v>73.22</v>
      </c>
      <c r="AM255">
        <v>0.5</v>
      </c>
      <c r="AN255">
        <v>0.25</v>
      </c>
      <c r="AO255">
        <v>0.05</v>
      </c>
      <c r="AP255">
        <v>22.05</v>
      </c>
      <c r="AQ255">
        <v>22</v>
      </c>
      <c r="AR255">
        <v>0.73</v>
      </c>
      <c r="AS255">
        <v>0.14000000000000001</v>
      </c>
      <c r="AT255" t="s">
        <v>84</v>
      </c>
      <c r="AU255">
        <v>0</v>
      </c>
      <c r="AV255">
        <v>0</v>
      </c>
      <c r="AW255">
        <v>0</v>
      </c>
      <c r="AX255">
        <v>1</v>
      </c>
      <c r="AY255">
        <v>0</v>
      </c>
      <c r="AZ255">
        <v>1</v>
      </c>
      <c r="BA255">
        <v>-0.01</v>
      </c>
      <c r="BB255">
        <v>0.36</v>
      </c>
      <c r="BC255">
        <v>13.64</v>
      </c>
      <c r="BD255">
        <v>-0.13</v>
      </c>
      <c r="BE255">
        <v>-0.13</v>
      </c>
      <c r="BF255">
        <v>-705</v>
      </c>
      <c r="BG255">
        <v>0.04</v>
      </c>
      <c r="BH255">
        <v>5.37</v>
      </c>
      <c r="BI255">
        <v>1.05</v>
      </c>
      <c r="BJ255">
        <v>0.98</v>
      </c>
      <c r="BK255">
        <v>1.08</v>
      </c>
      <c r="BL255">
        <v>1.92</v>
      </c>
      <c r="BM255">
        <v>0.47</v>
      </c>
      <c r="BN255">
        <v>0.46</v>
      </c>
      <c r="BO255">
        <v>1.07</v>
      </c>
      <c r="BP255">
        <v>-0.04</v>
      </c>
      <c r="BQ255" s="8">
        <f>VLOOKUP(Y255,Sheet1!J:S,10,FALSE)</f>
        <v>11753.849870695898</v>
      </c>
      <c r="BR255">
        <v>5</v>
      </c>
      <c r="BS255">
        <v>0</v>
      </c>
      <c r="BT255">
        <v>0</v>
      </c>
      <c r="BV255">
        <v>0</v>
      </c>
      <c r="BW255">
        <v>0</v>
      </c>
      <c r="BX255">
        <v>0</v>
      </c>
      <c r="BY255">
        <v>5</v>
      </c>
      <c r="BZ255">
        <v>0.05</v>
      </c>
      <c r="CA255">
        <v>0</v>
      </c>
    </row>
    <row r="256" spans="1:79" x14ac:dyDescent="0.2">
      <c r="A256">
        <v>2006</v>
      </c>
      <c r="B256" t="s">
        <v>78</v>
      </c>
      <c r="C256" t="s">
        <v>79</v>
      </c>
      <c r="D256" t="s">
        <v>80</v>
      </c>
      <c r="E256">
        <v>0</v>
      </c>
      <c r="F256">
        <v>0</v>
      </c>
      <c r="G256">
        <v>0</v>
      </c>
      <c r="H256">
        <v>7.0000000000000007E-2</v>
      </c>
      <c r="I256">
        <v>7601022</v>
      </c>
      <c r="J256">
        <v>0.08</v>
      </c>
      <c r="K256">
        <v>0.06</v>
      </c>
      <c r="L256">
        <v>0.05</v>
      </c>
      <c r="M256">
        <v>11</v>
      </c>
      <c r="N256">
        <v>14</v>
      </c>
      <c r="O256">
        <v>13.4</v>
      </c>
      <c r="P256">
        <v>72.61</v>
      </c>
      <c r="Q256">
        <v>0.49</v>
      </c>
      <c r="R256">
        <v>0.28999999999999998</v>
      </c>
      <c r="S256">
        <v>0.15</v>
      </c>
      <c r="T256">
        <v>9.6999999999999993</v>
      </c>
      <c r="U256">
        <v>9.5500000000000007</v>
      </c>
      <c r="V256">
        <v>0.72</v>
      </c>
      <c r="W256">
        <v>0.12</v>
      </c>
      <c r="X256" t="s">
        <v>128</v>
      </c>
      <c r="Y256" t="s">
        <v>129</v>
      </c>
      <c r="Z256" t="s">
        <v>80</v>
      </c>
      <c r="AA256">
        <v>0</v>
      </c>
      <c r="AB256">
        <v>0</v>
      </c>
      <c r="AC256">
        <v>0</v>
      </c>
      <c r="AD256">
        <v>0.08</v>
      </c>
      <c r="AE256">
        <v>5373054</v>
      </c>
      <c r="AF256">
        <v>0.06</v>
      </c>
      <c r="AG256">
        <v>0</v>
      </c>
      <c r="AH256">
        <v>0.06</v>
      </c>
      <c r="AI256">
        <v>3</v>
      </c>
      <c r="AJ256">
        <v>6</v>
      </c>
      <c r="AK256">
        <v>14.5</v>
      </c>
      <c r="AL256">
        <v>74.2</v>
      </c>
      <c r="AM256">
        <v>0.48</v>
      </c>
      <c r="AN256">
        <v>0.45</v>
      </c>
      <c r="AO256">
        <v>0.1</v>
      </c>
      <c r="AP256">
        <v>10</v>
      </c>
      <c r="AQ256">
        <v>9.9</v>
      </c>
      <c r="AR256">
        <v>0.83</v>
      </c>
      <c r="AS256">
        <v>0.1</v>
      </c>
      <c r="AT256" t="s">
        <v>93</v>
      </c>
      <c r="AU256">
        <v>0</v>
      </c>
      <c r="AV256">
        <v>0</v>
      </c>
      <c r="AW256">
        <v>0</v>
      </c>
      <c r="AX256">
        <v>1</v>
      </c>
      <c r="AY256">
        <v>0</v>
      </c>
      <c r="AZ256">
        <v>1</v>
      </c>
      <c r="BA256">
        <v>-0.02</v>
      </c>
      <c r="BB256">
        <v>1.41</v>
      </c>
      <c r="BC256">
        <v>1.26</v>
      </c>
      <c r="BD256">
        <v>0.05</v>
      </c>
      <c r="BE256">
        <v>-0.01</v>
      </c>
      <c r="BF256">
        <v>8</v>
      </c>
      <c r="BG256">
        <v>2.33</v>
      </c>
      <c r="BH256">
        <v>0.92</v>
      </c>
      <c r="BI256">
        <v>0.98</v>
      </c>
      <c r="BJ256">
        <v>1</v>
      </c>
      <c r="BK256">
        <v>0.65</v>
      </c>
      <c r="BL256">
        <v>1.51</v>
      </c>
      <c r="BM256">
        <v>0.97</v>
      </c>
      <c r="BN256">
        <v>0.96</v>
      </c>
      <c r="BO256">
        <v>0.87</v>
      </c>
      <c r="BP256">
        <v>0.02</v>
      </c>
      <c r="BQ256" s="8">
        <f>VLOOKUP(Y256,Sheet1!J:S,10,FALSE)</f>
        <v>775.88012868180169</v>
      </c>
      <c r="BR256">
        <v>0</v>
      </c>
      <c r="BS256">
        <v>9</v>
      </c>
      <c r="BT256">
        <v>0</v>
      </c>
      <c r="BV256">
        <v>0</v>
      </c>
      <c r="BW256">
        <v>0</v>
      </c>
      <c r="BX256">
        <v>0</v>
      </c>
      <c r="BY256">
        <v>9</v>
      </c>
      <c r="BZ256">
        <v>0.12</v>
      </c>
      <c r="CA256">
        <v>0</v>
      </c>
    </row>
    <row r="257" spans="1:79" x14ac:dyDescent="0.2">
      <c r="A257">
        <v>2006</v>
      </c>
      <c r="B257" t="s">
        <v>78</v>
      </c>
      <c r="C257" t="s">
        <v>79</v>
      </c>
      <c r="D257" t="s">
        <v>80</v>
      </c>
      <c r="E257">
        <v>0</v>
      </c>
      <c r="F257">
        <v>0</v>
      </c>
      <c r="G257">
        <v>0</v>
      </c>
      <c r="H257">
        <v>7.0000000000000007E-2</v>
      </c>
      <c r="I257">
        <v>7601022</v>
      </c>
      <c r="J257">
        <v>0.08</v>
      </c>
      <c r="K257">
        <v>0.06</v>
      </c>
      <c r="L257">
        <v>0.05</v>
      </c>
      <c r="M257">
        <v>11</v>
      </c>
      <c r="N257">
        <v>14</v>
      </c>
      <c r="O257">
        <v>13.4</v>
      </c>
      <c r="P257">
        <v>72.61</v>
      </c>
      <c r="Q257">
        <v>0.49</v>
      </c>
      <c r="R257">
        <v>0.28999999999999998</v>
      </c>
      <c r="S257">
        <v>0.15</v>
      </c>
      <c r="T257">
        <v>9.6999999999999993</v>
      </c>
      <c r="U257">
        <v>9.5500000000000007</v>
      </c>
      <c r="V257">
        <v>0.72</v>
      </c>
      <c r="W257">
        <v>0.12</v>
      </c>
      <c r="X257" t="s">
        <v>130</v>
      </c>
      <c r="Y257" t="s">
        <v>131</v>
      </c>
      <c r="Z257" t="s">
        <v>114</v>
      </c>
      <c r="AA257">
        <v>0</v>
      </c>
      <c r="AB257">
        <v>1</v>
      </c>
      <c r="AC257">
        <v>0</v>
      </c>
      <c r="AD257">
        <v>0.06</v>
      </c>
      <c r="AE257">
        <v>1036095</v>
      </c>
      <c r="AF257">
        <v>0.03</v>
      </c>
      <c r="AG257">
        <v>0</v>
      </c>
      <c r="AH257">
        <v>0.1</v>
      </c>
      <c r="AI257">
        <v>170</v>
      </c>
      <c r="AJ257">
        <v>518</v>
      </c>
      <c r="AK257">
        <v>47.3</v>
      </c>
      <c r="AL257">
        <v>42.73</v>
      </c>
      <c r="AM257">
        <v>0.47</v>
      </c>
      <c r="AN257">
        <v>0.78</v>
      </c>
      <c r="AO257">
        <v>0.19</v>
      </c>
      <c r="AP257">
        <v>31.96</v>
      </c>
      <c r="AQ257">
        <v>31.77</v>
      </c>
      <c r="AR257">
        <v>0.88</v>
      </c>
      <c r="AS257">
        <v>0.23</v>
      </c>
      <c r="AT257" t="s">
        <v>115</v>
      </c>
      <c r="AU257">
        <v>0</v>
      </c>
      <c r="AV257">
        <v>0</v>
      </c>
      <c r="AW257">
        <v>1</v>
      </c>
      <c r="AX257">
        <v>0</v>
      </c>
      <c r="AY257">
        <v>1</v>
      </c>
      <c r="AZ257">
        <v>0</v>
      </c>
      <c r="BA257">
        <v>0.01</v>
      </c>
      <c r="BB257">
        <v>7.34</v>
      </c>
      <c r="BC257">
        <v>2.4500000000000002</v>
      </c>
      <c r="BD257">
        <v>0.06</v>
      </c>
      <c r="BE257">
        <v>-0.05</v>
      </c>
      <c r="BF257">
        <v>-159</v>
      </c>
      <c r="BG257">
        <v>0.03</v>
      </c>
      <c r="BH257">
        <v>0.28000000000000003</v>
      </c>
      <c r="BI257">
        <v>1.7</v>
      </c>
      <c r="BJ257">
        <v>1.03</v>
      </c>
      <c r="BK257">
        <v>0.37</v>
      </c>
      <c r="BL257">
        <v>0.8</v>
      </c>
      <c r="BM257">
        <v>0.3</v>
      </c>
      <c r="BN257">
        <v>0.3</v>
      </c>
      <c r="BO257">
        <v>0.82</v>
      </c>
      <c r="BP257">
        <v>-0.11</v>
      </c>
      <c r="BQ257" s="8">
        <f>VLOOKUP(Y257,Sheet1!J:S,10,FALSE)</f>
        <v>7715.5486675824932</v>
      </c>
      <c r="BR257">
        <v>5</v>
      </c>
      <c r="BS257">
        <v>0</v>
      </c>
      <c r="BT257">
        <v>0</v>
      </c>
      <c r="BV257">
        <v>0</v>
      </c>
      <c r="BW257">
        <v>0</v>
      </c>
      <c r="BX257">
        <v>0</v>
      </c>
      <c r="BY257">
        <v>5</v>
      </c>
      <c r="BZ257">
        <v>7.0000000000000007E-2</v>
      </c>
      <c r="CA257">
        <v>0</v>
      </c>
    </row>
    <row r="258" spans="1:79" x14ac:dyDescent="0.2">
      <c r="A258">
        <v>2006</v>
      </c>
      <c r="B258" t="s">
        <v>78</v>
      </c>
      <c r="C258" t="s">
        <v>79</v>
      </c>
      <c r="D258" t="s">
        <v>80</v>
      </c>
      <c r="E258">
        <v>0</v>
      </c>
      <c r="F258">
        <v>0</v>
      </c>
      <c r="G258">
        <v>0</v>
      </c>
      <c r="H258">
        <v>7.0000000000000007E-2</v>
      </c>
      <c r="I258">
        <v>7601022</v>
      </c>
      <c r="J258">
        <v>0.08</v>
      </c>
      <c r="K258">
        <v>0.06</v>
      </c>
      <c r="L258">
        <v>0.05</v>
      </c>
      <c r="M258">
        <v>11</v>
      </c>
      <c r="N258">
        <v>14</v>
      </c>
      <c r="O258">
        <v>13.4</v>
      </c>
      <c r="P258">
        <v>72.61</v>
      </c>
      <c r="Q258">
        <v>0.49</v>
      </c>
      <c r="R258">
        <v>0.28999999999999998</v>
      </c>
      <c r="S258">
        <v>0.15</v>
      </c>
      <c r="T258">
        <v>9.6999999999999993</v>
      </c>
      <c r="U258">
        <v>9.5500000000000007</v>
      </c>
      <c r="V258">
        <v>0.72</v>
      </c>
      <c r="W258">
        <v>0.12</v>
      </c>
      <c r="X258" t="s">
        <v>132</v>
      </c>
      <c r="Y258" t="s">
        <v>133</v>
      </c>
      <c r="Z258" t="s">
        <v>80</v>
      </c>
      <c r="AA258">
        <v>0</v>
      </c>
      <c r="AB258">
        <v>0</v>
      </c>
      <c r="AC258">
        <v>0</v>
      </c>
      <c r="AD258">
        <v>0.05</v>
      </c>
      <c r="AE258">
        <v>9080505</v>
      </c>
      <c r="AF258">
        <v>3.67</v>
      </c>
      <c r="AG258">
        <v>0</v>
      </c>
      <c r="AH258">
        <v>0.03</v>
      </c>
      <c r="AI258">
        <v>5</v>
      </c>
      <c r="AJ258">
        <v>5</v>
      </c>
      <c r="AK258">
        <v>15</v>
      </c>
      <c r="AL258">
        <v>80.75</v>
      </c>
      <c r="AM258">
        <v>0.5</v>
      </c>
      <c r="AN258">
        <v>0.16</v>
      </c>
      <c r="AO258">
        <v>0.1</v>
      </c>
      <c r="AP258">
        <v>11.7</v>
      </c>
      <c r="AQ258">
        <v>11.6</v>
      </c>
      <c r="AR258">
        <v>0.76</v>
      </c>
      <c r="AS258">
        <v>0.13</v>
      </c>
      <c r="AT258" t="s">
        <v>93</v>
      </c>
      <c r="AU258">
        <v>0</v>
      </c>
      <c r="AV258">
        <v>0</v>
      </c>
      <c r="AW258">
        <v>0</v>
      </c>
      <c r="AX258">
        <v>1</v>
      </c>
      <c r="AY258">
        <v>0</v>
      </c>
      <c r="AZ258">
        <v>1</v>
      </c>
      <c r="BA258">
        <v>0.02</v>
      </c>
      <c r="BB258">
        <v>0.84</v>
      </c>
      <c r="BC258">
        <v>0.02</v>
      </c>
      <c r="BD258">
        <v>0.05</v>
      </c>
      <c r="BE258">
        <v>0.03</v>
      </c>
      <c r="BF258">
        <v>6</v>
      </c>
      <c r="BG258">
        <v>2.8</v>
      </c>
      <c r="BH258">
        <v>0.89</v>
      </c>
      <c r="BI258">
        <v>0.9</v>
      </c>
      <c r="BJ258">
        <v>0.98</v>
      </c>
      <c r="BK258">
        <v>1.87</v>
      </c>
      <c r="BL258">
        <v>1.49</v>
      </c>
      <c r="BM258">
        <v>0.83</v>
      </c>
      <c r="BN258">
        <v>0.82</v>
      </c>
      <c r="BO258">
        <v>0.95</v>
      </c>
      <c r="BP258">
        <v>-0.01</v>
      </c>
      <c r="BQ258" s="8">
        <f>VLOOKUP(Y258,Sheet1!J:S,10,FALSE)</f>
        <v>1884.2904803234758</v>
      </c>
      <c r="BR258">
        <v>31</v>
      </c>
      <c r="BS258">
        <v>50</v>
      </c>
      <c r="BT258">
        <v>0</v>
      </c>
      <c r="BV258">
        <v>0</v>
      </c>
      <c r="BW258">
        <v>0</v>
      </c>
      <c r="BX258">
        <v>0</v>
      </c>
      <c r="BY258">
        <v>81</v>
      </c>
      <c r="BZ258">
        <v>1.07</v>
      </c>
      <c r="CA258">
        <v>0</v>
      </c>
    </row>
    <row r="259" spans="1:79" x14ac:dyDescent="0.2">
      <c r="A259">
        <v>2006</v>
      </c>
      <c r="B259" t="s">
        <v>78</v>
      </c>
      <c r="C259" t="s">
        <v>79</v>
      </c>
      <c r="D259" t="s">
        <v>80</v>
      </c>
      <c r="E259">
        <v>0</v>
      </c>
      <c r="F259">
        <v>0</v>
      </c>
      <c r="G259">
        <v>0</v>
      </c>
      <c r="H259">
        <v>7.0000000000000007E-2</v>
      </c>
      <c r="I259">
        <v>7601022</v>
      </c>
      <c r="J259">
        <v>0.08</v>
      </c>
      <c r="K259">
        <v>0.06</v>
      </c>
      <c r="L259">
        <v>0.05</v>
      </c>
      <c r="M259">
        <v>11</v>
      </c>
      <c r="N259">
        <v>14</v>
      </c>
      <c r="O259">
        <v>13.4</v>
      </c>
      <c r="P259">
        <v>72.61</v>
      </c>
      <c r="Q259">
        <v>0.49</v>
      </c>
      <c r="R259">
        <v>0.28999999999999998</v>
      </c>
      <c r="S259">
        <v>0.15</v>
      </c>
      <c r="T259">
        <v>9.6999999999999993</v>
      </c>
      <c r="U259">
        <v>9.5500000000000007</v>
      </c>
      <c r="V259">
        <v>0.72</v>
      </c>
      <c r="W259">
        <v>0.12</v>
      </c>
      <c r="X259" t="s">
        <v>134</v>
      </c>
      <c r="Y259" t="s">
        <v>135</v>
      </c>
      <c r="Z259" t="s">
        <v>80</v>
      </c>
      <c r="AA259">
        <v>0</v>
      </c>
      <c r="AB259">
        <v>0</v>
      </c>
      <c r="AC259">
        <v>0</v>
      </c>
      <c r="AD259">
        <v>0.04</v>
      </c>
      <c r="AE259">
        <v>7483934</v>
      </c>
      <c r="AF259">
        <v>0.56999999999999995</v>
      </c>
      <c r="AG259">
        <v>0</v>
      </c>
      <c r="AH259">
        <v>0.03</v>
      </c>
      <c r="AI259">
        <v>5</v>
      </c>
      <c r="AJ259">
        <v>7</v>
      </c>
      <c r="AK259">
        <v>18.8</v>
      </c>
      <c r="AL259">
        <v>81.489999999999995</v>
      </c>
      <c r="AM259">
        <v>0.49</v>
      </c>
      <c r="AN259">
        <v>0.26</v>
      </c>
      <c r="AO259">
        <v>0.08</v>
      </c>
      <c r="AP259">
        <v>9.8000000000000007</v>
      </c>
      <c r="AQ259">
        <v>9.7200000000000006</v>
      </c>
      <c r="AR259">
        <v>0.96</v>
      </c>
      <c r="AS259">
        <v>0.16</v>
      </c>
      <c r="AT259" t="s">
        <v>93</v>
      </c>
      <c r="AU259">
        <v>0</v>
      </c>
      <c r="AV259">
        <v>0</v>
      </c>
      <c r="AW259">
        <v>0</v>
      </c>
      <c r="AX259">
        <v>1</v>
      </c>
      <c r="AY259">
        <v>0</v>
      </c>
      <c r="AZ259">
        <v>1</v>
      </c>
      <c r="BA259">
        <v>0.03</v>
      </c>
      <c r="BB259">
        <v>1.02</v>
      </c>
      <c r="BC259">
        <v>0.13</v>
      </c>
      <c r="BD259">
        <v>0.06</v>
      </c>
      <c r="BE259">
        <v>0.03</v>
      </c>
      <c r="BF259">
        <v>6</v>
      </c>
      <c r="BG259">
        <v>2</v>
      </c>
      <c r="BH259">
        <v>0.71</v>
      </c>
      <c r="BI259">
        <v>0.89</v>
      </c>
      <c r="BJ259">
        <v>0.99</v>
      </c>
      <c r="BK259">
        <v>1.1000000000000001</v>
      </c>
      <c r="BL259">
        <v>1.84</v>
      </c>
      <c r="BM259">
        <v>0.99</v>
      </c>
      <c r="BN259">
        <v>0.98</v>
      </c>
      <c r="BO259">
        <v>0.75</v>
      </c>
      <c r="BP259">
        <v>-0.04</v>
      </c>
      <c r="BQ259" s="8">
        <f>VLOOKUP(Y259,Sheet1!J:S,10,FALSE)</f>
        <v>1335.5386295289391</v>
      </c>
      <c r="BR259">
        <v>21</v>
      </c>
      <c r="BS259">
        <v>13</v>
      </c>
      <c r="BT259">
        <v>0</v>
      </c>
      <c r="BV259">
        <v>0</v>
      </c>
      <c r="BW259">
        <v>0</v>
      </c>
      <c r="BX259">
        <v>0</v>
      </c>
      <c r="BY259">
        <v>34</v>
      </c>
      <c r="BZ259">
        <v>0.45</v>
      </c>
      <c r="CA259">
        <v>0</v>
      </c>
    </row>
    <row r="260" spans="1:79" x14ac:dyDescent="0.2">
      <c r="A260">
        <v>2006</v>
      </c>
      <c r="B260" t="s">
        <v>78</v>
      </c>
      <c r="C260" t="s">
        <v>79</v>
      </c>
      <c r="D260" t="s">
        <v>80</v>
      </c>
      <c r="E260">
        <v>0</v>
      </c>
      <c r="F260">
        <v>0</v>
      </c>
      <c r="G260">
        <v>0</v>
      </c>
      <c r="H260">
        <v>7.0000000000000007E-2</v>
      </c>
      <c r="I260">
        <v>7601022</v>
      </c>
      <c r="J260">
        <v>0.08</v>
      </c>
      <c r="K260">
        <v>0.06</v>
      </c>
      <c r="L260">
        <v>0.05</v>
      </c>
      <c r="M260">
        <v>11</v>
      </c>
      <c r="N260">
        <v>14</v>
      </c>
      <c r="O260">
        <v>13.4</v>
      </c>
      <c r="P260">
        <v>72.61</v>
      </c>
      <c r="Q260">
        <v>0.49</v>
      </c>
      <c r="R260">
        <v>0.28999999999999998</v>
      </c>
      <c r="S260">
        <v>0.15</v>
      </c>
      <c r="T260">
        <v>9.6999999999999993</v>
      </c>
      <c r="U260">
        <v>9.5500000000000007</v>
      </c>
      <c r="V260">
        <v>0.72</v>
      </c>
      <c r="W260">
        <v>0.12</v>
      </c>
      <c r="X260" t="s">
        <v>136</v>
      </c>
      <c r="Y260" t="s">
        <v>137</v>
      </c>
      <c r="Z260" t="s">
        <v>83</v>
      </c>
      <c r="AA260">
        <v>0</v>
      </c>
      <c r="AB260">
        <v>0</v>
      </c>
      <c r="AC260">
        <v>0</v>
      </c>
      <c r="AD260">
        <v>0.03</v>
      </c>
      <c r="AE260">
        <v>298379912</v>
      </c>
      <c r="AF260">
        <v>16.03</v>
      </c>
      <c r="AG260">
        <v>0.01</v>
      </c>
      <c r="AH260">
        <v>0.03</v>
      </c>
      <c r="AI260">
        <v>570</v>
      </c>
      <c r="AJ260">
        <v>14</v>
      </c>
      <c r="AK260">
        <v>12.1</v>
      </c>
      <c r="AL260">
        <v>77.69</v>
      </c>
      <c r="AM260">
        <v>0.49</v>
      </c>
      <c r="AN260">
        <v>0.2</v>
      </c>
      <c r="AO260">
        <v>0.08</v>
      </c>
      <c r="AP260">
        <v>14.3</v>
      </c>
      <c r="AQ260">
        <v>14.22</v>
      </c>
      <c r="AR260">
        <v>0.79</v>
      </c>
      <c r="AS260">
        <v>0</v>
      </c>
      <c r="AT260" t="s">
        <v>84</v>
      </c>
      <c r="AU260">
        <v>0</v>
      </c>
      <c r="AV260">
        <v>0</v>
      </c>
      <c r="AW260">
        <v>0</v>
      </c>
      <c r="AX260">
        <v>1</v>
      </c>
      <c r="AY260">
        <v>0</v>
      </c>
      <c r="AZ260">
        <v>1</v>
      </c>
      <c r="BA260">
        <v>0.04</v>
      </c>
      <c r="BB260">
        <v>0.03</v>
      </c>
      <c r="BC260">
        <v>0</v>
      </c>
      <c r="BD260">
        <v>0.05</v>
      </c>
      <c r="BE260">
        <v>0.03</v>
      </c>
      <c r="BF260">
        <v>-559</v>
      </c>
      <c r="BG260">
        <v>1</v>
      </c>
      <c r="BH260">
        <v>1.1100000000000001</v>
      </c>
      <c r="BI260">
        <v>0.93</v>
      </c>
      <c r="BJ260">
        <v>0.99</v>
      </c>
      <c r="BK260">
        <v>1.46</v>
      </c>
      <c r="BL260">
        <v>1.84</v>
      </c>
      <c r="BM260">
        <v>0.68</v>
      </c>
      <c r="BN260">
        <v>0.67</v>
      </c>
      <c r="BO260">
        <v>0.91</v>
      </c>
      <c r="BP260">
        <v>0.12</v>
      </c>
      <c r="BQ260" s="8">
        <f>VLOOKUP(Y260,Sheet1!J:S,10,FALSE)</f>
        <v>7912.0070927633433</v>
      </c>
      <c r="BR260">
        <v>1132</v>
      </c>
      <c r="BS260">
        <v>373</v>
      </c>
      <c r="BT260">
        <v>0</v>
      </c>
      <c r="BV260">
        <v>0</v>
      </c>
      <c r="BW260">
        <v>0</v>
      </c>
      <c r="BX260">
        <v>0</v>
      </c>
      <c r="BY260">
        <v>1505</v>
      </c>
      <c r="BZ260">
        <v>19.8</v>
      </c>
      <c r="CA260">
        <v>0</v>
      </c>
    </row>
    <row r="261" spans="1:79" x14ac:dyDescent="0.2">
      <c r="A261">
        <v>2006</v>
      </c>
      <c r="B261" t="s">
        <v>89</v>
      </c>
      <c r="C261" t="s">
        <v>90</v>
      </c>
      <c r="D261" t="s">
        <v>80</v>
      </c>
      <c r="E261">
        <v>0</v>
      </c>
      <c r="F261">
        <v>0</v>
      </c>
      <c r="G261">
        <v>0</v>
      </c>
      <c r="H261">
        <v>7.0000000000000007E-2</v>
      </c>
      <c r="I261">
        <v>10238905</v>
      </c>
      <c r="J261">
        <v>4.0199999999999996</v>
      </c>
      <c r="K261">
        <v>0</v>
      </c>
      <c r="L261">
        <v>0.03</v>
      </c>
      <c r="M261">
        <v>5</v>
      </c>
      <c r="N261">
        <v>5</v>
      </c>
      <c r="O261">
        <v>14.5</v>
      </c>
      <c r="P261">
        <v>76.52</v>
      </c>
      <c r="Q261">
        <v>0.49</v>
      </c>
      <c r="R261">
        <v>0.26</v>
      </c>
      <c r="S261">
        <v>0.1</v>
      </c>
      <c r="T261">
        <v>10.3</v>
      </c>
      <c r="U261">
        <v>10.199999999999999</v>
      </c>
      <c r="V261">
        <v>0.78</v>
      </c>
      <c r="W261">
        <v>0.1</v>
      </c>
      <c r="X261" t="s">
        <v>136</v>
      </c>
      <c r="Y261" t="s">
        <v>137</v>
      </c>
      <c r="Z261" t="s">
        <v>83</v>
      </c>
      <c r="AA261">
        <v>0</v>
      </c>
      <c r="AB261">
        <v>0</v>
      </c>
      <c r="AC261">
        <v>0</v>
      </c>
      <c r="AD261">
        <v>0.03</v>
      </c>
      <c r="AE261">
        <v>298379912</v>
      </c>
      <c r="AF261">
        <v>16.03</v>
      </c>
      <c r="AG261">
        <v>0.01</v>
      </c>
      <c r="AH261">
        <v>0.03</v>
      </c>
      <c r="AI261">
        <v>570</v>
      </c>
      <c r="AJ261">
        <v>14</v>
      </c>
      <c r="AK261">
        <v>12.1</v>
      </c>
      <c r="AL261">
        <v>77.69</v>
      </c>
      <c r="AM261">
        <v>0.49</v>
      </c>
      <c r="AN261">
        <v>0.2</v>
      </c>
      <c r="AO261">
        <v>0.08</v>
      </c>
      <c r="AP261">
        <v>14.3</v>
      </c>
      <c r="AQ261">
        <v>14.22</v>
      </c>
      <c r="AR261">
        <v>0.79</v>
      </c>
      <c r="AS261">
        <v>0</v>
      </c>
      <c r="AT261" t="s">
        <v>84</v>
      </c>
      <c r="AU261">
        <v>0</v>
      </c>
      <c r="AV261">
        <v>0</v>
      </c>
      <c r="AW261">
        <v>0</v>
      </c>
      <c r="AX261">
        <v>1</v>
      </c>
      <c r="AY261">
        <v>0</v>
      </c>
      <c r="AZ261">
        <v>1</v>
      </c>
      <c r="BA261">
        <v>0.04</v>
      </c>
      <c r="BB261">
        <v>0.03</v>
      </c>
      <c r="BC261">
        <v>0.25</v>
      </c>
      <c r="BD261">
        <v>-0.01</v>
      </c>
      <c r="BE261">
        <v>0</v>
      </c>
      <c r="BF261">
        <v>-565</v>
      </c>
      <c r="BG261">
        <v>0.36</v>
      </c>
      <c r="BH261">
        <v>1.2</v>
      </c>
      <c r="BI261">
        <v>0.99</v>
      </c>
      <c r="BJ261">
        <v>0.99</v>
      </c>
      <c r="BK261">
        <v>1.33</v>
      </c>
      <c r="BL261">
        <v>1.26</v>
      </c>
      <c r="BM261">
        <v>0.72</v>
      </c>
      <c r="BN261">
        <v>0.72</v>
      </c>
      <c r="BO261">
        <v>0.99</v>
      </c>
      <c r="BP261">
        <v>0.1</v>
      </c>
      <c r="BQ261" s="8">
        <f>VLOOKUP(Y261,Sheet1!J:S,10,FALSE)</f>
        <v>7912.0070927633433</v>
      </c>
      <c r="BR261">
        <v>34</v>
      </c>
      <c r="BS261">
        <v>89</v>
      </c>
      <c r="BT261">
        <v>0</v>
      </c>
      <c r="BV261">
        <v>0</v>
      </c>
      <c r="BW261">
        <v>0</v>
      </c>
      <c r="BX261">
        <v>0</v>
      </c>
      <c r="BY261">
        <v>123</v>
      </c>
      <c r="BZ261">
        <v>1.2</v>
      </c>
      <c r="CA261">
        <v>0</v>
      </c>
    </row>
    <row r="262" spans="1:79" x14ac:dyDescent="0.2">
      <c r="A262">
        <v>2007</v>
      </c>
      <c r="B262" t="s">
        <v>78</v>
      </c>
      <c r="C262" t="s">
        <v>79</v>
      </c>
      <c r="D262" t="s">
        <v>80</v>
      </c>
      <c r="E262">
        <v>0</v>
      </c>
      <c r="F262">
        <v>0</v>
      </c>
      <c r="G262">
        <v>0</v>
      </c>
      <c r="H262">
        <v>7.0000000000000007E-2</v>
      </c>
      <c r="I262">
        <v>7545338</v>
      </c>
      <c r="J262">
        <v>0.08</v>
      </c>
      <c r="K262">
        <v>0.02</v>
      </c>
      <c r="L262">
        <v>0.05</v>
      </c>
      <c r="M262">
        <v>10</v>
      </c>
      <c r="N262">
        <v>13</v>
      </c>
      <c r="O262">
        <v>12.5</v>
      </c>
      <c r="P262">
        <v>72.66</v>
      </c>
      <c r="Q262">
        <v>0.49</v>
      </c>
      <c r="R262">
        <v>0.28999999999999998</v>
      </c>
      <c r="S262">
        <v>0.15</v>
      </c>
      <c r="T262">
        <v>10</v>
      </c>
      <c r="U262">
        <v>9.85</v>
      </c>
      <c r="V262">
        <v>0.53</v>
      </c>
      <c r="W262">
        <v>0.11</v>
      </c>
      <c r="X262" t="s">
        <v>81</v>
      </c>
      <c r="Y262" t="s">
        <v>82</v>
      </c>
      <c r="Z262" t="s">
        <v>83</v>
      </c>
      <c r="AA262">
        <v>0</v>
      </c>
      <c r="AB262">
        <v>0</v>
      </c>
      <c r="AC262">
        <v>0</v>
      </c>
      <c r="AD262">
        <v>0.09</v>
      </c>
      <c r="AE262">
        <v>39684303</v>
      </c>
      <c r="AF262">
        <v>0.62</v>
      </c>
      <c r="AG262">
        <v>0.03</v>
      </c>
      <c r="AH262">
        <v>0.03</v>
      </c>
      <c r="AI262">
        <v>410</v>
      </c>
      <c r="AJ262">
        <v>56</v>
      </c>
      <c r="AK262">
        <v>8.3000000000000007</v>
      </c>
      <c r="AL262">
        <v>74.790000000000006</v>
      </c>
      <c r="AM262">
        <v>0.49</v>
      </c>
      <c r="AN262">
        <v>0.1</v>
      </c>
      <c r="AO262">
        <v>0.08</v>
      </c>
      <c r="AP262">
        <v>18.47</v>
      </c>
      <c r="AQ262">
        <v>18.39</v>
      </c>
      <c r="AR262">
        <v>0.86</v>
      </c>
      <c r="AS262">
        <v>0.15</v>
      </c>
      <c r="AT262" t="s">
        <v>84</v>
      </c>
      <c r="AU262">
        <v>0</v>
      </c>
      <c r="AV262">
        <v>0</v>
      </c>
      <c r="AW262">
        <v>0</v>
      </c>
      <c r="AX262">
        <v>1</v>
      </c>
      <c r="AY262">
        <v>0</v>
      </c>
      <c r="AZ262">
        <v>1</v>
      </c>
      <c r="BA262">
        <v>-0.02</v>
      </c>
      <c r="BB262">
        <v>0.19</v>
      </c>
      <c r="BC262">
        <v>0.13</v>
      </c>
      <c r="BD262">
        <v>-0.01</v>
      </c>
      <c r="BE262">
        <v>0.01</v>
      </c>
      <c r="BF262">
        <v>-400</v>
      </c>
      <c r="BG262">
        <v>0.23</v>
      </c>
      <c r="BH262">
        <v>1.51</v>
      </c>
      <c r="BI262">
        <v>0.97</v>
      </c>
      <c r="BJ262">
        <v>1</v>
      </c>
      <c r="BK262">
        <v>2.98</v>
      </c>
      <c r="BL262">
        <v>1.94</v>
      </c>
      <c r="BM262">
        <v>0.54</v>
      </c>
      <c r="BN262">
        <v>0.54</v>
      </c>
      <c r="BO262">
        <v>0.62</v>
      </c>
      <c r="BP262">
        <v>-0.04</v>
      </c>
      <c r="BQ262" s="8">
        <f>VLOOKUP(Y262,Sheet1!J:S,10,FALSE)</f>
        <v>11934.422842645565</v>
      </c>
      <c r="BR262">
        <v>0</v>
      </c>
      <c r="BS262">
        <v>5</v>
      </c>
      <c r="BT262">
        <v>0</v>
      </c>
      <c r="BV262">
        <v>0</v>
      </c>
      <c r="BW262">
        <v>0</v>
      </c>
      <c r="BX262">
        <v>0</v>
      </c>
      <c r="BY262">
        <v>5</v>
      </c>
      <c r="BZ262">
        <v>7.0000000000000007E-2</v>
      </c>
      <c r="CA262">
        <v>0</v>
      </c>
    </row>
    <row r="263" spans="1:79" x14ac:dyDescent="0.2">
      <c r="A263">
        <v>2007</v>
      </c>
      <c r="B263" t="s">
        <v>78</v>
      </c>
      <c r="C263" t="s">
        <v>79</v>
      </c>
      <c r="D263" t="s">
        <v>80</v>
      </c>
      <c r="E263">
        <v>0</v>
      </c>
      <c r="F263">
        <v>0</v>
      </c>
      <c r="G263">
        <v>0</v>
      </c>
      <c r="H263">
        <v>7.0000000000000007E-2</v>
      </c>
      <c r="I263">
        <v>7545338</v>
      </c>
      <c r="J263">
        <v>0.08</v>
      </c>
      <c r="K263">
        <v>0.02</v>
      </c>
      <c r="L263">
        <v>0.05</v>
      </c>
      <c r="M263">
        <v>10</v>
      </c>
      <c r="N263">
        <v>13</v>
      </c>
      <c r="O263">
        <v>12.5</v>
      </c>
      <c r="P263">
        <v>72.66</v>
      </c>
      <c r="Q263">
        <v>0.49</v>
      </c>
      <c r="R263">
        <v>0.28999999999999998</v>
      </c>
      <c r="S263">
        <v>0.15</v>
      </c>
      <c r="T263">
        <v>10</v>
      </c>
      <c r="U263">
        <v>9.85</v>
      </c>
      <c r="V263">
        <v>0.53</v>
      </c>
      <c r="W263">
        <v>0.11</v>
      </c>
      <c r="X263" t="s">
        <v>85</v>
      </c>
      <c r="Y263" t="s">
        <v>86</v>
      </c>
      <c r="Z263" t="s">
        <v>87</v>
      </c>
      <c r="AA263">
        <v>0</v>
      </c>
      <c r="AB263">
        <v>0</v>
      </c>
      <c r="AC263">
        <v>0</v>
      </c>
      <c r="AD263">
        <v>0.04</v>
      </c>
      <c r="AE263">
        <v>20827600</v>
      </c>
      <c r="AF263">
        <v>1.45</v>
      </c>
      <c r="AG263">
        <v>0</v>
      </c>
      <c r="AH263">
        <v>0.03</v>
      </c>
      <c r="AI263">
        <v>15</v>
      </c>
      <c r="AJ263">
        <v>5</v>
      </c>
      <c r="AK263">
        <v>10.9</v>
      </c>
      <c r="AL263">
        <v>81.290000000000006</v>
      </c>
      <c r="AM263">
        <v>0.5</v>
      </c>
      <c r="AN263">
        <v>0.15</v>
      </c>
      <c r="AO263">
        <v>7.0000000000000007E-2</v>
      </c>
      <c r="AP263">
        <v>14.1</v>
      </c>
      <c r="AQ263">
        <v>14.03</v>
      </c>
      <c r="AR263">
        <v>0.6</v>
      </c>
      <c r="AS263">
        <v>0.13</v>
      </c>
      <c r="AT263" t="s">
        <v>88</v>
      </c>
      <c r="AU263">
        <v>0</v>
      </c>
      <c r="AV263">
        <v>0</v>
      </c>
      <c r="AW263">
        <v>0</v>
      </c>
      <c r="AX263">
        <v>1</v>
      </c>
      <c r="AY263">
        <v>0</v>
      </c>
      <c r="AZ263">
        <v>1</v>
      </c>
      <c r="BA263">
        <v>0.03</v>
      </c>
      <c r="BB263">
        <v>0.36</v>
      </c>
      <c r="BC263">
        <v>0.06</v>
      </c>
      <c r="BD263">
        <v>0.02</v>
      </c>
      <c r="BE263">
        <v>0.02</v>
      </c>
      <c r="BF263">
        <v>-5</v>
      </c>
      <c r="BG263">
        <v>2.6</v>
      </c>
      <c r="BH263">
        <v>1.1499999999999999</v>
      </c>
      <c r="BI263">
        <v>0.89</v>
      </c>
      <c r="BJ263">
        <v>0.97</v>
      </c>
      <c r="BK263">
        <v>1.89</v>
      </c>
      <c r="BL263">
        <v>2.2400000000000002</v>
      </c>
      <c r="BM263">
        <v>0.71</v>
      </c>
      <c r="BN263">
        <v>0.7</v>
      </c>
      <c r="BO263">
        <v>0.89</v>
      </c>
      <c r="BP263">
        <v>-0.02</v>
      </c>
      <c r="BQ263" s="8">
        <f>VLOOKUP(Y263,Sheet1!J:S,10,FALSE)</f>
        <v>15341.195659239911</v>
      </c>
      <c r="BR263">
        <v>5</v>
      </c>
      <c r="BS263">
        <v>0</v>
      </c>
      <c r="BT263">
        <v>0</v>
      </c>
      <c r="BV263">
        <v>0</v>
      </c>
      <c r="BW263">
        <v>0</v>
      </c>
      <c r="BX263">
        <v>0</v>
      </c>
      <c r="BY263">
        <v>5</v>
      </c>
      <c r="BZ263">
        <v>7.0000000000000007E-2</v>
      </c>
      <c r="CA263">
        <v>0</v>
      </c>
    </row>
    <row r="264" spans="1:79" x14ac:dyDescent="0.2">
      <c r="A264">
        <v>2007</v>
      </c>
      <c r="B264" t="s">
        <v>78</v>
      </c>
      <c r="C264" t="s">
        <v>79</v>
      </c>
      <c r="D264" t="s">
        <v>80</v>
      </c>
      <c r="E264">
        <v>0</v>
      </c>
      <c r="F264">
        <v>0</v>
      </c>
      <c r="G264">
        <v>0</v>
      </c>
      <c r="H264">
        <v>7.0000000000000007E-2</v>
      </c>
      <c r="I264">
        <v>7545338</v>
      </c>
      <c r="J264">
        <v>0.08</v>
      </c>
      <c r="K264">
        <v>0.02</v>
      </c>
      <c r="L264">
        <v>0.05</v>
      </c>
      <c r="M264">
        <v>10</v>
      </c>
      <c r="N264">
        <v>13</v>
      </c>
      <c r="O264">
        <v>12.5</v>
      </c>
      <c r="P264">
        <v>72.66</v>
      </c>
      <c r="Q264">
        <v>0.49</v>
      </c>
      <c r="R264">
        <v>0.28999999999999998</v>
      </c>
      <c r="S264">
        <v>0.15</v>
      </c>
      <c r="T264">
        <v>10</v>
      </c>
      <c r="U264">
        <v>9.85</v>
      </c>
      <c r="V264">
        <v>0.53</v>
      </c>
      <c r="W264">
        <v>0.11</v>
      </c>
      <c r="X264" t="s">
        <v>91</v>
      </c>
      <c r="Y264" t="s">
        <v>92</v>
      </c>
      <c r="Z264" t="s">
        <v>80</v>
      </c>
      <c r="AA264">
        <v>0</v>
      </c>
      <c r="AB264">
        <v>0</v>
      </c>
      <c r="AC264">
        <v>0</v>
      </c>
      <c r="AD264">
        <v>0.04</v>
      </c>
      <c r="AE264">
        <v>8295487</v>
      </c>
      <c r="AF264">
        <v>0.33</v>
      </c>
      <c r="AG264">
        <v>0</v>
      </c>
      <c r="AH264">
        <v>0.03</v>
      </c>
      <c r="AI264">
        <v>4</v>
      </c>
      <c r="AJ264">
        <v>5</v>
      </c>
      <c r="AK264">
        <v>16</v>
      </c>
      <c r="AL264">
        <v>80.180000000000007</v>
      </c>
      <c r="AM264">
        <v>0.49</v>
      </c>
      <c r="AN264">
        <v>0.42</v>
      </c>
      <c r="AO264">
        <v>0.09</v>
      </c>
      <c r="AP264">
        <v>9.1999999999999993</v>
      </c>
      <c r="AQ264">
        <v>9.11</v>
      </c>
      <c r="AR264">
        <v>1.07</v>
      </c>
      <c r="AS264">
        <v>0.1</v>
      </c>
      <c r="AT264" t="s">
        <v>93</v>
      </c>
      <c r="AU264">
        <v>0</v>
      </c>
      <c r="AV264">
        <v>0</v>
      </c>
      <c r="AW264">
        <v>0</v>
      </c>
      <c r="AX264">
        <v>1</v>
      </c>
      <c r="AY264">
        <v>0</v>
      </c>
      <c r="AZ264">
        <v>1</v>
      </c>
      <c r="BA264">
        <v>0.03</v>
      </c>
      <c r="BB264">
        <v>0.91</v>
      </c>
      <c r="BC264">
        <v>0.24</v>
      </c>
      <c r="BD264">
        <v>0.01</v>
      </c>
      <c r="BE264">
        <v>0.02</v>
      </c>
      <c r="BF264">
        <v>6</v>
      </c>
      <c r="BG264">
        <v>2.6</v>
      </c>
      <c r="BH264">
        <v>0.78</v>
      </c>
      <c r="BI264">
        <v>0.91</v>
      </c>
      <c r="BJ264">
        <v>1</v>
      </c>
      <c r="BK264">
        <v>0.69</v>
      </c>
      <c r="BL264">
        <v>1.67</v>
      </c>
      <c r="BM264">
        <v>1.0900000000000001</v>
      </c>
      <c r="BN264">
        <v>1.08</v>
      </c>
      <c r="BO264">
        <v>0.5</v>
      </c>
      <c r="BP264">
        <v>0.01</v>
      </c>
      <c r="BQ264" s="8">
        <f>VLOOKUP(Y264,Sheet1!J:S,10,FALSE)</f>
        <v>817.67321312260117</v>
      </c>
      <c r="BR264">
        <v>5</v>
      </c>
      <c r="BS264">
        <v>24</v>
      </c>
      <c r="BT264">
        <v>0</v>
      </c>
      <c r="BV264">
        <v>0</v>
      </c>
      <c r="BW264">
        <v>0</v>
      </c>
      <c r="BX264">
        <v>0</v>
      </c>
      <c r="BY264">
        <v>29</v>
      </c>
      <c r="BZ264">
        <v>0.38</v>
      </c>
      <c r="CA264">
        <v>0</v>
      </c>
    </row>
    <row r="265" spans="1:79" x14ac:dyDescent="0.2">
      <c r="A265">
        <v>2007</v>
      </c>
      <c r="B265" t="s">
        <v>89</v>
      </c>
      <c r="C265" t="s">
        <v>90</v>
      </c>
      <c r="D265" t="s">
        <v>80</v>
      </c>
      <c r="E265">
        <v>0</v>
      </c>
      <c r="F265">
        <v>0</v>
      </c>
      <c r="G265">
        <v>0</v>
      </c>
      <c r="H265">
        <v>0.06</v>
      </c>
      <c r="I265">
        <v>10298828</v>
      </c>
      <c r="J265">
        <v>4.24</v>
      </c>
      <c r="K265">
        <v>0</v>
      </c>
      <c r="L265">
        <v>0.03</v>
      </c>
      <c r="M265">
        <v>5</v>
      </c>
      <c r="N265">
        <v>5</v>
      </c>
      <c r="O265">
        <v>14.1</v>
      </c>
      <c r="P265">
        <v>76.72</v>
      </c>
      <c r="Q265">
        <v>0.49</v>
      </c>
      <c r="R265">
        <v>0.27</v>
      </c>
      <c r="S265">
        <v>0.1</v>
      </c>
      <c r="T265">
        <v>11.1</v>
      </c>
      <c r="U265">
        <v>11</v>
      </c>
      <c r="V265">
        <v>0.86</v>
      </c>
      <c r="W265">
        <v>0.1</v>
      </c>
      <c r="X265" t="s">
        <v>91</v>
      </c>
      <c r="Y265" t="s">
        <v>92</v>
      </c>
      <c r="Z265" t="s">
        <v>80</v>
      </c>
      <c r="AA265">
        <v>0</v>
      </c>
      <c r="AB265">
        <v>0</v>
      </c>
      <c r="AC265">
        <v>0</v>
      </c>
      <c r="AD265">
        <v>0.04</v>
      </c>
      <c r="AE265">
        <v>8295487</v>
      </c>
      <c r="AF265">
        <v>0.33</v>
      </c>
      <c r="AG265">
        <v>0</v>
      </c>
      <c r="AH265">
        <v>0.03</v>
      </c>
      <c r="AI265">
        <v>4</v>
      </c>
      <c r="AJ265">
        <v>5</v>
      </c>
      <c r="AK265">
        <v>16</v>
      </c>
      <c r="AL265">
        <v>80.180000000000007</v>
      </c>
      <c r="AM265">
        <v>0.49</v>
      </c>
      <c r="AN265">
        <v>0.42</v>
      </c>
      <c r="AO265">
        <v>0.09</v>
      </c>
      <c r="AP265">
        <v>9.1999999999999993</v>
      </c>
      <c r="AQ265">
        <v>9.11</v>
      </c>
      <c r="AR265">
        <v>1.07</v>
      </c>
      <c r="AS265">
        <v>0.1</v>
      </c>
      <c r="AT265" t="s">
        <v>93</v>
      </c>
      <c r="AU265">
        <v>0</v>
      </c>
      <c r="AV265">
        <v>0</v>
      </c>
      <c r="AW265">
        <v>0</v>
      </c>
      <c r="AX265">
        <v>1</v>
      </c>
      <c r="AY265">
        <v>0</v>
      </c>
      <c r="AZ265">
        <v>1</v>
      </c>
      <c r="BA265">
        <v>0.02</v>
      </c>
      <c r="BB265">
        <v>1.24</v>
      </c>
      <c r="BC265">
        <v>12.91</v>
      </c>
      <c r="BD265">
        <v>0</v>
      </c>
      <c r="BE265">
        <v>0</v>
      </c>
      <c r="BF265">
        <v>1</v>
      </c>
      <c r="BG265">
        <v>1</v>
      </c>
      <c r="BH265">
        <v>0.88</v>
      </c>
      <c r="BI265">
        <v>0.96</v>
      </c>
      <c r="BJ265">
        <v>1</v>
      </c>
      <c r="BK265">
        <v>0.64</v>
      </c>
      <c r="BL265">
        <v>1.1299999999999999</v>
      </c>
      <c r="BM265">
        <v>1.21</v>
      </c>
      <c r="BN265">
        <v>1.21</v>
      </c>
      <c r="BO265">
        <v>0.8</v>
      </c>
      <c r="BP265">
        <v>-0.01</v>
      </c>
      <c r="BQ265" s="8">
        <f>VLOOKUP(Y265,Sheet1!J:S,10,FALSE)</f>
        <v>817.67321312260117</v>
      </c>
      <c r="BR265">
        <v>5</v>
      </c>
      <c r="BS265">
        <v>5</v>
      </c>
      <c r="BT265">
        <v>0</v>
      </c>
      <c r="BV265">
        <v>0</v>
      </c>
      <c r="BW265">
        <v>0</v>
      </c>
      <c r="BX265">
        <v>0</v>
      </c>
      <c r="BY265">
        <v>10</v>
      </c>
      <c r="BZ265">
        <v>0.1</v>
      </c>
      <c r="CA265">
        <v>0</v>
      </c>
    </row>
    <row r="266" spans="1:79" x14ac:dyDescent="0.2">
      <c r="A266">
        <v>2007</v>
      </c>
      <c r="B266" t="s">
        <v>78</v>
      </c>
      <c r="C266" t="s">
        <v>79</v>
      </c>
      <c r="D266" t="s">
        <v>80</v>
      </c>
      <c r="E266">
        <v>0</v>
      </c>
      <c r="F266">
        <v>0</v>
      </c>
      <c r="G266">
        <v>0</v>
      </c>
      <c r="H266">
        <v>7.0000000000000007E-2</v>
      </c>
      <c r="I266">
        <v>7545338</v>
      </c>
      <c r="J266">
        <v>0.08</v>
      </c>
      <c r="K266">
        <v>0.02</v>
      </c>
      <c r="L266">
        <v>0.05</v>
      </c>
      <c r="M266">
        <v>10</v>
      </c>
      <c r="N266">
        <v>13</v>
      </c>
      <c r="O266">
        <v>12.5</v>
      </c>
      <c r="P266">
        <v>72.66</v>
      </c>
      <c r="Q266">
        <v>0.49</v>
      </c>
      <c r="R266">
        <v>0.28999999999999998</v>
      </c>
      <c r="S266">
        <v>0.15</v>
      </c>
      <c r="T266">
        <v>10</v>
      </c>
      <c r="U266">
        <v>9.85</v>
      </c>
      <c r="V266">
        <v>0.53</v>
      </c>
      <c r="W266">
        <v>0.11</v>
      </c>
      <c r="X266" t="s">
        <v>94</v>
      </c>
      <c r="Y266" t="s">
        <v>95</v>
      </c>
      <c r="Z266" t="s">
        <v>80</v>
      </c>
      <c r="AA266">
        <v>0</v>
      </c>
      <c r="AB266">
        <v>0</v>
      </c>
      <c r="AC266">
        <v>0</v>
      </c>
      <c r="AD266">
        <v>0.04</v>
      </c>
      <c r="AE266">
        <v>10625700</v>
      </c>
      <c r="AF266">
        <v>0.39</v>
      </c>
      <c r="AG266">
        <v>0</v>
      </c>
      <c r="AH266">
        <v>0.03</v>
      </c>
      <c r="AI266">
        <v>9</v>
      </c>
      <c r="AJ266">
        <v>7</v>
      </c>
      <c r="AK266">
        <v>18.7</v>
      </c>
      <c r="AL266">
        <v>79.78</v>
      </c>
      <c r="AM266">
        <v>0.49</v>
      </c>
      <c r="AN266">
        <v>0.02</v>
      </c>
      <c r="AO266">
        <v>0.1</v>
      </c>
      <c r="AP266">
        <v>11.7</v>
      </c>
      <c r="AQ266">
        <v>11.61</v>
      </c>
      <c r="AR266">
        <v>0.94</v>
      </c>
      <c r="AS266">
        <v>0</v>
      </c>
      <c r="AT266" t="s">
        <v>93</v>
      </c>
      <c r="AU266">
        <v>0</v>
      </c>
      <c r="AV266">
        <v>0</v>
      </c>
      <c r="AW266">
        <v>0</v>
      </c>
      <c r="AX266">
        <v>1</v>
      </c>
      <c r="AY266">
        <v>0</v>
      </c>
      <c r="AZ266">
        <v>1</v>
      </c>
      <c r="BA266">
        <v>0.03</v>
      </c>
      <c r="BB266">
        <v>0.71</v>
      </c>
      <c r="BC266">
        <v>0.21</v>
      </c>
      <c r="BD266">
        <v>0.02</v>
      </c>
      <c r="BE266">
        <v>0.02</v>
      </c>
      <c r="BF266">
        <v>1</v>
      </c>
      <c r="BG266">
        <v>1.86</v>
      </c>
      <c r="BH266">
        <v>0.67</v>
      </c>
      <c r="BI266">
        <v>0.91</v>
      </c>
      <c r="BJ266">
        <v>0.99</v>
      </c>
      <c r="BK266">
        <v>11.51</v>
      </c>
      <c r="BL266">
        <v>1.58</v>
      </c>
      <c r="BM266">
        <v>0.85</v>
      </c>
      <c r="BN266">
        <v>0.85</v>
      </c>
      <c r="BO266">
        <v>0.56999999999999995</v>
      </c>
      <c r="BP266">
        <v>0.11</v>
      </c>
      <c r="BQ266" s="8">
        <f>VLOOKUP(Y266,Sheet1!J:S,10,FALSE)</f>
        <v>1697.8807504790125</v>
      </c>
      <c r="BR266">
        <v>45</v>
      </c>
      <c r="BS266">
        <v>0</v>
      </c>
      <c r="BT266">
        <v>0</v>
      </c>
      <c r="BV266">
        <v>0</v>
      </c>
      <c r="BW266">
        <v>0</v>
      </c>
      <c r="BX266">
        <v>0</v>
      </c>
      <c r="BY266">
        <v>45</v>
      </c>
      <c r="BZ266">
        <v>0.6</v>
      </c>
      <c r="CA266">
        <v>0</v>
      </c>
    </row>
    <row r="267" spans="1:79" x14ac:dyDescent="0.2">
      <c r="A267">
        <v>2007</v>
      </c>
      <c r="B267" t="s">
        <v>89</v>
      </c>
      <c r="C267" t="s">
        <v>90</v>
      </c>
      <c r="D267" t="s">
        <v>80</v>
      </c>
      <c r="E267">
        <v>0</v>
      </c>
      <c r="F267">
        <v>0</v>
      </c>
      <c r="G267">
        <v>0</v>
      </c>
      <c r="H267">
        <v>0.06</v>
      </c>
      <c r="I267">
        <v>10298828</v>
      </c>
      <c r="J267">
        <v>4.24</v>
      </c>
      <c r="K267">
        <v>0</v>
      </c>
      <c r="L267">
        <v>0.03</v>
      </c>
      <c r="M267">
        <v>5</v>
      </c>
      <c r="N267">
        <v>5</v>
      </c>
      <c r="O267">
        <v>14.1</v>
      </c>
      <c r="P267">
        <v>76.72</v>
      </c>
      <c r="Q267">
        <v>0.49</v>
      </c>
      <c r="R267">
        <v>0.27</v>
      </c>
      <c r="S267">
        <v>0.1</v>
      </c>
      <c r="T267">
        <v>11.1</v>
      </c>
      <c r="U267">
        <v>11</v>
      </c>
      <c r="V267">
        <v>0.86</v>
      </c>
      <c r="W267">
        <v>0.1</v>
      </c>
      <c r="X267" t="s">
        <v>94</v>
      </c>
      <c r="Y267" t="s">
        <v>95</v>
      </c>
      <c r="Z267" t="s">
        <v>80</v>
      </c>
      <c r="AA267">
        <v>0</v>
      </c>
      <c r="AB267">
        <v>0</v>
      </c>
      <c r="AC267">
        <v>0</v>
      </c>
      <c r="AD267">
        <v>0.04</v>
      </c>
      <c r="AE267">
        <v>10625700</v>
      </c>
      <c r="AF267">
        <v>0.39</v>
      </c>
      <c r="AG267">
        <v>0</v>
      </c>
      <c r="AH267">
        <v>0.03</v>
      </c>
      <c r="AI267">
        <v>9</v>
      </c>
      <c r="AJ267">
        <v>7</v>
      </c>
      <c r="AK267">
        <v>18.7</v>
      </c>
      <c r="AL267">
        <v>79.78</v>
      </c>
      <c r="AM267">
        <v>0.49</v>
      </c>
      <c r="AN267">
        <v>0.02</v>
      </c>
      <c r="AO267">
        <v>0.1</v>
      </c>
      <c r="AP267">
        <v>11.7</v>
      </c>
      <c r="AQ267">
        <v>11.61</v>
      </c>
      <c r="AR267">
        <v>0.94</v>
      </c>
      <c r="AS267">
        <v>0</v>
      </c>
      <c r="AT267" t="s">
        <v>93</v>
      </c>
      <c r="AU267">
        <v>0</v>
      </c>
      <c r="AV267">
        <v>0</v>
      </c>
      <c r="AW267">
        <v>0</v>
      </c>
      <c r="AX267">
        <v>1</v>
      </c>
      <c r="AY267">
        <v>0</v>
      </c>
      <c r="AZ267">
        <v>1</v>
      </c>
      <c r="BA267">
        <v>0.02</v>
      </c>
      <c r="BB267">
        <v>0.97</v>
      </c>
      <c r="BC267">
        <v>10.99</v>
      </c>
      <c r="BD267">
        <v>0</v>
      </c>
      <c r="BE267">
        <v>0</v>
      </c>
      <c r="BF267">
        <v>-4</v>
      </c>
      <c r="BG267">
        <v>0.71</v>
      </c>
      <c r="BH267">
        <v>0.75</v>
      </c>
      <c r="BI267">
        <v>0.96</v>
      </c>
      <c r="BJ267">
        <v>1</v>
      </c>
      <c r="BK267">
        <v>10.64</v>
      </c>
      <c r="BL267">
        <v>1.07</v>
      </c>
      <c r="BM267">
        <v>0.95</v>
      </c>
      <c r="BN267">
        <v>0.95</v>
      </c>
      <c r="BO267">
        <v>0.91</v>
      </c>
      <c r="BP267">
        <v>0.1</v>
      </c>
      <c r="BQ267" s="8">
        <f>VLOOKUP(Y267,Sheet1!J:S,10,FALSE)</f>
        <v>1697.8807504790125</v>
      </c>
      <c r="BR267">
        <v>14</v>
      </c>
      <c r="BS267">
        <v>0</v>
      </c>
      <c r="BT267">
        <v>0</v>
      </c>
      <c r="BV267">
        <v>0</v>
      </c>
      <c r="BW267">
        <v>0</v>
      </c>
      <c r="BX267">
        <v>0</v>
      </c>
      <c r="BY267">
        <v>14</v>
      </c>
      <c r="BZ267">
        <v>0.14000000000000001</v>
      </c>
      <c r="CA267">
        <v>0</v>
      </c>
    </row>
    <row r="268" spans="1:79" x14ac:dyDescent="0.2">
      <c r="A268">
        <v>2007</v>
      </c>
      <c r="B268" t="s">
        <v>78</v>
      </c>
      <c r="C268" t="s">
        <v>79</v>
      </c>
      <c r="D268" t="s">
        <v>80</v>
      </c>
      <c r="E268">
        <v>0</v>
      </c>
      <c r="F268">
        <v>0</v>
      </c>
      <c r="G268">
        <v>0</v>
      </c>
      <c r="H268">
        <v>7.0000000000000007E-2</v>
      </c>
      <c r="I268">
        <v>7545338</v>
      </c>
      <c r="J268">
        <v>0.08</v>
      </c>
      <c r="K268">
        <v>0.02</v>
      </c>
      <c r="L268">
        <v>0.05</v>
      </c>
      <c r="M268">
        <v>10</v>
      </c>
      <c r="N268">
        <v>13</v>
      </c>
      <c r="O268">
        <v>12.5</v>
      </c>
      <c r="P268">
        <v>72.66</v>
      </c>
      <c r="Q268">
        <v>0.49</v>
      </c>
      <c r="R268">
        <v>0.28999999999999998</v>
      </c>
      <c r="S268">
        <v>0.15</v>
      </c>
      <c r="T268">
        <v>10</v>
      </c>
      <c r="U268">
        <v>9.85</v>
      </c>
      <c r="V268">
        <v>0.53</v>
      </c>
      <c r="W268">
        <v>0.11</v>
      </c>
      <c r="X268" t="s">
        <v>96</v>
      </c>
      <c r="Y268" t="s">
        <v>97</v>
      </c>
      <c r="Z268" t="s">
        <v>83</v>
      </c>
      <c r="AA268">
        <v>0</v>
      </c>
      <c r="AB268">
        <v>0</v>
      </c>
      <c r="AC268">
        <v>0</v>
      </c>
      <c r="AD268">
        <v>7.0000000000000007E-2</v>
      </c>
      <c r="AE268">
        <v>32889025</v>
      </c>
      <c r="AF268">
        <v>1.77</v>
      </c>
      <c r="AG268">
        <v>0</v>
      </c>
      <c r="AH268">
        <v>0.03</v>
      </c>
      <c r="AI268">
        <v>41</v>
      </c>
      <c r="AJ268">
        <v>11</v>
      </c>
      <c r="AK268">
        <v>11.5</v>
      </c>
      <c r="AL268">
        <v>80.540000000000006</v>
      </c>
      <c r="AM268">
        <v>0.5</v>
      </c>
      <c r="AN268">
        <v>0.2</v>
      </c>
      <c r="AO268">
        <v>7.0000000000000007E-2</v>
      </c>
      <c r="AP268">
        <v>11.2</v>
      </c>
      <c r="AQ268">
        <v>11.13</v>
      </c>
      <c r="AR268">
        <v>0.7</v>
      </c>
      <c r="AS268">
        <v>0.12</v>
      </c>
      <c r="AT268" t="s">
        <v>84</v>
      </c>
      <c r="AU268">
        <v>0</v>
      </c>
      <c r="AV268">
        <v>0</v>
      </c>
      <c r="AW268">
        <v>0</v>
      </c>
      <c r="AX268">
        <v>1</v>
      </c>
      <c r="AY268">
        <v>0</v>
      </c>
      <c r="AZ268">
        <v>1</v>
      </c>
      <c r="BA268">
        <v>0</v>
      </c>
      <c r="BB268">
        <v>0.23</v>
      </c>
      <c r="BC268">
        <v>0.05</v>
      </c>
      <c r="BD268">
        <v>0.02</v>
      </c>
      <c r="BE268">
        <v>0.02</v>
      </c>
      <c r="BF268">
        <v>-31</v>
      </c>
      <c r="BG268">
        <v>1.18</v>
      </c>
      <c r="BH268">
        <v>1.0900000000000001</v>
      </c>
      <c r="BI268">
        <v>0.9</v>
      </c>
      <c r="BJ268">
        <v>0.98</v>
      </c>
      <c r="BK268">
        <v>1.47</v>
      </c>
      <c r="BL268">
        <v>2.11</v>
      </c>
      <c r="BM268">
        <v>0.89</v>
      </c>
      <c r="BN268">
        <v>0.89</v>
      </c>
      <c r="BO268">
        <v>0.77</v>
      </c>
      <c r="BP268">
        <v>-0.01</v>
      </c>
      <c r="BQ268" s="8">
        <f>VLOOKUP(Y268,Sheet1!J:S,10,FALSE)</f>
        <v>7370.8728212973565</v>
      </c>
      <c r="BR268">
        <v>1552</v>
      </c>
      <c r="BS268">
        <v>67</v>
      </c>
      <c r="BT268">
        <v>0</v>
      </c>
      <c r="BV268">
        <v>0</v>
      </c>
      <c r="BW268">
        <v>0</v>
      </c>
      <c r="BX268">
        <v>0</v>
      </c>
      <c r="BY268">
        <v>1619</v>
      </c>
      <c r="BZ268">
        <v>21.46</v>
      </c>
      <c r="CA268">
        <v>0</v>
      </c>
    </row>
    <row r="269" spans="1:79" x14ac:dyDescent="0.2">
      <c r="A269">
        <v>2007</v>
      </c>
      <c r="B269" t="s">
        <v>89</v>
      </c>
      <c r="C269" t="s">
        <v>90</v>
      </c>
      <c r="D269" t="s">
        <v>80</v>
      </c>
      <c r="E269">
        <v>0</v>
      </c>
      <c r="F269">
        <v>0</v>
      </c>
      <c r="G269">
        <v>0</v>
      </c>
      <c r="H269">
        <v>0.06</v>
      </c>
      <c r="I269">
        <v>10298828</v>
      </c>
      <c r="J269">
        <v>4.24</v>
      </c>
      <c r="K269">
        <v>0</v>
      </c>
      <c r="L269">
        <v>0.03</v>
      </c>
      <c r="M269">
        <v>5</v>
      </c>
      <c r="N269">
        <v>5</v>
      </c>
      <c r="O269">
        <v>14.1</v>
      </c>
      <c r="P269">
        <v>76.72</v>
      </c>
      <c r="Q269">
        <v>0.49</v>
      </c>
      <c r="R269">
        <v>0.27</v>
      </c>
      <c r="S269">
        <v>0.1</v>
      </c>
      <c r="T269">
        <v>11.1</v>
      </c>
      <c r="U269">
        <v>11</v>
      </c>
      <c r="V269">
        <v>0.86</v>
      </c>
      <c r="W269">
        <v>0.1</v>
      </c>
      <c r="X269" t="s">
        <v>96</v>
      </c>
      <c r="Y269" t="s">
        <v>97</v>
      </c>
      <c r="Z269" t="s">
        <v>83</v>
      </c>
      <c r="AA269">
        <v>0</v>
      </c>
      <c r="AB269">
        <v>0</v>
      </c>
      <c r="AC269">
        <v>0</v>
      </c>
      <c r="AD269">
        <v>7.0000000000000007E-2</v>
      </c>
      <c r="AE269">
        <v>32889025</v>
      </c>
      <c r="AF269">
        <v>1.77</v>
      </c>
      <c r="AG269">
        <v>0</v>
      </c>
      <c r="AH269">
        <v>0.03</v>
      </c>
      <c r="AI269">
        <v>41</v>
      </c>
      <c r="AJ269">
        <v>11</v>
      </c>
      <c r="AK269">
        <v>11.5</v>
      </c>
      <c r="AL269">
        <v>80.540000000000006</v>
      </c>
      <c r="AM269">
        <v>0.5</v>
      </c>
      <c r="AN269">
        <v>0.2</v>
      </c>
      <c r="AO269">
        <v>7.0000000000000007E-2</v>
      </c>
      <c r="AP269">
        <v>11.2</v>
      </c>
      <c r="AQ269">
        <v>11.13</v>
      </c>
      <c r="AR269">
        <v>0.7</v>
      </c>
      <c r="AS269">
        <v>0.12</v>
      </c>
      <c r="AT269" t="s">
        <v>84</v>
      </c>
      <c r="AU269">
        <v>0</v>
      </c>
      <c r="AV269">
        <v>0</v>
      </c>
      <c r="AW269">
        <v>0</v>
      </c>
      <c r="AX269">
        <v>1</v>
      </c>
      <c r="AY269">
        <v>0</v>
      </c>
      <c r="AZ269">
        <v>1</v>
      </c>
      <c r="BA269">
        <v>-0.01</v>
      </c>
      <c r="BB269">
        <v>0.31</v>
      </c>
      <c r="BC269">
        <v>2.4</v>
      </c>
      <c r="BD269">
        <v>0</v>
      </c>
      <c r="BE269">
        <v>0</v>
      </c>
      <c r="BF269">
        <v>-36</v>
      </c>
      <c r="BG269">
        <v>0.45</v>
      </c>
      <c r="BH269">
        <v>1.23</v>
      </c>
      <c r="BI269">
        <v>0.95</v>
      </c>
      <c r="BJ269">
        <v>0.99</v>
      </c>
      <c r="BK269">
        <v>1.35</v>
      </c>
      <c r="BL269">
        <v>1.44</v>
      </c>
      <c r="BM269">
        <v>0.99</v>
      </c>
      <c r="BN269">
        <v>0.99</v>
      </c>
      <c r="BO269">
        <v>1.23</v>
      </c>
      <c r="BP269">
        <v>-0.03</v>
      </c>
      <c r="BQ269" s="8">
        <f>VLOOKUP(Y269,Sheet1!J:S,10,FALSE)</f>
        <v>7370.8728212973565</v>
      </c>
      <c r="BR269">
        <v>796</v>
      </c>
      <c r="BS269">
        <v>82</v>
      </c>
      <c r="BT269">
        <v>0</v>
      </c>
      <c r="BV269">
        <v>0</v>
      </c>
      <c r="BW269">
        <v>0</v>
      </c>
      <c r="BX269">
        <v>0</v>
      </c>
      <c r="BY269">
        <v>878</v>
      </c>
      <c r="BZ269">
        <v>8.5299999999999994</v>
      </c>
      <c r="CA269">
        <v>0</v>
      </c>
    </row>
    <row r="270" spans="1:79" x14ac:dyDescent="0.2">
      <c r="A270">
        <v>2007</v>
      </c>
      <c r="B270" t="s">
        <v>78</v>
      </c>
      <c r="C270" t="s">
        <v>79</v>
      </c>
      <c r="D270" t="s">
        <v>80</v>
      </c>
      <c r="E270">
        <v>0</v>
      </c>
      <c r="F270">
        <v>0</v>
      </c>
      <c r="G270">
        <v>0</v>
      </c>
      <c r="H270">
        <v>7.0000000000000007E-2</v>
      </c>
      <c r="I270">
        <v>7545338</v>
      </c>
      <c r="J270">
        <v>0.08</v>
      </c>
      <c r="K270">
        <v>0.02</v>
      </c>
      <c r="L270">
        <v>0.05</v>
      </c>
      <c r="M270">
        <v>10</v>
      </c>
      <c r="N270">
        <v>13</v>
      </c>
      <c r="O270">
        <v>12.5</v>
      </c>
      <c r="P270">
        <v>72.66</v>
      </c>
      <c r="Q270">
        <v>0.49</v>
      </c>
      <c r="R270">
        <v>0.28999999999999998</v>
      </c>
      <c r="S270">
        <v>0.15</v>
      </c>
      <c r="T270">
        <v>10</v>
      </c>
      <c r="U270">
        <v>9.85</v>
      </c>
      <c r="V270">
        <v>0.53</v>
      </c>
      <c r="W270">
        <v>0.11</v>
      </c>
      <c r="X270" t="s">
        <v>146</v>
      </c>
      <c r="Y270" t="s">
        <v>147</v>
      </c>
      <c r="Z270" t="s">
        <v>83</v>
      </c>
      <c r="AA270">
        <v>0</v>
      </c>
      <c r="AB270">
        <v>0</v>
      </c>
      <c r="AC270">
        <v>0</v>
      </c>
      <c r="AD270">
        <v>0.08</v>
      </c>
      <c r="AE270">
        <v>4404626</v>
      </c>
      <c r="AF270">
        <v>24.02</v>
      </c>
      <c r="AG270">
        <v>0.02</v>
      </c>
      <c r="AH270">
        <v>0.04</v>
      </c>
      <c r="AI270">
        <v>21</v>
      </c>
      <c r="AJ270">
        <v>29</v>
      </c>
      <c r="AK270">
        <v>5.7</v>
      </c>
      <c r="AL270">
        <v>78.36</v>
      </c>
      <c r="AM270">
        <v>0.5</v>
      </c>
      <c r="AN270">
        <v>0.32</v>
      </c>
      <c r="AO270">
        <v>0.04</v>
      </c>
      <c r="AP270">
        <v>16.23</v>
      </c>
      <c r="AQ270">
        <v>16.18</v>
      </c>
      <c r="AR270">
        <v>0.83</v>
      </c>
      <c r="AS270">
        <v>0.21</v>
      </c>
      <c r="AT270" t="s">
        <v>84</v>
      </c>
      <c r="AU270">
        <v>0</v>
      </c>
      <c r="AV270">
        <v>0</v>
      </c>
      <c r="AW270">
        <v>0</v>
      </c>
      <c r="AX270">
        <v>1</v>
      </c>
      <c r="AY270">
        <v>0</v>
      </c>
      <c r="AZ270">
        <v>1</v>
      </c>
      <c r="BA270">
        <v>-0.02</v>
      </c>
      <c r="BB270">
        <v>1.71</v>
      </c>
      <c r="BC270">
        <v>0</v>
      </c>
      <c r="BD270">
        <v>0</v>
      </c>
      <c r="BE270">
        <v>0.01</v>
      </c>
      <c r="BF270">
        <v>-11</v>
      </c>
      <c r="BG270">
        <v>0.45</v>
      </c>
      <c r="BH270">
        <v>2.19</v>
      </c>
      <c r="BI270">
        <v>0.93</v>
      </c>
      <c r="BJ270">
        <v>0.97</v>
      </c>
      <c r="BK270">
        <v>0.9</v>
      </c>
      <c r="BL270">
        <v>3.47</v>
      </c>
      <c r="BM270">
        <v>0.62</v>
      </c>
      <c r="BN270">
        <v>0.61</v>
      </c>
      <c r="BO270">
        <v>0.64</v>
      </c>
      <c r="BP270">
        <v>-0.1</v>
      </c>
      <c r="BQ270" s="8">
        <f>VLOOKUP(Y270,Sheet1!J:S,10,FALSE)</f>
        <v>10642.927360235421</v>
      </c>
      <c r="BR270">
        <v>13</v>
      </c>
      <c r="BS270">
        <v>0</v>
      </c>
      <c r="BT270">
        <v>0</v>
      </c>
      <c r="BV270">
        <v>0</v>
      </c>
      <c r="BW270">
        <v>0</v>
      </c>
      <c r="BX270">
        <v>0</v>
      </c>
      <c r="BY270">
        <v>13</v>
      </c>
      <c r="BZ270">
        <v>0.17</v>
      </c>
      <c r="CA270">
        <v>0</v>
      </c>
    </row>
    <row r="271" spans="1:79" x14ac:dyDescent="0.2">
      <c r="A271">
        <v>2007</v>
      </c>
      <c r="B271" t="s">
        <v>78</v>
      </c>
      <c r="C271" t="s">
        <v>79</v>
      </c>
      <c r="D271" t="s">
        <v>80</v>
      </c>
      <c r="E271">
        <v>0</v>
      </c>
      <c r="F271">
        <v>0</v>
      </c>
      <c r="G271">
        <v>0</v>
      </c>
      <c r="H271">
        <v>7.0000000000000007E-2</v>
      </c>
      <c r="I271">
        <v>7545338</v>
      </c>
      <c r="J271">
        <v>0.08</v>
      </c>
      <c r="K271">
        <v>0.02</v>
      </c>
      <c r="L271">
        <v>0.05</v>
      </c>
      <c r="M271">
        <v>10</v>
      </c>
      <c r="N271">
        <v>13</v>
      </c>
      <c r="O271">
        <v>12.5</v>
      </c>
      <c r="P271">
        <v>72.66</v>
      </c>
      <c r="Q271">
        <v>0.49</v>
      </c>
      <c r="R271">
        <v>0.28999999999999998</v>
      </c>
      <c r="S271">
        <v>0.15</v>
      </c>
      <c r="T271">
        <v>10</v>
      </c>
      <c r="U271">
        <v>9.85</v>
      </c>
      <c r="V271">
        <v>0.53</v>
      </c>
      <c r="W271">
        <v>0.11</v>
      </c>
      <c r="X271" t="s">
        <v>89</v>
      </c>
      <c r="Y271" t="s">
        <v>90</v>
      </c>
      <c r="Z271" t="s">
        <v>80</v>
      </c>
      <c r="AA271">
        <v>0</v>
      </c>
      <c r="AB271">
        <v>0</v>
      </c>
      <c r="AC271">
        <v>0</v>
      </c>
      <c r="AD271">
        <v>0.06</v>
      </c>
      <c r="AE271">
        <v>10298828</v>
      </c>
      <c r="AF271">
        <v>4.24</v>
      </c>
      <c r="AG271">
        <v>0</v>
      </c>
      <c r="AH271">
        <v>0.03</v>
      </c>
      <c r="AI271">
        <v>5</v>
      </c>
      <c r="AJ271">
        <v>5</v>
      </c>
      <c r="AK271">
        <v>14.1</v>
      </c>
      <c r="AL271">
        <v>76.72</v>
      </c>
      <c r="AM271">
        <v>0.49</v>
      </c>
      <c r="AN271">
        <v>0.27</v>
      </c>
      <c r="AO271">
        <v>0.1</v>
      </c>
      <c r="AP271">
        <v>11.1</v>
      </c>
      <c r="AQ271">
        <v>11</v>
      </c>
      <c r="AR271">
        <v>0.86</v>
      </c>
      <c r="AS271">
        <v>0.1</v>
      </c>
      <c r="AT271" t="s">
        <v>93</v>
      </c>
      <c r="AU271">
        <v>0</v>
      </c>
      <c r="AV271">
        <v>0</v>
      </c>
      <c r="AW271">
        <v>0</v>
      </c>
      <c r="AX271">
        <v>1</v>
      </c>
      <c r="AY271">
        <v>0</v>
      </c>
      <c r="AZ271">
        <v>1</v>
      </c>
      <c r="BA271">
        <v>0.01</v>
      </c>
      <c r="BB271">
        <v>0.73</v>
      </c>
      <c r="BC271">
        <v>0.02</v>
      </c>
      <c r="BD271">
        <v>0.02</v>
      </c>
      <c r="BE271">
        <v>0.02</v>
      </c>
      <c r="BF271">
        <v>5</v>
      </c>
      <c r="BG271">
        <v>2.6</v>
      </c>
      <c r="BH271">
        <v>0.89</v>
      </c>
      <c r="BI271">
        <v>0.95</v>
      </c>
      <c r="BJ271">
        <v>1</v>
      </c>
      <c r="BK271">
        <v>1.08</v>
      </c>
      <c r="BL271">
        <v>1.47</v>
      </c>
      <c r="BM271">
        <v>0.9</v>
      </c>
      <c r="BN271">
        <v>0.9</v>
      </c>
      <c r="BO271">
        <v>0.62</v>
      </c>
      <c r="BP271">
        <v>0.02</v>
      </c>
      <c r="BQ271" s="8">
        <f>VLOOKUP(Y271,Sheet1!J:S,10,FALSE)</f>
        <v>1065.2479662243322</v>
      </c>
      <c r="BR271">
        <v>25</v>
      </c>
      <c r="BS271">
        <v>0</v>
      </c>
      <c r="BT271">
        <v>0</v>
      </c>
      <c r="BV271">
        <v>0</v>
      </c>
      <c r="BW271">
        <v>0</v>
      </c>
      <c r="BX271">
        <v>0</v>
      </c>
      <c r="BY271">
        <v>25</v>
      </c>
      <c r="BZ271">
        <v>0.33</v>
      </c>
      <c r="CA271">
        <v>0</v>
      </c>
    </row>
    <row r="272" spans="1:79" x14ac:dyDescent="0.2">
      <c r="A272">
        <v>2007</v>
      </c>
      <c r="B272" t="s">
        <v>78</v>
      </c>
      <c r="C272" t="s">
        <v>79</v>
      </c>
      <c r="D272" t="s">
        <v>80</v>
      </c>
      <c r="E272">
        <v>0</v>
      </c>
      <c r="F272">
        <v>0</v>
      </c>
      <c r="G272">
        <v>0</v>
      </c>
      <c r="H272">
        <v>7.0000000000000007E-2</v>
      </c>
      <c r="I272">
        <v>7545338</v>
      </c>
      <c r="J272">
        <v>0.08</v>
      </c>
      <c r="K272">
        <v>0.02</v>
      </c>
      <c r="L272">
        <v>0.05</v>
      </c>
      <c r="M272">
        <v>10</v>
      </c>
      <c r="N272">
        <v>13</v>
      </c>
      <c r="O272">
        <v>12.5</v>
      </c>
      <c r="P272">
        <v>72.66</v>
      </c>
      <c r="Q272">
        <v>0.49</v>
      </c>
      <c r="R272">
        <v>0.28999999999999998</v>
      </c>
      <c r="S272">
        <v>0.15</v>
      </c>
      <c r="T272">
        <v>10</v>
      </c>
      <c r="U272">
        <v>9.85</v>
      </c>
      <c r="V272">
        <v>0.53</v>
      </c>
      <c r="W272">
        <v>0.11</v>
      </c>
      <c r="X272" t="s">
        <v>100</v>
      </c>
      <c r="Y272" t="s">
        <v>101</v>
      </c>
      <c r="Z272" t="s">
        <v>80</v>
      </c>
      <c r="AA272">
        <v>0</v>
      </c>
      <c r="AB272">
        <v>0</v>
      </c>
      <c r="AC272">
        <v>0</v>
      </c>
      <c r="AD272">
        <v>0.05</v>
      </c>
      <c r="AE272">
        <v>5288720</v>
      </c>
      <c r="AF272">
        <v>0.22</v>
      </c>
      <c r="AG272">
        <v>0</v>
      </c>
      <c r="AH272">
        <v>0.03</v>
      </c>
      <c r="AI272">
        <v>3</v>
      </c>
      <c r="AJ272">
        <v>4</v>
      </c>
      <c r="AK272">
        <v>19.7</v>
      </c>
      <c r="AL272">
        <v>79.260000000000005</v>
      </c>
      <c r="AM272">
        <v>0.49</v>
      </c>
      <c r="AN272">
        <v>0.17</v>
      </c>
      <c r="AO272">
        <v>0.09</v>
      </c>
      <c r="AP272">
        <v>11.1</v>
      </c>
      <c r="AQ272">
        <v>11.01</v>
      </c>
      <c r="AR272">
        <v>1.08</v>
      </c>
      <c r="AS272">
        <v>0.12</v>
      </c>
      <c r="AT272" t="s">
        <v>93</v>
      </c>
      <c r="AU272">
        <v>0</v>
      </c>
      <c r="AV272">
        <v>0</v>
      </c>
      <c r="AW272">
        <v>0</v>
      </c>
      <c r="AX272">
        <v>1</v>
      </c>
      <c r="AY272">
        <v>0</v>
      </c>
      <c r="AZ272">
        <v>1</v>
      </c>
      <c r="BA272">
        <v>0.01</v>
      </c>
      <c r="BB272">
        <v>1.43</v>
      </c>
      <c r="BC272">
        <v>0.37</v>
      </c>
      <c r="BD272">
        <v>0.02</v>
      </c>
      <c r="BE272">
        <v>0.02</v>
      </c>
      <c r="BF272">
        <v>7</v>
      </c>
      <c r="BG272">
        <v>3.25</v>
      </c>
      <c r="BH272">
        <v>0.63</v>
      </c>
      <c r="BI272">
        <v>0.92</v>
      </c>
      <c r="BJ272">
        <v>0.99</v>
      </c>
      <c r="BK272">
        <v>1.71</v>
      </c>
      <c r="BL272">
        <v>1.61</v>
      </c>
      <c r="BM272">
        <v>0.9</v>
      </c>
      <c r="BN272">
        <v>0.89</v>
      </c>
      <c r="BO272">
        <v>0.49</v>
      </c>
      <c r="BP272">
        <v>-0.01</v>
      </c>
      <c r="BQ272" s="8">
        <f>VLOOKUP(Y272,Sheet1!J:S,10,FALSE)</f>
        <v>1946.0166990314258</v>
      </c>
      <c r="BR272">
        <v>5</v>
      </c>
      <c r="BS272">
        <v>5</v>
      </c>
      <c r="BT272">
        <v>0</v>
      </c>
      <c r="BV272">
        <v>0</v>
      </c>
      <c r="BW272">
        <v>0</v>
      </c>
      <c r="BX272">
        <v>0</v>
      </c>
      <c r="BY272">
        <v>10</v>
      </c>
      <c r="BZ272">
        <v>0.13</v>
      </c>
      <c r="CA272">
        <v>0</v>
      </c>
    </row>
    <row r="273" spans="1:79" x14ac:dyDescent="0.2">
      <c r="A273">
        <v>2007</v>
      </c>
      <c r="B273" t="s">
        <v>78</v>
      </c>
      <c r="C273" t="s">
        <v>79</v>
      </c>
      <c r="D273" t="s">
        <v>80</v>
      </c>
      <c r="E273">
        <v>0</v>
      </c>
      <c r="F273">
        <v>0</v>
      </c>
      <c r="G273">
        <v>0</v>
      </c>
      <c r="H273">
        <v>7.0000000000000007E-2</v>
      </c>
      <c r="I273">
        <v>7545338</v>
      </c>
      <c r="J273">
        <v>0.08</v>
      </c>
      <c r="K273">
        <v>0.02</v>
      </c>
      <c r="L273">
        <v>0.05</v>
      </c>
      <c r="M273">
        <v>10</v>
      </c>
      <c r="N273">
        <v>13</v>
      </c>
      <c r="O273">
        <v>12.5</v>
      </c>
      <c r="P273">
        <v>72.66</v>
      </c>
      <c r="Q273">
        <v>0.49</v>
      </c>
      <c r="R273">
        <v>0.28999999999999998</v>
      </c>
      <c r="S273">
        <v>0.15</v>
      </c>
      <c r="T273">
        <v>10</v>
      </c>
      <c r="U273">
        <v>9.85</v>
      </c>
      <c r="V273">
        <v>0.53</v>
      </c>
      <c r="W273">
        <v>0.11</v>
      </c>
      <c r="X273" t="s">
        <v>102</v>
      </c>
      <c r="Y273" t="s">
        <v>103</v>
      </c>
      <c r="Z273" t="s">
        <v>80</v>
      </c>
      <c r="AA273">
        <v>0</v>
      </c>
      <c r="AB273">
        <v>0</v>
      </c>
      <c r="AC273">
        <v>0</v>
      </c>
      <c r="AD273">
        <v>0.02</v>
      </c>
      <c r="AE273">
        <v>64016227</v>
      </c>
      <c r="AF273">
        <v>2.1</v>
      </c>
      <c r="AG273">
        <v>0</v>
      </c>
      <c r="AH273">
        <v>0.03</v>
      </c>
      <c r="AI273">
        <v>72</v>
      </c>
      <c r="AJ273">
        <v>9</v>
      </c>
      <c r="AK273">
        <v>17.899999999999999</v>
      </c>
      <c r="AL273">
        <v>81.11</v>
      </c>
      <c r="AM273">
        <v>0.48</v>
      </c>
      <c r="AN273">
        <v>0.22</v>
      </c>
      <c r="AO273">
        <v>0.08</v>
      </c>
      <c r="AP273">
        <v>12.8</v>
      </c>
      <c r="AQ273">
        <v>12.72</v>
      </c>
      <c r="AR273">
        <v>0.93</v>
      </c>
      <c r="AS273">
        <v>0</v>
      </c>
      <c r="AT273" t="s">
        <v>93</v>
      </c>
      <c r="AU273">
        <v>0</v>
      </c>
      <c r="AV273">
        <v>0</v>
      </c>
      <c r="AW273">
        <v>0</v>
      </c>
      <c r="AX273">
        <v>1</v>
      </c>
      <c r="AY273">
        <v>0</v>
      </c>
      <c r="AZ273">
        <v>1</v>
      </c>
      <c r="BA273">
        <v>0.04</v>
      </c>
      <c r="BB273">
        <v>0.12</v>
      </c>
      <c r="BC273">
        <v>0.04</v>
      </c>
      <c r="BD273">
        <v>0.02</v>
      </c>
      <c r="BE273">
        <v>0.02</v>
      </c>
      <c r="BF273">
        <v>-62</v>
      </c>
      <c r="BG273">
        <v>1.44</v>
      </c>
      <c r="BH273">
        <v>0.7</v>
      </c>
      <c r="BI273">
        <v>0.9</v>
      </c>
      <c r="BJ273">
        <v>1.01</v>
      </c>
      <c r="BK273">
        <v>1.28</v>
      </c>
      <c r="BL273">
        <v>1.81</v>
      </c>
      <c r="BM273">
        <v>0.78</v>
      </c>
      <c r="BN273">
        <v>0.77</v>
      </c>
      <c r="BO273">
        <v>0.57999999999999996</v>
      </c>
      <c r="BP273">
        <v>0.11</v>
      </c>
      <c r="BQ273" s="8">
        <f>VLOOKUP(Y273,Sheet1!J:S,10,FALSE)</f>
        <v>1757.7067385757123</v>
      </c>
      <c r="BR273">
        <v>81</v>
      </c>
      <c r="BS273">
        <v>0</v>
      </c>
      <c r="BT273">
        <v>0</v>
      </c>
      <c r="BV273">
        <v>0</v>
      </c>
      <c r="BW273">
        <v>0</v>
      </c>
      <c r="BX273">
        <v>0</v>
      </c>
      <c r="BY273">
        <v>81</v>
      </c>
      <c r="BZ273">
        <v>1.07</v>
      </c>
      <c r="CA273">
        <v>0</v>
      </c>
    </row>
    <row r="274" spans="1:79" x14ac:dyDescent="0.2">
      <c r="A274">
        <v>2007</v>
      </c>
      <c r="B274" t="s">
        <v>89</v>
      </c>
      <c r="C274" t="s">
        <v>90</v>
      </c>
      <c r="D274" t="s">
        <v>80</v>
      </c>
      <c r="E274">
        <v>0</v>
      </c>
      <c r="F274">
        <v>0</v>
      </c>
      <c r="G274">
        <v>0</v>
      </c>
      <c r="H274">
        <v>0.06</v>
      </c>
      <c r="I274">
        <v>10298828</v>
      </c>
      <c r="J274">
        <v>4.24</v>
      </c>
      <c r="K274">
        <v>0</v>
      </c>
      <c r="L274">
        <v>0.03</v>
      </c>
      <c r="M274">
        <v>5</v>
      </c>
      <c r="N274">
        <v>5</v>
      </c>
      <c r="O274">
        <v>14.1</v>
      </c>
      <c r="P274">
        <v>76.72</v>
      </c>
      <c r="Q274">
        <v>0.49</v>
      </c>
      <c r="R274">
        <v>0.27</v>
      </c>
      <c r="S274">
        <v>0.1</v>
      </c>
      <c r="T274">
        <v>11.1</v>
      </c>
      <c r="U274">
        <v>11</v>
      </c>
      <c r="V274">
        <v>0.86</v>
      </c>
      <c r="W274">
        <v>0.1</v>
      </c>
      <c r="X274" t="s">
        <v>102</v>
      </c>
      <c r="Y274" t="s">
        <v>103</v>
      </c>
      <c r="Z274" t="s">
        <v>80</v>
      </c>
      <c r="AA274">
        <v>0</v>
      </c>
      <c r="AB274">
        <v>0</v>
      </c>
      <c r="AC274">
        <v>0</v>
      </c>
      <c r="AD274">
        <v>0.02</v>
      </c>
      <c r="AE274">
        <v>64016227</v>
      </c>
      <c r="AF274">
        <v>2.1</v>
      </c>
      <c r="AG274">
        <v>0</v>
      </c>
      <c r="AH274">
        <v>0.03</v>
      </c>
      <c r="AI274">
        <v>72</v>
      </c>
      <c r="AJ274">
        <v>9</v>
      </c>
      <c r="AK274">
        <v>17.899999999999999</v>
      </c>
      <c r="AL274">
        <v>81.11</v>
      </c>
      <c r="AM274">
        <v>0.48</v>
      </c>
      <c r="AN274">
        <v>0.22</v>
      </c>
      <c r="AO274">
        <v>0.08</v>
      </c>
      <c r="AP274">
        <v>12.8</v>
      </c>
      <c r="AQ274">
        <v>12.72</v>
      </c>
      <c r="AR274">
        <v>0.93</v>
      </c>
      <c r="AS274">
        <v>0</v>
      </c>
      <c r="AT274" t="s">
        <v>93</v>
      </c>
      <c r="AU274">
        <v>0</v>
      </c>
      <c r="AV274">
        <v>0</v>
      </c>
      <c r="AW274">
        <v>0</v>
      </c>
      <c r="AX274">
        <v>1</v>
      </c>
      <c r="AY274">
        <v>0</v>
      </c>
      <c r="AZ274">
        <v>1</v>
      </c>
      <c r="BA274">
        <v>0.03</v>
      </c>
      <c r="BB274">
        <v>0.16</v>
      </c>
      <c r="BC274">
        <v>2.02</v>
      </c>
      <c r="BD274">
        <v>0</v>
      </c>
      <c r="BE274">
        <v>0</v>
      </c>
      <c r="BF274">
        <v>-67</v>
      </c>
      <c r="BG274">
        <v>0.56000000000000005</v>
      </c>
      <c r="BH274">
        <v>0.79</v>
      </c>
      <c r="BI274">
        <v>0.95</v>
      </c>
      <c r="BJ274">
        <v>1.01</v>
      </c>
      <c r="BK274">
        <v>1.19</v>
      </c>
      <c r="BL274">
        <v>1.23</v>
      </c>
      <c r="BM274">
        <v>0.87</v>
      </c>
      <c r="BN274">
        <v>0.86</v>
      </c>
      <c r="BO274">
        <v>0.92</v>
      </c>
      <c r="BP274">
        <v>0.1</v>
      </c>
      <c r="BQ274" s="8">
        <f>VLOOKUP(Y274,Sheet1!J:S,10,FALSE)</f>
        <v>1757.7067385757123</v>
      </c>
      <c r="BR274">
        <v>28</v>
      </c>
      <c r="BS274">
        <v>0</v>
      </c>
      <c r="BT274">
        <v>0</v>
      </c>
      <c r="BV274">
        <v>0</v>
      </c>
      <c r="BW274">
        <v>0</v>
      </c>
      <c r="BX274">
        <v>0</v>
      </c>
      <c r="BY274">
        <v>28</v>
      </c>
      <c r="BZ274">
        <v>0.27</v>
      </c>
      <c r="CA274">
        <v>0</v>
      </c>
    </row>
    <row r="275" spans="1:79" x14ac:dyDescent="0.2">
      <c r="A275">
        <v>2007</v>
      </c>
      <c r="B275" t="s">
        <v>78</v>
      </c>
      <c r="C275" t="s">
        <v>79</v>
      </c>
      <c r="D275" t="s">
        <v>80</v>
      </c>
      <c r="E275">
        <v>0</v>
      </c>
      <c r="F275">
        <v>0</v>
      </c>
      <c r="G275">
        <v>0</v>
      </c>
      <c r="H275">
        <v>7.0000000000000007E-2</v>
      </c>
      <c r="I275">
        <v>7545338</v>
      </c>
      <c r="J275">
        <v>0.08</v>
      </c>
      <c r="K275">
        <v>0.02</v>
      </c>
      <c r="L275">
        <v>0.05</v>
      </c>
      <c r="M275">
        <v>10</v>
      </c>
      <c r="N275">
        <v>13</v>
      </c>
      <c r="O275">
        <v>12.5</v>
      </c>
      <c r="P275">
        <v>72.66</v>
      </c>
      <c r="Q275">
        <v>0.49</v>
      </c>
      <c r="R275">
        <v>0.28999999999999998</v>
      </c>
      <c r="S275">
        <v>0.15</v>
      </c>
      <c r="T275">
        <v>10</v>
      </c>
      <c r="U275">
        <v>9.85</v>
      </c>
      <c r="V275">
        <v>0.53</v>
      </c>
      <c r="W275">
        <v>0.11</v>
      </c>
      <c r="X275" t="s">
        <v>104</v>
      </c>
      <c r="Y275" t="s">
        <v>105</v>
      </c>
      <c r="Z275" t="s">
        <v>80</v>
      </c>
      <c r="AA275">
        <v>0</v>
      </c>
      <c r="AB275">
        <v>0</v>
      </c>
      <c r="AC275">
        <v>0</v>
      </c>
      <c r="AD275">
        <v>0.02</v>
      </c>
      <c r="AE275">
        <v>61322463</v>
      </c>
      <c r="AF275">
        <v>1.79</v>
      </c>
      <c r="AG275">
        <v>0</v>
      </c>
      <c r="AH275">
        <v>0.03</v>
      </c>
      <c r="AI275">
        <v>82</v>
      </c>
      <c r="AJ275">
        <v>11</v>
      </c>
      <c r="AK275">
        <v>7.6</v>
      </c>
      <c r="AL275">
        <v>79.45</v>
      </c>
      <c r="AM275">
        <v>0.49</v>
      </c>
      <c r="AN275">
        <v>0.2</v>
      </c>
      <c r="AO275">
        <v>0.09</v>
      </c>
      <c r="AP275">
        <v>12.6</v>
      </c>
      <c r="AQ275">
        <v>12.51</v>
      </c>
      <c r="AR275">
        <v>0.87</v>
      </c>
      <c r="AS275">
        <v>0.13</v>
      </c>
      <c r="AT275" t="s">
        <v>93</v>
      </c>
      <c r="AU275">
        <v>0</v>
      </c>
      <c r="AV275">
        <v>0</v>
      </c>
      <c r="AW275">
        <v>0</v>
      </c>
      <c r="AX275">
        <v>1</v>
      </c>
      <c r="AY275">
        <v>0</v>
      </c>
      <c r="AZ275">
        <v>1</v>
      </c>
      <c r="BA275">
        <v>0.04</v>
      </c>
      <c r="BB275">
        <v>0.12</v>
      </c>
      <c r="BC275">
        <v>0.04</v>
      </c>
      <c r="BD275">
        <v>0.02</v>
      </c>
      <c r="BE275">
        <v>0.02</v>
      </c>
      <c r="BF275">
        <v>-72</v>
      </c>
      <c r="BG275">
        <v>1.18</v>
      </c>
      <c r="BH275">
        <v>1.64</v>
      </c>
      <c r="BI275">
        <v>0.91</v>
      </c>
      <c r="BJ275">
        <v>0.99</v>
      </c>
      <c r="BK275">
        <v>1.47</v>
      </c>
      <c r="BL275">
        <v>1.6</v>
      </c>
      <c r="BM275">
        <v>0.79</v>
      </c>
      <c r="BN275">
        <v>0.79</v>
      </c>
      <c r="BO275">
        <v>0.61</v>
      </c>
      <c r="BP275">
        <v>-0.02</v>
      </c>
      <c r="BQ275" s="8">
        <f>VLOOKUP(Y275,Sheet1!J:S,10,FALSE)</f>
        <v>2014.5122299741147</v>
      </c>
      <c r="BR275">
        <v>11</v>
      </c>
      <c r="BS275">
        <v>0</v>
      </c>
      <c r="BT275">
        <v>0</v>
      </c>
      <c r="BV275">
        <v>0</v>
      </c>
      <c r="BW275">
        <v>0</v>
      </c>
      <c r="BX275">
        <v>0</v>
      </c>
      <c r="BY275">
        <v>11</v>
      </c>
      <c r="BZ275">
        <v>0.15</v>
      </c>
      <c r="CA275">
        <v>0</v>
      </c>
    </row>
    <row r="276" spans="1:79" x14ac:dyDescent="0.2">
      <c r="A276">
        <v>2007</v>
      </c>
      <c r="B276" t="s">
        <v>89</v>
      </c>
      <c r="C276" t="s">
        <v>90</v>
      </c>
      <c r="D276" t="s">
        <v>80</v>
      </c>
      <c r="E276">
        <v>0</v>
      </c>
      <c r="F276">
        <v>0</v>
      </c>
      <c r="G276">
        <v>0</v>
      </c>
      <c r="H276">
        <v>0.06</v>
      </c>
      <c r="I276">
        <v>10298828</v>
      </c>
      <c r="J276">
        <v>4.24</v>
      </c>
      <c r="K276">
        <v>0</v>
      </c>
      <c r="L276">
        <v>0.03</v>
      </c>
      <c r="M276">
        <v>5</v>
      </c>
      <c r="N276">
        <v>5</v>
      </c>
      <c r="O276">
        <v>14.1</v>
      </c>
      <c r="P276">
        <v>76.72</v>
      </c>
      <c r="Q276">
        <v>0.49</v>
      </c>
      <c r="R276">
        <v>0.27</v>
      </c>
      <c r="S276">
        <v>0.1</v>
      </c>
      <c r="T276">
        <v>11.1</v>
      </c>
      <c r="U276">
        <v>11</v>
      </c>
      <c r="V276">
        <v>0.86</v>
      </c>
      <c r="W276">
        <v>0.1</v>
      </c>
      <c r="X276" t="s">
        <v>104</v>
      </c>
      <c r="Y276" t="s">
        <v>105</v>
      </c>
      <c r="Z276" t="s">
        <v>80</v>
      </c>
      <c r="AA276">
        <v>0</v>
      </c>
      <c r="AB276">
        <v>0</v>
      </c>
      <c r="AC276">
        <v>0</v>
      </c>
      <c r="AD276">
        <v>0.02</v>
      </c>
      <c r="AE276">
        <v>61322463</v>
      </c>
      <c r="AF276">
        <v>1.79</v>
      </c>
      <c r="AG276">
        <v>0</v>
      </c>
      <c r="AH276">
        <v>0.03</v>
      </c>
      <c r="AI276">
        <v>82</v>
      </c>
      <c r="AJ276">
        <v>11</v>
      </c>
      <c r="AK276">
        <v>7.6</v>
      </c>
      <c r="AL276">
        <v>79.45</v>
      </c>
      <c r="AM276">
        <v>0.49</v>
      </c>
      <c r="AN276">
        <v>0.2</v>
      </c>
      <c r="AO276">
        <v>0.09</v>
      </c>
      <c r="AP276">
        <v>12.6</v>
      </c>
      <c r="AQ276">
        <v>12.51</v>
      </c>
      <c r="AR276">
        <v>0.87</v>
      </c>
      <c r="AS276">
        <v>0.13</v>
      </c>
      <c r="AT276" t="s">
        <v>93</v>
      </c>
      <c r="AU276">
        <v>0</v>
      </c>
      <c r="AV276">
        <v>0</v>
      </c>
      <c r="AW276">
        <v>0</v>
      </c>
      <c r="AX276">
        <v>1</v>
      </c>
      <c r="AY276">
        <v>0</v>
      </c>
      <c r="AZ276">
        <v>1</v>
      </c>
      <c r="BA276">
        <v>0.03</v>
      </c>
      <c r="BB276">
        <v>0.17</v>
      </c>
      <c r="BC276">
        <v>2.37</v>
      </c>
      <c r="BD276">
        <v>0</v>
      </c>
      <c r="BE276">
        <v>0</v>
      </c>
      <c r="BF276">
        <v>-77</v>
      </c>
      <c r="BG276">
        <v>0.45</v>
      </c>
      <c r="BH276">
        <v>1.86</v>
      </c>
      <c r="BI276">
        <v>0.97</v>
      </c>
      <c r="BJ276">
        <v>1</v>
      </c>
      <c r="BK276">
        <v>1.36</v>
      </c>
      <c r="BL276">
        <v>1.0900000000000001</v>
      </c>
      <c r="BM276">
        <v>0.88</v>
      </c>
      <c r="BN276">
        <v>0.88</v>
      </c>
      <c r="BO276">
        <v>0.98</v>
      </c>
      <c r="BP276">
        <v>-0.03</v>
      </c>
      <c r="BQ276" s="8">
        <f>VLOOKUP(Y276,Sheet1!J:S,10,FALSE)</f>
        <v>2014.5122299741147</v>
      </c>
      <c r="BR276">
        <v>120</v>
      </c>
      <c r="BS276">
        <v>0</v>
      </c>
      <c r="BT276">
        <v>0</v>
      </c>
      <c r="BV276">
        <v>0</v>
      </c>
      <c r="BW276">
        <v>0</v>
      </c>
      <c r="BX276">
        <v>0</v>
      </c>
      <c r="BY276">
        <v>120</v>
      </c>
      <c r="BZ276">
        <v>1.17</v>
      </c>
      <c r="CA276">
        <v>0</v>
      </c>
    </row>
    <row r="277" spans="1:79" x14ac:dyDescent="0.2">
      <c r="A277">
        <v>2007</v>
      </c>
      <c r="B277" t="s">
        <v>78</v>
      </c>
      <c r="C277" t="s">
        <v>79</v>
      </c>
      <c r="D277" t="s">
        <v>80</v>
      </c>
      <c r="E277">
        <v>0</v>
      </c>
      <c r="F277">
        <v>0</v>
      </c>
      <c r="G277">
        <v>0</v>
      </c>
      <c r="H277">
        <v>7.0000000000000007E-2</v>
      </c>
      <c r="I277">
        <v>7545338</v>
      </c>
      <c r="J277">
        <v>0.08</v>
      </c>
      <c r="K277">
        <v>0.02</v>
      </c>
      <c r="L277">
        <v>0.05</v>
      </c>
      <c r="M277">
        <v>10</v>
      </c>
      <c r="N277">
        <v>13</v>
      </c>
      <c r="O277">
        <v>12.5</v>
      </c>
      <c r="P277">
        <v>72.66</v>
      </c>
      <c r="Q277">
        <v>0.49</v>
      </c>
      <c r="R277">
        <v>0.28999999999999998</v>
      </c>
      <c r="S277">
        <v>0.15</v>
      </c>
      <c r="T277">
        <v>10</v>
      </c>
      <c r="U277">
        <v>9.85</v>
      </c>
      <c r="V277">
        <v>0.53</v>
      </c>
      <c r="W277">
        <v>0.11</v>
      </c>
      <c r="X277" t="s">
        <v>106</v>
      </c>
      <c r="Y277" t="s">
        <v>107</v>
      </c>
      <c r="Z277" t="s">
        <v>80</v>
      </c>
      <c r="AA277">
        <v>0</v>
      </c>
      <c r="AB277">
        <v>0</v>
      </c>
      <c r="AC277">
        <v>0</v>
      </c>
      <c r="AD277">
        <v>0.03</v>
      </c>
      <c r="AE277">
        <v>82266372</v>
      </c>
      <c r="AF277">
        <v>2.81</v>
      </c>
      <c r="AG277">
        <v>0</v>
      </c>
      <c r="AH277">
        <v>0.03</v>
      </c>
      <c r="AI277">
        <v>39</v>
      </c>
      <c r="AJ277">
        <v>6</v>
      </c>
      <c r="AK277">
        <v>12.4</v>
      </c>
      <c r="AL277">
        <v>79.53</v>
      </c>
      <c r="AM277">
        <v>0.49</v>
      </c>
      <c r="AN277">
        <v>0.24</v>
      </c>
      <c r="AO277">
        <v>0.1</v>
      </c>
      <c r="AP277">
        <v>8.3000000000000007</v>
      </c>
      <c r="AQ277">
        <v>8.1999999999999993</v>
      </c>
      <c r="AR277">
        <v>0.92</v>
      </c>
      <c r="AS277">
        <v>0.1</v>
      </c>
      <c r="AT277" t="s">
        <v>93</v>
      </c>
      <c r="AU277">
        <v>0</v>
      </c>
      <c r="AV277">
        <v>0</v>
      </c>
      <c r="AW277">
        <v>0</v>
      </c>
      <c r="AX277">
        <v>1</v>
      </c>
      <c r="AY277">
        <v>0</v>
      </c>
      <c r="AZ277">
        <v>1</v>
      </c>
      <c r="BA277">
        <v>0.04</v>
      </c>
      <c r="BB277">
        <v>0.09</v>
      </c>
      <c r="BC277">
        <v>0.03</v>
      </c>
      <c r="BD277">
        <v>0.02</v>
      </c>
      <c r="BE277">
        <v>0.02</v>
      </c>
      <c r="BF277">
        <v>-29</v>
      </c>
      <c r="BG277">
        <v>2.17</v>
      </c>
      <c r="BH277">
        <v>1.01</v>
      </c>
      <c r="BI277">
        <v>0.91</v>
      </c>
      <c r="BJ277">
        <v>0.99</v>
      </c>
      <c r="BK277">
        <v>1.22</v>
      </c>
      <c r="BL277">
        <v>1.49</v>
      </c>
      <c r="BM277">
        <v>1.2</v>
      </c>
      <c r="BN277">
        <v>1.2</v>
      </c>
      <c r="BO277">
        <v>0.57999999999999996</v>
      </c>
      <c r="BP277">
        <v>0.01</v>
      </c>
      <c r="BQ277" s="8">
        <f>VLOOKUP(Y277,Sheet1!J:S,10,FALSE)</f>
        <v>1318.8421734793042</v>
      </c>
      <c r="BR277">
        <v>281</v>
      </c>
      <c r="BS277">
        <v>23</v>
      </c>
      <c r="BT277">
        <v>0</v>
      </c>
      <c r="BV277">
        <v>0</v>
      </c>
      <c r="BW277">
        <v>0</v>
      </c>
      <c r="BX277">
        <v>0</v>
      </c>
      <c r="BY277">
        <v>304</v>
      </c>
      <c r="BZ277">
        <v>4.03</v>
      </c>
      <c r="CA277">
        <v>0</v>
      </c>
    </row>
    <row r="278" spans="1:79" x14ac:dyDescent="0.2">
      <c r="A278">
        <v>2007</v>
      </c>
      <c r="B278" t="s">
        <v>89</v>
      </c>
      <c r="C278" t="s">
        <v>90</v>
      </c>
      <c r="D278" t="s">
        <v>80</v>
      </c>
      <c r="E278">
        <v>0</v>
      </c>
      <c r="F278">
        <v>0</v>
      </c>
      <c r="G278">
        <v>0</v>
      </c>
      <c r="H278">
        <v>0.06</v>
      </c>
      <c r="I278">
        <v>10298828</v>
      </c>
      <c r="J278">
        <v>4.24</v>
      </c>
      <c r="K278">
        <v>0</v>
      </c>
      <c r="L278">
        <v>0.03</v>
      </c>
      <c r="M278">
        <v>5</v>
      </c>
      <c r="N278">
        <v>5</v>
      </c>
      <c r="O278">
        <v>14.1</v>
      </c>
      <c r="P278">
        <v>76.72</v>
      </c>
      <c r="Q278">
        <v>0.49</v>
      </c>
      <c r="R278">
        <v>0.27</v>
      </c>
      <c r="S278">
        <v>0.1</v>
      </c>
      <c r="T278">
        <v>11.1</v>
      </c>
      <c r="U278">
        <v>11</v>
      </c>
      <c r="V278">
        <v>0.86</v>
      </c>
      <c r="W278">
        <v>0.1</v>
      </c>
      <c r="X278" t="s">
        <v>106</v>
      </c>
      <c r="Y278" t="s">
        <v>107</v>
      </c>
      <c r="Z278" t="s">
        <v>80</v>
      </c>
      <c r="AA278">
        <v>0</v>
      </c>
      <c r="AB278">
        <v>0</v>
      </c>
      <c r="AC278">
        <v>0</v>
      </c>
      <c r="AD278">
        <v>0.03</v>
      </c>
      <c r="AE278">
        <v>82266372</v>
      </c>
      <c r="AF278">
        <v>2.81</v>
      </c>
      <c r="AG278">
        <v>0</v>
      </c>
      <c r="AH278">
        <v>0.03</v>
      </c>
      <c r="AI278">
        <v>39</v>
      </c>
      <c r="AJ278">
        <v>6</v>
      </c>
      <c r="AK278">
        <v>12.4</v>
      </c>
      <c r="AL278">
        <v>79.53</v>
      </c>
      <c r="AM278">
        <v>0.49</v>
      </c>
      <c r="AN278">
        <v>0.24</v>
      </c>
      <c r="AO278">
        <v>0.1</v>
      </c>
      <c r="AP278">
        <v>8.3000000000000007</v>
      </c>
      <c r="AQ278">
        <v>8.1999999999999993</v>
      </c>
      <c r="AR278">
        <v>0.92</v>
      </c>
      <c r="AS278">
        <v>0.1</v>
      </c>
      <c r="AT278" t="s">
        <v>93</v>
      </c>
      <c r="AU278">
        <v>0</v>
      </c>
      <c r="AV278">
        <v>0</v>
      </c>
      <c r="AW278">
        <v>0</v>
      </c>
      <c r="AX278">
        <v>1</v>
      </c>
      <c r="AY278">
        <v>0</v>
      </c>
      <c r="AZ278">
        <v>1</v>
      </c>
      <c r="BA278">
        <v>0.03</v>
      </c>
      <c r="BB278">
        <v>0.13</v>
      </c>
      <c r="BC278">
        <v>1.51</v>
      </c>
      <c r="BD278">
        <v>0</v>
      </c>
      <c r="BE278">
        <v>0</v>
      </c>
      <c r="BF278">
        <v>-34</v>
      </c>
      <c r="BG278">
        <v>0.83</v>
      </c>
      <c r="BH278">
        <v>1.1399999999999999</v>
      </c>
      <c r="BI278">
        <v>0.96</v>
      </c>
      <c r="BJ278">
        <v>1</v>
      </c>
      <c r="BK278">
        <v>1.1200000000000001</v>
      </c>
      <c r="BL278">
        <v>1.01</v>
      </c>
      <c r="BM278">
        <v>1.34</v>
      </c>
      <c r="BN278">
        <v>1.34</v>
      </c>
      <c r="BO278">
        <v>0.93</v>
      </c>
      <c r="BP278">
        <v>-0.01</v>
      </c>
      <c r="BQ278" s="8">
        <f>VLOOKUP(Y278,Sheet1!J:S,10,FALSE)</f>
        <v>1318.8421734793042</v>
      </c>
      <c r="BR278">
        <v>164</v>
      </c>
      <c r="BS278">
        <v>5</v>
      </c>
      <c r="BT278">
        <v>0</v>
      </c>
      <c r="BV278">
        <v>0</v>
      </c>
      <c r="BW278">
        <v>0</v>
      </c>
      <c r="BX278">
        <v>0</v>
      </c>
      <c r="BY278">
        <v>169</v>
      </c>
      <c r="BZ278">
        <v>1.64</v>
      </c>
      <c r="CA278">
        <v>0</v>
      </c>
    </row>
    <row r="279" spans="1:79" x14ac:dyDescent="0.2">
      <c r="A279">
        <v>2007</v>
      </c>
      <c r="B279" t="s">
        <v>78</v>
      </c>
      <c r="C279" t="s">
        <v>79</v>
      </c>
      <c r="D279" t="s">
        <v>80</v>
      </c>
      <c r="E279">
        <v>0</v>
      </c>
      <c r="F279">
        <v>0</v>
      </c>
      <c r="G279">
        <v>0</v>
      </c>
      <c r="H279">
        <v>7.0000000000000007E-2</v>
      </c>
      <c r="I279">
        <v>7545338</v>
      </c>
      <c r="J279">
        <v>0.08</v>
      </c>
      <c r="K279">
        <v>0.02</v>
      </c>
      <c r="L279">
        <v>0.05</v>
      </c>
      <c r="M279">
        <v>10</v>
      </c>
      <c r="N279">
        <v>13</v>
      </c>
      <c r="O279">
        <v>12.5</v>
      </c>
      <c r="P279">
        <v>72.66</v>
      </c>
      <c r="Q279">
        <v>0.49</v>
      </c>
      <c r="R279">
        <v>0.28999999999999998</v>
      </c>
      <c r="S279">
        <v>0.15</v>
      </c>
      <c r="T279">
        <v>10</v>
      </c>
      <c r="U279">
        <v>9.85</v>
      </c>
      <c r="V279">
        <v>0.53</v>
      </c>
      <c r="W279">
        <v>0.11</v>
      </c>
      <c r="X279" t="s">
        <v>108</v>
      </c>
      <c r="Y279" t="s">
        <v>109</v>
      </c>
      <c r="Z279" t="s">
        <v>80</v>
      </c>
      <c r="AA279">
        <v>0</v>
      </c>
      <c r="AB279">
        <v>0</v>
      </c>
      <c r="AC279">
        <v>0</v>
      </c>
      <c r="AD279">
        <v>0.05</v>
      </c>
      <c r="AE279">
        <v>4398942</v>
      </c>
      <c r="AF279">
        <v>0.2</v>
      </c>
      <c r="AG279">
        <v>0</v>
      </c>
      <c r="AH279">
        <v>0.03</v>
      </c>
      <c r="AI279">
        <v>4</v>
      </c>
      <c r="AJ279">
        <v>6</v>
      </c>
      <c r="AK279">
        <v>11.5</v>
      </c>
      <c r="AL279">
        <v>79.64</v>
      </c>
      <c r="AM279">
        <v>0.5</v>
      </c>
      <c r="AN279">
        <v>0.39</v>
      </c>
      <c r="AO279">
        <v>0.06</v>
      </c>
      <c r="AP279">
        <v>16.2</v>
      </c>
      <c r="AQ279">
        <v>16.14</v>
      </c>
      <c r="AR279">
        <v>0.82</v>
      </c>
      <c r="AS279">
        <v>0.13</v>
      </c>
      <c r="AT279" t="s">
        <v>93</v>
      </c>
      <c r="AU279">
        <v>0</v>
      </c>
      <c r="AV279">
        <v>0</v>
      </c>
      <c r="AW279">
        <v>0</v>
      </c>
      <c r="AX279">
        <v>1</v>
      </c>
      <c r="AY279">
        <v>0</v>
      </c>
      <c r="AZ279">
        <v>1</v>
      </c>
      <c r="BA279">
        <v>0.01</v>
      </c>
      <c r="BB279">
        <v>1.72</v>
      </c>
      <c r="BC279">
        <v>0.39</v>
      </c>
      <c r="BD279">
        <v>0.02</v>
      </c>
      <c r="BE279">
        <v>0.02</v>
      </c>
      <c r="BF279">
        <v>6</v>
      </c>
      <c r="BG279">
        <v>2.17</v>
      </c>
      <c r="BH279">
        <v>1.0900000000000001</v>
      </c>
      <c r="BI279">
        <v>0.91</v>
      </c>
      <c r="BJ279">
        <v>0.98</v>
      </c>
      <c r="BK279">
        <v>0.74</v>
      </c>
      <c r="BL279">
        <v>2.34</v>
      </c>
      <c r="BM279">
        <v>0.62</v>
      </c>
      <c r="BN279">
        <v>0.61</v>
      </c>
      <c r="BO279">
        <v>0.65</v>
      </c>
      <c r="BP279">
        <v>-0.02</v>
      </c>
      <c r="BQ279" s="8">
        <f>VLOOKUP(Y279,Sheet1!J:S,10,FALSE)</f>
        <v>2474.0219573681165</v>
      </c>
      <c r="BR279">
        <v>45</v>
      </c>
      <c r="BS279">
        <v>0</v>
      </c>
      <c r="BT279">
        <v>0</v>
      </c>
      <c r="BV279">
        <v>0</v>
      </c>
      <c r="BW279">
        <v>0</v>
      </c>
      <c r="BX279">
        <v>0</v>
      </c>
      <c r="BY279">
        <v>45</v>
      </c>
      <c r="BZ279">
        <v>0.6</v>
      </c>
      <c r="CA279">
        <v>0</v>
      </c>
    </row>
    <row r="280" spans="1:79" x14ac:dyDescent="0.2">
      <c r="A280">
        <v>2007</v>
      </c>
      <c r="B280" t="s">
        <v>89</v>
      </c>
      <c r="C280" t="s">
        <v>90</v>
      </c>
      <c r="D280" t="s">
        <v>80</v>
      </c>
      <c r="E280">
        <v>0</v>
      </c>
      <c r="F280">
        <v>0</v>
      </c>
      <c r="G280">
        <v>0</v>
      </c>
      <c r="H280">
        <v>0.06</v>
      </c>
      <c r="I280">
        <v>10298828</v>
      </c>
      <c r="J280">
        <v>4.24</v>
      </c>
      <c r="K280">
        <v>0</v>
      </c>
      <c r="L280">
        <v>0.03</v>
      </c>
      <c r="M280">
        <v>5</v>
      </c>
      <c r="N280">
        <v>5</v>
      </c>
      <c r="O280">
        <v>14.1</v>
      </c>
      <c r="P280">
        <v>76.72</v>
      </c>
      <c r="Q280">
        <v>0.49</v>
      </c>
      <c r="R280">
        <v>0.27</v>
      </c>
      <c r="S280">
        <v>0.1</v>
      </c>
      <c r="T280">
        <v>11.1</v>
      </c>
      <c r="U280">
        <v>11</v>
      </c>
      <c r="V280">
        <v>0.86</v>
      </c>
      <c r="W280">
        <v>0.1</v>
      </c>
      <c r="X280" t="s">
        <v>108</v>
      </c>
      <c r="Y280" t="s">
        <v>109</v>
      </c>
      <c r="Z280" t="s">
        <v>80</v>
      </c>
      <c r="AA280">
        <v>0</v>
      </c>
      <c r="AB280">
        <v>0</v>
      </c>
      <c r="AC280">
        <v>0</v>
      </c>
      <c r="AD280">
        <v>0.05</v>
      </c>
      <c r="AE280">
        <v>4398942</v>
      </c>
      <c r="AF280">
        <v>0.2</v>
      </c>
      <c r="AG280">
        <v>0</v>
      </c>
      <c r="AH280">
        <v>0.03</v>
      </c>
      <c r="AI280">
        <v>4</v>
      </c>
      <c r="AJ280">
        <v>6</v>
      </c>
      <c r="AK280">
        <v>11.5</v>
      </c>
      <c r="AL280">
        <v>79.64</v>
      </c>
      <c r="AM280">
        <v>0.5</v>
      </c>
      <c r="AN280">
        <v>0.39</v>
      </c>
      <c r="AO280">
        <v>0.06</v>
      </c>
      <c r="AP280">
        <v>16.2</v>
      </c>
      <c r="AQ280">
        <v>16.14</v>
      </c>
      <c r="AR280">
        <v>0.82</v>
      </c>
      <c r="AS280">
        <v>0.13</v>
      </c>
      <c r="AT280" t="s">
        <v>93</v>
      </c>
      <c r="AU280">
        <v>0</v>
      </c>
      <c r="AV280">
        <v>0</v>
      </c>
      <c r="AW280">
        <v>0</v>
      </c>
      <c r="AX280">
        <v>1</v>
      </c>
      <c r="AY280">
        <v>0</v>
      </c>
      <c r="AZ280">
        <v>1</v>
      </c>
      <c r="BA280">
        <v>0</v>
      </c>
      <c r="BB280">
        <v>2.34</v>
      </c>
      <c r="BC280">
        <v>20.72</v>
      </c>
      <c r="BD280">
        <v>0</v>
      </c>
      <c r="BE280">
        <v>0</v>
      </c>
      <c r="BF280">
        <v>1</v>
      </c>
      <c r="BG280">
        <v>0.83</v>
      </c>
      <c r="BH280">
        <v>1.23</v>
      </c>
      <c r="BI280">
        <v>0.96</v>
      </c>
      <c r="BJ280">
        <v>0.98</v>
      </c>
      <c r="BK280">
        <v>0.68</v>
      </c>
      <c r="BL280">
        <v>1.59</v>
      </c>
      <c r="BM280">
        <v>0.69</v>
      </c>
      <c r="BN280">
        <v>0.68</v>
      </c>
      <c r="BO280">
        <v>1.04</v>
      </c>
      <c r="BP280">
        <v>-0.04</v>
      </c>
      <c r="BQ280" s="8">
        <f>VLOOKUP(Y280,Sheet1!J:S,10,FALSE)</f>
        <v>2474.0219573681165</v>
      </c>
      <c r="BR280">
        <v>125</v>
      </c>
      <c r="BS280">
        <v>0</v>
      </c>
      <c r="BT280">
        <v>0</v>
      </c>
      <c r="BV280">
        <v>0</v>
      </c>
      <c r="BW280">
        <v>0</v>
      </c>
      <c r="BX280">
        <v>0</v>
      </c>
      <c r="BY280">
        <v>125</v>
      </c>
      <c r="BZ280">
        <v>1.21</v>
      </c>
      <c r="CA280">
        <v>0</v>
      </c>
    </row>
    <row r="281" spans="1:79" x14ac:dyDescent="0.2">
      <c r="A281">
        <v>2007</v>
      </c>
      <c r="B281" t="s">
        <v>78</v>
      </c>
      <c r="C281" t="s">
        <v>79</v>
      </c>
      <c r="D281" t="s">
        <v>80</v>
      </c>
      <c r="E281">
        <v>0</v>
      </c>
      <c r="F281">
        <v>0</v>
      </c>
      <c r="G281">
        <v>0</v>
      </c>
      <c r="H281">
        <v>7.0000000000000007E-2</v>
      </c>
      <c r="I281">
        <v>7545338</v>
      </c>
      <c r="J281">
        <v>0.08</v>
      </c>
      <c r="K281">
        <v>0.02</v>
      </c>
      <c r="L281">
        <v>0.05</v>
      </c>
      <c r="M281">
        <v>10</v>
      </c>
      <c r="N281">
        <v>13</v>
      </c>
      <c r="O281">
        <v>12.5</v>
      </c>
      <c r="P281">
        <v>72.66</v>
      </c>
      <c r="Q281">
        <v>0.49</v>
      </c>
      <c r="R281">
        <v>0.28999999999999998</v>
      </c>
      <c r="S281">
        <v>0.15</v>
      </c>
      <c r="T281">
        <v>10</v>
      </c>
      <c r="U281">
        <v>9.85</v>
      </c>
      <c r="V281">
        <v>0.53</v>
      </c>
      <c r="W281">
        <v>0.11</v>
      </c>
      <c r="X281" t="s">
        <v>116</v>
      </c>
      <c r="Y281" t="s">
        <v>117</v>
      </c>
      <c r="Z281" t="s">
        <v>80</v>
      </c>
      <c r="AA281">
        <v>0</v>
      </c>
      <c r="AB281">
        <v>0</v>
      </c>
      <c r="AC281">
        <v>0</v>
      </c>
      <c r="AD281">
        <v>0.04</v>
      </c>
      <c r="AE281">
        <v>16381696</v>
      </c>
      <c r="AF281">
        <v>0.67</v>
      </c>
      <c r="AG281">
        <v>0</v>
      </c>
      <c r="AH281">
        <v>0.03</v>
      </c>
      <c r="AI281">
        <v>16</v>
      </c>
      <c r="AJ281">
        <v>9</v>
      </c>
      <c r="AK281">
        <v>8.4</v>
      </c>
      <c r="AL281">
        <v>80.099999999999994</v>
      </c>
      <c r="AM281">
        <v>0.5</v>
      </c>
      <c r="AN281">
        <v>0.15</v>
      </c>
      <c r="AO281">
        <v>0.08</v>
      </c>
      <c r="AP281">
        <v>11.1</v>
      </c>
      <c r="AQ281">
        <v>11.02</v>
      </c>
      <c r="AR281">
        <v>0.93</v>
      </c>
      <c r="AS281">
        <v>0.12</v>
      </c>
      <c r="AT281" t="s">
        <v>93</v>
      </c>
      <c r="AU281">
        <v>0</v>
      </c>
      <c r="AV281">
        <v>0</v>
      </c>
      <c r="AW281">
        <v>0</v>
      </c>
      <c r="AX281">
        <v>1</v>
      </c>
      <c r="AY281">
        <v>0</v>
      </c>
      <c r="AZ281">
        <v>1</v>
      </c>
      <c r="BA281">
        <v>0.03</v>
      </c>
      <c r="BB281">
        <v>0.46</v>
      </c>
      <c r="BC281">
        <v>0.12</v>
      </c>
      <c r="BD281">
        <v>0.02</v>
      </c>
      <c r="BE281">
        <v>0.02</v>
      </c>
      <c r="BF281">
        <v>-6</v>
      </c>
      <c r="BG281">
        <v>1.44</v>
      </c>
      <c r="BH281">
        <v>1.49</v>
      </c>
      <c r="BI281">
        <v>0.91</v>
      </c>
      <c r="BJ281">
        <v>0.98</v>
      </c>
      <c r="BK281">
        <v>1.86</v>
      </c>
      <c r="BL281">
        <v>1.85</v>
      </c>
      <c r="BM281">
        <v>0.9</v>
      </c>
      <c r="BN281">
        <v>0.89</v>
      </c>
      <c r="BO281">
        <v>0.56999999999999995</v>
      </c>
      <c r="BP281">
        <v>-0.01</v>
      </c>
      <c r="BQ281" s="8">
        <f>VLOOKUP(Y281,Sheet1!J:S,10,FALSE)</f>
        <v>1744.5066930469338</v>
      </c>
      <c r="BR281">
        <v>10</v>
      </c>
      <c r="BS281">
        <v>0</v>
      </c>
      <c r="BT281">
        <v>0</v>
      </c>
      <c r="BV281">
        <v>0</v>
      </c>
      <c r="BW281">
        <v>0</v>
      </c>
      <c r="BX281">
        <v>0</v>
      </c>
      <c r="BY281">
        <v>10</v>
      </c>
      <c r="BZ281">
        <v>0.13</v>
      </c>
      <c r="CA281">
        <v>0</v>
      </c>
    </row>
    <row r="282" spans="1:79" x14ac:dyDescent="0.2">
      <c r="A282">
        <v>2007</v>
      </c>
      <c r="B282" t="s">
        <v>89</v>
      </c>
      <c r="C282" t="s">
        <v>90</v>
      </c>
      <c r="D282" t="s">
        <v>80</v>
      </c>
      <c r="E282">
        <v>0</v>
      </c>
      <c r="F282">
        <v>0</v>
      </c>
      <c r="G282">
        <v>0</v>
      </c>
      <c r="H282">
        <v>0.06</v>
      </c>
      <c r="I282">
        <v>10298828</v>
      </c>
      <c r="J282">
        <v>4.24</v>
      </c>
      <c r="K282">
        <v>0</v>
      </c>
      <c r="L282">
        <v>0.03</v>
      </c>
      <c r="M282">
        <v>5</v>
      </c>
      <c r="N282">
        <v>5</v>
      </c>
      <c r="O282">
        <v>14.1</v>
      </c>
      <c r="P282">
        <v>76.72</v>
      </c>
      <c r="Q282">
        <v>0.49</v>
      </c>
      <c r="R282">
        <v>0.27</v>
      </c>
      <c r="S282">
        <v>0.1</v>
      </c>
      <c r="T282">
        <v>11.1</v>
      </c>
      <c r="U282">
        <v>11</v>
      </c>
      <c r="V282">
        <v>0.86</v>
      </c>
      <c r="W282">
        <v>0.1</v>
      </c>
      <c r="X282" t="s">
        <v>116</v>
      </c>
      <c r="Y282" t="s">
        <v>117</v>
      </c>
      <c r="Z282" t="s">
        <v>80</v>
      </c>
      <c r="AA282">
        <v>0</v>
      </c>
      <c r="AB282">
        <v>0</v>
      </c>
      <c r="AC282">
        <v>0</v>
      </c>
      <c r="AD282">
        <v>0.04</v>
      </c>
      <c r="AE282">
        <v>16381696</v>
      </c>
      <c r="AF282">
        <v>0.67</v>
      </c>
      <c r="AG282">
        <v>0</v>
      </c>
      <c r="AH282">
        <v>0.03</v>
      </c>
      <c r="AI282">
        <v>16</v>
      </c>
      <c r="AJ282">
        <v>9</v>
      </c>
      <c r="AK282">
        <v>8.4</v>
      </c>
      <c r="AL282">
        <v>80.099999999999994</v>
      </c>
      <c r="AM282">
        <v>0.5</v>
      </c>
      <c r="AN282">
        <v>0.15</v>
      </c>
      <c r="AO282">
        <v>0.08</v>
      </c>
      <c r="AP282">
        <v>11.1</v>
      </c>
      <c r="AQ282">
        <v>11.02</v>
      </c>
      <c r="AR282">
        <v>0.93</v>
      </c>
      <c r="AS282">
        <v>0.12</v>
      </c>
      <c r="AT282" t="s">
        <v>93</v>
      </c>
      <c r="AU282">
        <v>0</v>
      </c>
      <c r="AV282">
        <v>0</v>
      </c>
      <c r="AW282">
        <v>0</v>
      </c>
      <c r="AX282">
        <v>1</v>
      </c>
      <c r="AY282">
        <v>0</v>
      </c>
      <c r="AZ282">
        <v>1</v>
      </c>
      <c r="BA282">
        <v>0.02</v>
      </c>
      <c r="BB282">
        <v>0.63</v>
      </c>
      <c r="BC282">
        <v>6.36</v>
      </c>
      <c r="BD282">
        <v>0</v>
      </c>
      <c r="BE282">
        <v>0</v>
      </c>
      <c r="BF282">
        <v>-11</v>
      </c>
      <c r="BG282">
        <v>0.56000000000000005</v>
      </c>
      <c r="BH282">
        <v>1.68</v>
      </c>
      <c r="BI282">
        <v>0.96</v>
      </c>
      <c r="BJ282">
        <v>0.98</v>
      </c>
      <c r="BK282">
        <v>1.72</v>
      </c>
      <c r="BL282">
        <v>1.26</v>
      </c>
      <c r="BM282">
        <v>1</v>
      </c>
      <c r="BN282">
        <v>1</v>
      </c>
      <c r="BO282">
        <v>0.92</v>
      </c>
      <c r="BP282">
        <v>-0.02</v>
      </c>
      <c r="BQ282" s="8">
        <f>VLOOKUP(Y282,Sheet1!J:S,10,FALSE)</f>
        <v>1744.5066930469338</v>
      </c>
      <c r="BR282">
        <v>12</v>
      </c>
      <c r="BS282">
        <v>0</v>
      </c>
      <c r="BT282">
        <v>0</v>
      </c>
      <c r="BV282">
        <v>0</v>
      </c>
      <c r="BW282">
        <v>0</v>
      </c>
      <c r="BX282">
        <v>0</v>
      </c>
      <c r="BY282">
        <v>12</v>
      </c>
      <c r="BZ282">
        <v>0.12</v>
      </c>
      <c r="CA282">
        <v>0</v>
      </c>
    </row>
    <row r="283" spans="1:79" x14ac:dyDescent="0.2">
      <c r="A283">
        <v>2007</v>
      </c>
      <c r="B283" t="s">
        <v>78</v>
      </c>
      <c r="C283" t="s">
        <v>79</v>
      </c>
      <c r="D283" t="s">
        <v>80</v>
      </c>
      <c r="E283">
        <v>0</v>
      </c>
      <c r="F283">
        <v>0</v>
      </c>
      <c r="G283">
        <v>0</v>
      </c>
      <c r="H283">
        <v>7.0000000000000007E-2</v>
      </c>
      <c r="I283">
        <v>7545338</v>
      </c>
      <c r="J283">
        <v>0.08</v>
      </c>
      <c r="K283">
        <v>0.02</v>
      </c>
      <c r="L283">
        <v>0.05</v>
      </c>
      <c r="M283">
        <v>10</v>
      </c>
      <c r="N283">
        <v>13</v>
      </c>
      <c r="O283">
        <v>12.5</v>
      </c>
      <c r="P283">
        <v>72.66</v>
      </c>
      <c r="Q283">
        <v>0.49</v>
      </c>
      <c r="R283">
        <v>0.28999999999999998</v>
      </c>
      <c r="S283">
        <v>0.15</v>
      </c>
      <c r="T283">
        <v>10</v>
      </c>
      <c r="U283">
        <v>9.85</v>
      </c>
      <c r="V283">
        <v>0.53</v>
      </c>
      <c r="W283">
        <v>0.11</v>
      </c>
      <c r="X283" t="s">
        <v>118</v>
      </c>
      <c r="Y283" t="s">
        <v>119</v>
      </c>
      <c r="Z283" t="s">
        <v>80</v>
      </c>
      <c r="AA283">
        <v>0</v>
      </c>
      <c r="AB283">
        <v>0</v>
      </c>
      <c r="AC283">
        <v>0</v>
      </c>
      <c r="AD283">
        <v>0.03</v>
      </c>
      <c r="AE283">
        <v>4709153</v>
      </c>
      <c r="AF283">
        <v>2.87</v>
      </c>
      <c r="AG283">
        <v>0</v>
      </c>
      <c r="AH283">
        <v>0.03</v>
      </c>
      <c r="AI283">
        <v>3</v>
      </c>
      <c r="AJ283">
        <v>4</v>
      </c>
      <c r="AK283">
        <v>11.8</v>
      </c>
      <c r="AL283">
        <v>80.400000000000006</v>
      </c>
      <c r="AM283">
        <v>0.5</v>
      </c>
      <c r="AN283">
        <v>0.22</v>
      </c>
      <c r="AO283">
        <v>0.09</v>
      </c>
      <c r="AP283">
        <v>12.4</v>
      </c>
      <c r="AQ283">
        <v>12.31</v>
      </c>
      <c r="AR283">
        <v>0.93</v>
      </c>
      <c r="AS283">
        <v>0.16</v>
      </c>
      <c r="AT283" t="s">
        <v>93</v>
      </c>
      <c r="AU283">
        <v>0</v>
      </c>
      <c r="AV283">
        <v>0</v>
      </c>
      <c r="AW283">
        <v>0</v>
      </c>
      <c r="AX283">
        <v>1</v>
      </c>
      <c r="AY283">
        <v>0</v>
      </c>
      <c r="AZ283">
        <v>1</v>
      </c>
      <c r="BA283">
        <v>0.04</v>
      </c>
      <c r="BB283">
        <v>1.6</v>
      </c>
      <c r="BC283">
        <v>0.03</v>
      </c>
      <c r="BD283">
        <v>0.02</v>
      </c>
      <c r="BE283">
        <v>0.02</v>
      </c>
      <c r="BF283">
        <v>7</v>
      </c>
      <c r="BG283">
        <v>3.25</v>
      </c>
      <c r="BH283">
        <v>1.06</v>
      </c>
      <c r="BI283">
        <v>0.9</v>
      </c>
      <c r="BJ283">
        <v>0.98</v>
      </c>
      <c r="BK283">
        <v>1.32</v>
      </c>
      <c r="BL283">
        <v>1.69</v>
      </c>
      <c r="BM283">
        <v>0.81</v>
      </c>
      <c r="BN283">
        <v>0.8</v>
      </c>
      <c r="BO283">
        <v>0.57999999999999996</v>
      </c>
      <c r="BP283">
        <v>-0.05</v>
      </c>
      <c r="BQ283" s="8">
        <f>VLOOKUP(Y283,Sheet1!J:S,10,FALSE)</f>
        <v>2096.3355498894493</v>
      </c>
      <c r="BR283">
        <v>8</v>
      </c>
      <c r="BS283">
        <v>0</v>
      </c>
      <c r="BT283">
        <v>0</v>
      </c>
      <c r="BV283">
        <v>0</v>
      </c>
      <c r="BW283">
        <v>0</v>
      </c>
      <c r="BX283">
        <v>0</v>
      </c>
      <c r="BY283">
        <v>8</v>
      </c>
      <c r="BZ283">
        <v>0.11</v>
      </c>
      <c r="CA283">
        <v>0</v>
      </c>
    </row>
    <row r="284" spans="1:79" x14ac:dyDescent="0.2">
      <c r="A284">
        <v>2007</v>
      </c>
      <c r="B284" t="s">
        <v>78</v>
      </c>
      <c r="C284" t="s">
        <v>79</v>
      </c>
      <c r="D284" t="s">
        <v>80</v>
      </c>
      <c r="E284">
        <v>0</v>
      </c>
      <c r="F284">
        <v>0</v>
      </c>
      <c r="G284">
        <v>0</v>
      </c>
      <c r="H284">
        <v>7.0000000000000007E-2</v>
      </c>
      <c r="I284">
        <v>7545338</v>
      </c>
      <c r="J284">
        <v>0.08</v>
      </c>
      <c r="K284">
        <v>0.02</v>
      </c>
      <c r="L284">
        <v>0.05</v>
      </c>
      <c r="M284">
        <v>10</v>
      </c>
      <c r="N284">
        <v>13</v>
      </c>
      <c r="O284">
        <v>12.5</v>
      </c>
      <c r="P284">
        <v>72.66</v>
      </c>
      <c r="Q284">
        <v>0.49</v>
      </c>
      <c r="R284">
        <v>0.28999999999999998</v>
      </c>
      <c r="S284">
        <v>0.15</v>
      </c>
      <c r="T284">
        <v>10</v>
      </c>
      <c r="U284">
        <v>9.85</v>
      </c>
      <c r="V284">
        <v>0.53</v>
      </c>
      <c r="W284">
        <v>0.11</v>
      </c>
      <c r="X284" t="s">
        <v>120</v>
      </c>
      <c r="Y284" t="s">
        <v>121</v>
      </c>
      <c r="Z284" t="s">
        <v>87</v>
      </c>
      <c r="AA284">
        <v>0</v>
      </c>
      <c r="AB284">
        <v>0</v>
      </c>
      <c r="AC284">
        <v>0</v>
      </c>
      <c r="AD284">
        <v>0.03</v>
      </c>
      <c r="AE284">
        <v>4223800</v>
      </c>
      <c r="AF284">
        <v>0.22</v>
      </c>
      <c r="AG284">
        <v>0</v>
      </c>
      <c r="AH284">
        <v>0.03</v>
      </c>
      <c r="AI284">
        <v>7</v>
      </c>
      <c r="AJ284">
        <v>11</v>
      </c>
      <c r="AK284">
        <v>12.3</v>
      </c>
      <c r="AL284">
        <v>80.150000000000006</v>
      </c>
      <c r="AM284">
        <v>0.49</v>
      </c>
      <c r="AN284">
        <v>0.14000000000000001</v>
      </c>
      <c r="AO284">
        <v>7.0000000000000007E-2</v>
      </c>
      <c r="AP284">
        <v>15.15</v>
      </c>
      <c r="AQ284">
        <v>15.08</v>
      </c>
      <c r="AR284">
        <v>0.83</v>
      </c>
      <c r="AS284">
        <v>0.15</v>
      </c>
      <c r="AT284" t="s">
        <v>88</v>
      </c>
      <c r="AU284">
        <v>0</v>
      </c>
      <c r="AV284">
        <v>0</v>
      </c>
      <c r="AW284">
        <v>0</v>
      </c>
      <c r="AX284">
        <v>1</v>
      </c>
      <c r="AY284">
        <v>0</v>
      </c>
      <c r="AZ284">
        <v>1</v>
      </c>
      <c r="BA284">
        <v>0.04</v>
      </c>
      <c r="BB284">
        <v>1.79</v>
      </c>
      <c r="BC284">
        <v>0.37</v>
      </c>
      <c r="BD284">
        <v>0.02</v>
      </c>
      <c r="BE284">
        <v>0.02</v>
      </c>
      <c r="BF284">
        <v>3</v>
      </c>
      <c r="BG284">
        <v>1.18</v>
      </c>
      <c r="BH284">
        <v>1.02</v>
      </c>
      <c r="BI284">
        <v>0.91</v>
      </c>
      <c r="BJ284">
        <v>0.99</v>
      </c>
      <c r="BK284">
        <v>2.1</v>
      </c>
      <c r="BL284">
        <v>2.2200000000000002</v>
      </c>
      <c r="BM284">
        <v>0.66</v>
      </c>
      <c r="BN284">
        <v>0.65</v>
      </c>
      <c r="BO284">
        <v>0.64</v>
      </c>
      <c r="BP284">
        <v>-0.04</v>
      </c>
      <c r="BQ284" s="8">
        <f>VLOOKUP(Y284,Sheet1!J:S,10,FALSE)</f>
        <v>17661.606864809455</v>
      </c>
      <c r="BR284">
        <v>7</v>
      </c>
      <c r="BS284">
        <v>0</v>
      </c>
      <c r="BT284">
        <v>0</v>
      </c>
      <c r="BV284">
        <v>0</v>
      </c>
      <c r="BW284">
        <v>0</v>
      </c>
      <c r="BX284">
        <v>0</v>
      </c>
      <c r="BY284">
        <v>7</v>
      </c>
      <c r="BZ284">
        <v>0.09</v>
      </c>
      <c r="CA284">
        <v>0</v>
      </c>
    </row>
    <row r="285" spans="1:79" x14ac:dyDescent="0.2">
      <c r="A285">
        <v>2007</v>
      </c>
      <c r="B285" t="s">
        <v>89</v>
      </c>
      <c r="C285" t="s">
        <v>90</v>
      </c>
      <c r="D285" t="s">
        <v>80</v>
      </c>
      <c r="E285">
        <v>0</v>
      </c>
      <c r="F285">
        <v>0</v>
      </c>
      <c r="G285">
        <v>0</v>
      </c>
      <c r="H285">
        <v>0.06</v>
      </c>
      <c r="I285">
        <v>10298828</v>
      </c>
      <c r="J285">
        <v>4.24</v>
      </c>
      <c r="K285">
        <v>0</v>
      </c>
      <c r="L285">
        <v>0.03</v>
      </c>
      <c r="M285">
        <v>5</v>
      </c>
      <c r="N285">
        <v>5</v>
      </c>
      <c r="O285">
        <v>14.1</v>
      </c>
      <c r="P285">
        <v>76.72</v>
      </c>
      <c r="Q285">
        <v>0.49</v>
      </c>
      <c r="R285">
        <v>0.27</v>
      </c>
      <c r="S285">
        <v>0.1</v>
      </c>
      <c r="T285">
        <v>11.1</v>
      </c>
      <c r="U285">
        <v>11</v>
      </c>
      <c r="V285">
        <v>0.86</v>
      </c>
      <c r="W285">
        <v>0.1</v>
      </c>
      <c r="X285" t="s">
        <v>120</v>
      </c>
      <c r="Y285" t="s">
        <v>121</v>
      </c>
      <c r="Z285" t="s">
        <v>87</v>
      </c>
      <c r="AA285">
        <v>0</v>
      </c>
      <c r="AB285">
        <v>0</v>
      </c>
      <c r="AC285">
        <v>0</v>
      </c>
      <c r="AD285">
        <v>0.03</v>
      </c>
      <c r="AE285">
        <v>4223800</v>
      </c>
      <c r="AF285">
        <v>0.22</v>
      </c>
      <c r="AG285">
        <v>0</v>
      </c>
      <c r="AH285">
        <v>0.03</v>
      </c>
      <c r="AI285">
        <v>7</v>
      </c>
      <c r="AJ285">
        <v>11</v>
      </c>
      <c r="AK285">
        <v>12.3</v>
      </c>
      <c r="AL285">
        <v>80.150000000000006</v>
      </c>
      <c r="AM285">
        <v>0.49</v>
      </c>
      <c r="AN285">
        <v>0.14000000000000001</v>
      </c>
      <c r="AO285">
        <v>7.0000000000000007E-2</v>
      </c>
      <c r="AP285">
        <v>15.15</v>
      </c>
      <c r="AQ285">
        <v>15.08</v>
      </c>
      <c r="AR285">
        <v>0.83</v>
      </c>
      <c r="AS285">
        <v>0.15</v>
      </c>
      <c r="AT285" t="s">
        <v>88</v>
      </c>
      <c r="AU285">
        <v>0</v>
      </c>
      <c r="AV285">
        <v>0</v>
      </c>
      <c r="AW285">
        <v>0</v>
      </c>
      <c r="AX285">
        <v>1</v>
      </c>
      <c r="AY285">
        <v>0</v>
      </c>
      <c r="AZ285">
        <v>1</v>
      </c>
      <c r="BA285">
        <v>0.03</v>
      </c>
      <c r="BB285">
        <v>2.44</v>
      </c>
      <c r="BC285">
        <v>19.25</v>
      </c>
      <c r="BD285">
        <v>0</v>
      </c>
      <c r="BE285">
        <v>0</v>
      </c>
      <c r="BF285">
        <v>-2</v>
      </c>
      <c r="BG285">
        <v>0.45</v>
      </c>
      <c r="BH285">
        <v>1.1499999999999999</v>
      </c>
      <c r="BI285">
        <v>0.96</v>
      </c>
      <c r="BJ285">
        <v>1</v>
      </c>
      <c r="BK285">
        <v>1.94</v>
      </c>
      <c r="BL285">
        <v>1.51</v>
      </c>
      <c r="BM285">
        <v>0.73</v>
      </c>
      <c r="BN285">
        <v>0.73</v>
      </c>
      <c r="BO285">
        <v>1.03</v>
      </c>
      <c r="BP285">
        <v>-0.05</v>
      </c>
      <c r="BQ285" s="8">
        <f>VLOOKUP(Y285,Sheet1!J:S,10,FALSE)</f>
        <v>17661.606864809455</v>
      </c>
      <c r="BR285">
        <v>61</v>
      </c>
      <c r="BS285">
        <v>5</v>
      </c>
      <c r="BT285">
        <v>0</v>
      </c>
      <c r="BV285">
        <v>0</v>
      </c>
      <c r="BW285">
        <v>0</v>
      </c>
      <c r="BX285">
        <v>0</v>
      </c>
      <c r="BY285">
        <v>66</v>
      </c>
      <c r="BZ285">
        <v>0.64</v>
      </c>
      <c r="CA285">
        <v>0</v>
      </c>
    </row>
    <row r="286" spans="1:79" x14ac:dyDescent="0.2">
      <c r="A286">
        <v>2007</v>
      </c>
      <c r="B286" t="s">
        <v>78</v>
      </c>
      <c r="C286" t="s">
        <v>79</v>
      </c>
      <c r="D286" t="s">
        <v>80</v>
      </c>
      <c r="E286">
        <v>0</v>
      </c>
      <c r="F286">
        <v>0</v>
      </c>
      <c r="G286">
        <v>0</v>
      </c>
      <c r="H286">
        <v>7.0000000000000007E-2</v>
      </c>
      <c r="I286">
        <v>7545338</v>
      </c>
      <c r="J286">
        <v>0.08</v>
      </c>
      <c r="K286">
        <v>0.02</v>
      </c>
      <c r="L286">
        <v>0.05</v>
      </c>
      <c r="M286">
        <v>10</v>
      </c>
      <c r="N286">
        <v>13</v>
      </c>
      <c r="O286">
        <v>12.5</v>
      </c>
      <c r="P286">
        <v>72.66</v>
      </c>
      <c r="Q286">
        <v>0.49</v>
      </c>
      <c r="R286">
        <v>0.28999999999999998</v>
      </c>
      <c r="S286">
        <v>0.15</v>
      </c>
      <c r="T286">
        <v>10</v>
      </c>
      <c r="U286">
        <v>9.85</v>
      </c>
      <c r="V286">
        <v>0.53</v>
      </c>
      <c r="W286">
        <v>0.11</v>
      </c>
      <c r="X286" t="s">
        <v>122</v>
      </c>
      <c r="Y286" t="s">
        <v>123</v>
      </c>
      <c r="Z286" t="s">
        <v>83</v>
      </c>
      <c r="AA286">
        <v>0</v>
      </c>
      <c r="AB286">
        <v>0</v>
      </c>
      <c r="AC286">
        <v>0</v>
      </c>
      <c r="AD286">
        <v>0.09</v>
      </c>
      <c r="AE286">
        <v>28333050</v>
      </c>
      <c r="AF286">
        <v>0.32</v>
      </c>
      <c r="AG286">
        <v>0.11</v>
      </c>
      <c r="AH286">
        <v>0.14000000000000001</v>
      </c>
      <c r="AI286">
        <v>690</v>
      </c>
      <c r="AJ286">
        <v>112</v>
      </c>
      <c r="AK286">
        <v>2.6</v>
      </c>
      <c r="AL286">
        <v>73.53</v>
      </c>
      <c r="AM286">
        <v>0.5</v>
      </c>
      <c r="AN286">
        <v>0.24</v>
      </c>
      <c r="AO286">
        <v>0.05</v>
      </c>
      <c r="AP286">
        <v>21.83</v>
      </c>
      <c r="AQ286">
        <v>21.77</v>
      </c>
      <c r="AR286">
        <v>0.73</v>
      </c>
      <c r="AS286">
        <v>0.14000000000000001</v>
      </c>
      <c r="AT286" t="s">
        <v>84</v>
      </c>
      <c r="AU286">
        <v>0</v>
      </c>
      <c r="AV286">
        <v>0</v>
      </c>
      <c r="AW286">
        <v>0</v>
      </c>
      <c r="AX286">
        <v>1</v>
      </c>
      <c r="AY286">
        <v>0</v>
      </c>
      <c r="AZ286">
        <v>1</v>
      </c>
      <c r="BA286">
        <v>-0.02</v>
      </c>
      <c r="BB286">
        <v>0.27</v>
      </c>
      <c r="BC286">
        <v>0.25</v>
      </c>
      <c r="BD286">
        <v>-0.09</v>
      </c>
      <c r="BE286">
        <v>-0.09</v>
      </c>
      <c r="BF286">
        <v>-680</v>
      </c>
      <c r="BG286">
        <v>0.12</v>
      </c>
      <c r="BH286">
        <v>4.8099999999999996</v>
      </c>
      <c r="BI286">
        <v>0.99</v>
      </c>
      <c r="BJ286">
        <v>0.98</v>
      </c>
      <c r="BK286">
        <v>1.19</v>
      </c>
      <c r="BL286">
        <v>2.83</v>
      </c>
      <c r="BM286">
        <v>0.46</v>
      </c>
      <c r="BN286">
        <v>0.45</v>
      </c>
      <c r="BO286">
        <v>0.73</v>
      </c>
      <c r="BP286">
        <v>-0.03</v>
      </c>
      <c r="BQ286" s="8">
        <f>VLOOKUP(Y286,Sheet1!J:S,10,FALSE)</f>
        <v>11753.849870695898</v>
      </c>
      <c r="BR286">
        <v>5</v>
      </c>
      <c r="BS286">
        <v>0</v>
      </c>
      <c r="BT286">
        <v>0</v>
      </c>
      <c r="BV286">
        <v>0</v>
      </c>
      <c r="BW286">
        <v>0</v>
      </c>
      <c r="BX286">
        <v>0</v>
      </c>
      <c r="BY286">
        <v>5</v>
      </c>
      <c r="BZ286">
        <v>7.0000000000000007E-2</v>
      </c>
      <c r="CA286">
        <v>0</v>
      </c>
    </row>
    <row r="287" spans="1:79" x14ac:dyDescent="0.2">
      <c r="A287">
        <v>2007</v>
      </c>
      <c r="B287" t="s">
        <v>89</v>
      </c>
      <c r="C287" t="s">
        <v>90</v>
      </c>
      <c r="D287" t="s">
        <v>80</v>
      </c>
      <c r="E287">
        <v>0</v>
      </c>
      <c r="F287">
        <v>0</v>
      </c>
      <c r="G287">
        <v>0</v>
      </c>
      <c r="H287">
        <v>0.06</v>
      </c>
      <c r="I287">
        <v>10298828</v>
      </c>
      <c r="J287">
        <v>4.24</v>
      </c>
      <c r="K287">
        <v>0</v>
      </c>
      <c r="L287">
        <v>0.03</v>
      </c>
      <c r="M287">
        <v>5</v>
      </c>
      <c r="N287">
        <v>5</v>
      </c>
      <c r="O287">
        <v>14.1</v>
      </c>
      <c r="P287">
        <v>76.72</v>
      </c>
      <c r="Q287">
        <v>0.49</v>
      </c>
      <c r="R287">
        <v>0.27</v>
      </c>
      <c r="S287">
        <v>0.1</v>
      </c>
      <c r="T287">
        <v>11.1</v>
      </c>
      <c r="U287">
        <v>11</v>
      </c>
      <c r="V287">
        <v>0.86</v>
      </c>
      <c r="W287">
        <v>0.1</v>
      </c>
      <c r="X287" t="s">
        <v>122</v>
      </c>
      <c r="Y287" t="s">
        <v>123</v>
      </c>
      <c r="Z287" t="s">
        <v>83</v>
      </c>
      <c r="AA287">
        <v>0</v>
      </c>
      <c r="AB287">
        <v>0</v>
      </c>
      <c r="AC287">
        <v>0</v>
      </c>
      <c r="AD287">
        <v>0.09</v>
      </c>
      <c r="AE287">
        <v>28333050</v>
      </c>
      <c r="AF287">
        <v>0.32</v>
      </c>
      <c r="AG287">
        <v>0.11</v>
      </c>
      <c r="AH287">
        <v>0.14000000000000001</v>
      </c>
      <c r="AI287">
        <v>690</v>
      </c>
      <c r="AJ287">
        <v>112</v>
      </c>
      <c r="AK287">
        <v>2.6</v>
      </c>
      <c r="AL287">
        <v>73.53</v>
      </c>
      <c r="AM287">
        <v>0.5</v>
      </c>
      <c r="AN287">
        <v>0.24</v>
      </c>
      <c r="AO287">
        <v>0.05</v>
      </c>
      <c r="AP287">
        <v>21.83</v>
      </c>
      <c r="AQ287">
        <v>21.77</v>
      </c>
      <c r="AR287">
        <v>0.73</v>
      </c>
      <c r="AS287">
        <v>0.14000000000000001</v>
      </c>
      <c r="AT287" t="s">
        <v>84</v>
      </c>
      <c r="AU287">
        <v>0</v>
      </c>
      <c r="AV287">
        <v>0</v>
      </c>
      <c r="AW287">
        <v>0</v>
      </c>
      <c r="AX287">
        <v>1</v>
      </c>
      <c r="AY287">
        <v>0</v>
      </c>
      <c r="AZ287">
        <v>1</v>
      </c>
      <c r="BA287">
        <v>-0.03</v>
      </c>
      <c r="BB287">
        <v>0.36</v>
      </c>
      <c r="BC287">
        <v>13.26</v>
      </c>
      <c r="BD287">
        <v>-0.11</v>
      </c>
      <c r="BE287">
        <v>-0.11</v>
      </c>
      <c r="BF287">
        <v>-685</v>
      </c>
      <c r="BG287">
        <v>0.04</v>
      </c>
      <c r="BH287">
        <v>5.42</v>
      </c>
      <c r="BI287">
        <v>1.04</v>
      </c>
      <c r="BJ287">
        <v>0.98</v>
      </c>
      <c r="BK287">
        <v>1.1000000000000001</v>
      </c>
      <c r="BL287">
        <v>1.92</v>
      </c>
      <c r="BM287">
        <v>0.51</v>
      </c>
      <c r="BN287">
        <v>0.51</v>
      </c>
      <c r="BO287">
        <v>1.17</v>
      </c>
      <c r="BP287">
        <v>-0.05</v>
      </c>
      <c r="BQ287" s="8">
        <f>VLOOKUP(Y287,Sheet1!J:S,10,FALSE)</f>
        <v>11753.849870695898</v>
      </c>
      <c r="BR287">
        <v>5</v>
      </c>
      <c r="BS287">
        <v>0</v>
      </c>
      <c r="BT287">
        <v>0</v>
      </c>
      <c r="BV287">
        <v>0</v>
      </c>
      <c r="BW287">
        <v>0</v>
      </c>
      <c r="BX287">
        <v>0</v>
      </c>
      <c r="BY287">
        <v>5</v>
      </c>
      <c r="BZ287">
        <v>0.05</v>
      </c>
      <c r="CA287">
        <v>0</v>
      </c>
    </row>
    <row r="288" spans="1:79" x14ac:dyDescent="0.2">
      <c r="A288">
        <v>2007</v>
      </c>
      <c r="B288" t="s">
        <v>78</v>
      </c>
      <c r="C288" t="s">
        <v>79</v>
      </c>
      <c r="D288" t="s">
        <v>80</v>
      </c>
      <c r="E288">
        <v>0</v>
      </c>
      <c r="F288">
        <v>0</v>
      </c>
      <c r="G288">
        <v>0</v>
      </c>
      <c r="H288">
        <v>7.0000000000000007E-2</v>
      </c>
      <c r="I288">
        <v>7545338</v>
      </c>
      <c r="J288">
        <v>0.08</v>
      </c>
      <c r="K288">
        <v>0.02</v>
      </c>
      <c r="L288">
        <v>0.05</v>
      </c>
      <c r="M288">
        <v>10</v>
      </c>
      <c r="N288">
        <v>13</v>
      </c>
      <c r="O288">
        <v>12.5</v>
      </c>
      <c r="P288">
        <v>72.66</v>
      </c>
      <c r="Q288">
        <v>0.49</v>
      </c>
      <c r="R288">
        <v>0.28999999999999998</v>
      </c>
      <c r="S288">
        <v>0.15</v>
      </c>
      <c r="T288">
        <v>10</v>
      </c>
      <c r="U288">
        <v>9.85</v>
      </c>
      <c r="V288">
        <v>0.53</v>
      </c>
      <c r="W288">
        <v>0.11</v>
      </c>
      <c r="X288" t="s">
        <v>130</v>
      </c>
      <c r="Y288" t="s">
        <v>131</v>
      </c>
      <c r="Z288" t="s">
        <v>114</v>
      </c>
      <c r="AA288">
        <v>0</v>
      </c>
      <c r="AB288">
        <v>1</v>
      </c>
      <c r="AC288">
        <v>0</v>
      </c>
      <c r="AD288">
        <v>0.04</v>
      </c>
      <c r="AE288">
        <v>1042651</v>
      </c>
      <c r="AF288">
        <v>0.03</v>
      </c>
      <c r="AG288">
        <v>0</v>
      </c>
      <c r="AH288">
        <v>0.11</v>
      </c>
      <c r="AI288">
        <v>160</v>
      </c>
      <c r="AJ288">
        <v>496</v>
      </c>
      <c r="AK288">
        <v>53.9</v>
      </c>
      <c r="AL288">
        <v>43.31</v>
      </c>
      <c r="AM288">
        <v>0.47</v>
      </c>
      <c r="AN288">
        <v>0.78</v>
      </c>
      <c r="AO288">
        <v>0.18</v>
      </c>
      <c r="AP288">
        <v>31.77</v>
      </c>
      <c r="AQ288">
        <v>31.59</v>
      </c>
      <c r="AR288">
        <v>0.87</v>
      </c>
      <c r="AS288">
        <v>0</v>
      </c>
      <c r="AT288" t="s">
        <v>115</v>
      </c>
      <c r="AU288">
        <v>0</v>
      </c>
      <c r="AV288">
        <v>0</v>
      </c>
      <c r="AW288">
        <v>1</v>
      </c>
      <c r="AX288">
        <v>0</v>
      </c>
      <c r="AY288">
        <v>1</v>
      </c>
      <c r="AZ288">
        <v>0</v>
      </c>
      <c r="BA288">
        <v>0.02</v>
      </c>
      <c r="BB288">
        <v>7.24</v>
      </c>
      <c r="BC288">
        <v>2.5</v>
      </c>
      <c r="BD288">
        <v>0.02</v>
      </c>
      <c r="BE288">
        <v>-0.06</v>
      </c>
      <c r="BF288">
        <v>-150</v>
      </c>
      <c r="BG288">
        <v>0.03</v>
      </c>
      <c r="BH288">
        <v>0.23</v>
      </c>
      <c r="BI288">
        <v>1.68</v>
      </c>
      <c r="BJ288">
        <v>1.03</v>
      </c>
      <c r="BK288">
        <v>0.37</v>
      </c>
      <c r="BL288">
        <v>0.82</v>
      </c>
      <c r="BM288">
        <v>0.31</v>
      </c>
      <c r="BN288">
        <v>0.31</v>
      </c>
      <c r="BO288">
        <v>0.61</v>
      </c>
      <c r="BP288">
        <v>0.11</v>
      </c>
      <c r="BQ288" s="8">
        <f>VLOOKUP(Y288,Sheet1!J:S,10,FALSE)</f>
        <v>7715.5486675824932</v>
      </c>
      <c r="BR288">
        <v>5</v>
      </c>
      <c r="BS288">
        <v>0</v>
      </c>
      <c r="BT288">
        <v>0</v>
      </c>
      <c r="BV288">
        <v>0</v>
      </c>
      <c r="BW288">
        <v>0</v>
      </c>
      <c r="BX288">
        <v>0</v>
      </c>
      <c r="BY288">
        <v>5</v>
      </c>
      <c r="BZ288">
        <v>7.0000000000000007E-2</v>
      </c>
      <c r="CA288">
        <v>0</v>
      </c>
    </row>
    <row r="289" spans="1:79" x14ac:dyDescent="0.2">
      <c r="A289">
        <v>2007</v>
      </c>
      <c r="B289" t="s">
        <v>78</v>
      </c>
      <c r="C289" t="s">
        <v>79</v>
      </c>
      <c r="D289" t="s">
        <v>80</v>
      </c>
      <c r="E289">
        <v>0</v>
      </c>
      <c r="F289">
        <v>0</v>
      </c>
      <c r="G289">
        <v>0</v>
      </c>
      <c r="H289">
        <v>7.0000000000000007E-2</v>
      </c>
      <c r="I289">
        <v>7545338</v>
      </c>
      <c r="J289">
        <v>0.08</v>
      </c>
      <c r="K289">
        <v>0.02</v>
      </c>
      <c r="L289">
        <v>0.05</v>
      </c>
      <c r="M289">
        <v>10</v>
      </c>
      <c r="N289">
        <v>13</v>
      </c>
      <c r="O289">
        <v>12.5</v>
      </c>
      <c r="P289">
        <v>72.66</v>
      </c>
      <c r="Q289">
        <v>0.49</v>
      </c>
      <c r="R289">
        <v>0.28999999999999998</v>
      </c>
      <c r="S289">
        <v>0.15</v>
      </c>
      <c r="T289">
        <v>10</v>
      </c>
      <c r="U289">
        <v>9.85</v>
      </c>
      <c r="V289">
        <v>0.53</v>
      </c>
      <c r="W289">
        <v>0.11</v>
      </c>
      <c r="X289" t="s">
        <v>132</v>
      </c>
      <c r="Y289" t="s">
        <v>133</v>
      </c>
      <c r="Z289" t="s">
        <v>80</v>
      </c>
      <c r="AA289">
        <v>0</v>
      </c>
      <c r="AB289">
        <v>0</v>
      </c>
      <c r="AC289">
        <v>0</v>
      </c>
      <c r="AD289">
        <v>0.03</v>
      </c>
      <c r="AE289">
        <v>9148092</v>
      </c>
      <c r="AF289">
        <v>3.79</v>
      </c>
      <c r="AG289">
        <v>0</v>
      </c>
      <c r="AH289">
        <v>0.03</v>
      </c>
      <c r="AI289">
        <v>5</v>
      </c>
      <c r="AJ289">
        <v>5</v>
      </c>
      <c r="AK289">
        <v>14.5</v>
      </c>
      <c r="AL289">
        <v>80.900000000000006</v>
      </c>
      <c r="AM289">
        <v>0.5</v>
      </c>
      <c r="AN289">
        <v>0.15</v>
      </c>
      <c r="AO289">
        <v>0.1</v>
      </c>
      <c r="AP289">
        <v>11.7</v>
      </c>
      <c r="AQ289">
        <v>11.6</v>
      </c>
      <c r="AR289">
        <v>0.85</v>
      </c>
      <c r="AS289">
        <v>0.13</v>
      </c>
      <c r="AT289" t="s">
        <v>93</v>
      </c>
      <c r="AU289">
        <v>0</v>
      </c>
      <c r="AV289">
        <v>0</v>
      </c>
      <c r="AW289">
        <v>0</v>
      </c>
      <c r="AX289">
        <v>1</v>
      </c>
      <c r="AY289">
        <v>0</v>
      </c>
      <c r="AZ289">
        <v>1</v>
      </c>
      <c r="BA289">
        <v>0.03</v>
      </c>
      <c r="BB289">
        <v>0.82</v>
      </c>
      <c r="BC289">
        <v>0.02</v>
      </c>
      <c r="BD289">
        <v>0.01</v>
      </c>
      <c r="BE289">
        <v>0.02</v>
      </c>
      <c r="BF289">
        <v>5</v>
      </c>
      <c r="BG289">
        <v>2.6</v>
      </c>
      <c r="BH289">
        <v>0.86</v>
      </c>
      <c r="BI289">
        <v>0.9</v>
      </c>
      <c r="BJ289">
        <v>0.98</v>
      </c>
      <c r="BK289">
        <v>1.86</v>
      </c>
      <c r="BL289">
        <v>1.5</v>
      </c>
      <c r="BM289">
        <v>0.85</v>
      </c>
      <c r="BN289">
        <v>0.85</v>
      </c>
      <c r="BO289">
        <v>0.63</v>
      </c>
      <c r="BP289">
        <v>-0.02</v>
      </c>
      <c r="BQ289" s="8">
        <f>VLOOKUP(Y289,Sheet1!J:S,10,FALSE)</f>
        <v>1884.2904803234758</v>
      </c>
      <c r="BR289">
        <v>32</v>
      </c>
      <c r="BS289">
        <v>29</v>
      </c>
      <c r="BT289">
        <v>0</v>
      </c>
      <c r="BV289">
        <v>0</v>
      </c>
      <c r="BW289">
        <v>0</v>
      </c>
      <c r="BX289">
        <v>0</v>
      </c>
      <c r="BY289">
        <v>61</v>
      </c>
      <c r="BZ289">
        <v>0.81</v>
      </c>
      <c r="CA289">
        <v>0</v>
      </c>
    </row>
    <row r="290" spans="1:79" x14ac:dyDescent="0.2">
      <c r="A290">
        <v>2007</v>
      </c>
      <c r="B290" t="s">
        <v>78</v>
      </c>
      <c r="C290" t="s">
        <v>79</v>
      </c>
      <c r="D290" t="s">
        <v>80</v>
      </c>
      <c r="E290">
        <v>0</v>
      </c>
      <c r="F290">
        <v>0</v>
      </c>
      <c r="G290">
        <v>0</v>
      </c>
      <c r="H290">
        <v>7.0000000000000007E-2</v>
      </c>
      <c r="I290">
        <v>7545338</v>
      </c>
      <c r="J290">
        <v>0.08</v>
      </c>
      <c r="K290">
        <v>0.02</v>
      </c>
      <c r="L290">
        <v>0.05</v>
      </c>
      <c r="M290">
        <v>10</v>
      </c>
      <c r="N290">
        <v>13</v>
      </c>
      <c r="O290">
        <v>12.5</v>
      </c>
      <c r="P290">
        <v>72.66</v>
      </c>
      <c r="Q290">
        <v>0.49</v>
      </c>
      <c r="R290">
        <v>0.28999999999999998</v>
      </c>
      <c r="S290">
        <v>0.15</v>
      </c>
      <c r="T290">
        <v>10</v>
      </c>
      <c r="U290">
        <v>9.85</v>
      </c>
      <c r="V290">
        <v>0.53</v>
      </c>
      <c r="W290">
        <v>0.11</v>
      </c>
      <c r="X290" t="s">
        <v>134</v>
      </c>
      <c r="Y290" t="s">
        <v>135</v>
      </c>
      <c r="Z290" t="s">
        <v>80</v>
      </c>
      <c r="AA290">
        <v>0</v>
      </c>
      <c r="AB290">
        <v>0</v>
      </c>
      <c r="AC290">
        <v>0</v>
      </c>
      <c r="AD290">
        <v>0.04</v>
      </c>
      <c r="AE290">
        <v>7551117</v>
      </c>
      <c r="AF290">
        <v>0.59</v>
      </c>
      <c r="AG290">
        <v>0</v>
      </c>
      <c r="AH290">
        <v>0.03</v>
      </c>
      <c r="AI290">
        <v>5</v>
      </c>
      <c r="AJ290">
        <v>6</v>
      </c>
      <c r="AK290">
        <v>19.5</v>
      </c>
      <c r="AL290">
        <v>81.739999999999995</v>
      </c>
      <c r="AM290">
        <v>0.49</v>
      </c>
      <c r="AN290">
        <v>0.26</v>
      </c>
      <c r="AO290">
        <v>0.08</v>
      </c>
      <c r="AP290">
        <v>9.9</v>
      </c>
      <c r="AQ290">
        <v>9.82</v>
      </c>
      <c r="AR290">
        <v>1.07</v>
      </c>
      <c r="AS290">
        <v>0.16</v>
      </c>
      <c r="AT290" t="s">
        <v>93</v>
      </c>
      <c r="AU290">
        <v>0</v>
      </c>
      <c r="AV290">
        <v>0</v>
      </c>
      <c r="AW290">
        <v>0</v>
      </c>
      <c r="AX290">
        <v>1</v>
      </c>
      <c r="AY290">
        <v>0</v>
      </c>
      <c r="AZ290">
        <v>1</v>
      </c>
      <c r="BA290">
        <v>0.03</v>
      </c>
      <c r="BB290">
        <v>1</v>
      </c>
      <c r="BC290">
        <v>0.14000000000000001</v>
      </c>
      <c r="BD290">
        <v>0.02</v>
      </c>
      <c r="BE290">
        <v>0.02</v>
      </c>
      <c r="BF290">
        <v>5</v>
      </c>
      <c r="BG290">
        <v>2.17</v>
      </c>
      <c r="BH290">
        <v>0.64</v>
      </c>
      <c r="BI290">
        <v>0.89</v>
      </c>
      <c r="BJ290">
        <v>0.99</v>
      </c>
      <c r="BK290">
        <v>1.0900000000000001</v>
      </c>
      <c r="BL290">
        <v>1.85</v>
      </c>
      <c r="BM290">
        <v>1.01</v>
      </c>
      <c r="BN290">
        <v>1</v>
      </c>
      <c r="BO290">
        <v>0.5</v>
      </c>
      <c r="BP290">
        <v>-0.04</v>
      </c>
      <c r="BQ290" s="8">
        <f>VLOOKUP(Y290,Sheet1!J:S,10,FALSE)</f>
        <v>1335.5386295289391</v>
      </c>
      <c r="BR290">
        <v>19</v>
      </c>
      <c r="BS290">
        <v>7</v>
      </c>
      <c r="BT290">
        <v>0</v>
      </c>
      <c r="BV290">
        <v>0</v>
      </c>
      <c r="BW290">
        <v>0</v>
      </c>
      <c r="BX290">
        <v>0</v>
      </c>
      <c r="BY290">
        <v>26</v>
      </c>
      <c r="BZ290">
        <v>0.34</v>
      </c>
      <c r="CA290">
        <v>0</v>
      </c>
    </row>
    <row r="291" spans="1:79" x14ac:dyDescent="0.2">
      <c r="A291">
        <v>2007</v>
      </c>
      <c r="B291" t="s">
        <v>89</v>
      </c>
      <c r="C291" t="s">
        <v>90</v>
      </c>
      <c r="D291" t="s">
        <v>80</v>
      </c>
      <c r="E291">
        <v>0</v>
      </c>
      <c r="F291">
        <v>0</v>
      </c>
      <c r="G291">
        <v>0</v>
      </c>
      <c r="H291">
        <v>0.06</v>
      </c>
      <c r="I291">
        <v>10298828</v>
      </c>
      <c r="J291">
        <v>4.24</v>
      </c>
      <c r="K291">
        <v>0</v>
      </c>
      <c r="L291">
        <v>0.03</v>
      </c>
      <c r="M291">
        <v>5</v>
      </c>
      <c r="N291">
        <v>5</v>
      </c>
      <c r="O291">
        <v>14.1</v>
      </c>
      <c r="P291">
        <v>76.72</v>
      </c>
      <c r="Q291">
        <v>0.49</v>
      </c>
      <c r="R291">
        <v>0.27</v>
      </c>
      <c r="S291">
        <v>0.1</v>
      </c>
      <c r="T291">
        <v>11.1</v>
      </c>
      <c r="U291">
        <v>11</v>
      </c>
      <c r="V291">
        <v>0.86</v>
      </c>
      <c r="W291">
        <v>0.1</v>
      </c>
      <c r="X291" t="s">
        <v>134</v>
      </c>
      <c r="Y291" t="s">
        <v>135</v>
      </c>
      <c r="Z291" t="s">
        <v>80</v>
      </c>
      <c r="AA291">
        <v>0</v>
      </c>
      <c r="AB291">
        <v>0</v>
      </c>
      <c r="AC291">
        <v>0</v>
      </c>
      <c r="AD291">
        <v>0.04</v>
      </c>
      <c r="AE291">
        <v>7551117</v>
      </c>
      <c r="AF291">
        <v>0.59</v>
      </c>
      <c r="AG291">
        <v>0</v>
      </c>
      <c r="AH291">
        <v>0.03</v>
      </c>
      <c r="AI291">
        <v>5</v>
      </c>
      <c r="AJ291">
        <v>6</v>
      </c>
      <c r="AK291">
        <v>19.5</v>
      </c>
      <c r="AL291">
        <v>81.739999999999995</v>
      </c>
      <c r="AM291">
        <v>0.49</v>
      </c>
      <c r="AN291">
        <v>0.26</v>
      </c>
      <c r="AO291">
        <v>0.08</v>
      </c>
      <c r="AP291">
        <v>9.9</v>
      </c>
      <c r="AQ291">
        <v>9.82</v>
      </c>
      <c r="AR291">
        <v>1.07</v>
      </c>
      <c r="AS291">
        <v>0.16</v>
      </c>
      <c r="AT291" t="s">
        <v>93</v>
      </c>
      <c r="AU291">
        <v>0</v>
      </c>
      <c r="AV291">
        <v>0</v>
      </c>
      <c r="AW291">
        <v>0</v>
      </c>
      <c r="AX291">
        <v>1</v>
      </c>
      <c r="AY291">
        <v>0</v>
      </c>
      <c r="AZ291">
        <v>1</v>
      </c>
      <c r="BA291">
        <v>0.02</v>
      </c>
      <c r="BB291">
        <v>1.36</v>
      </c>
      <c r="BC291">
        <v>7.13</v>
      </c>
      <c r="BD291">
        <v>0</v>
      </c>
      <c r="BE291">
        <v>0</v>
      </c>
      <c r="BF291">
        <v>0</v>
      </c>
      <c r="BG291">
        <v>0.83</v>
      </c>
      <c r="BH291">
        <v>0.72</v>
      </c>
      <c r="BI291">
        <v>0.94</v>
      </c>
      <c r="BJ291">
        <v>1</v>
      </c>
      <c r="BK291">
        <v>1</v>
      </c>
      <c r="BL291">
        <v>1.26</v>
      </c>
      <c r="BM291">
        <v>1.1200000000000001</v>
      </c>
      <c r="BN291">
        <v>1.1200000000000001</v>
      </c>
      <c r="BO291">
        <v>0.8</v>
      </c>
      <c r="BP291">
        <v>-0.06</v>
      </c>
      <c r="BQ291" s="8">
        <f>VLOOKUP(Y291,Sheet1!J:S,10,FALSE)</f>
        <v>1335.5386295289391</v>
      </c>
      <c r="BR291">
        <v>13</v>
      </c>
      <c r="BS291">
        <v>0</v>
      </c>
      <c r="BT291">
        <v>0</v>
      </c>
      <c r="BV291">
        <v>0</v>
      </c>
      <c r="BW291">
        <v>0</v>
      </c>
      <c r="BX291">
        <v>0</v>
      </c>
      <c r="BY291">
        <v>13</v>
      </c>
      <c r="BZ291">
        <v>0.13</v>
      </c>
      <c r="CA291">
        <v>0</v>
      </c>
    </row>
    <row r="292" spans="1:79" x14ac:dyDescent="0.2">
      <c r="A292">
        <v>2007</v>
      </c>
      <c r="B292" t="s">
        <v>78</v>
      </c>
      <c r="C292" t="s">
        <v>79</v>
      </c>
      <c r="D292" t="s">
        <v>80</v>
      </c>
      <c r="E292">
        <v>0</v>
      </c>
      <c r="F292">
        <v>0</v>
      </c>
      <c r="G292">
        <v>0</v>
      </c>
      <c r="H292">
        <v>7.0000000000000007E-2</v>
      </c>
      <c r="I292">
        <v>7545338</v>
      </c>
      <c r="J292">
        <v>0.08</v>
      </c>
      <c r="K292">
        <v>0.02</v>
      </c>
      <c r="L292">
        <v>0.05</v>
      </c>
      <c r="M292">
        <v>10</v>
      </c>
      <c r="N292">
        <v>13</v>
      </c>
      <c r="O292">
        <v>12.5</v>
      </c>
      <c r="P292">
        <v>72.66</v>
      </c>
      <c r="Q292">
        <v>0.49</v>
      </c>
      <c r="R292">
        <v>0.28999999999999998</v>
      </c>
      <c r="S292">
        <v>0.15</v>
      </c>
      <c r="T292">
        <v>10</v>
      </c>
      <c r="U292">
        <v>9.85</v>
      </c>
      <c r="V292">
        <v>0.53</v>
      </c>
      <c r="W292">
        <v>0.11</v>
      </c>
      <c r="X292" t="s">
        <v>136</v>
      </c>
      <c r="Y292" t="s">
        <v>137</v>
      </c>
      <c r="Z292" t="s">
        <v>83</v>
      </c>
      <c r="AA292">
        <v>0</v>
      </c>
      <c r="AB292">
        <v>0</v>
      </c>
      <c r="AC292">
        <v>0</v>
      </c>
      <c r="AD292">
        <v>0.02</v>
      </c>
      <c r="AE292">
        <v>301231207</v>
      </c>
      <c r="AF292">
        <v>16.36</v>
      </c>
      <c r="AG292">
        <v>0.01</v>
      </c>
      <c r="AH292">
        <v>0.03</v>
      </c>
      <c r="AI292">
        <v>570</v>
      </c>
      <c r="AJ292">
        <v>14</v>
      </c>
      <c r="AK292">
        <v>12.4</v>
      </c>
      <c r="AL292">
        <v>77.989999999999995</v>
      </c>
      <c r="AM292">
        <v>0.49</v>
      </c>
      <c r="AN292">
        <v>0.2</v>
      </c>
      <c r="AO292">
        <v>0.08</v>
      </c>
      <c r="AP292">
        <v>14.3</v>
      </c>
      <c r="AQ292">
        <v>14.22</v>
      </c>
      <c r="AR292">
        <v>0.86</v>
      </c>
      <c r="AS292">
        <v>0</v>
      </c>
      <c r="AT292" t="s">
        <v>84</v>
      </c>
      <c r="AU292">
        <v>0</v>
      </c>
      <c r="AV292">
        <v>0</v>
      </c>
      <c r="AW292">
        <v>0</v>
      </c>
      <c r="AX292">
        <v>1</v>
      </c>
      <c r="AY292">
        <v>0</v>
      </c>
      <c r="AZ292">
        <v>1</v>
      </c>
      <c r="BA292">
        <v>0.05</v>
      </c>
      <c r="BB292">
        <v>0.03</v>
      </c>
      <c r="BC292">
        <v>0</v>
      </c>
      <c r="BD292">
        <v>0.01</v>
      </c>
      <c r="BE292">
        <v>0.02</v>
      </c>
      <c r="BF292">
        <v>-560</v>
      </c>
      <c r="BG292">
        <v>0.93</v>
      </c>
      <c r="BH292">
        <v>1.01</v>
      </c>
      <c r="BI292">
        <v>0.93</v>
      </c>
      <c r="BJ292">
        <v>0.99</v>
      </c>
      <c r="BK292">
        <v>1.46</v>
      </c>
      <c r="BL292">
        <v>1.88</v>
      </c>
      <c r="BM292">
        <v>0.7</v>
      </c>
      <c r="BN292">
        <v>0.69</v>
      </c>
      <c r="BO292">
        <v>0.62</v>
      </c>
      <c r="BP292">
        <v>0.11</v>
      </c>
      <c r="BQ292" s="8">
        <f>VLOOKUP(Y292,Sheet1!J:S,10,FALSE)</f>
        <v>7912.0070927633433</v>
      </c>
      <c r="BR292">
        <v>1152</v>
      </c>
      <c r="BS292">
        <v>247</v>
      </c>
      <c r="BT292">
        <v>0</v>
      </c>
      <c r="BV292">
        <v>0</v>
      </c>
      <c r="BW292">
        <v>0</v>
      </c>
      <c r="BX292">
        <v>0</v>
      </c>
      <c r="BY292">
        <v>1399</v>
      </c>
      <c r="BZ292">
        <v>18.54</v>
      </c>
      <c r="CA292">
        <v>0</v>
      </c>
    </row>
    <row r="293" spans="1:79" x14ac:dyDescent="0.2">
      <c r="A293">
        <v>2007</v>
      </c>
      <c r="B293" t="s">
        <v>89</v>
      </c>
      <c r="C293" t="s">
        <v>90</v>
      </c>
      <c r="D293" t="s">
        <v>80</v>
      </c>
      <c r="E293">
        <v>0</v>
      </c>
      <c r="F293">
        <v>0</v>
      </c>
      <c r="G293">
        <v>0</v>
      </c>
      <c r="H293">
        <v>0.06</v>
      </c>
      <c r="I293">
        <v>10298828</v>
      </c>
      <c r="J293">
        <v>4.24</v>
      </c>
      <c r="K293">
        <v>0</v>
      </c>
      <c r="L293">
        <v>0.03</v>
      </c>
      <c r="M293">
        <v>5</v>
      </c>
      <c r="N293">
        <v>5</v>
      </c>
      <c r="O293">
        <v>14.1</v>
      </c>
      <c r="P293">
        <v>76.72</v>
      </c>
      <c r="Q293">
        <v>0.49</v>
      </c>
      <c r="R293">
        <v>0.27</v>
      </c>
      <c r="S293">
        <v>0.1</v>
      </c>
      <c r="T293">
        <v>11.1</v>
      </c>
      <c r="U293">
        <v>11</v>
      </c>
      <c r="V293">
        <v>0.86</v>
      </c>
      <c r="W293">
        <v>0.1</v>
      </c>
      <c r="X293" t="s">
        <v>136</v>
      </c>
      <c r="Y293" t="s">
        <v>137</v>
      </c>
      <c r="Z293" t="s">
        <v>83</v>
      </c>
      <c r="AA293">
        <v>0</v>
      </c>
      <c r="AB293">
        <v>0</v>
      </c>
      <c r="AC293">
        <v>0</v>
      </c>
      <c r="AD293">
        <v>0.02</v>
      </c>
      <c r="AE293">
        <v>301231207</v>
      </c>
      <c r="AF293">
        <v>16.36</v>
      </c>
      <c r="AG293">
        <v>0.01</v>
      </c>
      <c r="AH293">
        <v>0.03</v>
      </c>
      <c r="AI293">
        <v>570</v>
      </c>
      <c r="AJ293">
        <v>14</v>
      </c>
      <c r="AK293">
        <v>12.4</v>
      </c>
      <c r="AL293">
        <v>77.989999999999995</v>
      </c>
      <c r="AM293">
        <v>0.49</v>
      </c>
      <c r="AN293">
        <v>0.2</v>
      </c>
      <c r="AO293">
        <v>0.08</v>
      </c>
      <c r="AP293">
        <v>14.3</v>
      </c>
      <c r="AQ293">
        <v>14.22</v>
      </c>
      <c r="AR293">
        <v>0.86</v>
      </c>
      <c r="AS293">
        <v>0</v>
      </c>
      <c r="AT293" t="s">
        <v>84</v>
      </c>
      <c r="AU293">
        <v>0</v>
      </c>
      <c r="AV293">
        <v>0</v>
      </c>
      <c r="AW293">
        <v>0</v>
      </c>
      <c r="AX293">
        <v>1</v>
      </c>
      <c r="AY293">
        <v>0</v>
      </c>
      <c r="AZ293">
        <v>1</v>
      </c>
      <c r="BA293">
        <v>0.04</v>
      </c>
      <c r="BB293">
        <v>0.03</v>
      </c>
      <c r="BC293">
        <v>0.26</v>
      </c>
      <c r="BD293">
        <v>-0.01</v>
      </c>
      <c r="BE293">
        <v>0</v>
      </c>
      <c r="BF293">
        <v>-565</v>
      </c>
      <c r="BG293">
        <v>0.36</v>
      </c>
      <c r="BH293">
        <v>1.1399999999999999</v>
      </c>
      <c r="BI293">
        <v>0.98</v>
      </c>
      <c r="BJ293">
        <v>0.99</v>
      </c>
      <c r="BK293">
        <v>1.34</v>
      </c>
      <c r="BL293">
        <v>1.28</v>
      </c>
      <c r="BM293">
        <v>0.78</v>
      </c>
      <c r="BN293">
        <v>0.77</v>
      </c>
      <c r="BO293">
        <v>1</v>
      </c>
      <c r="BP293">
        <v>0.1</v>
      </c>
      <c r="BQ293" s="8">
        <f>VLOOKUP(Y293,Sheet1!J:S,10,FALSE)</f>
        <v>7912.0070927633433</v>
      </c>
      <c r="BR293">
        <v>36</v>
      </c>
      <c r="BS293">
        <v>36</v>
      </c>
      <c r="BT293">
        <v>0</v>
      </c>
      <c r="BV293">
        <v>0</v>
      </c>
      <c r="BW293">
        <v>0</v>
      </c>
      <c r="BX293">
        <v>0</v>
      </c>
      <c r="BY293">
        <v>72</v>
      </c>
      <c r="BZ293">
        <v>0.7</v>
      </c>
      <c r="CA293">
        <v>0</v>
      </c>
    </row>
    <row r="294" spans="1:79" x14ac:dyDescent="0.2">
      <c r="A294">
        <v>2008</v>
      </c>
      <c r="B294" t="s">
        <v>78</v>
      </c>
      <c r="C294" t="s">
        <v>79</v>
      </c>
      <c r="D294" t="s">
        <v>80</v>
      </c>
      <c r="E294">
        <v>0</v>
      </c>
      <c r="F294">
        <v>0</v>
      </c>
      <c r="G294">
        <v>0</v>
      </c>
      <c r="H294">
        <v>0.06</v>
      </c>
      <c r="I294">
        <v>7492561</v>
      </c>
      <c r="J294">
        <v>0.09</v>
      </c>
      <c r="K294">
        <v>0.01</v>
      </c>
      <c r="L294">
        <v>0.05</v>
      </c>
      <c r="M294">
        <v>9</v>
      </c>
      <c r="N294">
        <v>13</v>
      </c>
      <c r="O294">
        <v>13.2</v>
      </c>
      <c r="P294">
        <v>72.959999999999994</v>
      </c>
      <c r="Q294">
        <v>0.49</v>
      </c>
      <c r="R294">
        <v>0.28000000000000003</v>
      </c>
      <c r="S294">
        <v>0.15</v>
      </c>
      <c r="T294">
        <v>10.4</v>
      </c>
      <c r="U294">
        <v>10.25</v>
      </c>
      <c r="V294">
        <v>0.83</v>
      </c>
      <c r="W294">
        <v>0.13</v>
      </c>
      <c r="X294" t="s">
        <v>85</v>
      </c>
      <c r="Y294" t="s">
        <v>86</v>
      </c>
      <c r="Z294" t="s">
        <v>87</v>
      </c>
      <c r="AA294">
        <v>0</v>
      </c>
      <c r="AB294">
        <v>0</v>
      </c>
      <c r="AC294">
        <v>0</v>
      </c>
      <c r="AD294">
        <v>0.04</v>
      </c>
      <c r="AE294">
        <v>21249200</v>
      </c>
      <c r="AF294">
        <v>1.51</v>
      </c>
      <c r="AG294">
        <v>0</v>
      </c>
      <c r="AH294">
        <v>0.03</v>
      </c>
      <c r="AI294">
        <v>15</v>
      </c>
      <c r="AJ294">
        <v>5</v>
      </c>
      <c r="AK294">
        <v>11.6</v>
      </c>
      <c r="AL294">
        <v>81.400000000000006</v>
      </c>
      <c r="AM294">
        <v>0.5</v>
      </c>
      <c r="AN294">
        <v>0.15</v>
      </c>
      <c r="AO294">
        <v>7.0000000000000007E-2</v>
      </c>
      <c r="AP294">
        <v>14</v>
      </c>
      <c r="AQ294">
        <v>13.93</v>
      </c>
      <c r="AR294">
        <v>0.73</v>
      </c>
      <c r="AS294">
        <v>0.13</v>
      </c>
      <c r="AT294" t="s">
        <v>88</v>
      </c>
      <c r="AU294">
        <v>0</v>
      </c>
      <c r="AV294">
        <v>0</v>
      </c>
      <c r="AW294">
        <v>0</v>
      </c>
      <c r="AX294">
        <v>1</v>
      </c>
      <c r="AY294">
        <v>0</v>
      </c>
      <c r="AZ294">
        <v>1</v>
      </c>
      <c r="BA294">
        <v>0.03</v>
      </c>
      <c r="BB294">
        <v>0.35</v>
      </c>
      <c r="BC294">
        <v>0.06</v>
      </c>
      <c r="BD294">
        <v>0.01</v>
      </c>
      <c r="BE294">
        <v>0.02</v>
      </c>
      <c r="BF294">
        <v>-6</v>
      </c>
      <c r="BG294">
        <v>2.6</v>
      </c>
      <c r="BH294">
        <v>1.1399999999999999</v>
      </c>
      <c r="BI294">
        <v>0.9</v>
      </c>
      <c r="BJ294">
        <v>0.97</v>
      </c>
      <c r="BK294">
        <v>1.88</v>
      </c>
      <c r="BL294">
        <v>2.21</v>
      </c>
      <c r="BM294">
        <v>0.74</v>
      </c>
      <c r="BN294">
        <v>0.74</v>
      </c>
      <c r="BO294">
        <v>1.1399999999999999</v>
      </c>
      <c r="BP294">
        <v>0</v>
      </c>
      <c r="BQ294" s="8">
        <f>VLOOKUP(Y294,Sheet1!J:S,10,FALSE)</f>
        <v>15341.195659239911</v>
      </c>
      <c r="BR294">
        <v>5</v>
      </c>
      <c r="BS294">
        <v>0</v>
      </c>
      <c r="BT294">
        <v>0</v>
      </c>
      <c r="BV294">
        <v>0</v>
      </c>
      <c r="BW294">
        <v>0</v>
      </c>
      <c r="BX294">
        <v>0</v>
      </c>
      <c r="BY294">
        <v>5</v>
      </c>
      <c r="BZ294">
        <v>7.0000000000000007E-2</v>
      </c>
      <c r="CA294">
        <v>0</v>
      </c>
    </row>
    <row r="295" spans="1:79" x14ac:dyDescent="0.2">
      <c r="A295">
        <v>2008</v>
      </c>
      <c r="B295" t="s">
        <v>78</v>
      </c>
      <c r="C295" t="s">
        <v>79</v>
      </c>
      <c r="D295" t="s">
        <v>80</v>
      </c>
      <c r="E295">
        <v>0</v>
      </c>
      <c r="F295">
        <v>0</v>
      </c>
      <c r="G295">
        <v>0</v>
      </c>
      <c r="H295">
        <v>0.06</v>
      </c>
      <c r="I295">
        <v>7492561</v>
      </c>
      <c r="J295">
        <v>0.09</v>
      </c>
      <c r="K295">
        <v>0.01</v>
      </c>
      <c r="L295">
        <v>0.05</v>
      </c>
      <c r="M295">
        <v>9</v>
      </c>
      <c r="N295">
        <v>13</v>
      </c>
      <c r="O295">
        <v>13.2</v>
      </c>
      <c r="P295">
        <v>72.959999999999994</v>
      </c>
      <c r="Q295">
        <v>0.49</v>
      </c>
      <c r="R295">
        <v>0.28000000000000003</v>
      </c>
      <c r="S295">
        <v>0.15</v>
      </c>
      <c r="T295">
        <v>10.4</v>
      </c>
      <c r="U295">
        <v>10.25</v>
      </c>
      <c r="V295">
        <v>0.83</v>
      </c>
      <c r="W295">
        <v>0.13</v>
      </c>
      <c r="X295" t="s">
        <v>91</v>
      </c>
      <c r="Y295" t="s">
        <v>92</v>
      </c>
      <c r="Z295" t="s">
        <v>80</v>
      </c>
      <c r="AA295">
        <v>0</v>
      </c>
      <c r="AB295">
        <v>0</v>
      </c>
      <c r="AC295">
        <v>0</v>
      </c>
      <c r="AD295">
        <v>0.01</v>
      </c>
      <c r="AE295">
        <v>8321496</v>
      </c>
      <c r="AF295">
        <v>0.33</v>
      </c>
      <c r="AG295">
        <v>0.01</v>
      </c>
      <c r="AH295">
        <v>0.03</v>
      </c>
      <c r="AI295">
        <v>4</v>
      </c>
      <c r="AJ295">
        <v>5</v>
      </c>
      <c r="AK295">
        <v>15.8</v>
      </c>
      <c r="AL295">
        <v>80.430000000000007</v>
      </c>
      <c r="AM295">
        <v>0.49</v>
      </c>
      <c r="AN295">
        <v>0.42</v>
      </c>
      <c r="AO295">
        <v>0.09</v>
      </c>
      <c r="AP295">
        <v>9.3000000000000007</v>
      </c>
      <c r="AQ295">
        <v>9.2100000000000009</v>
      </c>
      <c r="AR295">
        <v>1.2</v>
      </c>
      <c r="AS295">
        <v>0.11</v>
      </c>
      <c r="AT295" t="s">
        <v>93</v>
      </c>
      <c r="AU295">
        <v>0</v>
      </c>
      <c r="AV295">
        <v>0</v>
      </c>
      <c r="AW295">
        <v>0</v>
      </c>
      <c r="AX295">
        <v>1</v>
      </c>
      <c r="AY295">
        <v>0</v>
      </c>
      <c r="AZ295">
        <v>1</v>
      </c>
      <c r="BA295">
        <v>0.05</v>
      </c>
      <c r="BB295">
        <v>0.9</v>
      </c>
      <c r="BC295">
        <v>0.26</v>
      </c>
      <c r="BD295">
        <v>0.01</v>
      </c>
      <c r="BE295">
        <v>0.02</v>
      </c>
      <c r="BF295">
        <v>5</v>
      </c>
      <c r="BG295">
        <v>2.6</v>
      </c>
      <c r="BH295">
        <v>0.84</v>
      </c>
      <c r="BI295">
        <v>0.91</v>
      </c>
      <c r="BJ295">
        <v>1</v>
      </c>
      <c r="BK295">
        <v>0.68</v>
      </c>
      <c r="BL295">
        <v>1.64</v>
      </c>
      <c r="BM295">
        <v>1.1200000000000001</v>
      </c>
      <c r="BN295">
        <v>1.1100000000000001</v>
      </c>
      <c r="BO295">
        <v>0.69</v>
      </c>
      <c r="BP295">
        <v>0.02</v>
      </c>
      <c r="BQ295" s="8">
        <f>VLOOKUP(Y295,Sheet1!J:S,10,FALSE)</f>
        <v>817.67321312260117</v>
      </c>
      <c r="BR295">
        <v>5</v>
      </c>
      <c r="BS295">
        <v>20</v>
      </c>
      <c r="BT295">
        <v>0</v>
      </c>
      <c r="BV295">
        <v>0</v>
      </c>
      <c r="BW295">
        <v>0</v>
      </c>
      <c r="BX295">
        <v>0</v>
      </c>
      <c r="BY295">
        <v>25</v>
      </c>
      <c r="BZ295">
        <v>0.33</v>
      </c>
      <c r="CA295">
        <v>0</v>
      </c>
    </row>
    <row r="296" spans="1:79" x14ac:dyDescent="0.2">
      <c r="A296">
        <v>2008</v>
      </c>
      <c r="B296" t="s">
        <v>89</v>
      </c>
      <c r="C296" t="s">
        <v>90</v>
      </c>
      <c r="D296" t="s">
        <v>80</v>
      </c>
      <c r="E296">
        <v>0</v>
      </c>
      <c r="F296">
        <v>0</v>
      </c>
      <c r="G296">
        <v>0</v>
      </c>
      <c r="H296">
        <v>0.03</v>
      </c>
      <c r="I296">
        <v>10384603</v>
      </c>
      <c r="J296">
        <v>4.3499999999999996</v>
      </c>
      <c r="K296">
        <v>0</v>
      </c>
      <c r="L296">
        <v>0.03</v>
      </c>
      <c r="M296">
        <v>5</v>
      </c>
      <c r="N296">
        <v>5</v>
      </c>
      <c r="O296">
        <v>14.2</v>
      </c>
      <c r="P296">
        <v>76.98</v>
      </c>
      <c r="Q296">
        <v>0.49</v>
      </c>
      <c r="R296">
        <v>0.27</v>
      </c>
      <c r="S296">
        <v>0.1</v>
      </c>
      <c r="T296">
        <v>11.5</v>
      </c>
      <c r="U296">
        <v>11.4</v>
      </c>
      <c r="V296">
        <v>0.95</v>
      </c>
      <c r="W296">
        <v>0.09</v>
      </c>
      <c r="X296" t="s">
        <v>91</v>
      </c>
      <c r="Y296" t="s">
        <v>92</v>
      </c>
      <c r="Z296" t="s">
        <v>80</v>
      </c>
      <c r="AA296">
        <v>0</v>
      </c>
      <c r="AB296">
        <v>0</v>
      </c>
      <c r="AC296">
        <v>0</v>
      </c>
      <c r="AD296">
        <v>0.01</v>
      </c>
      <c r="AE296">
        <v>8321496</v>
      </c>
      <c r="AF296">
        <v>0.33</v>
      </c>
      <c r="AG296">
        <v>0.01</v>
      </c>
      <c r="AH296">
        <v>0.03</v>
      </c>
      <c r="AI296">
        <v>4</v>
      </c>
      <c r="AJ296">
        <v>5</v>
      </c>
      <c r="AK296">
        <v>15.8</v>
      </c>
      <c r="AL296">
        <v>80.430000000000007</v>
      </c>
      <c r="AM296">
        <v>0.49</v>
      </c>
      <c r="AN296">
        <v>0.42</v>
      </c>
      <c r="AO296">
        <v>0.09</v>
      </c>
      <c r="AP296">
        <v>9.3000000000000007</v>
      </c>
      <c r="AQ296">
        <v>9.2100000000000009</v>
      </c>
      <c r="AR296">
        <v>1.2</v>
      </c>
      <c r="AS296">
        <v>0.11</v>
      </c>
      <c r="AT296" t="s">
        <v>93</v>
      </c>
      <c r="AU296">
        <v>0</v>
      </c>
      <c r="AV296">
        <v>0</v>
      </c>
      <c r="AW296">
        <v>0</v>
      </c>
      <c r="AX296">
        <v>1</v>
      </c>
      <c r="AY296">
        <v>0</v>
      </c>
      <c r="AZ296">
        <v>1</v>
      </c>
      <c r="BA296">
        <v>0.01</v>
      </c>
      <c r="BB296">
        <v>1.25</v>
      </c>
      <c r="BC296">
        <v>13.06</v>
      </c>
      <c r="BD296">
        <v>-0.01</v>
      </c>
      <c r="BE296">
        <v>0</v>
      </c>
      <c r="BF296">
        <v>1</v>
      </c>
      <c r="BG296">
        <v>1</v>
      </c>
      <c r="BH296">
        <v>0.9</v>
      </c>
      <c r="BI296">
        <v>0.96</v>
      </c>
      <c r="BJ296">
        <v>1.01</v>
      </c>
      <c r="BK296">
        <v>0.63</v>
      </c>
      <c r="BL296">
        <v>1.1200000000000001</v>
      </c>
      <c r="BM296">
        <v>1.24</v>
      </c>
      <c r="BN296">
        <v>1.24</v>
      </c>
      <c r="BO296">
        <v>0.79</v>
      </c>
      <c r="BP296">
        <v>-0.01</v>
      </c>
      <c r="BQ296" s="8">
        <f>VLOOKUP(Y296,Sheet1!J:S,10,FALSE)</f>
        <v>817.67321312260117</v>
      </c>
      <c r="BR296">
        <v>5</v>
      </c>
      <c r="BS296">
        <v>0</v>
      </c>
      <c r="BT296">
        <v>0</v>
      </c>
      <c r="BV296">
        <v>0</v>
      </c>
      <c r="BW296">
        <v>0</v>
      </c>
      <c r="BX296">
        <v>0</v>
      </c>
      <c r="BY296">
        <v>5</v>
      </c>
      <c r="BZ296">
        <v>0.05</v>
      </c>
      <c r="CA296">
        <v>0</v>
      </c>
    </row>
    <row r="297" spans="1:79" x14ac:dyDescent="0.2">
      <c r="A297">
        <v>2008</v>
      </c>
      <c r="B297" t="s">
        <v>78</v>
      </c>
      <c r="C297" t="s">
        <v>79</v>
      </c>
      <c r="D297" t="s">
        <v>80</v>
      </c>
      <c r="E297">
        <v>0</v>
      </c>
      <c r="F297">
        <v>0</v>
      </c>
      <c r="G297">
        <v>0</v>
      </c>
      <c r="H297">
        <v>0.06</v>
      </c>
      <c r="I297">
        <v>7492561</v>
      </c>
      <c r="J297">
        <v>0.09</v>
      </c>
      <c r="K297">
        <v>0.01</v>
      </c>
      <c r="L297">
        <v>0.05</v>
      </c>
      <c r="M297">
        <v>9</v>
      </c>
      <c r="N297">
        <v>13</v>
      </c>
      <c r="O297">
        <v>13.2</v>
      </c>
      <c r="P297">
        <v>72.959999999999994</v>
      </c>
      <c r="Q297">
        <v>0.49</v>
      </c>
      <c r="R297">
        <v>0.28000000000000003</v>
      </c>
      <c r="S297">
        <v>0.15</v>
      </c>
      <c r="T297">
        <v>10.4</v>
      </c>
      <c r="U297">
        <v>10.25</v>
      </c>
      <c r="V297">
        <v>0.83</v>
      </c>
      <c r="W297">
        <v>0.13</v>
      </c>
      <c r="X297" t="s">
        <v>94</v>
      </c>
      <c r="Y297" t="s">
        <v>95</v>
      </c>
      <c r="Z297" t="s">
        <v>80</v>
      </c>
      <c r="AA297">
        <v>0</v>
      </c>
      <c r="AB297">
        <v>0</v>
      </c>
      <c r="AC297">
        <v>0</v>
      </c>
      <c r="AD297">
        <v>0</v>
      </c>
      <c r="AE297">
        <v>10709973</v>
      </c>
      <c r="AF297">
        <v>0.39</v>
      </c>
      <c r="AG297">
        <v>0</v>
      </c>
      <c r="AH297">
        <v>0.03</v>
      </c>
      <c r="AI297">
        <v>8</v>
      </c>
      <c r="AJ297">
        <v>7</v>
      </c>
      <c r="AK297">
        <v>20.3</v>
      </c>
      <c r="AL297">
        <v>79.680000000000007</v>
      </c>
      <c r="AM297">
        <v>0.49</v>
      </c>
      <c r="AN297">
        <v>0.02</v>
      </c>
      <c r="AO297">
        <v>0.1</v>
      </c>
      <c r="AP297">
        <v>11.9</v>
      </c>
      <c r="AQ297">
        <v>11.8</v>
      </c>
      <c r="AR297">
        <v>0.92</v>
      </c>
      <c r="AS297">
        <v>0.12</v>
      </c>
      <c r="AT297" t="s">
        <v>93</v>
      </c>
      <c r="AU297">
        <v>0</v>
      </c>
      <c r="AV297">
        <v>0</v>
      </c>
      <c r="AW297">
        <v>0</v>
      </c>
      <c r="AX297">
        <v>1</v>
      </c>
      <c r="AY297">
        <v>0</v>
      </c>
      <c r="AZ297">
        <v>1</v>
      </c>
      <c r="BA297">
        <v>0.06</v>
      </c>
      <c r="BB297">
        <v>0.7</v>
      </c>
      <c r="BC297">
        <v>0.22</v>
      </c>
      <c r="BD297">
        <v>0.01</v>
      </c>
      <c r="BE297">
        <v>0.02</v>
      </c>
      <c r="BF297">
        <v>1</v>
      </c>
      <c r="BG297">
        <v>1.86</v>
      </c>
      <c r="BH297">
        <v>0.65</v>
      </c>
      <c r="BI297">
        <v>0.92</v>
      </c>
      <c r="BJ297">
        <v>0.99</v>
      </c>
      <c r="BK297">
        <v>11.61</v>
      </c>
      <c r="BL297">
        <v>1.51</v>
      </c>
      <c r="BM297">
        <v>0.87</v>
      </c>
      <c r="BN297">
        <v>0.87</v>
      </c>
      <c r="BO297">
        <v>0.9</v>
      </c>
      <c r="BP297">
        <v>0</v>
      </c>
      <c r="BQ297" s="8">
        <f>VLOOKUP(Y297,Sheet1!J:S,10,FALSE)</f>
        <v>1697.8807504790125</v>
      </c>
      <c r="BR297">
        <v>41</v>
      </c>
      <c r="BS297">
        <v>0</v>
      </c>
      <c r="BT297">
        <v>0</v>
      </c>
      <c r="BV297">
        <v>0</v>
      </c>
      <c r="BW297">
        <v>0</v>
      </c>
      <c r="BX297">
        <v>0</v>
      </c>
      <c r="BY297">
        <v>41</v>
      </c>
      <c r="BZ297">
        <v>0.55000000000000004</v>
      </c>
      <c r="CA297">
        <v>0</v>
      </c>
    </row>
    <row r="298" spans="1:79" x14ac:dyDescent="0.2">
      <c r="A298">
        <v>2008</v>
      </c>
      <c r="B298" t="s">
        <v>89</v>
      </c>
      <c r="C298" t="s">
        <v>90</v>
      </c>
      <c r="D298" t="s">
        <v>80</v>
      </c>
      <c r="E298">
        <v>0</v>
      </c>
      <c r="F298">
        <v>0</v>
      </c>
      <c r="G298">
        <v>0</v>
      </c>
      <c r="H298">
        <v>0.03</v>
      </c>
      <c r="I298">
        <v>10384603</v>
      </c>
      <c r="J298">
        <v>4.3499999999999996</v>
      </c>
      <c r="K298">
        <v>0</v>
      </c>
      <c r="L298">
        <v>0.03</v>
      </c>
      <c r="M298">
        <v>5</v>
      </c>
      <c r="N298">
        <v>5</v>
      </c>
      <c r="O298">
        <v>14.2</v>
      </c>
      <c r="P298">
        <v>76.98</v>
      </c>
      <c r="Q298">
        <v>0.49</v>
      </c>
      <c r="R298">
        <v>0.27</v>
      </c>
      <c r="S298">
        <v>0.1</v>
      </c>
      <c r="T298">
        <v>11.5</v>
      </c>
      <c r="U298">
        <v>11.4</v>
      </c>
      <c r="V298">
        <v>0.95</v>
      </c>
      <c r="W298">
        <v>0.09</v>
      </c>
      <c r="X298" t="s">
        <v>94</v>
      </c>
      <c r="Y298" t="s">
        <v>95</v>
      </c>
      <c r="Z298" t="s">
        <v>80</v>
      </c>
      <c r="AA298">
        <v>0</v>
      </c>
      <c r="AB298">
        <v>0</v>
      </c>
      <c r="AC298">
        <v>0</v>
      </c>
      <c r="AD298">
        <v>0</v>
      </c>
      <c r="AE298">
        <v>10709973</v>
      </c>
      <c r="AF298">
        <v>0.39</v>
      </c>
      <c r="AG298">
        <v>0</v>
      </c>
      <c r="AH298">
        <v>0.03</v>
      </c>
      <c r="AI298">
        <v>8</v>
      </c>
      <c r="AJ298">
        <v>7</v>
      </c>
      <c r="AK298">
        <v>20.3</v>
      </c>
      <c r="AL298">
        <v>79.680000000000007</v>
      </c>
      <c r="AM298">
        <v>0.49</v>
      </c>
      <c r="AN298">
        <v>0.02</v>
      </c>
      <c r="AO298">
        <v>0.1</v>
      </c>
      <c r="AP298">
        <v>11.9</v>
      </c>
      <c r="AQ298">
        <v>11.8</v>
      </c>
      <c r="AR298">
        <v>0.92</v>
      </c>
      <c r="AS298">
        <v>0.12</v>
      </c>
      <c r="AT298" t="s">
        <v>93</v>
      </c>
      <c r="AU298">
        <v>0</v>
      </c>
      <c r="AV298">
        <v>0</v>
      </c>
      <c r="AW298">
        <v>0</v>
      </c>
      <c r="AX298">
        <v>1</v>
      </c>
      <c r="AY298">
        <v>0</v>
      </c>
      <c r="AZ298">
        <v>1</v>
      </c>
      <c r="BA298">
        <v>0.02</v>
      </c>
      <c r="BB298">
        <v>0.97</v>
      </c>
      <c r="BC298">
        <v>11.24</v>
      </c>
      <c r="BD298">
        <v>0</v>
      </c>
      <c r="BE298">
        <v>0</v>
      </c>
      <c r="BF298">
        <v>-3</v>
      </c>
      <c r="BG298">
        <v>0.71</v>
      </c>
      <c r="BH298">
        <v>0.7</v>
      </c>
      <c r="BI298">
        <v>0.97</v>
      </c>
      <c r="BJ298">
        <v>1</v>
      </c>
      <c r="BK298">
        <v>10.88</v>
      </c>
      <c r="BL298">
        <v>1.03</v>
      </c>
      <c r="BM298">
        <v>0.97</v>
      </c>
      <c r="BN298">
        <v>0.97</v>
      </c>
      <c r="BO298">
        <v>1.04</v>
      </c>
      <c r="BP298">
        <v>-0.03</v>
      </c>
      <c r="BQ298" s="8">
        <f>VLOOKUP(Y298,Sheet1!J:S,10,FALSE)</f>
        <v>1697.8807504790125</v>
      </c>
      <c r="BR298">
        <v>13</v>
      </c>
      <c r="BS298">
        <v>0</v>
      </c>
      <c r="BT298">
        <v>0</v>
      </c>
      <c r="BV298">
        <v>0</v>
      </c>
      <c r="BW298">
        <v>0</v>
      </c>
      <c r="BX298">
        <v>0</v>
      </c>
      <c r="BY298">
        <v>13</v>
      </c>
      <c r="BZ298">
        <v>0.13</v>
      </c>
      <c r="CA298">
        <v>0</v>
      </c>
    </row>
    <row r="299" spans="1:79" x14ac:dyDescent="0.2">
      <c r="A299">
        <v>2008</v>
      </c>
      <c r="B299" t="s">
        <v>78</v>
      </c>
      <c r="C299" t="s">
        <v>79</v>
      </c>
      <c r="D299" t="s">
        <v>80</v>
      </c>
      <c r="E299">
        <v>0</v>
      </c>
      <c r="F299">
        <v>0</v>
      </c>
      <c r="G299">
        <v>0</v>
      </c>
      <c r="H299">
        <v>0.06</v>
      </c>
      <c r="I299">
        <v>7492561</v>
      </c>
      <c r="J299">
        <v>0.09</v>
      </c>
      <c r="K299">
        <v>0.01</v>
      </c>
      <c r="L299">
        <v>0.05</v>
      </c>
      <c r="M299">
        <v>9</v>
      </c>
      <c r="N299">
        <v>13</v>
      </c>
      <c r="O299">
        <v>13.2</v>
      </c>
      <c r="P299">
        <v>72.959999999999994</v>
      </c>
      <c r="Q299">
        <v>0.49</v>
      </c>
      <c r="R299">
        <v>0.28000000000000003</v>
      </c>
      <c r="S299">
        <v>0.15</v>
      </c>
      <c r="T299">
        <v>10.4</v>
      </c>
      <c r="U299">
        <v>10.25</v>
      </c>
      <c r="V299">
        <v>0.83</v>
      </c>
      <c r="W299">
        <v>0.13</v>
      </c>
      <c r="X299" t="s">
        <v>96</v>
      </c>
      <c r="Y299" t="s">
        <v>97</v>
      </c>
      <c r="Z299" t="s">
        <v>83</v>
      </c>
      <c r="AA299">
        <v>0</v>
      </c>
      <c r="AB299">
        <v>0</v>
      </c>
      <c r="AC299">
        <v>0</v>
      </c>
      <c r="AD299">
        <v>0.01</v>
      </c>
      <c r="AE299">
        <v>33247118</v>
      </c>
      <c r="AF299">
        <v>1.79</v>
      </c>
      <c r="AG299">
        <v>0</v>
      </c>
      <c r="AH299">
        <v>0.03</v>
      </c>
      <c r="AI299">
        <v>44</v>
      </c>
      <c r="AJ299">
        <v>12</v>
      </c>
      <c r="AK299">
        <v>11.5</v>
      </c>
      <c r="AL299">
        <v>80.7</v>
      </c>
      <c r="AM299">
        <v>0.5</v>
      </c>
      <c r="AN299">
        <v>0.19</v>
      </c>
      <c r="AO299">
        <v>7.0000000000000007E-2</v>
      </c>
      <c r="AP299">
        <v>11.4</v>
      </c>
      <c r="AQ299">
        <v>11.33</v>
      </c>
      <c r="AR299">
        <v>0.82</v>
      </c>
      <c r="AS299">
        <v>0.12</v>
      </c>
      <c r="AT299" t="s">
        <v>84</v>
      </c>
      <c r="AU299">
        <v>0</v>
      </c>
      <c r="AV299">
        <v>0</v>
      </c>
      <c r="AW299">
        <v>0</v>
      </c>
      <c r="AX299">
        <v>1</v>
      </c>
      <c r="AY299">
        <v>0</v>
      </c>
      <c r="AZ299">
        <v>1</v>
      </c>
      <c r="BA299">
        <v>0.05</v>
      </c>
      <c r="BB299">
        <v>0.23</v>
      </c>
      <c r="BC299">
        <v>0.05</v>
      </c>
      <c r="BD299">
        <v>0.01</v>
      </c>
      <c r="BE299">
        <v>0.02</v>
      </c>
      <c r="BF299">
        <v>-35</v>
      </c>
      <c r="BG299">
        <v>1.08</v>
      </c>
      <c r="BH299">
        <v>1.1499999999999999</v>
      </c>
      <c r="BI299">
        <v>0.9</v>
      </c>
      <c r="BJ299">
        <v>0.98</v>
      </c>
      <c r="BK299">
        <v>1.46</v>
      </c>
      <c r="BL299">
        <v>2.06</v>
      </c>
      <c r="BM299">
        <v>0.91</v>
      </c>
      <c r="BN299">
        <v>0.91</v>
      </c>
      <c r="BO299">
        <v>1.01</v>
      </c>
      <c r="BP299">
        <v>0.01</v>
      </c>
      <c r="BQ299" s="8">
        <f>VLOOKUP(Y299,Sheet1!J:S,10,FALSE)</f>
        <v>7370.8728212973565</v>
      </c>
      <c r="BR299">
        <v>1414</v>
      </c>
      <c r="BS299">
        <v>79</v>
      </c>
      <c r="BT299">
        <v>0</v>
      </c>
      <c r="BV299">
        <v>0</v>
      </c>
      <c r="BW299">
        <v>0</v>
      </c>
      <c r="BX299">
        <v>0</v>
      </c>
      <c r="BY299">
        <v>1493</v>
      </c>
      <c r="BZ299">
        <v>19.93</v>
      </c>
      <c r="CA299">
        <v>0</v>
      </c>
    </row>
    <row r="300" spans="1:79" x14ac:dyDescent="0.2">
      <c r="A300">
        <v>2008</v>
      </c>
      <c r="B300" t="s">
        <v>89</v>
      </c>
      <c r="C300" t="s">
        <v>90</v>
      </c>
      <c r="D300" t="s">
        <v>80</v>
      </c>
      <c r="E300">
        <v>0</v>
      </c>
      <c r="F300">
        <v>0</v>
      </c>
      <c r="G300">
        <v>0</v>
      </c>
      <c r="H300">
        <v>0.03</v>
      </c>
      <c r="I300">
        <v>10384603</v>
      </c>
      <c r="J300">
        <v>4.3499999999999996</v>
      </c>
      <c r="K300">
        <v>0</v>
      </c>
      <c r="L300">
        <v>0.03</v>
      </c>
      <c r="M300">
        <v>5</v>
      </c>
      <c r="N300">
        <v>5</v>
      </c>
      <c r="O300">
        <v>14.2</v>
      </c>
      <c r="P300">
        <v>76.98</v>
      </c>
      <c r="Q300">
        <v>0.49</v>
      </c>
      <c r="R300">
        <v>0.27</v>
      </c>
      <c r="S300">
        <v>0.1</v>
      </c>
      <c r="T300">
        <v>11.5</v>
      </c>
      <c r="U300">
        <v>11.4</v>
      </c>
      <c r="V300">
        <v>0.95</v>
      </c>
      <c r="W300">
        <v>0.09</v>
      </c>
      <c r="X300" t="s">
        <v>96</v>
      </c>
      <c r="Y300" t="s">
        <v>97</v>
      </c>
      <c r="Z300" t="s">
        <v>83</v>
      </c>
      <c r="AA300">
        <v>0</v>
      </c>
      <c r="AB300">
        <v>0</v>
      </c>
      <c r="AC300">
        <v>0</v>
      </c>
      <c r="AD300">
        <v>0.01</v>
      </c>
      <c r="AE300">
        <v>33247118</v>
      </c>
      <c r="AF300">
        <v>1.79</v>
      </c>
      <c r="AG300">
        <v>0</v>
      </c>
      <c r="AH300">
        <v>0.03</v>
      </c>
      <c r="AI300">
        <v>44</v>
      </c>
      <c r="AJ300">
        <v>12</v>
      </c>
      <c r="AK300">
        <v>11.5</v>
      </c>
      <c r="AL300">
        <v>80.7</v>
      </c>
      <c r="AM300">
        <v>0.5</v>
      </c>
      <c r="AN300">
        <v>0.19</v>
      </c>
      <c r="AO300">
        <v>7.0000000000000007E-2</v>
      </c>
      <c r="AP300">
        <v>11.4</v>
      </c>
      <c r="AQ300">
        <v>11.33</v>
      </c>
      <c r="AR300">
        <v>0.82</v>
      </c>
      <c r="AS300">
        <v>0.12</v>
      </c>
      <c r="AT300" t="s">
        <v>84</v>
      </c>
      <c r="AU300">
        <v>0</v>
      </c>
      <c r="AV300">
        <v>0</v>
      </c>
      <c r="AW300">
        <v>0</v>
      </c>
      <c r="AX300">
        <v>1</v>
      </c>
      <c r="AY300">
        <v>0</v>
      </c>
      <c r="AZ300">
        <v>1</v>
      </c>
      <c r="BA300">
        <v>0.02</v>
      </c>
      <c r="BB300">
        <v>0.31</v>
      </c>
      <c r="BC300">
        <v>2.4300000000000002</v>
      </c>
      <c r="BD300">
        <v>0</v>
      </c>
      <c r="BE300">
        <v>0</v>
      </c>
      <c r="BF300">
        <v>-39</v>
      </c>
      <c r="BG300">
        <v>0.42</v>
      </c>
      <c r="BH300">
        <v>1.23</v>
      </c>
      <c r="BI300">
        <v>0.95</v>
      </c>
      <c r="BJ300">
        <v>0.99</v>
      </c>
      <c r="BK300">
        <v>1.37</v>
      </c>
      <c r="BL300">
        <v>1.4</v>
      </c>
      <c r="BM300">
        <v>1.01</v>
      </c>
      <c r="BN300">
        <v>1.01</v>
      </c>
      <c r="BO300">
        <v>1.1599999999999999</v>
      </c>
      <c r="BP300">
        <v>-0.03</v>
      </c>
      <c r="BQ300" s="8">
        <f>VLOOKUP(Y300,Sheet1!J:S,10,FALSE)</f>
        <v>7370.8728212973565</v>
      </c>
      <c r="BR300">
        <v>776</v>
      </c>
      <c r="BS300">
        <v>746</v>
      </c>
      <c r="BT300">
        <v>0</v>
      </c>
      <c r="BV300">
        <v>0</v>
      </c>
      <c r="BW300">
        <v>0</v>
      </c>
      <c r="BX300">
        <v>0</v>
      </c>
      <c r="BY300">
        <v>1522</v>
      </c>
      <c r="BZ300">
        <v>14.66</v>
      </c>
      <c r="CA300">
        <v>0</v>
      </c>
    </row>
    <row r="301" spans="1:79" x14ac:dyDescent="0.2">
      <c r="A301">
        <v>2008</v>
      </c>
      <c r="B301" t="s">
        <v>78</v>
      </c>
      <c r="C301" t="s">
        <v>79</v>
      </c>
      <c r="D301" t="s">
        <v>80</v>
      </c>
      <c r="E301">
        <v>0</v>
      </c>
      <c r="F301">
        <v>0</v>
      </c>
      <c r="G301">
        <v>0</v>
      </c>
      <c r="H301">
        <v>0.06</v>
      </c>
      <c r="I301">
        <v>7492561</v>
      </c>
      <c r="J301">
        <v>0.09</v>
      </c>
      <c r="K301">
        <v>0.01</v>
      </c>
      <c r="L301">
        <v>0.05</v>
      </c>
      <c r="M301">
        <v>9</v>
      </c>
      <c r="N301">
        <v>13</v>
      </c>
      <c r="O301">
        <v>13.2</v>
      </c>
      <c r="P301">
        <v>72.959999999999994</v>
      </c>
      <c r="Q301">
        <v>0.49</v>
      </c>
      <c r="R301">
        <v>0.28000000000000003</v>
      </c>
      <c r="S301">
        <v>0.15</v>
      </c>
      <c r="T301">
        <v>10.4</v>
      </c>
      <c r="U301">
        <v>10.25</v>
      </c>
      <c r="V301">
        <v>0.83</v>
      </c>
      <c r="W301">
        <v>0.13</v>
      </c>
      <c r="X301" t="s">
        <v>146</v>
      </c>
      <c r="Y301" t="s">
        <v>147</v>
      </c>
      <c r="Z301" t="s">
        <v>83</v>
      </c>
      <c r="AA301">
        <v>0</v>
      </c>
      <c r="AB301">
        <v>0</v>
      </c>
      <c r="AC301">
        <v>0</v>
      </c>
      <c r="AD301">
        <v>0.05</v>
      </c>
      <c r="AE301">
        <v>4463123</v>
      </c>
      <c r="AF301">
        <v>25.15</v>
      </c>
      <c r="AG301">
        <v>0.02</v>
      </c>
      <c r="AH301">
        <v>0.04</v>
      </c>
      <c r="AI301">
        <v>21</v>
      </c>
      <c r="AJ301">
        <v>29</v>
      </c>
      <c r="AK301">
        <v>5.5</v>
      </c>
      <c r="AL301">
        <v>78.489999999999995</v>
      </c>
      <c r="AM301">
        <v>0.5</v>
      </c>
      <c r="AN301">
        <v>0.31</v>
      </c>
      <c r="AO301">
        <v>0.04</v>
      </c>
      <c r="AP301">
        <v>16.04</v>
      </c>
      <c r="AQ301">
        <v>16</v>
      </c>
      <c r="AR301">
        <v>0.8</v>
      </c>
      <c r="AS301">
        <v>0.21</v>
      </c>
      <c r="AT301" t="s">
        <v>84</v>
      </c>
      <c r="AU301">
        <v>0</v>
      </c>
      <c r="AV301">
        <v>0</v>
      </c>
      <c r="AW301">
        <v>0</v>
      </c>
      <c r="AX301">
        <v>1</v>
      </c>
      <c r="AY301">
        <v>0</v>
      </c>
      <c r="AZ301">
        <v>1</v>
      </c>
      <c r="BA301">
        <v>0.01</v>
      </c>
      <c r="BB301">
        <v>1.68</v>
      </c>
      <c r="BC301">
        <v>0</v>
      </c>
      <c r="BD301">
        <v>-0.01</v>
      </c>
      <c r="BE301">
        <v>0.01</v>
      </c>
      <c r="BF301">
        <v>-12</v>
      </c>
      <c r="BG301">
        <v>0.45</v>
      </c>
      <c r="BH301">
        <v>2.4</v>
      </c>
      <c r="BI301">
        <v>0.93</v>
      </c>
      <c r="BJ301">
        <v>0.97</v>
      </c>
      <c r="BK301">
        <v>0.93</v>
      </c>
      <c r="BL301">
        <v>3.37</v>
      </c>
      <c r="BM301">
        <v>0.65</v>
      </c>
      <c r="BN301">
        <v>0.64</v>
      </c>
      <c r="BO301">
        <v>1.04</v>
      </c>
      <c r="BP301">
        <v>-0.08</v>
      </c>
      <c r="BQ301" s="8">
        <f>VLOOKUP(Y301,Sheet1!J:S,10,FALSE)</f>
        <v>10642.927360235421</v>
      </c>
      <c r="BR301">
        <v>13</v>
      </c>
      <c r="BS301">
        <v>0</v>
      </c>
      <c r="BT301">
        <v>0</v>
      </c>
      <c r="BV301">
        <v>0</v>
      </c>
      <c r="BW301">
        <v>0</v>
      </c>
      <c r="BX301">
        <v>0</v>
      </c>
      <c r="BY301">
        <v>13</v>
      </c>
      <c r="BZ301">
        <v>0.17</v>
      </c>
      <c r="CA301">
        <v>0</v>
      </c>
    </row>
    <row r="302" spans="1:79" x14ac:dyDescent="0.2">
      <c r="A302">
        <v>2008</v>
      </c>
      <c r="B302" t="s">
        <v>78</v>
      </c>
      <c r="C302" t="s">
        <v>79</v>
      </c>
      <c r="D302" t="s">
        <v>80</v>
      </c>
      <c r="E302">
        <v>0</v>
      </c>
      <c r="F302">
        <v>0</v>
      </c>
      <c r="G302">
        <v>0</v>
      </c>
      <c r="H302">
        <v>0.06</v>
      </c>
      <c r="I302">
        <v>7492561</v>
      </c>
      <c r="J302">
        <v>0.09</v>
      </c>
      <c r="K302">
        <v>0.01</v>
      </c>
      <c r="L302">
        <v>0.05</v>
      </c>
      <c r="M302">
        <v>9</v>
      </c>
      <c r="N302">
        <v>13</v>
      </c>
      <c r="O302">
        <v>13.2</v>
      </c>
      <c r="P302">
        <v>72.959999999999994</v>
      </c>
      <c r="Q302">
        <v>0.49</v>
      </c>
      <c r="R302">
        <v>0.28000000000000003</v>
      </c>
      <c r="S302">
        <v>0.15</v>
      </c>
      <c r="T302">
        <v>10.4</v>
      </c>
      <c r="U302">
        <v>10.25</v>
      </c>
      <c r="V302">
        <v>0.83</v>
      </c>
      <c r="W302">
        <v>0.13</v>
      </c>
      <c r="X302" t="s">
        <v>89</v>
      </c>
      <c r="Y302" t="s">
        <v>90</v>
      </c>
      <c r="Z302" t="s">
        <v>80</v>
      </c>
      <c r="AA302">
        <v>0</v>
      </c>
      <c r="AB302">
        <v>0</v>
      </c>
      <c r="AC302">
        <v>0</v>
      </c>
      <c r="AD302">
        <v>0.03</v>
      </c>
      <c r="AE302">
        <v>10384603</v>
      </c>
      <c r="AF302">
        <v>4.3499999999999996</v>
      </c>
      <c r="AG302">
        <v>0</v>
      </c>
      <c r="AH302">
        <v>0.03</v>
      </c>
      <c r="AI302">
        <v>5</v>
      </c>
      <c r="AJ302">
        <v>5</v>
      </c>
      <c r="AK302">
        <v>14.2</v>
      </c>
      <c r="AL302">
        <v>76.98</v>
      </c>
      <c r="AM302">
        <v>0.49</v>
      </c>
      <c r="AN302">
        <v>0.27</v>
      </c>
      <c r="AO302">
        <v>0.1</v>
      </c>
      <c r="AP302">
        <v>11.5</v>
      </c>
      <c r="AQ302">
        <v>11.4</v>
      </c>
      <c r="AR302">
        <v>0.95</v>
      </c>
      <c r="AS302">
        <v>0.09</v>
      </c>
      <c r="AT302" t="s">
        <v>93</v>
      </c>
      <c r="AU302">
        <v>0</v>
      </c>
      <c r="AV302">
        <v>0</v>
      </c>
      <c r="AW302">
        <v>0</v>
      </c>
      <c r="AX302">
        <v>1</v>
      </c>
      <c r="AY302">
        <v>0</v>
      </c>
      <c r="AZ302">
        <v>1</v>
      </c>
      <c r="BA302">
        <v>0.03</v>
      </c>
      <c r="BB302">
        <v>0.72</v>
      </c>
      <c r="BC302">
        <v>0.02</v>
      </c>
      <c r="BD302">
        <v>0.01</v>
      </c>
      <c r="BE302">
        <v>0.02</v>
      </c>
      <c r="BF302">
        <v>4</v>
      </c>
      <c r="BG302">
        <v>2.6</v>
      </c>
      <c r="BH302">
        <v>0.93</v>
      </c>
      <c r="BI302">
        <v>0.95</v>
      </c>
      <c r="BJ302">
        <v>0.99</v>
      </c>
      <c r="BK302">
        <v>1.07</v>
      </c>
      <c r="BL302">
        <v>1.47</v>
      </c>
      <c r="BM302">
        <v>0.9</v>
      </c>
      <c r="BN302">
        <v>0.9</v>
      </c>
      <c r="BO302">
        <v>0.87</v>
      </c>
      <c r="BP302">
        <v>0.03</v>
      </c>
      <c r="BQ302" s="8">
        <f>VLOOKUP(Y302,Sheet1!J:S,10,FALSE)</f>
        <v>1065.2479662243322</v>
      </c>
      <c r="BR302">
        <v>25</v>
      </c>
      <c r="BS302">
        <v>0</v>
      </c>
      <c r="BT302">
        <v>0</v>
      </c>
      <c r="BV302">
        <v>0</v>
      </c>
      <c r="BW302">
        <v>0</v>
      </c>
      <c r="BX302">
        <v>0</v>
      </c>
      <c r="BY302">
        <v>25</v>
      </c>
      <c r="BZ302">
        <v>0.33</v>
      </c>
      <c r="CA302">
        <v>0</v>
      </c>
    </row>
    <row r="303" spans="1:79" x14ac:dyDescent="0.2">
      <c r="A303">
        <v>2008</v>
      </c>
      <c r="B303" t="s">
        <v>78</v>
      </c>
      <c r="C303" t="s">
        <v>79</v>
      </c>
      <c r="D303" t="s">
        <v>80</v>
      </c>
      <c r="E303">
        <v>0</v>
      </c>
      <c r="F303">
        <v>0</v>
      </c>
      <c r="G303">
        <v>0</v>
      </c>
      <c r="H303">
        <v>0.06</v>
      </c>
      <c r="I303">
        <v>7492561</v>
      </c>
      <c r="J303">
        <v>0.09</v>
      </c>
      <c r="K303">
        <v>0.01</v>
      </c>
      <c r="L303">
        <v>0.05</v>
      </c>
      <c r="M303">
        <v>9</v>
      </c>
      <c r="N303">
        <v>13</v>
      </c>
      <c r="O303">
        <v>13.2</v>
      </c>
      <c r="P303">
        <v>72.959999999999994</v>
      </c>
      <c r="Q303">
        <v>0.49</v>
      </c>
      <c r="R303">
        <v>0.28000000000000003</v>
      </c>
      <c r="S303">
        <v>0.15</v>
      </c>
      <c r="T303">
        <v>10.4</v>
      </c>
      <c r="U303">
        <v>10.25</v>
      </c>
      <c r="V303">
        <v>0.83</v>
      </c>
      <c r="W303">
        <v>0.13</v>
      </c>
      <c r="X303" t="s">
        <v>100</v>
      </c>
      <c r="Y303" t="s">
        <v>101</v>
      </c>
      <c r="Z303" t="s">
        <v>80</v>
      </c>
      <c r="AA303">
        <v>0</v>
      </c>
      <c r="AB303">
        <v>0</v>
      </c>
      <c r="AC303">
        <v>0</v>
      </c>
      <c r="AD303">
        <v>0.01</v>
      </c>
      <c r="AE303">
        <v>5313399</v>
      </c>
      <c r="AF303">
        <v>0.22</v>
      </c>
      <c r="AG303">
        <v>0</v>
      </c>
      <c r="AH303">
        <v>0.03</v>
      </c>
      <c r="AI303">
        <v>3</v>
      </c>
      <c r="AJ303">
        <v>4</v>
      </c>
      <c r="AK303">
        <v>20.6</v>
      </c>
      <c r="AL303">
        <v>79.569999999999993</v>
      </c>
      <c r="AM303">
        <v>0.49</v>
      </c>
      <c r="AN303">
        <v>0.17</v>
      </c>
      <c r="AO303">
        <v>0.09</v>
      </c>
      <c r="AP303">
        <v>11.2</v>
      </c>
      <c r="AQ303">
        <v>11.11</v>
      </c>
      <c r="AR303">
        <v>1.07</v>
      </c>
      <c r="AS303">
        <v>0.12</v>
      </c>
      <c r="AT303" t="s">
        <v>93</v>
      </c>
      <c r="AU303">
        <v>0</v>
      </c>
      <c r="AV303">
        <v>0</v>
      </c>
      <c r="AW303">
        <v>0</v>
      </c>
      <c r="AX303">
        <v>1</v>
      </c>
      <c r="AY303">
        <v>0</v>
      </c>
      <c r="AZ303">
        <v>1</v>
      </c>
      <c r="BA303">
        <v>0.05</v>
      </c>
      <c r="BB303">
        <v>1.41</v>
      </c>
      <c r="BC303">
        <v>0.38</v>
      </c>
      <c r="BD303">
        <v>0.01</v>
      </c>
      <c r="BE303">
        <v>0.02</v>
      </c>
      <c r="BF303">
        <v>6</v>
      </c>
      <c r="BG303">
        <v>3.25</v>
      </c>
      <c r="BH303">
        <v>0.64</v>
      </c>
      <c r="BI303">
        <v>0.92</v>
      </c>
      <c r="BJ303">
        <v>0.99</v>
      </c>
      <c r="BK303">
        <v>1.7</v>
      </c>
      <c r="BL303">
        <v>1.61</v>
      </c>
      <c r="BM303">
        <v>0.93</v>
      </c>
      <c r="BN303">
        <v>0.92</v>
      </c>
      <c r="BO303">
        <v>0.77</v>
      </c>
      <c r="BP303">
        <v>0</v>
      </c>
      <c r="BQ303" s="8">
        <f>VLOOKUP(Y303,Sheet1!J:S,10,FALSE)</f>
        <v>1946.0166990314258</v>
      </c>
      <c r="BR303">
        <v>5</v>
      </c>
      <c r="BS303">
        <v>6</v>
      </c>
      <c r="BT303">
        <v>0</v>
      </c>
      <c r="BV303">
        <v>0</v>
      </c>
      <c r="BW303">
        <v>0</v>
      </c>
      <c r="BX303">
        <v>0</v>
      </c>
      <c r="BY303">
        <v>11</v>
      </c>
      <c r="BZ303">
        <v>0.15</v>
      </c>
      <c r="CA303">
        <v>0</v>
      </c>
    </row>
    <row r="304" spans="1:79" x14ac:dyDescent="0.2">
      <c r="A304">
        <v>2008</v>
      </c>
      <c r="B304" t="s">
        <v>78</v>
      </c>
      <c r="C304" t="s">
        <v>79</v>
      </c>
      <c r="D304" t="s">
        <v>80</v>
      </c>
      <c r="E304">
        <v>0</v>
      </c>
      <c r="F304">
        <v>0</v>
      </c>
      <c r="G304">
        <v>0</v>
      </c>
      <c r="H304">
        <v>0.06</v>
      </c>
      <c r="I304">
        <v>7492561</v>
      </c>
      <c r="J304">
        <v>0.09</v>
      </c>
      <c r="K304">
        <v>0.01</v>
      </c>
      <c r="L304">
        <v>0.05</v>
      </c>
      <c r="M304">
        <v>9</v>
      </c>
      <c r="N304">
        <v>13</v>
      </c>
      <c r="O304">
        <v>13.2</v>
      </c>
      <c r="P304">
        <v>72.959999999999994</v>
      </c>
      <c r="Q304">
        <v>0.49</v>
      </c>
      <c r="R304">
        <v>0.28000000000000003</v>
      </c>
      <c r="S304">
        <v>0.15</v>
      </c>
      <c r="T304">
        <v>10.4</v>
      </c>
      <c r="U304">
        <v>10.25</v>
      </c>
      <c r="V304">
        <v>0.83</v>
      </c>
      <c r="W304">
        <v>0.13</v>
      </c>
      <c r="X304" t="s">
        <v>102</v>
      </c>
      <c r="Y304" t="s">
        <v>103</v>
      </c>
      <c r="Z304" t="s">
        <v>80</v>
      </c>
      <c r="AA304">
        <v>0</v>
      </c>
      <c r="AB304">
        <v>0</v>
      </c>
      <c r="AC304">
        <v>0</v>
      </c>
      <c r="AD304">
        <v>0</v>
      </c>
      <c r="AE304">
        <v>64374979</v>
      </c>
      <c r="AF304">
        <v>2.11</v>
      </c>
      <c r="AG304">
        <v>0</v>
      </c>
      <c r="AH304">
        <v>0.03</v>
      </c>
      <c r="AI304">
        <v>75</v>
      </c>
      <c r="AJ304">
        <v>9</v>
      </c>
      <c r="AK304">
        <v>18.2</v>
      </c>
      <c r="AL304">
        <v>81.209999999999994</v>
      </c>
      <c r="AM304">
        <v>0.48</v>
      </c>
      <c r="AN304">
        <v>0.22</v>
      </c>
      <c r="AO304">
        <v>0.09</v>
      </c>
      <c r="AP304">
        <v>12.9</v>
      </c>
      <c r="AQ304">
        <v>12.82</v>
      </c>
      <c r="AR304">
        <v>1</v>
      </c>
      <c r="AS304">
        <v>0</v>
      </c>
      <c r="AT304" t="s">
        <v>93</v>
      </c>
      <c r="AU304">
        <v>0</v>
      </c>
      <c r="AV304">
        <v>0</v>
      </c>
      <c r="AW304">
        <v>0</v>
      </c>
      <c r="AX304">
        <v>1</v>
      </c>
      <c r="AY304">
        <v>0</v>
      </c>
      <c r="AZ304">
        <v>1</v>
      </c>
      <c r="BA304">
        <v>0.06</v>
      </c>
      <c r="BB304">
        <v>0.12</v>
      </c>
      <c r="BC304">
        <v>0.04</v>
      </c>
      <c r="BD304">
        <v>0.01</v>
      </c>
      <c r="BE304">
        <v>0.02</v>
      </c>
      <c r="BF304">
        <v>-66</v>
      </c>
      <c r="BG304">
        <v>1.44</v>
      </c>
      <c r="BH304">
        <v>0.73</v>
      </c>
      <c r="BI304">
        <v>0.9</v>
      </c>
      <c r="BJ304">
        <v>1.01</v>
      </c>
      <c r="BK304">
        <v>1.28</v>
      </c>
      <c r="BL304">
        <v>1.74</v>
      </c>
      <c r="BM304">
        <v>0.81</v>
      </c>
      <c r="BN304">
        <v>0.8</v>
      </c>
      <c r="BO304">
        <v>0.83</v>
      </c>
      <c r="BP304">
        <v>0.13</v>
      </c>
      <c r="BQ304" s="8">
        <f>VLOOKUP(Y304,Sheet1!J:S,10,FALSE)</f>
        <v>1757.7067385757123</v>
      </c>
      <c r="BR304">
        <v>83</v>
      </c>
      <c r="BS304">
        <v>0</v>
      </c>
      <c r="BT304">
        <v>0</v>
      </c>
      <c r="BV304">
        <v>0</v>
      </c>
      <c r="BW304">
        <v>0</v>
      </c>
      <c r="BX304">
        <v>0</v>
      </c>
      <c r="BY304">
        <v>83</v>
      </c>
      <c r="BZ304">
        <v>1.1100000000000001</v>
      </c>
      <c r="CA304">
        <v>0</v>
      </c>
    </row>
    <row r="305" spans="1:79" x14ac:dyDescent="0.2">
      <c r="A305">
        <v>2008</v>
      </c>
      <c r="B305" t="s">
        <v>89</v>
      </c>
      <c r="C305" t="s">
        <v>90</v>
      </c>
      <c r="D305" t="s">
        <v>80</v>
      </c>
      <c r="E305">
        <v>0</v>
      </c>
      <c r="F305">
        <v>0</v>
      </c>
      <c r="G305">
        <v>0</v>
      </c>
      <c r="H305">
        <v>0.03</v>
      </c>
      <c r="I305">
        <v>10384603</v>
      </c>
      <c r="J305">
        <v>4.3499999999999996</v>
      </c>
      <c r="K305">
        <v>0</v>
      </c>
      <c r="L305">
        <v>0.03</v>
      </c>
      <c r="M305">
        <v>5</v>
      </c>
      <c r="N305">
        <v>5</v>
      </c>
      <c r="O305">
        <v>14.2</v>
      </c>
      <c r="P305">
        <v>76.98</v>
      </c>
      <c r="Q305">
        <v>0.49</v>
      </c>
      <c r="R305">
        <v>0.27</v>
      </c>
      <c r="S305">
        <v>0.1</v>
      </c>
      <c r="T305">
        <v>11.5</v>
      </c>
      <c r="U305">
        <v>11.4</v>
      </c>
      <c r="V305">
        <v>0.95</v>
      </c>
      <c r="W305">
        <v>0.09</v>
      </c>
      <c r="X305" t="s">
        <v>102</v>
      </c>
      <c r="Y305" t="s">
        <v>103</v>
      </c>
      <c r="Z305" t="s">
        <v>80</v>
      </c>
      <c r="AA305">
        <v>0</v>
      </c>
      <c r="AB305">
        <v>0</v>
      </c>
      <c r="AC305">
        <v>0</v>
      </c>
      <c r="AD305">
        <v>0</v>
      </c>
      <c r="AE305">
        <v>64374979</v>
      </c>
      <c r="AF305">
        <v>2.11</v>
      </c>
      <c r="AG305">
        <v>0</v>
      </c>
      <c r="AH305">
        <v>0.03</v>
      </c>
      <c r="AI305">
        <v>75</v>
      </c>
      <c r="AJ305">
        <v>9</v>
      </c>
      <c r="AK305">
        <v>18.2</v>
      </c>
      <c r="AL305">
        <v>81.209999999999994</v>
      </c>
      <c r="AM305">
        <v>0.48</v>
      </c>
      <c r="AN305">
        <v>0.22</v>
      </c>
      <c r="AO305">
        <v>0.09</v>
      </c>
      <c r="AP305">
        <v>12.9</v>
      </c>
      <c r="AQ305">
        <v>12.82</v>
      </c>
      <c r="AR305">
        <v>1</v>
      </c>
      <c r="AS305">
        <v>0</v>
      </c>
      <c r="AT305" t="s">
        <v>93</v>
      </c>
      <c r="AU305">
        <v>0</v>
      </c>
      <c r="AV305">
        <v>0</v>
      </c>
      <c r="AW305">
        <v>0</v>
      </c>
      <c r="AX305">
        <v>1</v>
      </c>
      <c r="AY305">
        <v>0</v>
      </c>
      <c r="AZ305">
        <v>1</v>
      </c>
      <c r="BA305">
        <v>0.02</v>
      </c>
      <c r="BB305">
        <v>0.16</v>
      </c>
      <c r="BC305">
        <v>2.06</v>
      </c>
      <c r="BD305">
        <v>0</v>
      </c>
      <c r="BE305">
        <v>0</v>
      </c>
      <c r="BF305">
        <v>-70</v>
      </c>
      <c r="BG305">
        <v>0.56000000000000005</v>
      </c>
      <c r="BH305">
        <v>0.78</v>
      </c>
      <c r="BI305">
        <v>0.95</v>
      </c>
      <c r="BJ305">
        <v>1.01</v>
      </c>
      <c r="BK305">
        <v>1.2</v>
      </c>
      <c r="BL305">
        <v>1.19</v>
      </c>
      <c r="BM305">
        <v>0.89</v>
      </c>
      <c r="BN305">
        <v>0.89</v>
      </c>
      <c r="BO305">
        <v>0.95</v>
      </c>
      <c r="BP305">
        <v>0.09</v>
      </c>
      <c r="BQ305" s="8">
        <f>VLOOKUP(Y305,Sheet1!J:S,10,FALSE)</f>
        <v>1757.7067385757123</v>
      </c>
      <c r="BR305">
        <v>28</v>
      </c>
      <c r="BS305">
        <v>0</v>
      </c>
      <c r="BT305">
        <v>0</v>
      </c>
      <c r="BV305">
        <v>0</v>
      </c>
      <c r="BW305">
        <v>0</v>
      </c>
      <c r="BX305">
        <v>0</v>
      </c>
      <c r="BY305">
        <v>28</v>
      </c>
      <c r="BZ305">
        <v>0.27</v>
      </c>
      <c r="CA305">
        <v>0</v>
      </c>
    </row>
    <row r="306" spans="1:79" x14ac:dyDescent="0.2">
      <c r="A306">
        <v>2008</v>
      </c>
      <c r="B306" t="s">
        <v>78</v>
      </c>
      <c r="C306" t="s">
        <v>79</v>
      </c>
      <c r="D306" t="s">
        <v>80</v>
      </c>
      <c r="E306">
        <v>0</v>
      </c>
      <c r="F306">
        <v>0</v>
      </c>
      <c r="G306">
        <v>0</v>
      </c>
      <c r="H306">
        <v>0.06</v>
      </c>
      <c r="I306">
        <v>7492561</v>
      </c>
      <c r="J306">
        <v>0.09</v>
      </c>
      <c r="K306">
        <v>0.01</v>
      </c>
      <c r="L306">
        <v>0.05</v>
      </c>
      <c r="M306">
        <v>9</v>
      </c>
      <c r="N306">
        <v>13</v>
      </c>
      <c r="O306">
        <v>13.2</v>
      </c>
      <c r="P306">
        <v>72.959999999999994</v>
      </c>
      <c r="Q306">
        <v>0.49</v>
      </c>
      <c r="R306">
        <v>0.28000000000000003</v>
      </c>
      <c r="S306">
        <v>0.15</v>
      </c>
      <c r="T306">
        <v>10.4</v>
      </c>
      <c r="U306">
        <v>10.25</v>
      </c>
      <c r="V306">
        <v>0.83</v>
      </c>
      <c r="W306">
        <v>0.13</v>
      </c>
      <c r="X306" t="s">
        <v>104</v>
      </c>
      <c r="Y306" t="s">
        <v>105</v>
      </c>
      <c r="Z306" t="s">
        <v>80</v>
      </c>
      <c r="AA306">
        <v>0</v>
      </c>
      <c r="AB306">
        <v>0</v>
      </c>
      <c r="AC306">
        <v>0</v>
      </c>
      <c r="AD306">
        <v>0</v>
      </c>
      <c r="AE306">
        <v>61806995</v>
      </c>
      <c r="AF306">
        <v>1.78</v>
      </c>
      <c r="AG306">
        <v>0</v>
      </c>
      <c r="AH306">
        <v>0.03</v>
      </c>
      <c r="AI306">
        <v>84</v>
      </c>
      <c r="AJ306">
        <v>11</v>
      </c>
      <c r="AK306">
        <v>8.1</v>
      </c>
      <c r="AL306">
        <v>79.599999999999994</v>
      </c>
      <c r="AM306">
        <v>0.49</v>
      </c>
      <c r="AN306">
        <v>0.19</v>
      </c>
      <c r="AO306">
        <v>0.09</v>
      </c>
      <c r="AP306">
        <v>12.9</v>
      </c>
      <c r="AQ306">
        <v>12.81</v>
      </c>
      <c r="AR306">
        <v>1</v>
      </c>
      <c r="AS306">
        <v>0.13</v>
      </c>
      <c r="AT306" t="s">
        <v>93</v>
      </c>
      <c r="AU306">
        <v>0</v>
      </c>
      <c r="AV306">
        <v>0</v>
      </c>
      <c r="AW306">
        <v>0</v>
      </c>
      <c r="AX306">
        <v>1</v>
      </c>
      <c r="AY306">
        <v>0</v>
      </c>
      <c r="AZ306">
        <v>1</v>
      </c>
      <c r="BA306">
        <v>0.06</v>
      </c>
      <c r="BB306">
        <v>0.12</v>
      </c>
      <c r="BC306">
        <v>0.05</v>
      </c>
      <c r="BD306">
        <v>0.01</v>
      </c>
      <c r="BE306">
        <v>0.02</v>
      </c>
      <c r="BF306">
        <v>-75</v>
      </c>
      <c r="BG306">
        <v>1.18</v>
      </c>
      <c r="BH306">
        <v>1.63</v>
      </c>
      <c r="BI306">
        <v>0.92</v>
      </c>
      <c r="BJ306">
        <v>0.99</v>
      </c>
      <c r="BK306">
        <v>1.47</v>
      </c>
      <c r="BL306">
        <v>1.57</v>
      </c>
      <c r="BM306">
        <v>0.81</v>
      </c>
      <c r="BN306">
        <v>0.8</v>
      </c>
      <c r="BO306">
        <v>0.83</v>
      </c>
      <c r="BP306">
        <v>0</v>
      </c>
      <c r="BQ306" s="8">
        <f>VLOOKUP(Y306,Sheet1!J:S,10,FALSE)</f>
        <v>2014.5122299741147</v>
      </c>
      <c r="BR306">
        <v>11</v>
      </c>
      <c r="BS306">
        <v>0</v>
      </c>
      <c r="BT306">
        <v>0</v>
      </c>
      <c r="BV306">
        <v>0</v>
      </c>
      <c r="BW306">
        <v>0</v>
      </c>
      <c r="BX306">
        <v>0</v>
      </c>
      <c r="BY306">
        <v>11</v>
      </c>
      <c r="BZ306">
        <v>0.15</v>
      </c>
      <c r="CA306">
        <v>0</v>
      </c>
    </row>
    <row r="307" spans="1:79" x14ac:dyDescent="0.2">
      <c r="A307">
        <v>2008</v>
      </c>
      <c r="B307" t="s">
        <v>89</v>
      </c>
      <c r="C307" t="s">
        <v>90</v>
      </c>
      <c r="D307" t="s">
        <v>80</v>
      </c>
      <c r="E307">
        <v>0</v>
      </c>
      <c r="F307">
        <v>0</v>
      </c>
      <c r="G307">
        <v>0</v>
      </c>
      <c r="H307">
        <v>0.03</v>
      </c>
      <c r="I307">
        <v>10384603</v>
      </c>
      <c r="J307">
        <v>4.3499999999999996</v>
      </c>
      <c r="K307">
        <v>0</v>
      </c>
      <c r="L307">
        <v>0.03</v>
      </c>
      <c r="M307">
        <v>5</v>
      </c>
      <c r="N307">
        <v>5</v>
      </c>
      <c r="O307">
        <v>14.2</v>
      </c>
      <c r="P307">
        <v>76.98</v>
      </c>
      <c r="Q307">
        <v>0.49</v>
      </c>
      <c r="R307">
        <v>0.27</v>
      </c>
      <c r="S307">
        <v>0.1</v>
      </c>
      <c r="T307">
        <v>11.5</v>
      </c>
      <c r="U307">
        <v>11.4</v>
      </c>
      <c r="V307">
        <v>0.95</v>
      </c>
      <c r="W307">
        <v>0.09</v>
      </c>
      <c r="X307" t="s">
        <v>104</v>
      </c>
      <c r="Y307" t="s">
        <v>105</v>
      </c>
      <c r="Z307" t="s">
        <v>80</v>
      </c>
      <c r="AA307">
        <v>0</v>
      </c>
      <c r="AB307">
        <v>0</v>
      </c>
      <c r="AC307">
        <v>0</v>
      </c>
      <c r="AD307">
        <v>0</v>
      </c>
      <c r="AE307">
        <v>61806995</v>
      </c>
      <c r="AF307">
        <v>1.78</v>
      </c>
      <c r="AG307">
        <v>0</v>
      </c>
      <c r="AH307">
        <v>0.03</v>
      </c>
      <c r="AI307">
        <v>84</v>
      </c>
      <c r="AJ307">
        <v>11</v>
      </c>
      <c r="AK307">
        <v>8.1</v>
      </c>
      <c r="AL307">
        <v>79.599999999999994</v>
      </c>
      <c r="AM307">
        <v>0.49</v>
      </c>
      <c r="AN307">
        <v>0.19</v>
      </c>
      <c r="AO307">
        <v>0.09</v>
      </c>
      <c r="AP307">
        <v>12.9</v>
      </c>
      <c r="AQ307">
        <v>12.81</v>
      </c>
      <c r="AR307">
        <v>1</v>
      </c>
      <c r="AS307">
        <v>0.13</v>
      </c>
      <c r="AT307" t="s">
        <v>93</v>
      </c>
      <c r="AU307">
        <v>0</v>
      </c>
      <c r="AV307">
        <v>0</v>
      </c>
      <c r="AW307">
        <v>0</v>
      </c>
      <c r="AX307">
        <v>1</v>
      </c>
      <c r="AY307">
        <v>0</v>
      </c>
      <c r="AZ307">
        <v>1</v>
      </c>
      <c r="BA307">
        <v>0.03</v>
      </c>
      <c r="BB307">
        <v>0.17</v>
      </c>
      <c r="BC307">
        <v>2.44</v>
      </c>
      <c r="BD307">
        <v>0</v>
      </c>
      <c r="BE307">
        <v>0</v>
      </c>
      <c r="BF307">
        <v>-79</v>
      </c>
      <c r="BG307">
        <v>0.45</v>
      </c>
      <c r="BH307">
        <v>1.75</v>
      </c>
      <c r="BI307">
        <v>0.97</v>
      </c>
      <c r="BJ307">
        <v>1</v>
      </c>
      <c r="BK307">
        <v>1.38</v>
      </c>
      <c r="BL307">
        <v>1.07</v>
      </c>
      <c r="BM307">
        <v>0.89</v>
      </c>
      <c r="BN307">
        <v>0.89</v>
      </c>
      <c r="BO307">
        <v>0.95</v>
      </c>
      <c r="BP307">
        <v>-0.04</v>
      </c>
      <c r="BQ307" s="8">
        <f>VLOOKUP(Y307,Sheet1!J:S,10,FALSE)</f>
        <v>2014.5122299741147</v>
      </c>
      <c r="BR307">
        <v>120</v>
      </c>
      <c r="BS307">
        <v>0</v>
      </c>
      <c r="BT307">
        <v>0</v>
      </c>
      <c r="BV307">
        <v>0</v>
      </c>
      <c r="BW307">
        <v>0</v>
      </c>
      <c r="BX307">
        <v>0</v>
      </c>
      <c r="BY307">
        <v>120</v>
      </c>
      <c r="BZ307">
        <v>1.1599999999999999</v>
      </c>
      <c r="CA307">
        <v>0</v>
      </c>
    </row>
    <row r="308" spans="1:79" x14ac:dyDescent="0.2">
      <c r="A308">
        <v>2008</v>
      </c>
      <c r="B308" t="s">
        <v>78</v>
      </c>
      <c r="C308" t="s">
        <v>79</v>
      </c>
      <c r="D308" t="s">
        <v>80</v>
      </c>
      <c r="E308">
        <v>0</v>
      </c>
      <c r="F308">
        <v>0</v>
      </c>
      <c r="G308">
        <v>0</v>
      </c>
      <c r="H308">
        <v>0.06</v>
      </c>
      <c r="I308">
        <v>7492561</v>
      </c>
      <c r="J308">
        <v>0.09</v>
      </c>
      <c r="K308">
        <v>0.01</v>
      </c>
      <c r="L308">
        <v>0.05</v>
      </c>
      <c r="M308">
        <v>9</v>
      </c>
      <c r="N308">
        <v>13</v>
      </c>
      <c r="O308">
        <v>13.2</v>
      </c>
      <c r="P308">
        <v>72.959999999999994</v>
      </c>
      <c r="Q308">
        <v>0.49</v>
      </c>
      <c r="R308">
        <v>0.28000000000000003</v>
      </c>
      <c r="S308">
        <v>0.15</v>
      </c>
      <c r="T308">
        <v>10.4</v>
      </c>
      <c r="U308">
        <v>10.25</v>
      </c>
      <c r="V308">
        <v>0.83</v>
      </c>
      <c r="W308">
        <v>0.13</v>
      </c>
      <c r="X308" t="s">
        <v>106</v>
      </c>
      <c r="Y308" t="s">
        <v>107</v>
      </c>
      <c r="Z308" t="s">
        <v>80</v>
      </c>
      <c r="AA308">
        <v>0</v>
      </c>
      <c r="AB308">
        <v>0</v>
      </c>
      <c r="AC308">
        <v>0</v>
      </c>
      <c r="AD308">
        <v>0.01</v>
      </c>
      <c r="AE308">
        <v>82110097</v>
      </c>
      <c r="AF308">
        <v>2.83</v>
      </c>
      <c r="AG308">
        <v>0</v>
      </c>
      <c r="AH308">
        <v>0.03</v>
      </c>
      <c r="AI308">
        <v>39</v>
      </c>
      <c r="AJ308">
        <v>6</v>
      </c>
      <c r="AK308">
        <v>12.5</v>
      </c>
      <c r="AL308">
        <v>79.739999999999995</v>
      </c>
      <c r="AM308">
        <v>0.49</v>
      </c>
      <c r="AN308">
        <v>0.23</v>
      </c>
      <c r="AO308">
        <v>0.1</v>
      </c>
      <c r="AP308">
        <v>8.3000000000000007</v>
      </c>
      <c r="AQ308">
        <v>8.1999999999999993</v>
      </c>
      <c r="AR308">
        <v>1</v>
      </c>
      <c r="AS308">
        <v>0.1</v>
      </c>
      <c r="AT308" t="s">
        <v>93</v>
      </c>
      <c r="AU308">
        <v>0</v>
      </c>
      <c r="AV308">
        <v>0</v>
      </c>
      <c r="AW308">
        <v>0</v>
      </c>
      <c r="AX308">
        <v>1</v>
      </c>
      <c r="AY308">
        <v>0</v>
      </c>
      <c r="AZ308">
        <v>1</v>
      </c>
      <c r="BA308">
        <v>0.05</v>
      </c>
      <c r="BB308">
        <v>0.09</v>
      </c>
      <c r="BC308">
        <v>0.03</v>
      </c>
      <c r="BD308">
        <v>0.01</v>
      </c>
      <c r="BE308">
        <v>0.02</v>
      </c>
      <c r="BF308">
        <v>-30</v>
      </c>
      <c r="BG308">
        <v>2.17</v>
      </c>
      <c r="BH308">
        <v>1.06</v>
      </c>
      <c r="BI308">
        <v>0.92</v>
      </c>
      <c r="BJ308">
        <v>0.99</v>
      </c>
      <c r="BK308">
        <v>1.21</v>
      </c>
      <c r="BL308">
        <v>1.44</v>
      </c>
      <c r="BM308">
        <v>1.25</v>
      </c>
      <c r="BN308">
        <v>1.25</v>
      </c>
      <c r="BO308">
        <v>0.83</v>
      </c>
      <c r="BP308">
        <v>0.03</v>
      </c>
      <c r="BQ308" s="8">
        <f>VLOOKUP(Y308,Sheet1!J:S,10,FALSE)</f>
        <v>1318.8421734793042</v>
      </c>
      <c r="BR308">
        <v>206</v>
      </c>
      <c r="BS308">
        <v>16</v>
      </c>
      <c r="BT308">
        <v>0</v>
      </c>
      <c r="BV308">
        <v>0</v>
      </c>
      <c r="BW308">
        <v>0</v>
      </c>
      <c r="BX308">
        <v>0</v>
      </c>
      <c r="BY308">
        <v>222</v>
      </c>
      <c r="BZ308">
        <v>2.96</v>
      </c>
      <c r="CA308">
        <v>0</v>
      </c>
    </row>
    <row r="309" spans="1:79" x14ac:dyDescent="0.2">
      <c r="A309">
        <v>2008</v>
      </c>
      <c r="B309" t="s">
        <v>89</v>
      </c>
      <c r="C309" t="s">
        <v>90</v>
      </c>
      <c r="D309" t="s">
        <v>80</v>
      </c>
      <c r="E309">
        <v>0</v>
      </c>
      <c r="F309">
        <v>0</v>
      </c>
      <c r="G309">
        <v>0</v>
      </c>
      <c r="H309">
        <v>0.03</v>
      </c>
      <c r="I309">
        <v>10384603</v>
      </c>
      <c r="J309">
        <v>4.3499999999999996</v>
      </c>
      <c r="K309">
        <v>0</v>
      </c>
      <c r="L309">
        <v>0.03</v>
      </c>
      <c r="M309">
        <v>5</v>
      </c>
      <c r="N309">
        <v>5</v>
      </c>
      <c r="O309">
        <v>14.2</v>
      </c>
      <c r="P309">
        <v>76.98</v>
      </c>
      <c r="Q309">
        <v>0.49</v>
      </c>
      <c r="R309">
        <v>0.27</v>
      </c>
      <c r="S309">
        <v>0.1</v>
      </c>
      <c r="T309">
        <v>11.5</v>
      </c>
      <c r="U309">
        <v>11.4</v>
      </c>
      <c r="V309">
        <v>0.95</v>
      </c>
      <c r="W309">
        <v>0.09</v>
      </c>
      <c r="X309" t="s">
        <v>106</v>
      </c>
      <c r="Y309" t="s">
        <v>107</v>
      </c>
      <c r="Z309" t="s">
        <v>80</v>
      </c>
      <c r="AA309">
        <v>0</v>
      </c>
      <c r="AB309">
        <v>0</v>
      </c>
      <c r="AC309">
        <v>0</v>
      </c>
      <c r="AD309">
        <v>0.01</v>
      </c>
      <c r="AE309">
        <v>82110097</v>
      </c>
      <c r="AF309">
        <v>2.83</v>
      </c>
      <c r="AG309">
        <v>0</v>
      </c>
      <c r="AH309">
        <v>0.03</v>
      </c>
      <c r="AI309">
        <v>39</v>
      </c>
      <c r="AJ309">
        <v>6</v>
      </c>
      <c r="AK309">
        <v>12.5</v>
      </c>
      <c r="AL309">
        <v>79.739999999999995</v>
      </c>
      <c r="AM309">
        <v>0.49</v>
      </c>
      <c r="AN309">
        <v>0.23</v>
      </c>
      <c r="AO309">
        <v>0.1</v>
      </c>
      <c r="AP309">
        <v>8.3000000000000007</v>
      </c>
      <c r="AQ309">
        <v>8.1999999999999993</v>
      </c>
      <c r="AR309">
        <v>1</v>
      </c>
      <c r="AS309">
        <v>0.1</v>
      </c>
      <c r="AT309" t="s">
        <v>93</v>
      </c>
      <c r="AU309">
        <v>0</v>
      </c>
      <c r="AV309">
        <v>0</v>
      </c>
      <c r="AW309">
        <v>0</v>
      </c>
      <c r="AX309">
        <v>1</v>
      </c>
      <c r="AY309">
        <v>0</v>
      </c>
      <c r="AZ309">
        <v>1</v>
      </c>
      <c r="BA309">
        <v>0.02</v>
      </c>
      <c r="BB309">
        <v>0.13</v>
      </c>
      <c r="BC309">
        <v>1.54</v>
      </c>
      <c r="BD309">
        <v>0</v>
      </c>
      <c r="BE309">
        <v>0</v>
      </c>
      <c r="BF309">
        <v>-34</v>
      </c>
      <c r="BG309">
        <v>0.83</v>
      </c>
      <c r="BH309">
        <v>1.1399999999999999</v>
      </c>
      <c r="BI309">
        <v>0.97</v>
      </c>
      <c r="BJ309">
        <v>1</v>
      </c>
      <c r="BK309">
        <v>1.1399999999999999</v>
      </c>
      <c r="BL309">
        <v>0.98</v>
      </c>
      <c r="BM309">
        <v>1.39</v>
      </c>
      <c r="BN309">
        <v>1.39</v>
      </c>
      <c r="BO309">
        <v>0.95</v>
      </c>
      <c r="BP309">
        <v>-0.01</v>
      </c>
      <c r="BQ309" s="8">
        <f>VLOOKUP(Y309,Sheet1!J:S,10,FALSE)</f>
        <v>1318.8421734793042</v>
      </c>
      <c r="BR309">
        <v>159</v>
      </c>
      <c r="BS309">
        <v>5</v>
      </c>
      <c r="BT309">
        <v>0</v>
      </c>
      <c r="BV309">
        <v>0</v>
      </c>
      <c r="BW309">
        <v>0</v>
      </c>
      <c r="BX309">
        <v>0</v>
      </c>
      <c r="BY309">
        <v>164</v>
      </c>
      <c r="BZ309">
        <v>1.58</v>
      </c>
      <c r="CA309">
        <v>0</v>
      </c>
    </row>
    <row r="310" spans="1:79" x14ac:dyDescent="0.2">
      <c r="A310">
        <v>2008</v>
      </c>
      <c r="B310" t="s">
        <v>89</v>
      </c>
      <c r="C310" t="s">
        <v>90</v>
      </c>
      <c r="D310" t="s">
        <v>80</v>
      </c>
      <c r="E310">
        <v>0</v>
      </c>
      <c r="F310">
        <v>0</v>
      </c>
      <c r="G310">
        <v>0</v>
      </c>
      <c r="H310">
        <v>0.03</v>
      </c>
      <c r="I310">
        <v>10384603</v>
      </c>
      <c r="J310">
        <v>4.3499999999999996</v>
      </c>
      <c r="K310">
        <v>0</v>
      </c>
      <c r="L310">
        <v>0.03</v>
      </c>
      <c r="M310">
        <v>5</v>
      </c>
      <c r="N310">
        <v>5</v>
      </c>
      <c r="O310">
        <v>14.2</v>
      </c>
      <c r="P310">
        <v>76.98</v>
      </c>
      <c r="Q310">
        <v>0.49</v>
      </c>
      <c r="R310">
        <v>0.27</v>
      </c>
      <c r="S310">
        <v>0.1</v>
      </c>
      <c r="T310">
        <v>11.5</v>
      </c>
      <c r="U310">
        <v>11.4</v>
      </c>
      <c r="V310">
        <v>0.95</v>
      </c>
      <c r="W310">
        <v>0.09</v>
      </c>
      <c r="X310" t="s">
        <v>148</v>
      </c>
      <c r="Y310" t="s">
        <v>149</v>
      </c>
      <c r="Z310" t="s">
        <v>80</v>
      </c>
      <c r="AA310">
        <v>0</v>
      </c>
      <c r="AB310">
        <v>0</v>
      </c>
      <c r="AC310">
        <v>0</v>
      </c>
      <c r="AD310">
        <v>0.02</v>
      </c>
      <c r="AE310">
        <v>4309705</v>
      </c>
      <c r="AF310">
        <v>0.38</v>
      </c>
      <c r="AG310">
        <v>0</v>
      </c>
      <c r="AH310">
        <v>0.03</v>
      </c>
      <c r="AI310">
        <v>4</v>
      </c>
      <c r="AJ310">
        <v>9</v>
      </c>
      <c r="AK310">
        <v>18.399999999999999</v>
      </c>
      <c r="AL310">
        <v>75.91</v>
      </c>
      <c r="AM310">
        <v>0.48</v>
      </c>
      <c r="AN310">
        <v>0.45</v>
      </c>
      <c r="AO310">
        <v>0.12</v>
      </c>
      <c r="AP310">
        <v>9.9</v>
      </c>
      <c r="AQ310">
        <v>9.7799999999999994</v>
      </c>
      <c r="AR310">
        <v>1.0900000000000001</v>
      </c>
      <c r="AS310">
        <v>0.09</v>
      </c>
      <c r="AT310" t="s">
        <v>93</v>
      </c>
      <c r="AU310">
        <v>0</v>
      </c>
      <c r="AV310">
        <v>0</v>
      </c>
      <c r="AW310">
        <v>0</v>
      </c>
      <c r="AX310">
        <v>1</v>
      </c>
      <c r="AY310">
        <v>0</v>
      </c>
      <c r="AZ310">
        <v>1</v>
      </c>
      <c r="BA310">
        <v>0.01</v>
      </c>
      <c r="BB310">
        <v>2.41</v>
      </c>
      <c r="BC310">
        <v>11.52</v>
      </c>
      <c r="BD310">
        <v>0</v>
      </c>
      <c r="BE310">
        <v>0</v>
      </c>
      <c r="BF310">
        <v>1</v>
      </c>
      <c r="BG310">
        <v>0.56000000000000005</v>
      </c>
      <c r="BH310">
        <v>0.77</v>
      </c>
      <c r="BI310">
        <v>1.01</v>
      </c>
      <c r="BJ310">
        <v>1.02</v>
      </c>
      <c r="BK310">
        <v>0.59</v>
      </c>
      <c r="BL310">
        <v>0.86</v>
      </c>
      <c r="BM310">
        <v>1.1599999999999999</v>
      </c>
      <c r="BN310">
        <v>1.17</v>
      </c>
      <c r="BO310">
        <v>0.87</v>
      </c>
      <c r="BP310">
        <v>0</v>
      </c>
      <c r="BQ310" s="8">
        <f>VLOOKUP(Y310,Sheet1!J:S,10,FALSE)</f>
        <v>487.47755251232951</v>
      </c>
      <c r="BR310">
        <v>0</v>
      </c>
      <c r="BS310">
        <v>7</v>
      </c>
      <c r="BT310">
        <v>0</v>
      </c>
      <c r="BV310">
        <v>0</v>
      </c>
      <c r="BW310">
        <v>0</v>
      </c>
      <c r="BX310">
        <v>0</v>
      </c>
      <c r="BY310">
        <v>7</v>
      </c>
      <c r="BZ310">
        <v>7.0000000000000007E-2</v>
      </c>
      <c r="CA310">
        <v>0</v>
      </c>
    </row>
    <row r="311" spans="1:79" x14ac:dyDescent="0.2">
      <c r="A311">
        <v>2008</v>
      </c>
      <c r="B311" t="s">
        <v>78</v>
      </c>
      <c r="C311" t="s">
        <v>79</v>
      </c>
      <c r="D311" t="s">
        <v>80</v>
      </c>
      <c r="E311">
        <v>0</v>
      </c>
      <c r="F311">
        <v>0</v>
      </c>
      <c r="G311">
        <v>0</v>
      </c>
      <c r="H311">
        <v>0.06</v>
      </c>
      <c r="I311">
        <v>7492561</v>
      </c>
      <c r="J311">
        <v>0.09</v>
      </c>
      <c r="K311">
        <v>0.01</v>
      </c>
      <c r="L311">
        <v>0.05</v>
      </c>
      <c r="M311">
        <v>9</v>
      </c>
      <c r="N311">
        <v>13</v>
      </c>
      <c r="O311">
        <v>13.2</v>
      </c>
      <c r="P311">
        <v>72.959999999999994</v>
      </c>
      <c r="Q311">
        <v>0.49</v>
      </c>
      <c r="R311">
        <v>0.28000000000000003</v>
      </c>
      <c r="S311">
        <v>0.15</v>
      </c>
      <c r="T311">
        <v>10.4</v>
      </c>
      <c r="U311">
        <v>10.25</v>
      </c>
      <c r="V311">
        <v>0.83</v>
      </c>
      <c r="W311">
        <v>0.13</v>
      </c>
      <c r="X311" t="s">
        <v>150</v>
      </c>
      <c r="Y311" t="s">
        <v>151</v>
      </c>
      <c r="Z311" t="s">
        <v>80</v>
      </c>
      <c r="AA311">
        <v>0</v>
      </c>
      <c r="AB311">
        <v>0</v>
      </c>
      <c r="AC311">
        <v>0</v>
      </c>
      <c r="AD311">
        <v>0.01</v>
      </c>
      <c r="AE311">
        <v>10038188</v>
      </c>
      <c r="AF311">
        <v>33.47</v>
      </c>
      <c r="AG311">
        <v>0</v>
      </c>
      <c r="AH311">
        <v>0.03</v>
      </c>
      <c r="AI311">
        <v>13</v>
      </c>
      <c r="AJ311">
        <v>14</v>
      </c>
      <c r="AK311">
        <v>25.4</v>
      </c>
      <c r="AL311">
        <v>73.7</v>
      </c>
      <c r="AM311">
        <v>0.47</v>
      </c>
      <c r="AN311">
        <v>0.32</v>
      </c>
      <c r="AO311">
        <v>0.13</v>
      </c>
      <c r="AP311">
        <v>9.9</v>
      </c>
      <c r="AQ311">
        <v>9.77</v>
      </c>
      <c r="AR311">
        <v>1.04</v>
      </c>
      <c r="AS311">
        <v>0.1</v>
      </c>
      <c r="AT311" t="s">
        <v>93</v>
      </c>
      <c r="AU311">
        <v>0</v>
      </c>
      <c r="AV311">
        <v>0</v>
      </c>
      <c r="AW311">
        <v>0</v>
      </c>
      <c r="AX311">
        <v>1</v>
      </c>
      <c r="AY311">
        <v>0</v>
      </c>
      <c r="AZ311">
        <v>1</v>
      </c>
      <c r="BA311">
        <v>0.05</v>
      </c>
      <c r="BB311">
        <v>0.75</v>
      </c>
      <c r="BC311">
        <v>0</v>
      </c>
      <c r="BD311">
        <v>0.01</v>
      </c>
      <c r="BE311">
        <v>0.02</v>
      </c>
      <c r="BF311">
        <v>-4</v>
      </c>
      <c r="BG311">
        <v>0.93</v>
      </c>
      <c r="BH311">
        <v>0.52</v>
      </c>
      <c r="BI311">
        <v>0.99</v>
      </c>
      <c r="BJ311">
        <v>1.03</v>
      </c>
      <c r="BK311">
        <v>0.89</v>
      </c>
      <c r="BL311">
        <v>1.1399999999999999</v>
      </c>
      <c r="BM311">
        <v>1.05</v>
      </c>
      <c r="BN311">
        <v>1.05</v>
      </c>
      <c r="BO311">
        <v>0.8</v>
      </c>
      <c r="BP311">
        <v>0.02</v>
      </c>
      <c r="BQ311" s="8">
        <f>VLOOKUP(Y311,Sheet1!J:S,10,FALSE)</f>
        <v>630.80833388605743</v>
      </c>
      <c r="BR311">
        <v>0</v>
      </c>
      <c r="BS311">
        <v>5</v>
      </c>
      <c r="BT311">
        <v>0</v>
      </c>
      <c r="BV311">
        <v>0</v>
      </c>
      <c r="BW311">
        <v>0</v>
      </c>
      <c r="BX311">
        <v>0</v>
      </c>
      <c r="BY311">
        <v>5</v>
      </c>
      <c r="BZ311">
        <v>7.0000000000000007E-2</v>
      </c>
      <c r="CA311">
        <v>0</v>
      </c>
    </row>
    <row r="312" spans="1:79" x14ac:dyDescent="0.2">
      <c r="A312">
        <v>2008</v>
      </c>
      <c r="B312" t="s">
        <v>78</v>
      </c>
      <c r="C312" t="s">
        <v>79</v>
      </c>
      <c r="D312" t="s">
        <v>80</v>
      </c>
      <c r="E312">
        <v>0</v>
      </c>
      <c r="F312">
        <v>0</v>
      </c>
      <c r="G312">
        <v>0</v>
      </c>
      <c r="H312">
        <v>0.06</v>
      </c>
      <c r="I312">
        <v>7492561</v>
      </c>
      <c r="J312">
        <v>0.09</v>
      </c>
      <c r="K312">
        <v>0.01</v>
      </c>
      <c r="L312">
        <v>0.05</v>
      </c>
      <c r="M312">
        <v>9</v>
      </c>
      <c r="N312">
        <v>13</v>
      </c>
      <c r="O312">
        <v>13.2</v>
      </c>
      <c r="P312">
        <v>72.959999999999994</v>
      </c>
      <c r="Q312">
        <v>0.49</v>
      </c>
      <c r="R312">
        <v>0.28000000000000003</v>
      </c>
      <c r="S312">
        <v>0.15</v>
      </c>
      <c r="T312">
        <v>10.4</v>
      </c>
      <c r="U312">
        <v>10.25</v>
      </c>
      <c r="V312">
        <v>0.83</v>
      </c>
      <c r="W312">
        <v>0.13</v>
      </c>
      <c r="X312" t="s">
        <v>108</v>
      </c>
      <c r="Y312" t="s">
        <v>109</v>
      </c>
      <c r="Z312" t="s">
        <v>80</v>
      </c>
      <c r="AA312">
        <v>0</v>
      </c>
      <c r="AB312">
        <v>0</v>
      </c>
      <c r="AC312">
        <v>0</v>
      </c>
      <c r="AD312">
        <v>-0.04</v>
      </c>
      <c r="AE312">
        <v>4489544</v>
      </c>
      <c r="AF312">
        <v>0.2</v>
      </c>
      <c r="AG312">
        <v>0</v>
      </c>
      <c r="AH312">
        <v>0.03</v>
      </c>
      <c r="AI312">
        <v>5</v>
      </c>
      <c r="AJ312">
        <v>7</v>
      </c>
      <c r="AK312">
        <v>12.2</v>
      </c>
      <c r="AL312">
        <v>80.099999999999994</v>
      </c>
      <c r="AM312">
        <v>0.5</v>
      </c>
      <c r="AN312">
        <v>0.39</v>
      </c>
      <c r="AO312">
        <v>0.06</v>
      </c>
      <c r="AP312">
        <v>16.7</v>
      </c>
      <c r="AQ312">
        <v>16.64</v>
      </c>
      <c r="AR312">
        <v>0.93</v>
      </c>
      <c r="AS312">
        <v>0.13</v>
      </c>
      <c r="AT312" t="s">
        <v>93</v>
      </c>
      <c r="AU312">
        <v>0</v>
      </c>
      <c r="AV312">
        <v>0</v>
      </c>
      <c r="AW312">
        <v>0</v>
      </c>
      <c r="AX312">
        <v>1</v>
      </c>
      <c r="AY312">
        <v>0</v>
      </c>
      <c r="AZ312">
        <v>1</v>
      </c>
      <c r="BA312">
        <v>0.11</v>
      </c>
      <c r="BB312">
        <v>1.67</v>
      </c>
      <c r="BC312">
        <v>0.44</v>
      </c>
      <c r="BD312">
        <v>0.01</v>
      </c>
      <c r="BE312">
        <v>0.02</v>
      </c>
      <c r="BF312">
        <v>4</v>
      </c>
      <c r="BG312">
        <v>1.86</v>
      </c>
      <c r="BH312">
        <v>1.08</v>
      </c>
      <c r="BI312">
        <v>0.91</v>
      </c>
      <c r="BJ312">
        <v>0.98</v>
      </c>
      <c r="BK312">
        <v>0.73</v>
      </c>
      <c r="BL312">
        <v>2.35</v>
      </c>
      <c r="BM312">
        <v>0.62</v>
      </c>
      <c r="BN312">
        <v>0.62</v>
      </c>
      <c r="BO312">
        <v>0.89</v>
      </c>
      <c r="BP312">
        <v>-0.01</v>
      </c>
      <c r="BQ312" s="8">
        <f>VLOOKUP(Y312,Sheet1!J:S,10,FALSE)</f>
        <v>2474.0219573681165</v>
      </c>
      <c r="BR312">
        <v>45</v>
      </c>
      <c r="BS312">
        <v>0</v>
      </c>
      <c r="BT312">
        <v>0</v>
      </c>
      <c r="BV312">
        <v>0</v>
      </c>
      <c r="BW312">
        <v>0</v>
      </c>
      <c r="BX312">
        <v>0</v>
      </c>
      <c r="BY312">
        <v>45</v>
      </c>
      <c r="BZ312">
        <v>0.6</v>
      </c>
      <c r="CA312">
        <v>0</v>
      </c>
    </row>
    <row r="313" spans="1:79" x14ac:dyDescent="0.2">
      <c r="A313">
        <v>2008</v>
      </c>
      <c r="B313" t="s">
        <v>89</v>
      </c>
      <c r="C313" t="s">
        <v>90</v>
      </c>
      <c r="D313" t="s">
        <v>80</v>
      </c>
      <c r="E313">
        <v>0</v>
      </c>
      <c r="F313">
        <v>0</v>
      </c>
      <c r="G313">
        <v>0</v>
      </c>
      <c r="H313">
        <v>0.03</v>
      </c>
      <c r="I313">
        <v>10384603</v>
      </c>
      <c r="J313">
        <v>4.3499999999999996</v>
      </c>
      <c r="K313">
        <v>0</v>
      </c>
      <c r="L313">
        <v>0.03</v>
      </c>
      <c r="M313">
        <v>5</v>
      </c>
      <c r="N313">
        <v>5</v>
      </c>
      <c r="O313">
        <v>14.2</v>
      </c>
      <c r="P313">
        <v>76.98</v>
      </c>
      <c r="Q313">
        <v>0.49</v>
      </c>
      <c r="R313">
        <v>0.27</v>
      </c>
      <c r="S313">
        <v>0.1</v>
      </c>
      <c r="T313">
        <v>11.5</v>
      </c>
      <c r="U313">
        <v>11.4</v>
      </c>
      <c r="V313">
        <v>0.95</v>
      </c>
      <c r="W313">
        <v>0.09</v>
      </c>
      <c r="X313" t="s">
        <v>108</v>
      </c>
      <c r="Y313" t="s">
        <v>109</v>
      </c>
      <c r="Z313" t="s">
        <v>80</v>
      </c>
      <c r="AA313">
        <v>0</v>
      </c>
      <c r="AB313">
        <v>0</v>
      </c>
      <c r="AC313">
        <v>0</v>
      </c>
      <c r="AD313">
        <v>-0.04</v>
      </c>
      <c r="AE313">
        <v>4489544</v>
      </c>
      <c r="AF313">
        <v>0.2</v>
      </c>
      <c r="AG313">
        <v>0</v>
      </c>
      <c r="AH313">
        <v>0.03</v>
      </c>
      <c r="AI313">
        <v>5</v>
      </c>
      <c r="AJ313">
        <v>7</v>
      </c>
      <c r="AK313">
        <v>12.2</v>
      </c>
      <c r="AL313">
        <v>80.099999999999994</v>
      </c>
      <c r="AM313">
        <v>0.5</v>
      </c>
      <c r="AN313">
        <v>0.39</v>
      </c>
      <c r="AO313">
        <v>0.06</v>
      </c>
      <c r="AP313">
        <v>16.7</v>
      </c>
      <c r="AQ313">
        <v>16.64</v>
      </c>
      <c r="AR313">
        <v>0.93</v>
      </c>
      <c r="AS313">
        <v>0.13</v>
      </c>
      <c r="AT313" t="s">
        <v>93</v>
      </c>
      <c r="AU313">
        <v>0</v>
      </c>
      <c r="AV313">
        <v>0</v>
      </c>
      <c r="AW313">
        <v>0</v>
      </c>
      <c r="AX313">
        <v>1</v>
      </c>
      <c r="AY313">
        <v>0</v>
      </c>
      <c r="AZ313">
        <v>1</v>
      </c>
      <c r="BA313">
        <v>7.0000000000000007E-2</v>
      </c>
      <c r="BB313">
        <v>2.31</v>
      </c>
      <c r="BC313">
        <v>22.27</v>
      </c>
      <c r="BD313">
        <v>0</v>
      </c>
      <c r="BE313">
        <v>0</v>
      </c>
      <c r="BF313">
        <v>0</v>
      </c>
      <c r="BG313">
        <v>0.71</v>
      </c>
      <c r="BH313">
        <v>1.1599999999999999</v>
      </c>
      <c r="BI313">
        <v>0.96</v>
      </c>
      <c r="BJ313">
        <v>0.98</v>
      </c>
      <c r="BK313">
        <v>0.68</v>
      </c>
      <c r="BL313">
        <v>1.6</v>
      </c>
      <c r="BM313">
        <v>0.69</v>
      </c>
      <c r="BN313">
        <v>0.69</v>
      </c>
      <c r="BO313">
        <v>1.03</v>
      </c>
      <c r="BP313">
        <v>-0.04</v>
      </c>
      <c r="BQ313" s="8">
        <f>VLOOKUP(Y313,Sheet1!J:S,10,FALSE)</f>
        <v>2474.0219573681165</v>
      </c>
      <c r="BR313">
        <v>125</v>
      </c>
      <c r="BS313">
        <v>0</v>
      </c>
      <c r="BT313">
        <v>0</v>
      </c>
      <c r="BV313">
        <v>0</v>
      </c>
      <c r="BW313">
        <v>0</v>
      </c>
      <c r="BX313">
        <v>0</v>
      </c>
      <c r="BY313">
        <v>125</v>
      </c>
      <c r="BZ313">
        <v>1.2</v>
      </c>
      <c r="CA313">
        <v>0</v>
      </c>
    </row>
    <row r="314" spans="1:79" x14ac:dyDescent="0.2">
      <c r="A314">
        <v>2008</v>
      </c>
      <c r="B314" t="s">
        <v>78</v>
      </c>
      <c r="C314" t="s">
        <v>79</v>
      </c>
      <c r="D314" t="s">
        <v>80</v>
      </c>
      <c r="E314">
        <v>0</v>
      </c>
      <c r="F314">
        <v>0</v>
      </c>
      <c r="G314">
        <v>0</v>
      </c>
      <c r="H314">
        <v>0.06</v>
      </c>
      <c r="I314">
        <v>7492561</v>
      </c>
      <c r="J314">
        <v>0.09</v>
      </c>
      <c r="K314">
        <v>0.01</v>
      </c>
      <c r="L314">
        <v>0.05</v>
      </c>
      <c r="M314">
        <v>9</v>
      </c>
      <c r="N314">
        <v>13</v>
      </c>
      <c r="O314">
        <v>13.2</v>
      </c>
      <c r="P314">
        <v>72.959999999999994</v>
      </c>
      <c r="Q314">
        <v>0.49</v>
      </c>
      <c r="R314">
        <v>0.28000000000000003</v>
      </c>
      <c r="S314">
        <v>0.15</v>
      </c>
      <c r="T314">
        <v>10.4</v>
      </c>
      <c r="U314">
        <v>10.25</v>
      </c>
      <c r="V314">
        <v>0.83</v>
      </c>
      <c r="W314">
        <v>0.13</v>
      </c>
      <c r="X314" t="s">
        <v>116</v>
      </c>
      <c r="Y314" t="s">
        <v>117</v>
      </c>
      <c r="Z314" t="s">
        <v>80</v>
      </c>
      <c r="AA314">
        <v>0</v>
      </c>
      <c r="AB314">
        <v>0</v>
      </c>
      <c r="AC314">
        <v>0</v>
      </c>
      <c r="AD314">
        <v>0.02</v>
      </c>
      <c r="AE314">
        <v>16445593</v>
      </c>
      <c r="AF314">
        <v>0.68</v>
      </c>
      <c r="AG314">
        <v>0</v>
      </c>
      <c r="AH314">
        <v>0.03</v>
      </c>
      <c r="AI314">
        <v>15</v>
      </c>
      <c r="AJ314">
        <v>8</v>
      </c>
      <c r="AK314">
        <v>9</v>
      </c>
      <c r="AL314">
        <v>80.25</v>
      </c>
      <c r="AM314">
        <v>0.5</v>
      </c>
      <c r="AN314">
        <v>0.15</v>
      </c>
      <c r="AO314">
        <v>0.08</v>
      </c>
      <c r="AP314">
        <v>11.2</v>
      </c>
      <c r="AQ314">
        <v>11.12</v>
      </c>
      <c r="AR314">
        <v>0.96</v>
      </c>
      <c r="AS314">
        <v>0.12</v>
      </c>
      <c r="AT314" t="s">
        <v>93</v>
      </c>
      <c r="AU314">
        <v>0</v>
      </c>
      <c r="AV314">
        <v>0</v>
      </c>
      <c r="AW314">
        <v>0</v>
      </c>
      <c r="AX314">
        <v>1</v>
      </c>
      <c r="AY314">
        <v>0</v>
      </c>
      <c r="AZ314">
        <v>1</v>
      </c>
      <c r="BA314">
        <v>0.04</v>
      </c>
      <c r="BB314">
        <v>0.46</v>
      </c>
      <c r="BC314">
        <v>0.13</v>
      </c>
      <c r="BD314">
        <v>0.01</v>
      </c>
      <c r="BE314">
        <v>0.02</v>
      </c>
      <c r="BF314">
        <v>-6</v>
      </c>
      <c r="BG314">
        <v>1.63</v>
      </c>
      <c r="BH314">
        <v>1.47</v>
      </c>
      <c r="BI314">
        <v>0.91</v>
      </c>
      <c r="BJ314">
        <v>0.98</v>
      </c>
      <c r="BK314">
        <v>1.94</v>
      </c>
      <c r="BL314">
        <v>1.8</v>
      </c>
      <c r="BM314">
        <v>0.93</v>
      </c>
      <c r="BN314">
        <v>0.92</v>
      </c>
      <c r="BO314">
        <v>0.86</v>
      </c>
      <c r="BP314">
        <v>0.01</v>
      </c>
      <c r="BQ314" s="8">
        <f>VLOOKUP(Y314,Sheet1!J:S,10,FALSE)</f>
        <v>1744.5066930469338</v>
      </c>
      <c r="BR314">
        <v>7</v>
      </c>
      <c r="BS314">
        <v>0</v>
      </c>
      <c r="BT314">
        <v>0</v>
      </c>
      <c r="BV314">
        <v>0</v>
      </c>
      <c r="BW314">
        <v>0</v>
      </c>
      <c r="BX314">
        <v>0</v>
      </c>
      <c r="BY314">
        <v>7</v>
      </c>
      <c r="BZ314">
        <v>0.09</v>
      </c>
      <c r="CA314">
        <v>0</v>
      </c>
    </row>
    <row r="315" spans="1:79" x14ac:dyDescent="0.2">
      <c r="A315">
        <v>2008</v>
      </c>
      <c r="B315" t="s">
        <v>89</v>
      </c>
      <c r="C315" t="s">
        <v>90</v>
      </c>
      <c r="D315" t="s">
        <v>80</v>
      </c>
      <c r="E315">
        <v>0</v>
      </c>
      <c r="F315">
        <v>0</v>
      </c>
      <c r="G315">
        <v>0</v>
      </c>
      <c r="H315">
        <v>0.03</v>
      </c>
      <c r="I315">
        <v>10384603</v>
      </c>
      <c r="J315">
        <v>4.3499999999999996</v>
      </c>
      <c r="K315">
        <v>0</v>
      </c>
      <c r="L315">
        <v>0.03</v>
      </c>
      <c r="M315">
        <v>5</v>
      </c>
      <c r="N315">
        <v>5</v>
      </c>
      <c r="O315">
        <v>14.2</v>
      </c>
      <c r="P315">
        <v>76.98</v>
      </c>
      <c r="Q315">
        <v>0.49</v>
      </c>
      <c r="R315">
        <v>0.27</v>
      </c>
      <c r="S315">
        <v>0.1</v>
      </c>
      <c r="T315">
        <v>11.5</v>
      </c>
      <c r="U315">
        <v>11.4</v>
      </c>
      <c r="V315">
        <v>0.95</v>
      </c>
      <c r="W315">
        <v>0.09</v>
      </c>
      <c r="X315" t="s">
        <v>116</v>
      </c>
      <c r="Y315" t="s">
        <v>117</v>
      </c>
      <c r="Z315" t="s">
        <v>80</v>
      </c>
      <c r="AA315">
        <v>0</v>
      </c>
      <c r="AB315">
        <v>0</v>
      </c>
      <c r="AC315">
        <v>0</v>
      </c>
      <c r="AD315">
        <v>0.02</v>
      </c>
      <c r="AE315">
        <v>16445593</v>
      </c>
      <c r="AF315">
        <v>0.68</v>
      </c>
      <c r="AG315">
        <v>0</v>
      </c>
      <c r="AH315">
        <v>0.03</v>
      </c>
      <c r="AI315">
        <v>15</v>
      </c>
      <c r="AJ315">
        <v>8</v>
      </c>
      <c r="AK315">
        <v>9</v>
      </c>
      <c r="AL315">
        <v>80.25</v>
      </c>
      <c r="AM315">
        <v>0.5</v>
      </c>
      <c r="AN315">
        <v>0.15</v>
      </c>
      <c r="AO315">
        <v>0.08</v>
      </c>
      <c r="AP315">
        <v>11.2</v>
      </c>
      <c r="AQ315">
        <v>11.12</v>
      </c>
      <c r="AR315">
        <v>0.96</v>
      </c>
      <c r="AS315">
        <v>0.12</v>
      </c>
      <c r="AT315" t="s">
        <v>93</v>
      </c>
      <c r="AU315">
        <v>0</v>
      </c>
      <c r="AV315">
        <v>0</v>
      </c>
      <c r="AW315">
        <v>0</v>
      </c>
      <c r="AX315">
        <v>1</v>
      </c>
      <c r="AY315">
        <v>0</v>
      </c>
      <c r="AZ315">
        <v>1</v>
      </c>
      <c r="BA315">
        <v>0.01</v>
      </c>
      <c r="BB315">
        <v>0.63</v>
      </c>
      <c r="BC315">
        <v>6.4</v>
      </c>
      <c r="BD315">
        <v>0</v>
      </c>
      <c r="BE315">
        <v>0</v>
      </c>
      <c r="BF315">
        <v>-10</v>
      </c>
      <c r="BG315">
        <v>0.63</v>
      </c>
      <c r="BH315">
        <v>1.58</v>
      </c>
      <c r="BI315">
        <v>0.96</v>
      </c>
      <c r="BJ315">
        <v>0.99</v>
      </c>
      <c r="BK315">
        <v>1.82</v>
      </c>
      <c r="BL315">
        <v>1.23</v>
      </c>
      <c r="BM315">
        <v>1.03</v>
      </c>
      <c r="BN315">
        <v>1.03</v>
      </c>
      <c r="BO315">
        <v>0.99</v>
      </c>
      <c r="BP315">
        <v>-0.03</v>
      </c>
      <c r="BQ315" s="8">
        <f>VLOOKUP(Y315,Sheet1!J:S,10,FALSE)</f>
        <v>1744.5066930469338</v>
      </c>
      <c r="BR315">
        <v>12</v>
      </c>
      <c r="BS315">
        <v>0</v>
      </c>
      <c r="BT315">
        <v>0</v>
      </c>
      <c r="BV315">
        <v>0</v>
      </c>
      <c r="BW315">
        <v>0</v>
      </c>
      <c r="BX315">
        <v>0</v>
      </c>
      <c r="BY315">
        <v>12</v>
      </c>
      <c r="BZ315">
        <v>0.12</v>
      </c>
      <c r="CA315">
        <v>0</v>
      </c>
    </row>
    <row r="316" spans="1:79" x14ac:dyDescent="0.2">
      <c r="A316">
        <v>2008</v>
      </c>
      <c r="B316" t="s">
        <v>78</v>
      </c>
      <c r="C316" t="s">
        <v>79</v>
      </c>
      <c r="D316" t="s">
        <v>80</v>
      </c>
      <c r="E316">
        <v>0</v>
      </c>
      <c r="F316">
        <v>0</v>
      </c>
      <c r="G316">
        <v>0</v>
      </c>
      <c r="H316">
        <v>0.06</v>
      </c>
      <c r="I316">
        <v>7492561</v>
      </c>
      <c r="J316">
        <v>0.09</v>
      </c>
      <c r="K316">
        <v>0.01</v>
      </c>
      <c r="L316">
        <v>0.05</v>
      </c>
      <c r="M316">
        <v>9</v>
      </c>
      <c r="N316">
        <v>13</v>
      </c>
      <c r="O316">
        <v>13.2</v>
      </c>
      <c r="P316">
        <v>72.959999999999994</v>
      </c>
      <c r="Q316">
        <v>0.49</v>
      </c>
      <c r="R316">
        <v>0.28000000000000003</v>
      </c>
      <c r="S316">
        <v>0.15</v>
      </c>
      <c r="T316">
        <v>10.4</v>
      </c>
      <c r="U316">
        <v>10.25</v>
      </c>
      <c r="V316">
        <v>0.83</v>
      </c>
      <c r="W316">
        <v>0.13</v>
      </c>
      <c r="X316" t="s">
        <v>118</v>
      </c>
      <c r="Y316" t="s">
        <v>119</v>
      </c>
      <c r="Z316" t="s">
        <v>80</v>
      </c>
      <c r="AA316">
        <v>0</v>
      </c>
      <c r="AB316">
        <v>0</v>
      </c>
      <c r="AC316">
        <v>0</v>
      </c>
      <c r="AD316">
        <v>0</v>
      </c>
      <c r="AE316">
        <v>4768212</v>
      </c>
      <c r="AF316">
        <v>2.89</v>
      </c>
      <c r="AG316">
        <v>0</v>
      </c>
      <c r="AH316">
        <v>0.03</v>
      </c>
      <c r="AI316">
        <v>2</v>
      </c>
      <c r="AJ316">
        <v>4</v>
      </c>
      <c r="AK316">
        <v>11.8</v>
      </c>
      <c r="AL316">
        <v>80.59</v>
      </c>
      <c r="AM316">
        <v>0.5</v>
      </c>
      <c r="AN316">
        <v>0.21</v>
      </c>
      <c r="AO316">
        <v>0.09</v>
      </c>
      <c r="AP316">
        <v>12.7</v>
      </c>
      <c r="AQ316">
        <v>12.61</v>
      </c>
      <c r="AR316">
        <v>1.07</v>
      </c>
      <c r="AS316">
        <v>0.16</v>
      </c>
      <c r="AT316" t="s">
        <v>93</v>
      </c>
      <c r="AU316">
        <v>0</v>
      </c>
      <c r="AV316">
        <v>0</v>
      </c>
      <c r="AW316">
        <v>0</v>
      </c>
      <c r="AX316">
        <v>1</v>
      </c>
      <c r="AY316">
        <v>0</v>
      </c>
      <c r="AZ316">
        <v>1</v>
      </c>
      <c r="BA316">
        <v>0.06</v>
      </c>
      <c r="BB316">
        <v>1.57</v>
      </c>
      <c r="BC316">
        <v>0.03</v>
      </c>
      <c r="BD316">
        <v>0.01</v>
      </c>
      <c r="BE316">
        <v>0.02</v>
      </c>
      <c r="BF316">
        <v>7</v>
      </c>
      <c r="BG316">
        <v>3.25</v>
      </c>
      <c r="BH316">
        <v>1.1200000000000001</v>
      </c>
      <c r="BI316">
        <v>0.91</v>
      </c>
      <c r="BJ316">
        <v>0.98</v>
      </c>
      <c r="BK316">
        <v>1.32</v>
      </c>
      <c r="BL316">
        <v>1.7</v>
      </c>
      <c r="BM316">
        <v>0.82</v>
      </c>
      <c r="BN316">
        <v>0.81</v>
      </c>
      <c r="BO316">
        <v>0.77</v>
      </c>
      <c r="BP316">
        <v>-0.03</v>
      </c>
      <c r="BQ316" s="8">
        <f>VLOOKUP(Y316,Sheet1!J:S,10,FALSE)</f>
        <v>2096.3355498894493</v>
      </c>
      <c r="BR316">
        <v>13</v>
      </c>
      <c r="BS316">
        <v>0</v>
      </c>
      <c r="BT316">
        <v>0</v>
      </c>
      <c r="BV316">
        <v>0</v>
      </c>
      <c r="BW316">
        <v>0</v>
      </c>
      <c r="BX316">
        <v>0</v>
      </c>
      <c r="BY316">
        <v>13</v>
      </c>
      <c r="BZ316">
        <v>0.17</v>
      </c>
      <c r="CA316">
        <v>0</v>
      </c>
    </row>
    <row r="317" spans="1:79" x14ac:dyDescent="0.2">
      <c r="A317">
        <v>2008</v>
      </c>
      <c r="B317" t="s">
        <v>78</v>
      </c>
      <c r="C317" t="s">
        <v>79</v>
      </c>
      <c r="D317" t="s">
        <v>80</v>
      </c>
      <c r="E317">
        <v>0</v>
      </c>
      <c r="F317">
        <v>0</v>
      </c>
      <c r="G317">
        <v>0</v>
      </c>
      <c r="H317">
        <v>0.06</v>
      </c>
      <c r="I317">
        <v>7492561</v>
      </c>
      <c r="J317">
        <v>0.09</v>
      </c>
      <c r="K317">
        <v>0.01</v>
      </c>
      <c r="L317">
        <v>0.05</v>
      </c>
      <c r="M317">
        <v>9</v>
      </c>
      <c r="N317">
        <v>13</v>
      </c>
      <c r="O317">
        <v>13.2</v>
      </c>
      <c r="P317">
        <v>72.959999999999994</v>
      </c>
      <c r="Q317">
        <v>0.49</v>
      </c>
      <c r="R317">
        <v>0.28000000000000003</v>
      </c>
      <c r="S317">
        <v>0.15</v>
      </c>
      <c r="T317">
        <v>10.4</v>
      </c>
      <c r="U317">
        <v>10.25</v>
      </c>
      <c r="V317">
        <v>0.83</v>
      </c>
      <c r="W317">
        <v>0.13</v>
      </c>
      <c r="X317" t="s">
        <v>120</v>
      </c>
      <c r="Y317" t="s">
        <v>121</v>
      </c>
      <c r="Z317" t="s">
        <v>87</v>
      </c>
      <c r="AA317">
        <v>0</v>
      </c>
      <c r="AB317">
        <v>0</v>
      </c>
      <c r="AC317">
        <v>0</v>
      </c>
      <c r="AD317">
        <v>-0.01</v>
      </c>
      <c r="AE317">
        <v>4259800</v>
      </c>
      <c r="AF317">
        <v>0.22</v>
      </c>
      <c r="AG317">
        <v>0</v>
      </c>
      <c r="AH317">
        <v>0.03</v>
      </c>
      <c r="AI317">
        <v>7</v>
      </c>
      <c r="AJ317">
        <v>10</v>
      </c>
      <c r="AK317">
        <v>12.4</v>
      </c>
      <c r="AL317">
        <v>80.349999999999994</v>
      </c>
      <c r="AM317">
        <v>0.49</v>
      </c>
      <c r="AN317">
        <v>0.14000000000000001</v>
      </c>
      <c r="AO317">
        <v>7.0000000000000007E-2</v>
      </c>
      <c r="AP317">
        <v>15.1</v>
      </c>
      <c r="AQ317">
        <v>15.03</v>
      </c>
      <c r="AR317">
        <v>0.88</v>
      </c>
      <c r="AS317">
        <v>0.14000000000000001</v>
      </c>
      <c r="AT317" t="s">
        <v>88</v>
      </c>
      <c r="AU317">
        <v>0</v>
      </c>
      <c r="AV317">
        <v>0</v>
      </c>
      <c r="AW317">
        <v>0</v>
      </c>
      <c r="AX317">
        <v>1</v>
      </c>
      <c r="AY317">
        <v>0</v>
      </c>
      <c r="AZ317">
        <v>1</v>
      </c>
      <c r="BA317">
        <v>7.0000000000000007E-2</v>
      </c>
      <c r="BB317">
        <v>1.76</v>
      </c>
      <c r="BC317">
        <v>0.39</v>
      </c>
      <c r="BD317">
        <v>0.01</v>
      </c>
      <c r="BE317">
        <v>0.02</v>
      </c>
      <c r="BF317">
        <v>2</v>
      </c>
      <c r="BG317">
        <v>1.3</v>
      </c>
      <c r="BH317">
        <v>1.06</v>
      </c>
      <c r="BI317">
        <v>0.91</v>
      </c>
      <c r="BJ317">
        <v>0.99</v>
      </c>
      <c r="BK317">
        <v>2.0699999999999998</v>
      </c>
      <c r="BL317">
        <v>2.16</v>
      </c>
      <c r="BM317">
        <v>0.69</v>
      </c>
      <c r="BN317">
        <v>0.68</v>
      </c>
      <c r="BO317">
        <v>0.94</v>
      </c>
      <c r="BP317">
        <v>-0.01</v>
      </c>
      <c r="BQ317" s="8">
        <f>VLOOKUP(Y317,Sheet1!J:S,10,FALSE)</f>
        <v>17661.606864809455</v>
      </c>
      <c r="BR317">
        <v>7</v>
      </c>
      <c r="BS317">
        <v>0</v>
      </c>
      <c r="BT317">
        <v>0</v>
      </c>
      <c r="BV317">
        <v>0</v>
      </c>
      <c r="BW317">
        <v>0</v>
      </c>
      <c r="BX317">
        <v>0</v>
      </c>
      <c r="BY317">
        <v>7</v>
      </c>
      <c r="BZ317">
        <v>0.09</v>
      </c>
      <c r="CA317">
        <v>0</v>
      </c>
    </row>
    <row r="318" spans="1:79" x14ac:dyDescent="0.2">
      <c r="A318">
        <v>2008</v>
      </c>
      <c r="B318" t="s">
        <v>89</v>
      </c>
      <c r="C318" t="s">
        <v>90</v>
      </c>
      <c r="D318" t="s">
        <v>80</v>
      </c>
      <c r="E318">
        <v>0</v>
      </c>
      <c r="F318">
        <v>0</v>
      </c>
      <c r="G318">
        <v>0</v>
      </c>
      <c r="H318">
        <v>0.03</v>
      </c>
      <c r="I318">
        <v>10384603</v>
      </c>
      <c r="J318">
        <v>4.3499999999999996</v>
      </c>
      <c r="K318">
        <v>0</v>
      </c>
      <c r="L318">
        <v>0.03</v>
      </c>
      <c r="M318">
        <v>5</v>
      </c>
      <c r="N318">
        <v>5</v>
      </c>
      <c r="O318">
        <v>14.2</v>
      </c>
      <c r="P318">
        <v>76.98</v>
      </c>
      <c r="Q318">
        <v>0.49</v>
      </c>
      <c r="R318">
        <v>0.27</v>
      </c>
      <c r="S318">
        <v>0.1</v>
      </c>
      <c r="T318">
        <v>11.5</v>
      </c>
      <c r="U318">
        <v>11.4</v>
      </c>
      <c r="V318">
        <v>0.95</v>
      </c>
      <c r="W318">
        <v>0.09</v>
      </c>
      <c r="X318" t="s">
        <v>120</v>
      </c>
      <c r="Y318" t="s">
        <v>121</v>
      </c>
      <c r="Z318" t="s">
        <v>87</v>
      </c>
      <c r="AA318">
        <v>0</v>
      </c>
      <c r="AB318">
        <v>0</v>
      </c>
      <c r="AC318">
        <v>0</v>
      </c>
      <c r="AD318">
        <v>-0.01</v>
      </c>
      <c r="AE318">
        <v>4259800</v>
      </c>
      <c r="AF318">
        <v>0.22</v>
      </c>
      <c r="AG318">
        <v>0</v>
      </c>
      <c r="AH318">
        <v>0.03</v>
      </c>
      <c r="AI318">
        <v>7</v>
      </c>
      <c r="AJ318">
        <v>10</v>
      </c>
      <c r="AK318">
        <v>12.4</v>
      </c>
      <c r="AL318">
        <v>80.349999999999994</v>
      </c>
      <c r="AM318">
        <v>0.49</v>
      </c>
      <c r="AN318">
        <v>0.14000000000000001</v>
      </c>
      <c r="AO318">
        <v>7.0000000000000007E-2</v>
      </c>
      <c r="AP318">
        <v>15.1</v>
      </c>
      <c r="AQ318">
        <v>15.03</v>
      </c>
      <c r="AR318">
        <v>0.88</v>
      </c>
      <c r="AS318">
        <v>0.14000000000000001</v>
      </c>
      <c r="AT318" t="s">
        <v>88</v>
      </c>
      <c r="AU318">
        <v>0</v>
      </c>
      <c r="AV318">
        <v>0</v>
      </c>
      <c r="AW318">
        <v>0</v>
      </c>
      <c r="AX318">
        <v>1</v>
      </c>
      <c r="AY318">
        <v>0</v>
      </c>
      <c r="AZ318">
        <v>1</v>
      </c>
      <c r="BA318">
        <v>0.04</v>
      </c>
      <c r="BB318">
        <v>2.44</v>
      </c>
      <c r="BC318">
        <v>19.989999999999998</v>
      </c>
      <c r="BD318">
        <v>0</v>
      </c>
      <c r="BE318">
        <v>0</v>
      </c>
      <c r="BF318">
        <v>-2</v>
      </c>
      <c r="BG318">
        <v>0.5</v>
      </c>
      <c r="BH318">
        <v>1.1499999999999999</v>
      </c>
      <c r="BI318">
        <v>0.96</v>
      </c>
      <c r="BJ318">
        <v>1</v>
      </c>
      <c r="BK318">
        <v>1.94</v>
      </c>
      <c r="BL318">
        <v>1.47</v>
      </c>
      <c r="BM318">
        <v>0.76</v>
      </c>
      <c r="BN318">
        <v>0.76</v>
      </c>
      <c r="BO318">
        <v>1.08</v>
      </c>
      <c r="BP318">
        <v>-0.05</v>
      </c>
      <c r="BQ318" s="8">
        <f>VLOOKUP(Y318,Sheet1!J:S,10,FALSE)</f>
        <v>17661.606864809455</v>
      </c>
      <c r="BR318">
        <v>61</v>
      </c>
      <c r="BS318">
        <v>8</v>
      </c>
      <c r="BT318">
        <v>0</v>
      </c>
      <c r="BV318">
        <v>0</v>
      </c>
      <c r="BW318">
        <v>0</v>
      </c>
      <c r="BX318">
        <v>0</v>
      </c>
      <c r="BY318">
        <v>69</v>
      </c>
      <c r="BZ318">
        <v>0.66</v>
      </c>
      <c r="CA318">
        <v>0</v>
      </c>
    </row>
    <row r="319" spans="1:79" x14ac:dyDescent="0.2">
      <c r="A319">
        <v>2008</v>
      </c>
      <c r="B319" t="s">
        <v>78</v>
      </c>
      <c r="C319" t="s">
        <v>79</v>
      </c>
      <c r="D319" t="s">
        <v>80</v>
      </c>
      <c r="E319">
        <v>0</v>
      </c>
      <c r="F319">
        <v>0</v>
      </c>
      <c r="G319">
        <v>0</v>
      </c>
      <c r="H319">
        <v>0.06</v>
      </c>
      <c r="I319">
        <v>7492561</v>
      </c>
      <c r="J319">
        <v>0.09</v>
      </c>
      <c r="K319">
        <v>0.01</v>
      </c>
      <c r="L319">
        <v>0.05</v>
      </c>
      <c r="M319">
        <v>9</v>
      </c>
      <c r="N319">
        <v>13</v>
      </c>
      <c r="O319">
        <v>13.2</v>
      </c>
      <c r="P319">
        <v>72.959999999999994</v>
      </c>
      <c r="Q319">
        <v>0.49</v>
      </c>
      <c r="R319">
        <v>0.28000000000000003</v>
      </c>
      <c r="S319">
        <v>0.15</v>
      </c>
      <c r="T319">
        <v>10.4</v>
      </c>
      <c r="U319">
        <v>10.25</v>
      </c>
      <c r="V319">
        <v>0.83</v>
      </c>
      <c r="W319">
        <v>0.13</v>
      </c>
      <c r="X319" t="s">
        <v>122</v>
      </c>
      <c r="Y319" t="s">
        <v>123</v>
      </c>
      <c r="Z319" t="s">
        <v>83</v>
      </c>
      <c r="AA319">
        <v>0</v>
      </c>
      <c r="AB319">
        <v>0</v>
      </c>
      <c r="AC319">
        <v>0</v>
      </c>
      <c r="AD319">
        <v>0.09</v>
      </c>
      <c r="AE319">
        <v>28562321</v>
      </c>
      <c r="AF319">
        <v>0.35</v>
      </c>
      <c r="AG319">
        <v>0.09</v>
      </c>
      <c r="AH319">
        <v>0.12</v>
      </c>
      <c r="AI319">
        <v>660</v>
      </c>
      <c r="AJ319">
        <v>108</v>
      </c>
      <c r="AK319">
        <v>2.7</v>
      </c>
      <c r="AL319">
        <v>73.83</v>
      </c>
      <c r="AM319">
        <v>0.5</v>
      </c>
      <c r="AN319">
        <v>0.24</v>
      </c>
      <c r="AO319">
        <v>0.05</v>
      </c>
      <c r="AP319">
        <v>21.51</v>
      </c>
      <c r="AQ319">
        <v>21.46</v>
      </c>
      <c r="AR319">
        <v>0.8</v>
      </c>
      <c r="AS319">
        <v>0.14000000000000001</v>
      </c>
      <c r="AT319" t="s">
        <v>84</v>
      </c>
      <c r="AU319">
        <v>0</v>
      </c>
      <c r="AV319">
        <v>0</v>
      </c>
      <c r="AW319">
        <v>0</v>
      </c>
      <c r="AX319">
        <v>1</v>
      </c>
      <c r="AY319">
        <v>0</v>
      </c>
      <c r="AZ319">
        <v>1</v>
      </c>
      <c r="BA319">
        <v>-0.03</v>
      </c>
      <c r="BB319">
        <v>0.26</v>
      </c>
      <c r="BC319">
        <v>0.24</v>
      </c>
      <c r="BD319">
        <v>-0.08</v>
      </c>
      <c r="BE319">
        <v>-7.0000000000000007E-2</v>
      </c>
      <c r="BF319">
        <v>-651</v>
      </c>
      <c r="BG319">
        <v>0.12</v>
      </c>
      <c r="BH319">
        <v>4.8899999999999997</v>
      </c>
      <c r="BI319">
        <v>0.99</v>
      </c>
      <c r="BJ319">
        <v>0.98</v>
      </c>
      <c r="BK319">
        <v>1.18</v>
      </c>
      <c r="BL319">
        <v>2.79</v>
      </c>
      <c r="BM319">
        <v>0.48</v>
      </c>
      <c r="BN319">
        <v>0.48</v>
      </c>
      <c r="BO319">
        <v>1.03</v>
      </c>
      <c r="BP319">
        <v>-0.02</v>
      </c>
      <c r="BQ319" s="8">
        <f>VLOOKUP(Y319,Sheet1!J:S,10,FALSE)</f>
        <v>11753.849870695898</v>
      </c>
      <c r="BR319">
        <v>5</v>
      </c>
      <c r="BS319">
        <v>0</v>
      </c>
      <c r="BT319">
        <v>0</v>
      </c>
      <c r="BV319">
        <v>0</v>
      </c>
      <c r="BW319">
        <v>0</v>
      </c>
      <c r="BX319">
        <v>0</v>
      </c>
      <c r="BY319">
        <v>5</v>
      </c>
      <c r="BZ319">
        <v>7.0000000000000007E-2</v>
      </c>
      <c r="CA319">
        <v>0</v>
      </c>
    </row>
    <row r="320" spans="1:79" x14ac:dyDescent="0.2">
      <c r="A320">
        <v>2008</v>
      </c>
      <c r="B320" t="s">
        <v>89</v>
      </c>
      <c r="C320" t="s">
        <v>90</v>
      </c>
      <c r="D320" t="s">
        <v>80</v>
      </c>
      <c r="E320">
        <v>0</v>
      </c>
      <c r="F320">
        <v>0</v>
      </c>
      <c r="G320">
        <v>0</v>
      </c>
      <c r="H320">
        <v>0.03</v>
      </c>
      <c r="I320">
        <v>10384603</v>
      </c>
      <c r="J320">
        <v>4.3499999999999996</v>
      </c>
      <c r="K320">
        <v>0</v>
      </c>
      <c r="L320">
        <v>0.03</v>
      </c>
      <c r="M320">
        <v>5</v>
      </c>
      <c r="N320">
        <v>5</v>
      </c>
      <c r="O320">
        <v>14.2</v>
      </c>
      <c r="P320">
        <v>76.98</v>
      </c>
      <c r="Q320">
        <v>0.49</v>
      </c>
      <c r="R320">
        <v>0.27</v>
      </c>
      <c r="S320">
        <v>0.1</v>
      </c>
      <c r="T320">
        <v>11.5</v>
      </c>
      <c r="U320">
        <v>11.4</v>
      </c>
      <c r="V320">
        <v>0.95</v>
      </c>
      <c r="W320">
        <v>0.09</v>
      </c>
      <c r="X320" t="s">
        <v>122</v>
      </c>
      <c r="Y320" t="s">
        <v>123</v>
      </c>
      <c r="Z320" t="s">
        <v>83</v>
      </c>
      <c r="AA320">
        <v>0</v>
      </c>
      <c r="AB320">
        <v>0</v>
      </c>
      <c r="AC320">
        <v>0</v>
      </c>
      <c r="AD320">
        <v>0.09</v>
      </c>
      <c r="AE320">
        <v>28562321</v>
      </c>
      <c r="AF320">
        <v>0.35</v>
      </c>
      <c r="AG320">
        <v>0.09</v>
      </c>
      <c r="AH320">
        <v>0.12</v>
      </c>
      <c r="AI320">
        <v>660</v>
      </c>
      <c r="AJ320">
        <v>108</v>
      </c>
      <c r="AK320">
        <v>2.7</v>
      </c>
      <c r="AL320">
        <v>73.83</v>
      </c>
      <c r="AM320">
        <v>0.5</v>
      </c>
      <c r="AN320">
        <v>0.24</v>
      </c>
      <c r="AO320">
        <v>0.05</v>
      </c>
      <c r="AP320">
        <v>21.51</v>
      </c>
      <c r="AQ320">
        <v>21.46</v>
      </c>
      <c r="AR320">
        <v>0.8</v>
      </c>
      <c r="AS320">
        <v>0.14000000000000001</v>
      </c>
      <c r="AT320" t="s">
        <v>84</v>
      </c>
      <c r="AU320">
        <v>0</v>
      </c>
      <c r="AV320">
        <v>0</v>
      </c>
      <c r="AW320">
        <v>0</v>
      </c>
      <c r="AX320">
        <v>1</v>
      </c>
      <c r="AY320">
        <v>0</v>
      </c>
      <c r="AZ320">
        <v>1</v>
      </c>
      <c r="BA320">
        <v>-0.06</v>
      </c>
      <c r="BB320">
        <v>0.36</v>
      </c>
      <c r="BC320">
        <v>12.48</v>
      </c>
      <c r="BD320">
        <v>-0.09</v>
      </c>
      <c r="BE320">
        <v>-0.09</v>
      </c>
      <c r="BF320">
        <v>-655</v>
      </c>
      <c r="BG320">
        <v>0.05</v>
      </c>
      <c r="BH320">
        <v>5.26</v>
      </c>
      <c r="BI320">
        <v>1.04</v>
      </c>
      <c r="BJ320">
        <v>0.98</v>
      </c>
      <c r="BK320">
        <v>1.1100000000000001</v>
      </c>
      <c r="BL320">
        <v>1.9</v>
      </c>
      <c r="BM320">
        <v>0.53</v>
      </c>
      <c r="BN320">
        <v>0.53</v>
      </c>
      <c r="BO320">
        <v>1.18</v>
      </c>
      <c r="BP320">
        <v>-0.05</v>
      </c>
      <c r="BQ320" s="8">
        <f>VLOOKUP(Y320,Sheet1!J:S,10,FALSE)</f>
        <v>11753.849870695898</v>
      </c>
      <c r="BR320">
        <v>5</v>
      </c>
      <c r="BS320">
        <v>0</v>
      </c>
      <c r="BT320">
        <v>0</v>
      </c>
      <c r="BV320">
        <v>0</v>
      </c>
      <c r="BW320">
        <v>0</v>
      </c>
      <c r="BX320">
        <v>0</v>
      </c>
      <c r="BY320">
        <v>5</v>
      </c>
      <c r="BZ320">
        <v>0.05</v>
      </c>
      <c r="CA320">
        <v>0</v>
      </c>
    </row>
    <row r="321" spans="1:79" x14ac:dyDescent="0.2">
      <c r="A321">
        <v>2008</v>
      </c>
      <c r="B321" t="s">
        <v>78</v>
      </c>
      <c r="C321" t="s">
        <v>79</v>
      </c>
      <c r="D321" t="s">
        <v>80</v>
      </c>
      <c r="E321">
        <v>0</v>
      </c>
      <c r="F321">
        <v>0</v>
      </c>
      <c r="G321">
        <v>0</v>
      </c>
      <c r="H321">
        <v>0.06</v>
      </c>
      <c r="I321">
        <v>7492561</v>
      </c>
      <c r="J321">
        <v>0.09</v>
      </c>
      <c r="K321">
        <v>0.01</v>
      </c>
      <c r="L321">
        <v>0.05</v>
      </c>
      <c r="M321">
        <v>9</v>
      </c>
      <c r="N321">
        <v>13</v>
      </c>
      <c r="O321">
        <v>13.2</v>
      </c>
      <c r="P321">
        <v>72.959999999999994</v>
      </c>
      <c r="Q321">
        <v>0.49</v>
      </c>
      <c r="R321">
        <v>0.28000000000000003</v>
      </c>
      <c r="S321">
        <v>0.15</v>
      </c>
      <c r="T321">
        <v>10.4</v>
      </c>
      <c r="U321">
        <v>10.25</v>
      </c>
      <c r="V321">
        <v>0.83</v>
      </c>
      <c r="W321">
        <v>0.13</v>
      </c>
      <c r="X321" t="s">
        <v>130</v>
      </c>
      <c r="Y321" t="s">
        <v>131</v>
      </c>
      <c r="Z321" t="s">
        <v>114</v>
      </c>
      <c r="AA321">
        <v>0</v>
      </c>
      <c r="AB321">
        <v>1</v>
      </c>
      <c r="AC321">
        <v>0</v>
      </c>
      <c r="AD321">
        <v>0.01</v>
      </c>
      <c r="AE321">
        <v>1049948</v>
      </c>
      <c r="AF321">
        <v>0.03</v>
      </c>
      <c r="AG321">
        <v>0</v>
      </c>
      <c r="AH321">
        <v>0.11</v>
      </c>
      <c r="AI321">
        <v>160</v>
      </c>
      <c r="AJ321">
        <v>474</v>
      </c>
      <c r="AK321">
        <v>55</v>
      </c>
      <c r="AL321">
        <v>44.17</v>
      </c>
      <c r="AM321">
        <v>0.47</v>
      </c>
      <c r="AN321">
        <v>0.78</v>
      </c>
      <c r="AO321">
        <v>0.18</v>
      </c>
      <c r="AP321">
        <v>31.44</v>
      </c>
      <c r="AQ321">
        <v>31.26</v>
      </c>
      <c r="AR321">
        <v>0.88</v>
      </c>
      <c r="AS321">
        <v>0.22</v>
      </c>
      <c r="AT321" t="s">
        <v>115</v>
      </c>
      <c r="AU321">
        <v>0</v>
      </c>
      <c r="AV321">
        <v>0</v>
      </c>
      <c r="AW321">
        <v>1</v>
      </c>
      <c r="AX321">
        <v>0</v>
      </c>
      <c r="AY321">
        <v>1</v>
      </c>
      <c r="AZ321">
        <v>0</v>
      </c>
      <c r="BA321">
        <v>0.05</v>
      </c>
      <c r="BB321">
        <v>7.14</v>
      </c>
      <c r="BC321">
        <v>2.63</v>
      </c>
      <c r="BD321">
        <v>0.01</v>
      </c>
      <c r="BE321">
        <v>-0.06</v>
      </c>
      <c r="BF321">
        <v>-151</v>
      </c>
      <c r="BG321">
        <v>0.03</v>
      </c>
      <c r="BH321">
        <v>0.24</v>
      </c>
      <c r="BI321">
        <v>1.65</v>
      </c>
      <c r="BJ321">
        <v>1.03</v>
      </c>
      <c r="BK321">
        <v>0.36</v>
      </c>
      <c r="BL321">
        <v>0.83</v>
      </c>
      <c r="BM321">
        <v>0.33</v>
      </c>
      <c r="BN321">
        <v>0.33</v>
      </c>
      <c r="BO321">
        <v>0.94</v>
      </c>
      <c r="BP321">
        <v>-0.09</v>
      </c>
      <c r="BQ321" s="8">
        <f>VLOOKUP(Y321,Sheet1!J:S,10,FALSE)</f>
        <v>7715.5486675824932</v>
      </c>
      <c r="BR321">
        <v>5</v>
      </c>
      <c r="BS321">
        <v>0</v>
      </c>
      <c r="BT321">
        <v>0</v>
      </c>
      <c r="BV321">
        <v>0</v>
      </c>
      <c r="BW321">
        <v>0</v>
      </c>
      <c r="BX321">
        <v>0</v>
      </c>
      <c r="BY321">
        <v>5</v>
      </c>
      <c r="BZ321">
        <v>7.0000000000000007E-2</v>
      </c>
      <c r="CA321">
        <v>0</v>
      </c>
    </row>
    <row r="322" spans="1:79" x14ac:dyDescent="0.2">
      <c r="A322">
        <v>2008</v>
      </c>
      <c r="B322" t="s">
        <v>78</v>
      </c>
      <c r="C322" t="s">
        <v>79</v>
      </c>
      <c r="D322" t="s">
        <v>80</v>
      </c>
      <c r="E322">
        <v>0</v>
      </c>
      <c r="F322">
        <v>0</v>
      </c>
      <c r="G322">
        <v>0</v>
      </c>
      <c r="H322">
        <v>0.06</v>
      </c>
      <c r="I322">
        <v>7492561</v>
      </c>
      <c r="J322">
        <v>0.09</v>
      </c>
      <c r="K322">
        <v>0.01</v>
      </c>
      <c r="L322">
        <v>0.05</v>
      </c>
      <c r="M322">
        <v>9</v>
      </c>
      <c r="N322">
        <v>13</v>
      </c>
      <c r="O322">
        <v>13.2</v>
      </c>
      <c r="P322">
        <v>72.959999999999994</v>
      </c>
      <c r="Q322">
        <v>0.49</v>
      </c>
      <c r="R322">
        <v>0.28000000000000003</v>
      </c>
      <c r="S322">
        <v>0.15</v>
      </c>
      <c r="T322">
        <v>10.4</v>
      </c>
      <c r="U322">
        <v>10.25</v>
      </c>
      <c r="V322">
        <v>0.83</v>
      </c>
      <c r="W322">
        <v>0.13</v>
      </c>
      <c r="X322" t="s">
        <v>132</v>
      </c>
      <c r="Y322" t="s">
        <v>133</v>
      </c>
      <c r="Z322" t="s">
        <v>80</v>
      </c>
      <c r="AA322">
        <v>0</v>
      </c>
      <c r="AB322">
        <v>0</v>
      </c>
      <c r="AC322">
        <v>0</v>
      </c>
      <c r="AD322">
        <v>0</v>
      </c>
      <c r="AE322">
        <v>9219637</v>
      </c>
      <c r="AF322">
        <v>3.78</v>
      </c>
      <c r="AG322">
        <v>0.01</v>
      </c>
      <c r="AH322">
        <v>0.03</v>
      </c>
      <c r="AI322">
        <v>5</v>
      </c>
      <c r="AJ322">
        <v>5</v>
      </c>
      <c r="AK322">
        <v>15</v>
      </c>
      <c r="AL322">
        <v>81.099999999999994</v>
      </c>
      <c r="AM322">
        <v>0.5</v>
      </c>
      <c r="AN322">
        <v>0.15</v>
      </c>
      <c r="AO322">
        <v>0.1</v>
      </c>
      <c r="AP322">
        <v>11.9</v>
      </c>
      <c r="AQ322">
        <v>11.8</v>
      </c>
      <c r="AR322">
        <v>0.87</v>
      </c>
      <c r="AS322">
        <v>0.13</v>
      </c>
      <c r="AT322" t="s">
        <v>93</v>
      </c>
      <c r="AU322">
        <v>0</v>
      </c>
      <c r="AV322">
        <v>0</v>
      </c>
      <c r="AW322">
        <v>0</v>
      </c>
      <c r="AX322">
        <v>1</v>
      </c>
      <c r="AY322">
        <v>0</v>
      </c>
      <c r="AZ322">
        <v>1</v>
      </c>
      <c r="BA322">
        <v>7.0000000000000007E-2</v>
      </c>
      <c r="BB322">
        <v>0.81</v>
      </c>
      <c r="BC322">
        <v>0.02</v>
      </c>
      <c r="BD322">
        <v>0.01</v>
      </c>
      <c r="BE322">
        <v>0.02</v>
      </c>
      <c r="BF322">
        <v>4</v>
      </c>
      <c r="BG322">
        <v>2.6</v>
      </c>
      <c r="BH322">
        <v>0.88</v>
      </c>
      <c r="BI322">
        <v>0.9</v>
      </c>
      <c r="BJ322">
        <v>0.98</v>
      </c>
      <c r="BK322">
        <v>1.86</v>
      </c>
      <c r="BL322">
        <v>1.49</v>
      </c>
      <c r="BM322">
        <v>0.87</v>
      </c>
      <c r="BN322">
        <v>0.87</v>
      </c>
      <c r="BO322">
        <v>0.95</v>
      </c>
      <c r="BP322">
        <v>0</v>
      </c>
      <c r="BQ322" s="8">
        <f>VLOOKUP(Y322,Sheet1!J:S,10,FALSE)</f>
        <v>1884.2904803234758</v>
      </c>
      <c r="BR322">
        <v>32</v>
      </c>
      <c r="BS322">
        <v>10</v>
      </c>
      <c r="BT322">
        <v>0</v>
      </c>
      <c r="BV322">
        <v>0</v>
      </c>
      <c r="BW322">
        <v>0</v>
      </c>
      <c r="BX322">
        <v>0</v>
      </c>
      <c r="BY322">
        <v>42</v>
      </c>
      <c r="BZ322">
        <v>0.56000000000000005</v>
      </c>
      <c r="CA322">
        <v>0</v>
      </c>
    </row>
    <row r="323" spans="1:79" x14ac:dyDescent="0.2">
      <c r="A323">
        <v>2008</v>
      </c>
      <c r="B323" t="s">
        <v>78</v>
      </c>
      <c r="C323" t="s">
        <v>79</v>
      </c>
      <c r="D323" t="s">
        <v>80</v>
      </c>
      <c r="E323">
        <v>0</v>
      </c>
      <c r="F323">
        <v>0</v>
      </c>
      <c r="G323">
        <v>0</v>
      </c>
      <c r="H323">
        <v>0.06</v>
      </c>
      <c r="I323">
        <v>7492561</v>
      </c>
      <c r="J323">
        <v>0.09</v>
      </c>
      <c r="K323">
        <v>0.01</v>
      </c>
      <c r="L323">
        <v>0.05</v>
      </c>
      <c r="M323">
        <v>9</v>
      </c>
      <c r="N323">
        <v>13</v>
      </c>
      <c r="O323">
        <v>13.2</v>
      </c>
      <c r="P323">
        <v>72.959999999999994</v>
      </c>
      <c r="Q323">
        <v>0.49</v>
      </c>
      <c r="R323">
        <v>0.28000000000000003</v>
      </c>
      <c r="S323">
        <v>0.15</v>
      </c>
      <c r="T323">
        <v>10.4</v>
      </c>
      <c r="U323">
        <v>10.25</v>
      </c>
      <c r="V323">
        <v>0.83</v>
      </c>
      <c r="W323">
        <v>0.13</v>
      </c>
      <c r="X323" t="s">
        <v>134</v>
      </c>
      <c r="Y323" t="s">
        <v>135</v>
      </c>
      <c r="Z323" t="s">
        <v>80</v>
      </c>
      <c r="AA323">
        <v>0</v>
      </c>
      <c r="AB323">
        <v>0</v>
      </c>
      <c r="AC323">
        <v>0</v>
      </c>
      <c r="AD323">
        <v>0.03</v>
      </c>
      <c r="AE323">
        <v>7647675</v>
      </c>
      <c r="AF323">
        <v>0.61</v>
      </c>
      <c r="AG323">
        <v>0</v>
      </c>
      <c r="AH323">
        <v>0.03</v>
      </c>
      <c r="AI323">
        <v>5</v>
      </c>
      <c r="AJ323">
        <v>6</v>
      </c>
      <c r="AK323">
        <v>18.8</v>
      </c>
      <c r="AL323">
        <v>81.99</v>
      </c>
      <c r="AM323">
        <v>0.49</v>
      </c>
      <c r="AN323">
        <v>0.26</v>
      </c>
      <c r="AO323">
        <v>0.08</v>
      </c>
      <c r="AP323">
        <v>10</v>
      </c>
      <c r="AQ323">
        <v>9.92</v>
      </c>
      <c r="AR323">
        <v>1.03</v>
      </c>
      <c r="AS323">
        <v>0.16</v>
      </c>
      <c r="AT323" t="s">
        <v>93</v>
      </c>
      <c r="AU323">
        <v>0</v>
      </c>
      <c r="AV323">
        <v>0</v>
      </c>
      <c r="AW323">
        <v>0</v>
      </c>
      <c r="AX323">
        <v>1</v>
      </c>
      <c r="AY323">
        <v>0</v>
      </c>
      <c r="AZ323">
        <v>1</v>
      </c>
      <c r="BA323">
        <v>0.03</v>
      </c>
      <c r="BB323">
        <v>0.98</v>
      </c>
      <c r="BC323">
        <v>0.14000000000000001</v>
      </c>
      <c r="BD323">
        <v>0.01</v>
      </c>
      <c r="BE323">
        <v>0.02</v>
      </c>
      <c r="BF323">
        <v>4</v>
      </c>
      <c r="BG323">
        <v>2.17</v>
      </c>
      <c r="BH323">
        <v>0.7</v>
      </c>
      <c r="BI323">
        <v>0.89</v>
      </c>
      <c r="BJ323">
        <v>0.99</v>
      </c>
      <c r="BK323">
        <v>1.07</v>
      </c>
      <c r="BL323">
        <v>1.85</v>
      </c>
      <c r="BM323">
        <v>1.04</v>
      </c>
      <c r="BN323">
        <v>1.03</v>
      </c>
      <c r="BO323">
        <v>0.81</v>
      </c>
      <c r="BP323">
        <v>-0.03</v>
      </c>
      <c r="BQ323" s="8">
        <f>VLOOKUP(Y323,Sheet1!J:S,10,FALSE)</f>
        <v>1335.5386295289391</v>
      </c>
      <c r="BR323">
        <v>22</v>
      </c>
      <c r="BS323">
        <v>12</v>
      </c>
      <c r="BT323">
        <v>0</v>
      </c>
      <c r="BV323">
        <v>0</v>
      </c>
      <c r="BW323">
        <v>0</v>
      </c>
      <c r="BX323">
        <v>0</v>
      </c>
      <c r="BY323">
        <v>34</v>
      </c>
      <c r="BZ323">
        <v>0.45</v>
      </c>
      <c r="CA323">
        <v>0</v>
      </c>
    </row>
    <row r="324" spans="1:79" x14ac:dyDescent="0.2">
      <c r="A324">
        <v>2008</v>
      </c>
      <c r="B324" t="s">
        <v>89</v>
      </c>
      <c r="C324" t="s">
        <v>90</v>
      </c>
      <c r="D324" t="s">
        <v>80</v>
      </c>
      <c r="E324">
        <v>0</v>
      </c>
      <c r="F324">
        <v>0</v>
      </c>
      <c r="G324">
        <v>0</v>
      </c>
      <c r="H324">
        <v>0.03</v>
      </c>
      <c r="I324">
        <v>10384603</v>
      </c>
      <c r="J324">
        <v>4.3499999999999996</v>
      </c>
      <c r="K324">
        <v>0</v>
      </c>
      <c r="L324">
        <v>0.03</v>
      </c>
      <c r="M324">
        <v>5</v>
      </c>
      <c r="N324">
        <v>5</v>
      </c>
      <c r="O324">
        <v>14.2</v>
      </c>
      <c r="P324">
        <v>76.98</v>
      </c>
      <c r="Q324">
        <v>0.49</v>
      </c>
      <c r="R324">
        <v>0.27</v>
      </c>
      <c r="S324">
        <v>0.1</v>
      </c>
      <c r="T324">
        <v>11.5</v>
      </c>
      <c r="U324">
        <v>11.4</v>
      </c>
      <c r="V324">
        <v>0.95</v>
      </c>
      <c r="W324">
        <v>0.09</v>
      </c>
      <c r="X324" t="s">
        <v>134</v>
      </c>
      <c r="Y324" t="s">
        <v>135</v>
      </c>
      <c r="Z324" t="s">
        <v>80</v>
      </c>
      <c r="AA324">
        <v>0</v>
      </c>
      <c r="AB324">
        <v>0</v>
      </c>
      <c r="AC324">
        <v>0</v>
      </c>
      <c r="AD324">
        <v>0.03</v>
      </c>
      <c r="AE324">
        <v>7647675</v>
      </c>
      <c r="AF324">
        <v>0.61</v>
      </c>
      <c r="AG324">
        <v>0</v>
      </c>
      <c r="AH324">
        <v>0.03</v>
      </c>
      <c r="AI324">
        <v>5</v>
      </c>
      <c r="AJ324">
        <v>6</v>
      </c>
      <c r="AK324">
        <v>18.8</v>
      </c>
      <c r="AL324">
        <v>81.99</v>
      </c>
      <c r="AM324">
        <v>0.49</v>
      </c>
      <c r="AN324">
        <v>0.26</v>
      </c>
      <c r="AO324">
        <v>0.08</v>
      </c>
      <c r="AP324">
        <v>10</v>
      </c>
      <c r="AQ324">
        <v>9.92</v>
      </c>
      <c r="AR324">
        <v>1.03</v>
      </c>
      <c r="AS324">
        <v>0.16</v>
      </c>
      <c r="AT324" t="s">
        <v>93</v>
      </c>
      <c r="AU324">
        <v>0</v>
      </c>
      <c r="AV324">
        <v>0</v>
      </c>
      <c r="AW324">
        <v>0</v>
      </c>
      <c r="AX324">
        <v>1</v>
      </c>
      <c r="AY324">
        <v>0</v>
      </c>
      <c r="AZ324">
        <v>1</v>
      </c>
      <c r="BA324">
        <v>0</v>
      </c>
      <c r="BB324">
        <v>1.36</v>
      </c>
      <c r="BC324">
        <v>7.13</v>
      </c>
      <c r="BD324">
        <v>0</v>
      </c>
      <c r="BE324">
        <v>0</v>
      </c>
      <c r="BF324">
        <v>0</v>
      </c>
      <c r="BG324">
        <v>0.83</v>
      </c>
      <c r="BH324">
        <v>0.76</v>
      </c>
      <c r="BI324">
        <v>0.94</v>
      </c>
      <c r="BJ324">
        <v>1</v>
      </c>
      <c r="BK324">
        <v>1.01</v>
      </c>
      <c r="BL324">
        <v>1.26</v>
      </c>
      <c r="BM324">
        <v>1.1499999999999999</v>
      </c>
      <c r="BN324">
        <v>1.1499999999999999</v>
      </c>
      <c r="BO324">
        <v>0.93</v>
      </c>
      <c r="BP324">
        <v>-7.0000000000000007E-2</v>
      </c>
      <c r="BQ324" s="8">
        <f>VLOOKUP(Y324,Sheet1!J:S,10,FALSE)</f>
        <v>1335.5386295289391</v>
      </c>
      <c r="BR324">
        <v>13</v>
      </c>
      <c r="BS324">
        <v>0</v>
      </c>
      <c r="BT324">
        <v>0</v>
      </c>
      <c r="BV324">
        <v>0</v>
      </c>
      <c r="BW324">
        <v>0</v>
      </c>
      <c r="BX324">
        <v>0</v>
      </c>
      <c r="BY324">
        <v>13</v>
      </c>
      <c r="BZ324">
        <v>0.13</v>
      </c>
      <c r="CA324">
        <v>0</v>
      </c>
    </row>
    <row r="325" spans="1:79" x14ac:dyDescent="0.2">
      <c r="A325">
        <v>2008</v>
      </c>
      <c r="B325" t="s">
        <v>78</v>
      </c>
      <c r="C325" t="s">
        <v>79</v>
      </c>
      <c r="D325" t="s">
        <v>80</v>
      </c>
      <c r="E325">
        <v>0</v>
      </c>
      <c r="F325">
        <v>0</v>
      </c>
      <c r="G325">
        <v>0</v>
      </c>
      <c r="H325">
        <v>0.06</v>
      </c>
      <c r="I325">
        <v>7492561</v>
      </c>
      <c r="J325">
        <v>0.09</v>
      </c>
      <c r="K325">
        <v>0.01</v>
      </c>
      <c r="L325">
        <v>0.05</v>
      </c>
      <c r="M325">
        <v>9</v>
      </c>
      <c r="N325">
        <v>13</v>
      </c>
      <c r="O325">
        <v>13.2</v>
      </c>
      <c r="P325">
        <v>72.959999999999994</v>
      </c>
      <c r="Q325">
        <v>0.49</v>
      </c>
      <c r="R325">
        <v>0.28000000000000003</v>
      </c>
      <c r="S325">
        <v>0.15</v>
      </c>
      <c r="T325">
        <v>10.4</v>
      </c>
      <c r="U325">
        <v>10.25</v>
      </c>
      <c r="V325">
        <v>0.83</v>
      </c>
      <c r="W325">
        <v>0.13</v>
      </c>
      <c r="X325" t="s">
        <v>136</v>
      </c>
      <c r="Y325" t="s">
        <v>137</v>
      </c>
      <c r="Z325" t="s">
        <v>83</v>
      </c>
      <c r="AA325">
        <v>0</v>
      </c>
      <c r="AB325">
        <v>0</v>
      </c>
      <c r="AC325">
        <v>0</v>
      </c>
      <c r="AD325">
        <v>0</v>
      </c>
      <c r="AE325">
        <v>304093966</v>
      </c>
      <c r="AF325">
        <v>16.38</v>
      </c>
      <c r="AG325">
        <v>0.01</v>
      </c>
      <c r="AH325">
        <v>0.03</v>
      </c>
      <c r="AI325">
        <v>580</v>
      </c>
      <c r="AJ325">
        <v>14</v>
      </c>
      <c r="AK325">
        <v>12.7</v>
      </c>
      <c r="AL325">
        <v>78.040000000000006</v>
      </c>
      <c r="AM325">
        <v>0.49</v>
      </c>
      <c r="AN325">
        <v>0.2</v>
      </c>
      <c r="AO325">
        <v>0.08</v>
      </c>
      <c r="AP325">
        <v>14</v>
      </c>
      <c r="AQ325">
        <v>13.92</v>
      </c>
      <c r="AR325">
        <v>0.87</v>
      </c>
      <c r="AS325">
        <v>0</v>
      </c>
      <c r="AT325" t="s">
        <v>84</v>
      </c>
      <c r="AU325">
        <v>0</v>
      </c>
      <c r="AV325">
        <v>0</v>
      </c>
      <c r="AW325">
        <v>0</v>
      </c>
      <c r="AX325">
        <v>1</v>
      </c>
      <c r="AY325">
        <v>0</v>
      </c>
      <c r="AZ325">
        <v>1</v>
      </c>
      <c r="BA325">
        <v>0.06</v>
      </c>
      <c r="BB325">
        <v>0.02</v>
      </c>
      <c r="BC325">
        <v>0.01</v>
      </c>
      <c r="BD325">
        <v>0</v>
      </c>
      <c r="BE325">
        <v>0.02</v>
      </c>
      <c r="BF325">
        <v>-571</v>
      </c>
      <c r="BG325">
        <v>0.93</v>
      </c>
      <c r="BH325">
        <v>1.04</v>
      </c>
      <c r="BI325">
        <v>0.93</v>
      </c>
      <c r="BJ325">
        <v>0.99</v>
      </c>
      <c r="BK325">
        <v>1.45</v>
      </c>
      <c r="BL325">
        <v>1.83</v>
      </c>
      <c r="BM325">
        <v>0.74</v>
      </c>
      <c r="BN325">
        <v>0.74</v>
      </c>
      <c r="BO325">
        <v>0.95</v>
      </c>
      <c r="BP325">
        <v>0.13</v>
      </c>
      <c r="BQ325" s="8">
        <f>VLOOKUP(Y325,Sheet1!J:S,10,FALSE)</f>
        <v>7912.0070927633433</v>
      </c>
      <c r="BR325">
        <v>1092</v>
      </c>
      <c r="BS325">
        <v>147</v>
      </c>
      <c r="BT325">
        <v>0</v>
      </c>
      <c r="BV325">
        <v>0</v>
      </c>
      <c r="BW325">
        <v>0</v>
      </c>
      <c r="BX325">
        <v>0</v>
      </c>
      <c r="BY325">
        <v>1239</v>
      </c>
      <c r="BZ325">
        <v>16.54</v>
      </c>
      <c r="CA325">
        <v>0</v>
      </c>
    </row>
    <row r="326" spans="1:79" x14ac:dyDescent="0.2">
      <c r="A326">
        <v>2008</v>
      </c>
      <c r="B326" t="s">
        <v>89</v>
      </c>
      <c r="C326" t="s">
        <v>90</v>
      </c>
      <c r="D326" t="s">
        <v>80</v>
      </c>
      <c r="E326">
        <v>0</v>
      </c>
      <c r="F326">
        <v>0</v>
      </c>
      <c r="G326">
        <v>0</v>
      </c>
      <c r="H326">
        <v>0.03</v>
      </c>
      <c r="I326">
        <v>10384603</v>
      </c>
      <c r="J326">
        <v>4.3499999999999996</v>
      </c>
      <c r="K326">
        <v>0</v>
      </c>
      <c r="L326">
        <v>0.03</v>
      </c>
      <c r="M326">
        <v>5</v>
      </c>
      <c r="N326">
        <v>5</v>
      </c>
      <c r="O326">
        <v>14.2</v>
      </c>
      <c r="P326">
        <v>76.98</v>
      </c>
      <c r="Q326">
        <v>0.49</v>
      </c>
      <c r="R326">
        <v>0.27</v>
      </c>
      <c r="S326">
        <v>0.1</v>
      </c>
      <c r="T326">
        <v>11.5</v>
      </c>
      <c r="U326">
        <v>11.4</v>
      </c>
      <c r="V326">
        <v>0.95</v>
      </c>
      <c r="W326">
        <v>0.09</v>
      </c>
      <c r="X326" t="s">
        <v>136</v>
      </c>
      <c r="Y326" t="s">
        <v>137</v>
      </c>
      <c r="Z326" t="s">
        <v>83</v>
      </c>
      <c r="AA326">
        <v>0</v>
      </c>
      <c r="AB326">
        <v>0</v>
      </c>
      <c r="AC326">
        <v>0</v>
      </c>
      <c r="AD326">
        <v>0</v>
      </c>
      <c r="AE326">
        <v>304093966</v>
      </c>
      <c r="AF326">
        <v>16.38</v>
      </c>
      <c r="AG326">
        <v>0.01</v>
      </c>
      <c r="AH326">
        <v>0.03</v>
      </c>
      <c r="AI326">
        <v>580</v>
      </c>
      <c r="AJ326">
        <v>14</v>
      </c>
      <c r="AK326">
        <v>12.7</v>
      </c>
      <c r="AL326">
        <v>78.040000000000006</v>
      </c>
      <c r="AM326">
        <v>0.49</v>
      </c>
      <c r="AN326">
        <v>0.2</v>
      </c>
      <c r="AO326">
        <v>0.08</v>
      </c>
      <c r="AP326">
        <v>14</v>
      </c>
      <c r="AQ326">
        <v>13.92</v>
      </c>
      <c r="AR326">
        <v>0.87</v>
      </c>
      <c r="AS326">
        <v>0</v>
      </c>
      <c r="AT326" t="s">
        <v>84</v>
      </c>
      <c r="AU326">
        <v>0</v>
      </c>
      <c r="AV326">
        <v>0</v>
      </c>
      <c r="AW326">
        <v>0</v>
      </c>
      <c r="AX326">
        <v>1</v>
      </c>
      <c r="AY326">
        <v>0</v>
      </c>
      <c r="AZ326">
        <v>1</v>
      </c>
      <c r="BA326">
        <v>0.03</v>
      </c>
      <c r="BB326">
        <v>0.03</v>
      </c>
      <c r="BC326">
        <v>0.27</v>
      </c>
      <c r="BD326">
        <v>-0.01</v>
      </c>
      <c r="BE326">
        <v>0</v>
      </c>
      <c r="BF326">
        <v>-575</v>
      </c>
      <c r="BG326">
        <v>0.36</v>
      </c>
      <c r="BH326">
        <v>1.1200000000000001</v>
      </c>
      <c r="BI326">
        <v>0.99</v>
      </c>
      <c r="BJ326">
        <v>0.99</v>
      </c>
      <c r="BK326">
        <v>1.36</v>
      </c>
      <c r="BL326">
        <v>1.25</v>
      </c>
      <c r="BM326">
        <v>0.82</v>
      </c>
      <c r="BN326">
        <v>0.82</v>
      </c>
      <c r="BO326">
        <v>1.1000000000000001</v>
      </c>
      <c r="BP326">
        <v>0.09</v>
      </c>
      <c r="BQ326" s="8">
        <f>VLOOKUP(Y326,Sheet1!J:S,10,FALSE)</f>
        <v>7912.0070927633433</v>
      </c>
      <c r="BR326">
        <v>37</v>
      </c>
      <c r="BS326">
        <v>17</v>
      </c>
      <c r="BT326">
        <v>0</v>
      </c>
      <c r="BV326">
        <v>0</v>
      </c>
      <c r="BW326">
        <v>0</v>
      </c>
      <c r="BX326">
        <v>0</v>
      </c>
      <c r="BY326">
        <v>54</v>
      </c>
      <c r="BZ326">
        <v>0.52</v>
      </c>
      <c r="CA326">
        <v>0</v>
      </c>
    </row>
    <row r="327" spans="1:79" x14ac:dyDescent="0.2">
      <c r="A327">
        <v>2009</v>
      </c>
      <c r="B327" t="s">
        <v>78</v>
      </c>
      <c r="C327" t="s">
        <v>79</v>
      </c>
      <c r="D327" t="s">
        <v>80</v>
      </c>
      <c r="E327">
        <v>0</v>
      </c>
      <c r="F327">
        <v>0</v>
      </c>
      <c r="G327">
        <v>0</v>
      </c>
      <c r="H327">
        <v>-0.03</v>
      </c>
      <c r="I327">
        <v>7444443</v>
      </c>
      <c r="J327">
        <v>0.08</v>
      </c>
      <c r="K327">
        <v>0.01</v>
      </c>
      <c r="L327">
        <v>0.04</v>
      </c>
      <c r="M327">
        <v>9</v>
      </c>
      <c r="N327">
        <v>12</v>
      </c>
      <c r="O327">
        <v>12.3</v>
      </c>
      <c r="P327">
        <v>73.41</v>
      </c>
      <c r="Q327">
        <v>0.49</v>
      </c>
      <c r="R327">
        <v>0.28000000000000003</v>
      </c>
      <c r="S327">
        <v>0.15</v>
      </c>
      <c r="T327">
        <v>10.9</v>
      </c>
      <c r="U327">
        <v>10.76</v>
      </c>
      <c r="V327">
        <v>0.76</v>
      </c>
      <c r="W327">
        <v>0.13</v>
      </c>
      <c r="X327" t="s">
        <v>85</v>
      </c>
      <c r="Y327" t="s">
        <v>86</v>
      </c>
      <c r="Z327" t="s">
        <v>87</v>
      </c>
      <c r="AA327">
        <v>0</v>
      </c>
      <c r="AB327">
        <v>0</v>
      </c>
      <c r="AC327">
        <v>0</v>
      </c>
      <c r="AD327">
        <v>0.02</v>
      </c>
      <c r="AE327">
        <v>21691700</v>
      </c>
      <c r="AF327">
        <v>1.53</v>
      </c>
      <c r="AG327">
        <v>0</v>
      </c>
      <c r="AH327">
        <v>0.03</v>
      </c>
      <c r="AI327">
        <v>16</v>
      </c>
      <c r="AJ327">
        <v>5</v>
      </c>
      <c r="AK327">
        <v>11.2</v>
      </c>
      <c r="AL327">
        <v>81.540000000000006</v>
      </c>
      <c r="AM327">
        <v>0.5</v>
      </c>
      <c r="AN327">
        <v>0.15</v>
      </c>
      <c r="AO327">
        <v>7.0000000000000007E-2</v>
      </c>
      <c r="AP327">
        <v>13.9</v>
      </c>
      <c r="AQ327">
        <v>13.84</v>
      </c>
      <c r="AR327">
        <v>0.87</v>
      </c>
      <c r="AS327">
        <v>0.13</v>
      </c>
      <c r="AT327" t="s">
        <v>88</v>
      </c>
      <c r="AU327">
        <v>0</v>
      </c>
      <c r="AV327">
        <v>0</v>
      </c>
      <c r="AW327">
        <v>0</v>
      </c>
      <c r="AX327">
        <v>1</v>
      </c>
      <c r="AY327">
        <v>0</v>
      </c>
      <c r="AZ327">
        <v>1</v>
      </c>
      <c r="BA327">
        <v>-0.05</v>
      </c>
      <c r="BB327">
        <v>0.34</v>
      </c>
      <c r="BC327">
        <v>0.05</v>
      </c>
      <c r="BD327">
        <v>0.01</v>
      </c>
      <c r="BE327">
        <v>0.02</v>
      </c>
      <c r="BF327">
        <v>-7</v>
      </c>
      <c r="BG327">
        <v>2.4</v>
      </c>
      <c r="BH327">
        <v>1.1000000000000001</v>
      </c>
      <c r="BI327">
        <v>0.9</v>
      </c>
      <c r="BJ327">
        <v>0.97</v>
      </c>
      <c r="BK327">
        <v>1.88</v>
      </c>
      <c r="BL327">
        <v>2.23</v>
      </c>
      <c r="BM327">
        <v>0.78</v>
      </c>
      <c r="BN327">
        <v>0.78</v>
      </c>
      <c r="BO327">
        <v>0.87</v>
      </c>
      <c r="BP327">
        <v>-0.01</v>
      </c>
      <c r="BQ327" s="8">
        <f>VLOOKUP(Y327,Sheet1!J:S,10,FALSE)</f>
        <v>15341.195659239911</v>
      </c>
      <c r="BR327">
        <v>5</v>
      </c>
      <c r="BS327">
        <v>0</v>
      </c>
      <c r="BT327">
        <v>0</v>
      </c>
      <c r="BV327">
        <v>0</v>
      </c>
      <c r="BW327">
        <v>0</v>
      </c>
      <c r="BX327">
        <v>0</v>
      </c>
      <c r="BY327">
        <v>5</v>
      </c>
      <c r="BZ327">
        <v>7.0000000000000007E-2</v>
      </c>
      <c r="CA327">
        <v>0</v>
      </c>
    </row>
    <row r="328" spans="1:79" x14ac:dyDescent="0.2">
      <c r="A328">
        <v>2009</v>
      </c>
      <c r="B328" t="s">
        <v>78</v>
      </c>
      <c r="C328" t="s">
        <v>79</v>
      </c>
      <c r="D328" t="s">
        <v>80</v>
      </c>
      <c r="E328">
        <v>0</v>
      </c>
      <c r="F328">
        <v>0</v>
      </c>
      <c r="G328">
        <v>0</v>
      </c>
      <c r="H328">
        <v>-0.03</v>
      </c>
      <c r="I328">
        <v>7444443</v>
      </c>
      <c r="J328">
        <v>0.08</v>
      </c>
      <c r="K328">
        <v>0.01</v>
      </c>
      <c r="L328">
        <v>0.04</v>
      </c>
      <c r="M328">
        <v>9</v>
      </c>
      <c r="N328">
        <v>12</v>
      </c>
      <c r="O328">
        <v>12.3</v>
      </c>
      <c r="P328">
        <v>73.41</v>
      </c>
      <c r="Q328">
        <v>0.49</v>
      </c>
      <c r="R328">
        <v>0.28000000000000003</v>
      </c>
      <c r="S328">
        <v>0.15</v>
      </c>
      <c r="T328">
        <v>10.9</v>
      </c>
      <c r="U328">
        <v>10.76</v>
      </c>
      <c r="V328">
        <v>0.76</v>
      </c>
      <c r="W328">
        <v>0.13</v>
      </c>
      <c r="X328" t="s">
        <v>91</v>
      </c>
      <c r="Y328" t="s">
        <v>92</v>
      </c>
      <c r="Z328" t="s">
        <v>80</v>
      </c>
      <c r="AA328">
        <v>0</v>
      </c>
      <c r="AB328">
        <v>0</v>
      </c>
      <c r="AC328">
        <v>0</v>
      </c>
      <c r="AD328">
        <v>-0.04</v>
      </c>
      <c r="AE328">
        <v>8343323</v>
      </c>
      <c r="AF328">
        <v>0.32</v>
      </c>
      <c r="AG328">
        <v>0.01</v>
      </c>
      <c r="AH328">
        <v>0.03</v>
      </c>
      <c r="AI328">
        <v>4</v>
      </c>
      <c r="AJ328">
        <v>5</v>
      </c>
      <c r="AK328">
        <v>16</v>
      </c>
      <c r="AL328">
        <v>80.33</v>
      </c>
      <c r="AM328">
        <v>0.49</v>
      </c>
      <c r="AN328">
        <v>0.42</v>
      </c>
      <c r="AO328">
        <v>0.09</v>
      </c>
      <c r="AP328">
        <v>9.1999999999999993</v>
      </c>
      <c r="AQ328">
        <v>9.11</v>
      </c>
      <c r="AR328">
        <v>1.1200000000000001</v>
      </c>
      <c r="AS328">
        <v>0.11</v>
      </c>
      <c r="AT328" t="s">
        <v>93</v>
      </c>
      <c r="AU328">
        <v>0</v>
      </c>
      <c r="AV328">
        <v>0</v>
      </c>
      <c r="AW328">
        <v>0</v>
      </c>
      <c r="AX328">
        <v>1</v>
      </c>
      <c r="AY328">
        <v>0</v>
      </c>
      <c r="AZ328">
        <v>1</v>
      </c>
      <c r="BA328">
        <v>0</v>
      </c>
      <c r="BB328">
        <v>0.89</v>
      </c>
      <c r="BC328">
        <v>0.26</v>
      </c>
      <c r="BD328">
        <v>0.01</v>
      </c>
      <c r="BE328">
        <v>0.02</v>
      </c>
      <c r="BF328">
        <v>5</v>
      </c>
      <c r="BG328">
        <v>2.4</v>
      </c>
      <c r="BH328">
        <v>0.77</v>
      </c>
      <c r="BI328">
        <v>0.91</v>
      </c>
      <c r="BJ328">
        <v>1</v>
      </c>
      <c r="BK328">
        <v>0.66</v>
      </c>
      <c r="BL328">
        <v>1.56</v>
      </c>
      <c r="BM328">
        <v>1.18</v>
      </c>
      <c r="BN328">
        <v>1.18</v>
      </c>
      <c r="BO328">
        <v>0.67</v>
      </c>
      <c r="BP328">
        <v>0.02</v>
      </c>
      <c r="BQ328" s="8">
        <f>VLOOKUP(Y328,Sheet1!J:S,10,FALSE)</f>
        <v>817.67321312260117</v>
      </c>
      <c r="BR328">
        <v>5</v>
      </c>
      <c r="BS328">
        <v>18</v>
      </c>
      <c r="BT328">
        <v>0</v>
      </c>
      <c r="BV328">
        <v>0</v>
      </c>
      <c r="BW328">
        <v>0</v>
      </c>
      <c r="BX328">
        <v>0</v>
      </c>
      <c r="BY328">
        <v>23</v>
      </c>
      <c r="BZ328">
        <v>0.31</v>
      </c>
      <c r="CA328">
        <v>0</v>
      </c>
    </row>
    <row r="329" spans="1:79" x14ac:dyDescent="0.2">
      <c r="A329">
        <v>2009</v>
      </c>
      <c r="B329" t="s">
        <v>78</v>
      </c>
      <c r="C329" t="s">
        <v>79</v>
      </c>
      <c r="D329" t="s">
        <v>80</v>
      </c>
      <c r="E329">
        <v>0</v>
      </c>
      <c r="F329">
        <v>0</v>
      </c>
      <c r="G329">
        <v>0</v>
      </c>
      <c r="H329">
        <v>-0.03</v>
      </c>
      <c r="I329">
        <v>7444443</v>
      </c>
      <c r="J329">
        <v>0.08</v>
      </c>
      <c r="K329">
        <v>0.01</v>
      </c>
      <c r="L329">
        <v>0.04</v>
      </c>
      <c r="M329">
        <v>9</v>
      </c>
      <c r="N329">
        <v>12</v>
      </c>
      <c r="O329">
        <v>12.3</v>
      </c>
      <c r="P329">
        <v>73.41</v>
      </c>
      <c r="Q329">
        <v>0.49</v>
      </c>
      <c r="R329">
        <v>0.28000000000000003</v>
      </c>
      <c r="S329">
        <v>0.15</v>
      </c>
      <c r="T329">
        <v>10.9</v>
      </c>
      <c r="U329">
        <v>10.76</v>
      </c>
      <c r="V329">
        <v>0.76</v>
      </c>
      <c r="W329">
        <v>0.13</v>
      </c>
      <c r="X329" t="s">
        <v>94</v>
      </c>
      <c r="Y329" t="s">
        <v>95</v>
      </c>
      <c r="Z329" t="s">
        <v>80</v>
      </c>
      <c r="AA329">
        <v>0</v>
      </c>
      <c r="AB329">
        <v>0</v>
      </c>
      <c r="AC329">
        <v>0</v>
      </c>
      <c r="AD329">
        <v>-0.02</v>
      </c>
      <c r="AE329">
        <v>10796493</v>
      </c>
      <c r="AF329">
        <v>0.38</v>
      </c>
      <c r="AG329">
        <v>0</v>
      </c>
      <c r="AH329">
        <v>0.03</v>
      </c>
      <c r="AI329">
        <v>8</v>
      </c>
      <c r="AJ329">
        <v>6</v>
      </c>
      <c r="AK329">
        <v>20.6</v>
      </c>
      <c r="AL329">
        <v>80.03</v>
      </c>
      <c r="AM329">
        <v>0.49</v>
      </c>
      <c r="AN329">
        <v>0.02</v>
      </c>
      <c r="AO329">
        <v>0.1</v>
      </c>
      <c r="AP329">
        <v>11.8</v>
      </c>
      <c r="AQ329">
        <v>11.7</v>
      </c>
      <c r="AR329">
        <v>0.99</v>
      </c>
      <c r="AS329">
        <v>0.12</v>
      </c>
      <c r="AT329" t="s">
        <v>93</v>
      </c>
      <c r="AU329">
        <v>0</v>
      </c>
      <c r="AV329">
        <v>0</v>
      </c>
      <c r="AW329">
        <v>0</v>
      </c>
      <c r="AX329">
        <v>1</v>
      </c>
      <c r="AY329">
        <v>0</v>
      </c>
      <c r="AZ329">
        <v>1</v>
      </c>
      <c r="BA329">
        <v>-0.01</v>
      </c>
      <c r="BB329">
        <v>0.69</v>
      </c>
      <c r="BC329">
        <v>0.22</v>
      </c>
      <c r="BD329">
        <v>0.01</v>
      </c>
      <c r="BE329">
        <v>0.02</v>
      </c>
      <c r="BF329">
        <v>1</v>
      </c>
      <c r="BG329">
        <v>2</v>
      </c>
      <c r="BH329">
        <v>0.6</v>
      </c>
      <c r="BI329">
        <v>0.92</v>
      </c>
      <c r="BJ329">
        <v>0.99</v>
      </c>
      <c r="BK329">
        <v>11.7</v>
      </c>
      <c r="BL329">
        <v>1.51</v>
      </c>
      <c r="BM329">
        <v>0.92</v>
      </c>
      <c r="BN329">
        <v>0.92</v>
      </c>
      <c r="BO329">
        <v>0.76</v>
      </c>
      <c r="BP329">
        <v>0.01</v>
      </c>
      <c r="BQ329" s="8">
        <f>VLOOKUP(Y329,Sheet1!J:S,10,FALSE)</f>
        <v>1697.8807504790125</v>
      </c>
      <c r="BR329">
        <v>34</v>
      </c>
      <c r="BS329">
        <v>0</v>
      </c>
      <c r="BT329">
        <v>0</v>
      </c>
      <c r="BV329">
        <v>0</v>
      </c>
      <c r="BW329">
        <v>0</v>
      </c>
      <c r="BX329">
        <v>0</v>
      </c>
      <c r="BY329">
        <v>34</v>
      </c>
      <c r="BZ329">
        <v>0.46</v>
      </c>
      <c r="CA329">
        <v>0</v>
      </c>
    </row>
    <row r="330" spans="1:79" x14ac:dyDescent="0.2">
      <c r="A330">
        <v>2009</v>
      </c>
      <c r="B330" t="s">
        <v>89</v>
      </c>
      <c r="C330" t="s">
        <v>90</v>
      </c>
      <c r="D330" t="s">
        <v>80</v>
      </c>
      <c r="E330">
        <v>0</v>
      </c>
      <c r="F330">
        <v>0</v>
      </c>
      <c r="G330">
        <v>0</v>
      </c>
      <c r="H330">
        <v>-0.05</v>
      </c>
      <c r="I330">
        <v>10443936</v>
      </c>
      <c r="J330">
        <v>4.1500000000000004</v>
      </c>
      <c r="K330">
        <v>0</v>
      </c>
      <c r="L330">
        <v>0.03</v>
      </c>
      <c r="M330">
        <v>5</v>
      </c>
      <c r="N330">
        <v>4</v>
      </c>
      <c r="O330">
        <v>15</v>
      </c>
      <c r="P330">
        <v>77.08</v>
      </c>
      <c r="Q330">
        <v>0.49</v>
      </c>
      <c r="R330">
        <v>0.27</v>
      </c>
      <c r="S330">
        <v>0.1</v>
      </c>
      <c r="T330">
        <v>11.3</v>
      </c>
      <c r="U330">
        <v>11.2</v>
      </c>
      <c r="V330">
        <v>0.91</v>
      </c>
      <c r="W330">
        <v>0.09</v>
      </c>
      <c r="X330" t="s">
        <v>94</v>
      </c>
      <c r="Y330" t="s">
        <v>95</v>
      </c>
      <c r="Z330" t="s">
        <v>80</v>
      </c>
      <c r="AA330">
        <v>0</v>
      </c>
      <c r="AB330">
        <v>0</v>
      </c>
      <c r="AC330">
        <v>0</v>
      </c>
      <c r="AD330">
        <v>-0.02</v>
      </c>
      <c r="AE330">
        <v>10796493</v>
      </c>
      <c r="AF330">
        <v>0.38</v>
      </c>
      <c r="AG330">
        <v>0</v>
      </c>
      <c r="AH330">
        <v>0.03</v>
      </c>
      <c r="AI330">
        <v>8</v>
      </c>
      <c r="AJ330">
        <v>6</v>
      </c>
      <c r="AK330">
        <v>20.6</v>
      </c>
      <c r="AL330">
        <v>80.03</v>
      </c>
      <c r="AM330">
        <v>0.49</v>
      </c>
      <c r="AN330">
        <v>0.02</v>
      </c>
      <c r="AO330">
        <v>0.1</v>
      </c>
      <c r="AP330">
        <v>11.8</v>
      </c>
      <c r="AQ330">
        <v>11.7</v>
      </c>
      <c r="AR330">
        <v>0.99</v>
      </c>
      <c r="AS330">
        <v>0.12</v>
      </c>
      <c r="AT330" t="s">
        <v>93</v>
      </c>
      <c r="AU330">
        <v>0</v>
      </c>
      <c r="AV330">
        <v>0</v>
      </c>
      <c r="AW330">
        <v>0</v>
      </c>
      <c r="AX330">
        <v>1</v>
      </c>
      <c r="AY330">
        <v>0</v>
      </c>
      <c r="AZ330">
        <v>1</v>
      </c>
      <c r="BA330">
        <v>-0.03</v>
      </c>
      <c r="BB330">
        <v>0.97</v>
      </c>
      <c r="BC330">
        <v>10.93</v>
      </c>
      <c r="BD330">
        <v>0</v>
      </c>
      <c r="BE330">
        <v>0</v>
      </c>
      <c r="BF330">
        <v>-3</v>
      </c>
      <c r="BG330">
        <v>0.67</v>
      </c>
      <c r="BH330">
        <v>0.73</v>
      </c>
      <c r="BI330">
        <v>0.96</v>
      </c>
      <c r="BJ330">
        <v>1</v>
      </c>
      <c r="BK330">
        <v>11.13</v>
      </c>
      <c r="BL330">
        <v>1.07</v>
      </c>
      <c r="BM330">
        <v>0.96</v>
      </c>
      <c r="BN330">
        <v>0.96</v>
      </c>
      <c r="BO330">
        <v>0.93</v>
      </c>
      <c r="BP330">
        <v>-0.02</v>
      </c>
      <c r="BQ330" s="8">
        <f>VLOOKUP(Y330,Sheet1!J:S,10,FALSE)</f>
        <v>1697.8807504790125</v>
      </c>
      <c r="BR330">
        <v>11</v>
      </c>
      <c r="BS330">
        <v>0</v>
      </c>
      <c r="BT330">
        <v>0</v>
      </c>
      <c r="BV330">
        <v>0</v>
      </c>
      <c r="BW330">
        <v>0</v>
      </c>
      <c r="BX330">
        <v>0</v>
      </c>
      <c r="BY330">
        <v>11</v>
      </c>
      <c r="BZ330">
        <v>0.11</v>
      </c>
      <c r="CA330">
        <v>0</v>
      </c>
    </row>
    <row r="331" spans="1:79" x14ac:dyDescent="0.2">
      <c r="A331">
        <v>2009</v>
      </c>
      <c r="B331" t="s">
        <v>78</v>
      </c>
      <c r="C331" t="s">
        <v>79</v>
      </c>
      <c r="D331" t="s">
        <v>80</v>
      </c>
      <c r="E331">
        <v>0</v>
      </c>
      <c r="F331">
        <v>0</v>
      </c>
      <c r="G331">
        <v>0</v>
      </c>
      <c r="H331">
        <v>-0.03</v>
      </c>
      <c r="I331">
        <v>7444443</v>
      </c>
      <c r="J331">
        <v>0.08</v>
      </c>
      <c r="K331">
        <v>0.01</v>
      </c>
      <c r="L331">
        <v>0.04</v>
      </c>
      <c r="M331">
        <v>9</v>
      </c>
      <c r="N331">
        <v>12</v>
      </c>
      <c r="O331">
        <v>12.3</v>
      </c>
      <c r="P331">
        <v>73.41</v>
      </c>
      <c r="Q331">
        <v>0.49</v>
      </c>
      <c r="R331">
        <v>0.28000000000000003</v>
      </c>
      <c r="S331">
        <v>0.15</v>
      </c>
      <c r="T331">
        <v>10.9</v>
      </c>
      <c r="U331">
        <v>10.76</v>
      </c>
      <c r="V331">
        <v>0.76</v>
      </c>
      <c r="W331">
        <v>0.13</v>
      </c>
      <c r="X331" t="s">
        <v>96</v>
      </c>
      <c r="Y331" t="s">
        <v>97</v>
      </c>
      <c r="Z331" t="s">
        <v>83</v>
      </c>
      <c r="AA331">
        <v>0</v>
      </c>
      <c r="AB331">
        <v>0</v>
      </c>
      <c r="AC331">
        <v>0</v>
      </c>
      <c r="AD331">
        <v>-0.03</v>
      </c>
      <c r="AE331">
        <v>33628895</v>
      </c>
      <c r="AF331">
        <v>1.74</v>
      </c>
      <c r="AG331">
        <v>0</v>
      </c>
      <c r="AH331">
        <v>0.03</v>
      </c>
      <c r="AI331">
        <v>44</v>
      </c>
      <c r="AJ331">
        <v>12</v>
      </c>
      <c r="AK331">
        <v>12</v>
      </c>
      <c r="AL331">
        <v>81</v>
      </c>
      <c r="AM331">
        <v>0.5</v>
      </c>
      <c r="AN331">
        <v>0.19</v>
      </c>
      <c r="AO331">
        <v>7.0000000000000007E-2</v>
      </c>
      <c r="AP331">
        <v>11.3</v>
      </c>
      <c r="AQ331">
        <v>11.23</v>
      </c>
      <c r="AR331">
        <v>0.8</v>
      </c>
      <c r="AS331">
        <v>0.12</v>
      </c>
      <c r="AT331" t="s">
        <v>84</v>
      </c>
      <c r="AU331">
        <v>0</v>
      </c>
      <c r="AV331">
        <v>0</v>
      </c>
      <c r="AW331">
        <v>0</v>
      </c>
      <c r="AX331">
        <v>1</v>
      </c>
      <c r="AY331">
        <v>0</v>
      </c>
      <c r="AZ331">
        <v>1</v>
      </c>
      <c r="BA331">
        <v>0</v>
      </c>
      <c r="BB331">
        <v>0.22</v>
      </c>
      <c r="BC331">
        <v>0.05</v>
      </c>
      <c r="BD331">
        <v>0.01</v>
      </c>
      <c r="BE331">
        <v>0.02</v>
      </c>
      <c r="BF331">
        <v>-35</v>
      </c>
      <c r="BG331">
        <v>1</v>
      </c>
      <c r="BH331">
        <v>1.03</v>
      </c>
      <c r="BI331">
        <v>0.91</v>
      </c>
      <c r="BJ331">
        <v>0.98</v>
      </c>
      <c r="BK331">
        <v>1.46</v>
      </c>
      <c r="BL331">
        <v>2.04</v>
      </c>
      <c r="BM331">
        <v>0.96</v>
      </c>
      <c r="BN331">
        <v>0.96</v>
      </c>
      <c r="BO331">
        <v>0.94</v>
      </c>
      <c r="BP331">
        <v>0</v>
      </c>
      <c r="BQ331" s="8">
        <f>VLOOKUP(Y331,Sheet1!J:S,10,FALSE)</f>
        <v>7370.8728212973565</v>
      </c>
      <c r="BR331">
        <v>1238</v>
      </c>
      <c r="BS331">
        <v>70</v>
      </c>
      <c r="BT331">
        <v>0</v>
      </c>
      <c r="BV331">
        <v>0</v>
      </c>
      <c r="BW331">
        <v>0</v>
      </c>
      <c r="BX331">
        <v>0</v>
      </c>
      <c r="BY331">
        <v>1308</v>
      </c>
      <c r="BZ331">
        <v>17.57</v>
      </c>
      <c r="CA331">
        <v>0</v>
      </c>
    </row>
    <row r="332" spans="1:79" x14ac:dyDescent="0.2">
      <c r="A332">
        <v>2009</v>
      </c>
      <c r="B332" t="s">
        <v>89</v>
      </c>
      <c r="C332" t="s">
        <v>90</v>
      </c>
      <c r="D332" t="s">
        <v>80</v>
      </c>
      <c r="E332">
        <v>0</v>
      </c>
      <c r="F332">
        <v>0</v>
      </c>
      <c r="G332">
        <v>0</v>
      </c>
      <c r="H332">
        <v>-0.05</v>
      </c>
      <c r="I332">
        <v>10443936</v>
      </c>
      <c r="J332">
        <v>4.1500000000000004</v>
      </c>
      <c r="K332">
        <v>0</v>
      </c>
      <c r="L332">
        <v>0.03</v>
      </c>
      <c r="M332">
        <v>5</v>
      </c>
      <c r="N332">
        <v>4</v>
      </c>
      <c r="O332">
        <v>15</v>
      </c>
      <c r="P332">
        <v>77.08</v>
      </c>
      <c r="Q332">
        <v>0.49</v>
      </c>
      <c r="R332">
        <v>0.27</v>
      </c>
      <c r="S332">
        <v>0.1</v>
      </c>
      <c r="T332">
        <v>11.3</v>
      </c>
      <c r="U332">
        <v>11.2</v>
      </c>
      <c r="V332">
        <v>0.91</v>
      </c>
      <c r="W332">
        <v>0.09</v>
      </c>
      <c r="X332" t="s">
        <v>96</v>
      </c>
      <c r="Y332" t="s">
        <v>97</v>
      </c>
      <c r="Z332" t="s">
        <v>83</v>
      </c>
      <c r="AA332">
        <v>0</v>
      </c>
      <c r="AB332">
        <v>0</v>
      </c>
      <c r="AC332">
        <v>0</v>
      </c>
      <c r="AD332">
        <v>-0.03</v>
      </c>
      <c r="AE332">
        <v>33628895</v>
      </c>
      <c r="AF332">
        <v>1.74</v>
      </c>
      <c r="AG332">
        <v>0</v>
      </c>
      <c r="AH332">
        <v>0.03</v>
      </c>
      <c r="AI332">
        <v>44</v>
      </c>
      <c r="AJ332">
        <v>12</v>
      </c>
      <c r="AK332">
        <v>12</v>
      </c>
      <c r="AL332">
        <v>81</v>
      </c>
      <c r="AM332">
        <v>0.5</v>
      </c>
      <c r="AN332">
        <v>0.19</v>
      </c>
      <c r="AO332">
        <v>7.0000000000000007E-2</v>
      </c>
      <c r="AP332">
        <v>11.3</v>
      </c>
      <c r="AQ332">
        <v>11.23</v>
      </c>
      <c r="AR332">
        <v>0.8</v>
      </c>
      <c r="AS332">
        <v>0.12</v>
      </c>
      <c r="AT332" t="s">
        <v>84</v>
      </c>
      <c r="AU332">
        <v>0</v>
      </c>
      <c r="AV332">
        <v>0</v>
      </c>
      <c r="AW332">
        <v>0</v>
      </c>
      <c r="AX332">
        <v>1</v>
      </c>
      <c r="AY332">
        <v>0</v>
      </c>
      <c r="AZ332">
        <v>1</v>
      </c>
      <c r="BA332">
        <v>-0.02</v>
      </c>
      <c r="BB332">
        <v>0.31</v>
      </c>
      <c r="BC332">
        <v>2.39</v>
      </c>
      <c r="BD332">
        <v>0</v>
      </c>
      <c r="BE332">
        <v>0</v>
      </c>
      <c r="BF332">
        <v>-39</v>
      </c>
      <c r="BG332">
        <v>0.33</v>
      </c>
      <c r="BH332">
        <v>1.25</v>
      </c>
      <c r="BI332">
        <v>0.95</v>
      </c>
      <c r="BJ332">
        <v>0.99</v>
      </c>
      <c r="BK332">
        <v>1.39</v>
      </c>
      <c r="BL332">
        <v>1.45</v>
      </c>
      <c r="BM332">
        <v>1</v>
      </c>
      <c r="BN332">
        <v>1</v>
      </c>
      <c r="BO332">
        <v>1.1399999999999999</v>
      </c>
      <c r="BP332">
        <v>-0.03</v>
      </c>
      <c r="BQ332" s="8">
        <f>VLOOKUP(Y332,Sheet1!J:S,10,FALSE)</f>
        <v>7370.8728212973565</v>
      </c>
      <c r="BR332">
        <v>489</v>
      </c>
      <c r="BS332">
        <v>2057</v>
      </c>
      <c r="BT332">
        <v>0</v>
      </c>
      <c r="BV332">
        <v>0</v>
      </c>
      <c r="BW332">
        <v>0</v>
      </c>
      <c r="BX332">
        <v>0</v>
      </c>
      <c r="BY332">
        <v>2546</v>
      </c>
      <c r="BZ332">
        <v>24.38</v>
      </c>
      <c r="CA332">
        <v>0</v>
      </c>
    </row>
    <row r="333" spans="1:79" x14ac:dyDescent="0.2">
      <c r="A333">
        <v>2009</v>
      </c>
      <c r="B333" t="s">
        <v>78</v>
      </c>
      <c r="C333" t="s">
        <v>79</v>
      </c>
      <c r="D333" t="s">
        <v>80</v>
      </c>
      <c r="E333">
        <v>0</v>
      </c>
      <c r="F333">
        <v>0</v>
      </c>
      <c r="G333">
        <v>0</v>
      </c>
      <c r="H333">
        <v>-0.03</v>
      </c>
      <c r="I333">
        <v>7444443</v>
      </c>
      <c r="J333">
        <v>0.08</v>
      </c>
      <c r="K333">
        <v>0.01</v>
      </c>
      <c r="L333">
        <v>0.04</v>
      </c>
      <c r="M333">
        <v>9</v>
      </c>
      <c r="N333">
        <v>12</v>
      </c>
      <c r="O333">
        <v>12.3</v>
      </c>
      <c r="P333">
        <v>73.41</v>
      </c>
      <c r="Q333">
        <v>0.49</v>
      </c>
      <c r="R333">
        <v>0.28000000000000003</v>
      </c>
      <c r="S333">
        <v>0.15</v>
      </c>
      <c r="T333">
        <v>10.9</v>
      </c>
      <c r="U333">
        <v>10.76</v>
      </c>
      <c r="V333">
        <v>0.76</v>
      </c>
      <c r="W333">
        <v>0.13</v>
      </c>
      <c r="X333" t="s">
        <v>146</v>
      </c>
      <c r="Y333" t="s">
        <v>147</v>
      </c>
      <c r="Z333" t="s">
        <v>83</v>
      </c>
      <c r="AA333">
        <v>0</v>
      </c>
      <c r="AB333">
        <v>0</v>
      </c>
      <c r="AC333">
        <v>0</v>
      </c>
      <c r="AD333">
        <v>-0.01</v>
      </c>
      <c r="AE333">
        <v>4520739</v>
      </c>
      <c r="AF333">
        <v>24.93</v>
      </c>
      <c r="AG333">
        <v>0.02</v>
      </c>
      <c r="AH333">
        <v>0.04</v>
      </c>
      <c r="AI333">
        <v>21</v>
      </c>
      <c r="AJ333">
        <v>29</v>
      </c>
      <c r="AK333">
        <v>5.6</v>
      </c>
      <c r="AL333">
        <v>78.63</v>
      </c>
      <c r="AM333">
        <v>0.5</v>
      </c>
      <c r="AN333">
        <v>0.28999999999999998</v>
      </c>
      <c r="AO333">
        <v>0.04</v>
      </c>
      <c r="AP333">
        <v>15.88</v>
      </c>
      <c r="AQ333">
        <v>15.83</v>
      </c>
      <c r="AR333">
        <v>0.8</v>
      </c>
      <c r="AS333">
        <v>0.23</v>
      </c>
      <c r="AT333" t="s">
        <v>84</v>
      </c>
      <c r="AU333">
        <v>0</v>
      </c>
      <c r="AV333">
        <v>0</v>
      </c>
      <c r="AW333">
        <v>0</v>
      </c>
      <c r="AX333">
        <v>1</v>
      </c>
      <c r="AY333">
        <v>0</v>
      </c>
      <c r="AZ333">
        <v>1</v>
      </c>
      <c r="BA333">
        <v>-0.02</v>
      </c>
      <c r="BB333">
        <v>1.65</v>
      </c>
      <c r="BC333">
        <v>0</v>
      </c>
      <c r="BD333">
        <v>-0.01</v>
      </c>
      <c r="BE333">
        <v>0</v>
      </c>
      <c r="BF333">
        <v>-12</v>
      </c>
      <c r="BG333">
        <v>0.41</v>
      </c>
      <c r="BH333">
        <v>2.2000000000000002</v>
      </c>
      <c r="BI333">
        <v>0.93</v>
      </c>
      <c r="BJ333">
        <v>0.97</v>
      </c>
      <c r="BK333">
        <v>0.95</v>
      </c>
      <c r="BL333">
        <v>3.25</v>
      </c>
      <c r="BM333">
        <v>0.69</v>
      </c>
      <c r="BN333">
        <v>0.68</v>
      </c>
      <c r="BO333">
        <v>0.94</v>
      </c>
      <c r="BP333">
        <v>-0.11</v>
      </c>
      <c r="BQ333" s="8">
        <f>VLOOKUP(Y333,Sheet1!J:S,10,FALSE)</f>
        <v>10642.927360235421</v>
      </c>
      <c r="BR333">
        <v>13</v>
      </c>
      <c r="BS333">
        <v>0</v>
      </c>
      <c r="BT333">
        <v>0</v>
      </c>
      <c r="BV333">
        <v>0</v>
      </c>
      <c r="BW333">
        <v>0</v>
      </c>
      <c r="BX333">
        <v>0</v>
      </c>
      <c r="BY333">
        <v>13</v>
      </c>
      <c r="BZ333">
        <v>0.17</v>
      </c>
      <c r="CA333">
        <v>0</v>
      </c>
    </row>
    <row r="334" spans="1:79" x14ac:dyDescent="0.2">
      <c r="A334">
        <v>2009</v>
      </c>
      <c r="B334" t="s">
        <v>78</v>
      </c>
      <c r="C334" t="s">
        <v>79</v>
      </c>
      <c r="D334" t="s">
        <v>80</v>
      </c>
      <c r="E334">
        <v>0</v>
      </c>
      <c r="F334">
        <v>0</v>
      </c>
      <c r="G334">
        <v>0</v>
      </c>
      <c r="H334">
        <v>-0.03</v>
      </c>
      <c r="I334">
        <v>7444443</v>
      </c>
      <c r="J334">
        <v>0.08</v>
      </c>
      <c r="K334">
        <v>0.01</v>
      </c>
      <c r="L334">
        <v>0.04</v>
      </c>
      <c r="M334">
        <v>9</v>
      </c>
      <c r="N334">
        <v>12</v>
      </c>
      <c r="O334">
        <v>12.3</v>
      </c>
      <c r="P334">
        <v>73.41</v>
      </c>
      <c r="Q334">
        <v>0.49</v>
      </c>
      <c r="R334">
        <v>0.28000000000000003</v>
      </c>
      <c r="S334">
        <v>0.15</v>
      </c>
      <c r="T334">
        <v>10.9</v>
      </c>
      <c r="U334">
        <v>10.76</v>
      </c>
      <c r="V334">
        <v>0.76</v>
      </c>
      <c r="W334">
        <v>0.13</v>
      </c>
      <c r="X334" t="s">
        <v>89</v>
      </c>
      <c r="Y334" t="s">
        <v>90</v>
      </c>
      <c r="Z334" t="s">
        <v>80</v>
      </c>
      <c r="AA334">
        <v>0</v>
      </c>
      <c r="AB334">
        <v>0</v>
      </c>
      <c r="AC334">
        <v>0</v>
      </c>
      <c r="AD334">
        <v>-0.05</v>
      </c>
      <c r="AE334">
        <v>10443936</v>
      </c>
      <c r="AF334">
        <v>4.1500000000000004</v>
      </c>
      <c r="AG334">
        <v>0</v>
      </c>
      <c r="AH334">
        <v>0.03</v>
      </c>
      <c r="AI334">
        <v>5</v>
      </c>
      <c r="AJ334">
        <v>4</v>
      </c>
      <c r="AK334">
        <v>15</v>
      </c>
      <c r="AL334">
        <v>77.08</v>
      </c>
      <c r="AM334">
        <v>0.49</v>
      </c>
      <c r="AN334">
        <v>0.27</v>
      </c>
      <c r="AO334">
        <v>0.1</v>
      </c>
      <c r="AP334">
        <v>11.3</v>
      </c>
      <c r="AQ334">
        <v>11.2</v>
      </c>
      <c r="AR334">
        <v>0.91</v>
      </c>
      <c r="AS334">
        <v>0.09</v>
      </c>
      <c r="AT334" t="s">
        <v>93</v>
      </c>
      <c r="AU334">
        <v>0</v>
      </c>
      <c r="AV334">
        <v>0</v>
      </c>
      <c r="AW334">
        <v>0</v>
      </c>
      <c r="AX334">
        <v>1</v>
      </c>
      <c r="AY334">
        <v>0</v>
      </c>
      <c r="AZ334">
        <v>1</v>
      </c>
      <c r="BA334">
        <v>0.01</v>
      </c>
      <c r="BB334">
        <v>0.71</v>
      </c>
      <c r="BC334">
        <v>0.02</v>
      </c>
      <c r="BD334">
        <v>0.01</v>
      </c>
      <c r="BE334">
        <v>0.02</v>
      </c>
      <c r="BF334">
        <v>4</v>
      </c>
      <c r="BG334">
        <v>3</v>
      </c>
      <c r="BH334">
        <v>0.82</v>
      </c>
      <c r="BI334">
        <v>0.95</v>
      </c>
      <c r="BJ334">
        <v>0.99</v>
      </c>
      <c r="BK334">
        <v>1.05</v>
      </c>
      <c r="BL334">
        <v>1.41</v>
      </c>
      <c r="BM334">
        <v>0.96</v>
      </c>
      <c r="BN334">
        <v>0.96</v>
      </c>
      <c r="BO334">
        <v>0.83</v>
      </c>
      <c r="BP334">
        <v>0.03</v>
      </c>
      <c r="BQ334" s="8">
        <f>VLOOKUP(Y334,Sheet1!J:S,10,FALSE)</f>
        <v>1065.2479662243322</v>
      </c>
      <c r="BR334">
        <v>25</v>
      </c>
      <c r="BS334">
        <v>0</v>
      </c>
      <c r="BT334">
        <v>0</v>
      </c>
      <c r="BV334">
        <v>0</v>
      </c>
      <c r="BW334">
        <v>0</v>
      </c>
      <c r="BX334">
        <v>0</v>
      </c>
      <c r="BY334">
        <v>25</v>
      </c>
      <c r="BZ334">
        <v>0.34</v>
      </c>
      <c r="CA334">
        <v>0</v>
      </c>
    </row>
    <row r="335" spans="1:79" x14ac:dyDescent="0.2">
      <c r="A335">
        <v>2009</v>
      </c>
      <c r="B335" t="s">
        <v>78</v>
      </c>
      <c r="C335" t="s">
        <v>79</v>
      </c>
      <c r="D335" t="s">
        <v>80</v>
      </c>
      <c r="E335">
        <v>0</v>
      </c>
      <c r="F335">
        <v>0</v>
      </c>
      <c r="G335">
        <v>0</v>
      </c>
      <c r="H335">
        <v>-0.03</v>
      </c>
      <c r="I335">
        <v>7444443</v>
      </c>
      <c r="J335">
        <v>0.08</v>
      </c>
      <c r="K335">
        <v>0.01</v>
      </c>
      <c r="L335">
        <v>0.04</v>
      </c>
      <c r="M335">
        <v>9</v>
      </c>
      <c r="N335">
        <v>12</v>
      </c>
      <c r="O335">
        <v>12.3</v>
      </c>
      <c r="P335">
        <v>73.41</v>
      </c>
      <c r="Q335">
        <v>0.49</v>
      </c>
      <c r="R335">
        <v>0.28000000000000003</v>
      </c>
      <c r="S335">
        <v>0.15</v>
      </c>
      <c r="T335">
        <v>10.9</v>
      </c>
      <c r="U335">
        <v>10.76</v>
      </c>
      <c r="V335">
        <v>0.76</v>
      </c>
      <c r="W335">
        <v>0.13</v>
      </c>
      <c r="X335" t="s">
        <v>100</v>
      </c>
      <c r="Y335" t="s">
        <v>101</v>
      </c>
      <c r="Z335" t="s">
        <v>80</v>
      </c>
      <c r="AA335">
        <v>0</v>
      </c>
      <c r="AB335">
        <v>0</v>
      </c>
      <c r="AC335">
        <v>0</v>
      </c>
      <c r="AD335">
        <v>-0.08</v>
      </c>
      <c r="AE335">
        <v>5338871</v>
      </c>
      <c r="AF335">
        <v>0.2</v>
      </c>
      <c r="AG335">
        <v>0</v>
      </c>
      <c r="AH335">
        <v>0.03</v>
      </c>
      <c r="AI335">
        <v>3</v>
      </c>
      <c r="AJ335">
        <v>4</v>
      </c>
      <c r="AK335">
        <v>20.399999999999999</v>
      </c>
      <c r="AL335">
        <v>79.72</v>
      </c>
      <c r="AM335">
        <v>0.49</v>
      </c>
      <c r="AN335">
        <v>0.17</v>
      </c>
      <c r="AO335">
        <v>0.09</v>
      </c>
      <c r="AP335">
        <v>11.3</v>
      </c>
      <c r="AQ335">
        <v>11.21</v>
      </c>
      <c r="AR335">
        <v>1.1399999999999999</v>
      </c>
      <c r="AS335">
        <v>0.12</v>
      </c>
      <c r="AT335" t="s">
        <v>93</v>
      </c>
      <c r="AU335">
        <v>0</v>
      </c>
      <c r="AV335">
        <v>0</v>
      </c>
      <c r="AW335">
        <v>0</v>
      </c>
      <c r="AX335">
        <v>1</v>
      </c>
      <c r="AY335">
        <v>0</v>
      </c>
      <c r="AZ335">
        <v>1</v>
      </c>
      <c r="BA335">
        <v>0.05</v>
      </c>
      <c r="BB335">
        <v>1.39</v>
      </c>
      <c r="BC335">
        <v>0.4</v>
      </c>
      <c r="BD335">
        <v>0.01</v>
      </c>
      <c r="BE335">
        <v>0.02</v>
      </c>
      <c r="BF335">
        <v>6</v>
      </c>
      <c r="BG335">
        <v>3</v>
      </c>
      <c r="BH335">
        <v>0.6</v>
      </c>
      <c r="BI335">
        <v>0.92</v>
      </c>
      <c r="BJ335">
        <v>0.99</v>
      </c>
      <c r="BK335">
        <v>1.69</v>
      </c>
      <c r="BL335">
        <v>1.56</v>
      </c>
      <c r="BM335">
        <v>0.96</v>
      </c>
      <c r="BN335">
        <v>0.96</v>
      </c>
      <c r="BO335">
        <v>0.66</v>
      </c>
      <c r="BP335">
        <v>0.01</v>
      </c>
      <c r="BQ335" s="8">
        <f>VLOOKUP(Y335,Sheet1!J:S,10,FALSE)</f>
        <v>1946.0166990314258</v>
      </c>
      <c r="BR335">
        <v>5</v>
      </c>
      <c r="BS335">
        <v>171</v>
      </c>
      <c r="BT335">
        <v>0</v>
      </c>
      <c r="BV335">
        <v>0</v>
      </c>
      <c r="BW335">
        <v>0</v>
      </c>
      <c r="BX335">
        <v>0</v>
      </c>
      <c r="BY335">
        <v>176</v>
      </c>
      <c r="BZ335">
        <v>2.36</v>
      </c>
      <c r="CA335">
        <v>0</v>
      </c>
    </row>
    <row r="336" spans="1:79" x14ac:dyDescent="0.2">
      <c r="A336">
        <v>2009</v>
      </c>
      <c r="B336" t="s">
        <v>78</v>
      </c>
      <c r="C336" t="s">
        <v>79</v>
      </c>
      <c r="D336" t="s">
        <v>80</v>
      </c>
      <c r="E336">
        <v>0</v>
      </c>
      <c r="F336">
        <v>0</v>
      </c>
      <c r="G336">
        <v>0</v>
      </c>
      <c r="H336">
        <v>-0.03</v>
      </c>
      <c r="I336">
        <v>7444443</v>
      </c>
      <c r="J336">
        <v>0.08</v>
      </c>
      <c r="K336">
        <v>0.01</v>
      </c>
      <c r="L336">
        <v>0.04</v>
      </c>
      <c r="M336">
        <v>9</v>
      </c>
      <c r="N336">
        <v>12</v>
      </c>
      <c r="O336">
        <v>12.3</v>
      </c>
      <c r="P336">
        <v>73.41</v>
      </c>
      <c r="Q336">
        <v>0.49</v>
      </c>
      <c r="R336">
        <v>0.28000000000000003</v>
      </c>
      <c r="S336">
        <v>0.15</v>
      </c>
      <c r="T336">
        <v>10.9</v>
      </c>
      <c r="U336">
        <v>10.76</v>
      </c>
      <c r="V336">
        <v>0.76</v>
      </c>
      <c r="W336">
        <v>0.13</v>
      </c>
      <c r="X336" t="s">
        <v>102</v>
      </c>
      <c r="Y336" t="s">
        <v>103</v>
      </c>
      <c r="Z336" t="s">
        <v>80</v>
      </c>
      <c r="AA336">
        <v>0</v>
      </c>
      <c r="AB336">
        <v>0</v>
      </c>
      <c r="AC336">
        <v>0</v>
      </c>
      <c r="AD336">
        <v>-0.03</v>
      </c>
      <c r="AE336">
        <v>64707035</v>
      </c>
      <c r="AF336">
        <v>2.0499999999999998</v>
      </c>
      <c r="AG336">
        <v>0</v>
      </c>
      <c r="AH336">
        <v>0.03</v>
      </c>
      <c r="AI336">
        <v>76</v>
      </c>
      <c r="AJ336">
        <v>9</v>
      </c>
      <c r="AK336">
        <v>18.399999999999999</v>
      </c>
      <c r="AL336">
        <v>81.41</v>
      </c>
      <c r="AM336">
        <v>0.48</v>
      </c>
      <c r="AN336">
        <v>0.22</v>
      </c>
      <c r="AO336">
        <v>0.09</v>
      </c>
      <c r="AP336">
        <v>12.8</v>
      </c>
      <c r="AQ336">
        <v>12.72</v>
      </c>
      <c r="AR336">
        <v>1.03</v>
      </c>
      <c r="AS336">
        <v>0</v>
      </c>
      <c r="AT336" t="s">
        <v>93</v>
      </c>
      <c r="AU336">
        <v>0</v>
      </c>
      <c r="AV336">
        <v>0</v>
      </c>
      <c r="AW336">
        <v>0</v>
      </c>
      <c r="AX336">
        <v>1</v>
      </c>
      <c r="AY336">
        <v>0</v>
      </c>
      <c r="AZ336">
        <v>1</v>
      </c>
      <c r="BA336">
        <v>0</v>
      </c>
      <c r="BB336">
        <v>0.12</v>
      </c>
      <c r="BC336">
        <v>0.04</v>
      </c>
      <c r="BD336">
        <v>0.01</v>
      </c>
      <c r="BE336">
        <v>0.02</v>
      </c>
      <c r="BF336">
        <v>-67</v>
      </c>
      <c r="BG336">
        <v>1.33</v>
      </c>
      <c r="BH336">
        <v>0.67</v>
      </c>
      <c r="BI336">
        <v>0.9</v>
      </c>
      <c r="BJ336">
        <v>1.01</v>
      </c>
      <c r="BK336">
        <v>1.28</v>
      </c>
      <c r="BL336">
        <v>1.71</v>
      </c>
      <c r="BM336">
        <v>0.85</v>
      </c>
      <c r="BN336">
        <v>0.85</v>
      </c>
      <c r="BO336">
        <v>0.74</v>
      </c>
      <c r="BP336">
        <v>0.13</v>
      </c>
      <c r="BQ336" s="8">
        <f>VLOOKUP(Y336,Sheet1!J:S,10,FALSE)</f>
        <v>1757.7067385757123</v>
      </c>
      <c r="BR336">
        <v>84</v>
      </c>
      <c r="BS336">
        <v>0</v>
      </c>
      <c r="BT336">
        <v>0</v>
      </c>
      <c r="BV336">
        <v>0</v>
      </c>
      <c r="BW336">
        <v>0</v>
      </c>
      <c r="BX336">
        <v>0</v>
      </c>
      <c r="BY336">
        <v>84</v>
      </c>
      <c r="BZ336">
        <v>1.1299999999999999</v>
      </c>
      <c r="CA336">
        <v>0</v>
      </c>
    </row>
    <row r="337" spans="1:79" x14ac:dyDescent="0.2">
      <c r="A337">
        <v>2009</v>
      </c>
      <c r="B337" t="s">
        <v>89</v>
      </c>
      <c r="C337" t="s">
        <v>90</v>
      </c>
      <c r="D337" t="s">
        <v>80</v>
      </c>
      <c r="E337">
        <v>0</v>
      </c>
      <c r="F337">
        <v>0</v>
      </c>
      <c r="G337">
        <v>0</v>
      </c>
      <c r="H337">
        <v>-0.05</v>
      </c>
      <c r="I337">
        <v>10443936</v>
      </c>
      <c r="J337">
        <v>4.1500000000000004</v>
      </c>
      <c r="K337">
        <v>0</v>
      </c>
      <c r="L337">
        <v>0.03</v>
      </c>
      <c r="M337">
        <v>5</v>
      </c>
      <c r="N337">
        <v>4</v>
      </c>
      <c r="O337">
        <v>15</v>
      </c>
      <c r="P337">
        <v>77.08</v>
      </c>
      <c r="Q337">
        <v>0.49</v>
      </c>
      <c r="R337">
        <v>0.27</v>
      </c>
      <c r="S337">
        <v>0.1</v>
      </c>
      <c r="T337">
        <v>11.3</v>
      </c>
      <c r="U337">
        <v>11.2</v>
      </c>
      <c r="V337">
        <v>0.91</v>
      </c>
      <c r="W337">
        <v>0.09</v>
      </c>
      <c r="X337" t="s">
        <v>102</v>
      </c>
      <c r="Y337" t="s">
        <v>103</v>
      </c>
      <c r="Z337" t="s">
        <v>80</v>
      </c>
      <c r="AA337">
        <v>0</v>
      </c>
      <c r="AB337">
        <v>0</v>
      </c>
      <c r="AC337">
        <v>0</v>
      </c>
      <c r="AD337">
        <v>-0.03</v>
      </c>
      <c r="AE337">
        <v>64707035</v>
      </c>
      <c r="AF337">
        <v>2.0499999999999998</v>
      </c>
      <c r="AG337">
        <v>0</v>
      </c>
      <c r="AH337">
        <v>0.03</v>
      </c>
      <c r="AI337">
        <v>76</v>
      </c>
      <c r="AJ337">
        <v>9</v>
      </c>
      <c r="AK337">
        <v>18.399999999999999</v>
      </c>
      <c r="AL337">
        <v>81.41</v>
      </c>
      <c r="AM337">
        <v>0.48</v>
      </c>
      <c r="AN337">
        <v>0.22</v>
      </c>
      <c r="AO337">
        <v>0.09</v>
      </c>
      <c r="AP337">
        <v>12.8</v>
      </c>
      <c r="AQ337">
        <v>12.72</v>
      </c>
      <c r="AR337">
        <v>1.03</v>
      </c>
      <c r="AS337">
        <v>0</v>
      </c>
      <c r="AT337" t="s">
        <v>93</v>
      </c>
      <c r="AU337">
        <v>0</v>
      </c>
      <c r="AV337">
        <v>0</v>
      </c>
      <c r="AW337">
        <v>0</v>
      </c>
      <c r="AX337">
        <v>1</v>
      </c>
      <c r="AY337">
        <v>0</v>
      </c>
      <c r="AZ337">
        <v>1</v>
      </c>
      <c r="BA337">
        <v>-0.02</v>
      </c>
      <c r="BB337">
        <v>0.16</v>
      </c>
      <c r="BC337">
        <v>2.0299999999999998</v>
      </c>
      <c r="BD337">
        <v>0</v>
      </c>
      <c r="BE337">
        <v>0</v>
      </c>
      <c r="BF337">
        <v>-71</v>
      </c>
      <c r="BG337">
        <v>0.44</v>
      </c>
      <c r="BH337">
        <v>0.82</v>
      </c>
      <c r="BI337">
        <v>0.95</v>
      </c>
      <c r="BJ337">
        <v>1.01</v>
      </c>
      <c r="BK337">
        <v>1.22</v>
      </c>
      <c r="BL337">
        <v>1.21</v>
      </c>
      <c r="BM337">
        <v>0.88</v>
      </c>
      <c r="BN337">
        <v>0.88</v>
      </c>
      <c r="BO337">
        <v>0.89</v>
      </c>
      <c r="BP337">
        <v>0.09</v>
      </c>
      <c r="BQ337" s="8">
        <f>VLOOKUP(Y337,Sheet1!J:S,10,FALSE)</f>
        <v>1757.7067385757123</v>
      </c>
      <c r="BR337">
        <v>26</v>
      </c>
      <c r="BS337">
        <v>0</v>
      </c>
      <c r="BT337">
        <v>0</v>
      </c>
      <c r="BV337">
        <v>0</v>
      </c>
      <c r="BW337">
        <v>0</v>
      </c>
      <c r="BX337">
        <v>0</v>
      </c>
      <c r="BY337">
        <v>26</v>
      </c>
      <c r="BZ337">
        <v>0.25</v>
      </c>
      <c r="CA337">
        <v>0</v>
      </c>
    </row>
    <row r="338" spans="1:79" x14ac:dyDescent="0.2">
      <c r="A338">
        <v>2009</v>
      </c>
      <c r="B338" t="s">
        <v>78</v>
      </c>
      <c r="C338" t="s">
        <v>79</v>
      </c>
      <c r="D338" t="s">
        <v>80</v>
      </c>
      <c r="E338">
        <v>0</v>
      </c>
      <c r="F338">
        <v>0</v>
      </c>
      <c r="G338">
        <v>0</v>
      </c>
      <c r="H338">
        <v>-0.03</v>
      </c>
      <c r="I338">
        <v>7444443</v>
      </c>
      <c r="J338">
        <v>0.08</v>
      </c>
      <c r="K338">
        <v>0.01</v>
      </c>
      <c r="L338">
        <v>0.04</v>
      </c>
      <c r="M338">
        <v>9</v>
      </c>
      <c r="N338">
        <v>12</v>
      </c>
      <c r="O338">
        <v>12.3</v>
      </c>
      <c r="P338">
        <v>73.41</v>
      </c>
      <c r="Q338">
        <v>0.49</v>
      </c>
      <c r="R338">
        <v>0.28000000000000003</v>
      </c>
      <c r="S338">
        <v>0.15</v>
      </c>
      <c r="T338">
        <v>10.9</v>
      </c>
      <c r="U338">
        <v>10.76</v>
      </c>
      <c r="V338">
        <v>0.76</v>
      </c>
      <c r="W338">
        <v>0.13</v>
      </c>
      <c r="X338" t="s">
        <v>104</v>
      </c>
      <c r="Y338" t="s">
        <v>105</v>
      </c>
      <c r="Z338" t="s">
        <v>80</v>
      </c>
      <c r="AA338">
        <v>0</v>
      </c>
      <c r="AB338">
        <v>0</v>
      </c>
      <c r="AC338">
        <v>0</v>
      </c>
      <c r="AD338">
        <v>-0.04</v>
      </c>
      <c r="AE338">
        <v>62276270</v>
      </c>
      <c r="AF338">
        <v>1.71</v>
      </c>
      <c r="AG338">
        <v>0</v>
      </c>
      <c r="AH338">
        <v>0.03</v>
      </c>
      <c r="AI338">
        <v>81</v>
      </c>
      <c r="AJ338">
        <v>10</v>
      </c>
      <c r="AK338">
        <v>8</v>
      </c>
      <c r="AL338">
        <v>80.05</v>
      </c>
      <c r="AM338">
        <v>0.49</v>
      </c>
      <c r="AN338">
        <v>0.19</v>
      </c>
      <c r="AO338">
        <v>0.09</v>
      </c>
      <c r="AP338">
        <v>12.7</v>
      </c>
      <c r="AQ338">
        <v>12.61</v>
      </c>
      <c r="AR338">
        <v>0.96</v>
      </c>
      <c r="AS338">
        <v>0.12</v>
      </c>
      <c r="AT338" t="s">
        <v>93</v>
      </c>
      <c r="AU338">
        <v>0</v>
      </c>
      <c r="AV338">
        <v>0</v>
      </c>
      <c r="AW338">
        <v>0</v>
      </c>
      <c r="AX338">
        <v>1</v>
      </c>
      <c r="AY338">
        <v>0</v>
      </c>
      <c r="AZ338">
        <v>1</v>
      </c>
      <c r="BA338">
        <v>0.01</v>
      </c>
      <c r="BB338">
        <v>0.12</v>
      </c>
      <c r="BC338">
        <v>0.05</v>
      </c>
      <c r="BD338">
        <v>0.01</v>
      </c>
      <c r="BE338">
        <v>0.02</v>
      </c>
      <c r="BF338">
        <v>-72</v>
      </c>
      <c r="BG338">
        <v>1.2</v>
      </c>
      <c r="BH338">
        <v>1.54</v>
      </c>
      <c r="BI338">
        <v>0.92</v>
      </c>
      <c r="BJ338">
        <v>0.99</v>
      </c>
      <c r="BK338">
        <v>1.48</v>
      </c>
      <c r="BL338">
        <v>1.61</v>
      </c>
      <c r="BM338">
        <v>0.86</v>
      </c>
      <c r="BN338">
        <v>0.85</v>
      </c>
      <c r="BO338">
        <v>0.78</v>
      </c>
      <c r="BP338">
        <v>0</v>
      </c>
      <c r="BQ338" s="8">
        <f>VLOOKUP(Y338,Sheet1!J:S,10,FALSE)</f>
        <v>2014.5122299741147</v>
      </c>
      <c r="BR338">
        <v>11</v>
      </c>
      <c r="BS338">
        <v>0</v>
      </c>
      <c r="BT338">
        <v>0</v>
      </c>
      <c r="BV338">
        <v>0</v>
      </c>
      <c r="BW338">
        <v>0</v>
      </c>
      <c r="BX338">
        <v>0</v>
      </c>
      <c r="BY338">
        <v>11</v>
      </c>
      <c r="BZ338">
        <v>0.15</v>
      </c>
      <c r="CA338">
        <v>0</v>
      </c>
    </row>
    <row r="339" spans="1:79" x14ac:dyDescent="0.2">
      <c r="A339">
        <v>2009</v>
      </c>
      <c r="B339" t="s">
        <v>89</v>
      </c>
      <c r="C339" t="s">
        <v>90</v>
      </c>
      <c r="D339" t="s">
        <v>80</v>
      </c>
      <c r="E339">
        <v>0</v>
      </c>
      <c r="F339">
        <v>0</v>
      </c>
      <c r="G339">
        <v>0</v>
      </c>
      <c r="H339">
        <v>-0.05</v>
      </c>
      <c r="I339">
        <v>10443936</v>
      </c>
      <c r="J339">
        <v>4.1500000000000004</v>
      </c>
      <c r="K339">
        <v>0</v>
      </c>
      <c r="L339">
        <v>0.03</v>
      </c>
      <c r="M339">
        <v>5</v>
      </c>
      <c r="N339">
        <v>4</v>
      </c>
      <c r="O339">
        <v>15</v>
      </c>
      <c r="P339">
        <v>77.08</v>
      </c>
      <c r="Q339">
        <v>0.49</v>
      </c>
      <c r="R339">
        <v>0.27</v>
      </c>
      <c r="S339">
        <v>0.1</v>
      </c>
      <c r="T339">
        <v>11.3</v>
      </c>
      <c r="U339">
        <v>11.2</v>
      </c>
      <c r="V339">
        <v>0.91</v>
      </c>
      <c r="W339">
        <v>0.09</v>
      </c>
      <c r="X339" t="s">
        <v>104</v>
      </c>
      <c r="Y339" t="s">
        <v>105</v>
      </c>
      <c r="Z339" t="s">
        <v>80</v>
      </c>
      <c r="AA339">
        <v>0</v>
      </c>
      <c r="AB339">
        <v>0</v>
      </c>
      <c r="AC339">
        <v>0</v>
      </c>
      <c r="AD339">
        <v>-0.04</v>
      </c>
      <c r="AE339">
        <v>62276270</v>
      </c>
      <c r="AF339">
        <v>1.71</v>
      </c>
      <c r="AG339">
        <v>0</v>
      </c>
      <c r="AH339">
        <v>0.03</v>
      </c>
      <c r="AI339">
        <v>81</v>
      </c>
      <c r="AJ339">
        <v>10</v>
      </c>
      <c r="AK339">
        <v>8</v>
      </c>
      <c r="AL339">
        <v>80.05</v>
      </c>
      <c r="AM339">
        <v>0.49</v>
      </c>
      <c r="AN339">
        <v>0.19</v>
      </c>
      <c r="AO339">
        <v>0.09</v>
      </c>
      <c r="AP339">
        <v>12.7</v>
      </c>
      <c r="AQ339">
        <v>12.61</v>
      </c>
      <c r="AR339">
        <v>0.96</v>
      </c>
      <c r="AS339">
        <v>0.12</v>
      </c>
      <c r="AT339" t="s">
        <v>93</v>
      </c>
      <c r="AU339">
        <v>0</v>
      </c>
      <c r="AV339">
        <v>0</v>
      </c>
      <c r="AW339">
        <v>0</v>
      </c>
      <c r="AX339">
        <v>1</v>
      </c>
      <c r="AY339">
        <v>0</v>
      </c>
      <c r="AZ339">
        <v>1</v>
      </c>
      <c r="BA339">
        <v>0</v>
      </c>
      <c r="BB339">
        <v>0.17</v>
      </c>
      <c r="BC339">
        <v>2.4300000000000002</v>
      </c>
      <c r="BD339">
        <v>0</v>
      </c>
      <c r="BE339">
        <v>0</v>
      </c>
      <c r="BF339">
        <v>-76</v>
      </c>
      <c r="BG339">
        <v>0.4</v>
      </c>
      <c r="BH339">
        <v>1.88</v>
      </c>
      <c r="BI339">
        <v>0.96</v>
      </c>
      <c r="BJ339">
        <v>1</v>
      </c>
      <c r="BK339">
        <v>1.41</v>
      </c>
      <c r="BL339">
        <v>1.1399999999999999</v>
      </c>
      <c r="BM339">
        <v>0.89</v>
      </c>
      <c r="BN339">
        <v>0.89</v>
      </c>
      <c r="BO339">
        <v>0.95</v>
      </c>
      <c r="BP339">
        <v>-0.03</v>
      </c>
      <c r="BQ339" s="8">
        <f>VLOOKUP(Y339,Sheet1!J:S,10,FALSE)</f>
        <v>2014.5122299741147</v>
      </c>
      <c r="BR339">
        <v>120</v>
      </c>
      <c r="BS339">
        <v>0</v>
      </c>
      <c r="BT339">
        <v>0</v>
      </c>
      <c r="BV339">
        <v>0</v>
      </c>
      <c r="BW339">
        <v>0</v>
      </c>
      <c r="BX339">
        <v>0</v>
      </c>
      <c r="BY339">
        <v>120</v>
      </c>
      <c r="BZ339">
        <v>1.1499999999999999</v>
      </c>
      <c r="CA339">
        <v>0</v>
      </c>
    </row>
    <row r="340" spans="1:79" x14ac:dyDescent="0.2">
      <c r="A340">
        <v>2009</v>
      </c>
      <c r="B340" t="s">
        <v>78</v>
      </c>
      <c r="C340" t="s">
        <v>79</v>
      </c>
      <c r="D340" t="s">
        <v>80</v>
      </c>
      <c r="E340">
        <v>0</v>
      </c>
      <c r="F340">
        <v>0</v>
      </c>
      <c r="G340">
        <v>0</v>
      </c>
      <c r="H340">
        <v>-0.03</v>
      </c>
      <c r="I340">
        <v>7444443</v>
      </c>
      <c r="J340">
        <v>0.08</v>
      </c>
      <c r="K340">
        <v>0.01</v>
      </c>
      <c r="L340">
        <v>0.04</v>
      </c>
      <c r="M340">
        <v>9</v>
      </c>
      <c r="N340">
        <v>12</v>
      </c>
      <c r="O340">
        <v>12.3</v>
      </c>
      <c r="P340">
        <v>73.41</v>
      </c>
      <c r="Q340">
        <v>0.49</v>
      </c>
      <c r="R340">
        <v>0.28000000000000003</v>
      </c>
      <c r="S340">
        <v>0.15</v>
      </c>
      <c r="T340">
        <v>10.9</v>
      </c>
      <c r="U340">
        <v>10.76</v>
      </c>
      <c r="V340">
        <v>0.76</v>
      </c>
      <c r="W340">
        <v>0.13</v>
      </c>
      <c r="X340" t="s">
        <v>106</v>
      </c>
      <c r="Y340" t="s">
        <v>107</v>
      </c>
      <c r="Z340" t="s">
        <v>80</v>
      </c>
      <c r="AA340">
        <v>0</v>
      </c>
      <c r="AB340">
        <v>0</v>
      </c>
      <c r="AC340">
        <v>0</v>
      </c>
      <c r="AD340">
        <v>-0.06</v>
      </c>
      <c r="AE340">
        <v>81902307</v>
      </c>
      <c r="AF340">
        <v>2.67</v>
      </c>
      <c r="AG340">
        <v>0</v>
      </c>
      <c r="AH340">
        <v>0.03</v>
      </c>
      <c r="AI340">
        <v>39</v>
      </c>
      <c r="AJ340">
        <v>6</v>
      </c>
      <c r="AK340">
        <v>12.8</v>
      </c>
      <c r="AL340">
        <v>79.84</v>
      </c>
      <c r="AM340">
        <v>0.49</v>
      </c>
      <c r="AN340">
        <v>0.23</v>
      </c>
      <c r="AO340">
        <v>0.1</v>
      </c>
      <c r="AP340">
        <v>8.1</v>
      </c>
      <c r="AQ340">
        <v>8</v>
      </c>
      <c r="AR340">
        <v>1.04</v>
      </c>
      <c r="AS340">
        <v>0.1</v>
      </c>
      <c r="AT340" t="s">
        <v>93</v>
      </c>
      <c r="AU340">
        <v>0</v>
      </c>
      <c r="AV340">
        <v>0</v>
      </c>
      <c r="AW340">
        <v>0</v>
      </c>
      <c r="AX340">
        <v>1</v>
      </c>
      <c r="AY340">
        <v>0</v>
      </c>
      <c r="AZ340">
        <v>1</v>
      </c>
      <c r="BA340">
        <v>0.02</v>
      </c>
      <c r="BB340">
        <v>0.09</v>
      </c>
      <c r="BC340">
        <v>0.03</v>
      </c>
      <c r="BD340">
        <v>0.01</v>
      </c>
      <c r="BE340">
        <v>0.02</v>
      </c>
      <c r="BF340">
        <v>-30</v>
      </c>
      <c r="BG340">
        <v>2</v>
      </c>
      <c r="BH340">
        <v>0.96</v>
      </c>
      <c r="BI340">
        <v>0.92</v>
      </c>
      <c r="BJ340">
        <v>0.99</v>
      </c>
      <c r="BK340">
        <v>1.21</v>
      </c>
      <c r="BL340">
        <v>1.39</v>
      </c>
      <c r="BM340">
        <v>1.35</v>
      </c>
      <c r="BN340">
        <v>1.35</v>
      </c>
      <c r="BO340">
        <v>0.73</v>
      </c>
      <c r="BP340">
        <v>0.02</v>
      </c>
      <c r="BQ340" s="8">
        <f>VLOOKUP(Y340,Sheet1!J:S,10,FALSE)</f>
        <v>1318.8421734793042</v>
      </c>
      <c r="BR340">
        <v>191</v>
      </c>
      <c r="BS340">
        <v>17</v>
      </c>
      <c r="BT340">
        <v>0</v>
      </c>
      <c r="BV340">
        <v>0</v>
      </c>
      <c r="BW340">
        <v>0</v>
      </c>
      <c r="BX340">
        <v>0</v>
      </c>
      <c r="BY340">
        <v>208</v>
      </c>
      <c r="BZ340">
        <v>2.79</v>
      </c>
      <c r="CA340">
        <v>0</v>
      </c>
    </row>
    <row r="341" spans="1:79" x14ac:dyDescent="0.2">
      <c r="A341">
        <v>2009</v>
      </c>
      <c r="B341" t="s">
        <v>89</v>
      </c>
      <c r="C341" t="s">
        <v>90</v>
      </c>
      <c r="D341" t="s">
        <v>80</v>
      </c>
      <c r="E341">
        <v>0</v>
      </c>
      <c r="F341">
        <v>0</v>
      </c>
      <c r="G341">
        <v>0</v>
      </c>
      <c r="H341">
        <v>-0.05</v>
      </c>
      <c r="I341">
        <v>10443936</v>
      </c>
      <c r="J341">
        <v>4.1500000000000004</v>
      </c>
      <c r="K341">
        <v>0</v>
      </c>
      <c r="L341">
        <v>0.03</v>
      </c>
      <c r="M341">
        <v>5</v>
      </c>
      <c r="N341">
        <v>4</v>
      </c>
      <c r="O341">
        <v>15</v>
      </c>
      <c r="P341">
        <v>77.08</v>
      </c>
      <c r="Q341">
        <v>0.49</v>
      </c>
      <c r="R341">
        <v>0.27</v>
      </c>
      <c r="S341">
        <v>0.1</v>
      </c>
      <c r="T341">
        <v>11.3</v>
      </c>
      <c r="U341">
        <v>11.2</v>
      </c>
      <c r="V341">
        <v>0.91</v>
      </c>
      <c r="W341">
        <v>0.09</v>
      </c>
      <c r="X341" t="s">
        <v>106</v>
      </c>
      <c r="Y341" t="s">
        <v>107</v>
      </c>
      <c r="Z341" t="s">
        <v>80</v>
      </c>
      <c r="AA341">
        <v>0</v>
      </c>
      <c r="AB341">
        <v>0</v>
      </c>
      <c r="AC341">
        <v>0</v>
      </c>
      <c r="AD341">
        <v>-0.06</v>
      </c>
      <c r="AE341">
        <v>81902307</v>
      </c>
      <c r="AF341">
        <v>2.67</v>
      </c>
      <c r="AG341">
        <v>0</v>
      </c>
      <c r="AH341">
        <v>0.03</v>
      </c>
      <c r="AI341">
        <v>39</v>
      </c>
      <c r="AJ341">
        <v>6</v>
      </c>
      <c r="AK341">
        <v>12.8</v>
      </c>
      <c r="AL341">
        <v>79.84</v>
      </c>
      <c r="AM341">
        <v>0.49</v>
      </c>
      <c r="AN341">
        <v>0.23</v>
      </c>
      <c r="AO341">
        <v>0.1</v>
      </c>
      <c r="AP341">
        <v>8.1</v>
      </c>
      <c r="AQ341">
        <v>8</v>
      </c>
      <c r="AR341">
        <v>1.04</v>
      </c>
      <c r="AS341">
        <v>0.1</v>
      </c>
      <c r="AT341" t="s">
        <v>93</v>
      </c>
      <c r="AU341">
        <v>0</v>
      </c>
      <c r="AV341">
        <v>0</v>
      </c>
      <c r="AW341">
        <v>0</v>
      </c>
      <c r="AX341">
        <v>1</v>
      </c>
      <c r="AY341">
        <v>0</v>
      </c>
      <c r="AZ341">
        <v>1</v>
      </c>
      <c r="BA341">
        <v>0.01</v>
      </c>
      <c r="BB341">
        <v>0.13</v>
      </c>
      <c r="BC341">
        <v>1.55</v>
      </c>
      <c r="BD341">
        <v>0</v>
      </c>
      <c r="BE341">
        <v>0</v>
      </c>
      <c r="BF341">
        <v>-34</v>
      </c>
      <c r="BG341">
        <v>0.67</v>
      </c>
      <c r="BH341">
        <v>1.17</v>
      </c>
      <c r="BI341">
        <v>0.97</v>
      </c>
      <c r="BJ341">
        <v>1</v>
      </c>
      <c r="BK341">
        <v>1.1499999999999999</v>
      </c>
      <c r="BL341">
        <v>0.99</v>
      </c>
      <c r="BM341">
        <v>1.4</v>
      </c>
      <c r="BN341">
        <v>1.4</v>
      </c>
      <c r="BO341">
        <v>0.88</v>
      </c>
      <c r="BP341">
        <v>-0.01</v>
      </c>
      <c r="BQ341" s="8">
        <f>VLOOKUP(Y341,Sheet1!J:S,10,FALSE)</f>
        <v>1318.8421734793042</v>
      </c>
      <c r="BR341">
        <v>160</v>
      </c>
      <c r="BS341">
        <v>5</v>
      </c>
      <c r="BT341">
        <v>0</v>
      </c>
      <c r="BV341">
        <v>0</v>
      </c>
      <c r="BW341">
        <v>0</v>
      </c>
      <c r="BX341">
        <v>0</v>
      </c>
      <c r="BY341">
        <v>165</v>
      </c>
      <c r="BZ341">
        <v>1.58</v>
      </c>
      <c r="CA341">
        <v>0</v>
      </c>
    </row>
    <row r="342" spans="1:79" x14ac:dyDescent="0.2">
      <c r="A342">
        <v>2009</v>
      </c>
      <c r="B342" t="s">
        <v>78</v>
      </c>
      <c r="C342" t="s">
        <v>79</v>
      </c>
      <c r="D342" t="s">
        <v>80</v>
      </c>
      <c r="E342">
        <v>0</v>
      </c>
      <c r="F342">
        <v>0</v>
      </c>
      <c r="G342">
        <v>0</v>
      </c>
      <c r="H342">
        <v>-0.03</v>
      </c>
      <c r="I342">
        <v>7444443</v>
      </c>
      <c r="J342">
        <v>0.08</v>
      </c>
      <c r="K342">
        <v>0.01</v>
      </c>
      <c r="L342">
        <v>0.04</v>
      </c>
      <c r="M342">
        <v>9</v>
      </c>
      <c r="N342">
        <v>12</v>
      </c>
      <c r="O342">
        <v>12.3</v>
      </c>
      <c r="P342">
        <v>73.41</v>
      </c>
      <c r="Q342">
        <v>0.49</v>
      </c>
      <c r="R342">
        <v>0.28000000000000003</v>
      </c>
      <c r="S342">
        <v>0.15</v>
      </c>
      <c r="T342">
        <v>10.9</v>
      </c>
      <c r="U342">
        <v>10.76</v>
      </c>
      <c r="V342">
        <v>0.76</v>
      </c>
      <c r="W342">
        <v>0.13</v>
      </c>
      <c r="X342" t="s">
        <v>150</v>
      </c>
      <c r="Y342" t="s">
        <v>151</v>
      </c>
      <c r="Z342" t="s">
        <v>80</v>
      </c>
      <c r="AA342">
        <v>0</v>
      </c>
      <c r="AB342">
        <v>0</v>
      </c>
      <c r="AC342">
        <v>0</v>
      </c>
      <c r="AD342">
        <v>-7.0000000000000007E-2</v>
      </c>
      <c r="AE342">
        <v>10022650</v>
      </c>
      <c r="AF342">
        <v>31.26</v>
      </c>
      <c r="AG342">
        <v>0</v>
      </c>
      <c r="AH342">
        <v>0.03</v>
      </c>
      <c r="AI342">
        <v>12</v>
      </c>
      <c r="AJ342">
        <v>13</v>
      </c>
      <c r="AK342">
        <v>25.4</v>
      </c>
      <c r="AL342">
        <v>73.900000000000006</v>
      </c>
      <c r="AM342">
        <v>0.47</v>
      </c>
      <c r="AN342">
        <v>0.32</v>
      </c>
      <c r="AO342">
        <v>0.13</v>
      </c>
      <c r="AP342">
        <v>9.6</v>
      </c>
      <c r="AQ342">
        <v>9.4700000000000006</v>
      </c>
      <c r="AR342">
        <v>0.9</v>
      </c>
      <c r="AS342">
        <v>0.1</v>
      </c>
      <c r="AT342" t="s">
        <v>93</v>
      </c>
      <c r="AU342">
        <v>0</v>
      </c>
      <c r="AV342">
        <v>0</v>
      </c>
      <c r="AW342">
        <v>0</v>
      </c>
      <c r="AX342">
        <v>1</v>
      </c>
      <c r="AY342">
        <v>0</v>
      </c>
      <c r="AZ342">
        <v>1</v>
      </c>
      <c r="BA342">
        <v>0.03</v>
      </c>
      <c r="BB342">
        <v>0.74</v>
      </c>
      <c r="BC342">
        <v>0</v>
      </c>
      <c r="BD342">
        <v>0.01</v>
      </c>
      <c r="BE342">
        <v>0.02</v>
      </c>
      <c r="BF342">
        <v>-3</v>
      </c>
      <c r="BG342">
        <v>0.92</v>
      </c>
      <c r="BH342">
        <v>0.48</v>
      </c>
      <c r="BI342">
        <v>0.99</v>
      </c>
      <c r="BJ342">
        <v>1.03</v>
      </c>
      <c r="BK342">
        <v>0.89</v>
      </c>
      <c r="BL342">
        <v>1.1200000000000001</v>
      </c>
      <c r="BM342">
        <v>1.1399999999999999</v>
      </c>
      <c r="BN342">
        <v>1.1399999999999999</v>
      </c>
      <c r="BO342">
        <v>0.84</v>
      </c>
      <c r="BP342">
        <v>0.03</v>
      </c>
      <c r="BQ342" s="8">
        <f>VLOOKUP(Y342,Sheet1!J:S,10,FALSE)</f>
        <v>630.80833388605743</v>
      </c>
      <c r="BR342">
        <v>0</v>
      </c>
      <c r="BS342">
        <v>5</v>
      </c>
      <c r="BT342">
        <v>0</v>
      </c>
      <c r="BV342">
        <v>0</v>
      </c>
      <c r="BW342">
        <v>0</v>
      </c>
      <c r="BX342">
        <v>0</v>
      </c>
      <c r="BY342">
        <v>5</v>
      </c>
      <c r="BZ342">
        <v>7.0000000000000007E-2</v>
      </c>
      <c r="CA342">
        <v>0</v>
      </c>
    </row>
    <row r="343" spans="1:79" x14ac:dyDescent="0.2">
      <c r="A343">
        <v>2009</v>
      </c>
      <c r="B343" t="s">
        <v>78</v>
      </c>
      <c r="C343" t="s">
        <v>79</v>
      </c>
      <c r="D343" t="s">
        <v>80</v>
      </c>
      <c r="E343">
        <v>0</v>
      </c>
      <c r="F343">
        <v>0</v>
      </c>
      <c r="G343">
        <v>0</v>
      </c>
      <c r="H343">
        <v>-0.03</v>
      </c>
      <c r="I343">
        <v>7444443</v>
      </c>
      <c r="J343">
        <v>0.08</v>
      </c>
      <c r="K343">
        <v>0.01</v>
      </c>
      <c r="L343">
        <v>0.04</v>
      </c>
      <c r="M343">
        <v>9</v>
      </c>
      <c r="N343">
        <v>12</v>
      </c>
      <c r="O343">
        <v>12.3</v>
      </c>
      <c r="P343">
        <v>73.41</v>
      </c>
      <c r="Q343">
        <v>0.49</v>
      </c>
      <c r="R343">
        <v>0.28000000000000003</v>
      </c>
      <c r="S343">
        <v>0.15</v>
      </c>
      <c r="T343">
        <v>10.9</v>
      </c>
      <c r="U343">
        <v>10.76</v>
      </c>
      <c r="V343">
        <v>0.76</v>
      </c>
      <c r="W343">
        <v>0.13</v>
      </c>
      <c r="X343" t="s">
        <v>108</v>
      </c>
      <c r="Y343" t="s">
        <v>109</v>
      </c>
      <c r="Z343" t="s">
        <v>80</v>
      </c>
      <c r="AA343">
        <v>0</v>
      </c>
      <c r="AB343">
        <v>0</v>
      </c>
      <c r="AC343">
        <v>0</v>
      </c>
      <c r="AD343">
        <v>-0.05</v>
      </c>
      <c r="AE343">
        <v>4535375</v>
      </c>
      <c r="AF343">
        <v>0.19</v>
      </c>
      <c r="AG343">
        <v>0</v>
      </c>
      <c r="AH343">
        <v>0.03</v>
      </c>
      <c r="AI343">
        <v>5</v>
      </c>
      <c r="AJ343">
        <v>7</v>
      </c>
      <c r="AK343">
        <v>14</v>
      </c>
      <c r="AL343">
        <v>80.19</v>
      </c>
      <c r="AM343">
        <v>0.5</v>
      </c>
      <c r="AN343">
        <v>0.39</v>
      </c>
      <c r="AO343">
        <v>0.06</v>
      </c>
      <c r="AP343">
        <v>16.7</v>
      </c>
      <c r="AQ343">
        <v>16.64</v>
      </c>
      <c r="AR343">
        <v>0.82</v>
      </c>
      <c r="AS343">
        <v>0.13</v>
      </c>
      <c r="AT343" t="s">
        <v>93</v>
      </c>
      <c r="AU343">
        <v>0</v>
      </c>
      <c r="AV343">
        <v>0</v>
      </c>
      <c r="AW343">
        <v>0</v>
      </c>
      <c r="AX343">
        <v>1</v>
      </c>
      <c r="AY343">
        <v>0</v>
      </c>
      <c r="AZ343">
        <v>1</v>
      </c>
      <c r="BA343">
        <v>0.02</v>
      </c>
      <c r="BB343">
        <v>1.64</v>
      </c>
      <c r="BC343">
        <v>0.45</v>
      </c>
      <c r="BD343">
        <v>0.01</v>
      </c>
      <c r="BE343">
        <v>0.02</v>
      </c>
      <c r="BF343">
        <v>4</v>
      </c>
      <c r="BG343">
        <v>1.71</v>
      </c>
      <c r="BH343">
        <v>0.88</v>
      </c>
      <c r="BI343">
        <v>0.92</v>
      </c>
      <c r="BJ343">
        <v>0.98</v>
      </c>
      <c r="BK343">
        <v>0.73</v>
      </c>
      <c r="BL343">
        <v>2.2999999999999998</v>
      </c>
      <c r="BM343">
        <v>0.65</v>
      </c>
      <c r="BN343">
        <v>0.65</v>
      </c>
      <c r="BO343">
        <v>0.92</v>
      </c>
      <c r="BP343">
        <v>0</v>
      </c>
      <c r="BQ343" s="8">
        <f>VLOOKUP(Y343,Sheet1!J:S,10,FALSE)</f>
        <v>2474.0219573681165</v>
      </c>
      <c r="BR343">
        <v>44</v>
      </c>
      <c r="BS343">
        <v>0</v>
      </c>
      <c r="BT343">
        <v>0</v>
      </c>
      <c r="BV343">
        <v>0</v>
      </c>
      <c r="BW343">
        <v>0</v>
      </c>
      <c r="BX343">
        <v>0</v>
      </c>
      <c r="BY343">
        <v>44</v>
      </c>
      <c r="BZ343">
        <v>0.59</v>
      </c>
      <c r="CA343">
        <v>0</v>
      </c>
    </row>
    <row r="344" spans="1:79" x14ac:dyDescent="0.2">
      <c r="A344">
        <v>2009</v>
      </c>
      <c r="B344" t="s">
        <v>89</v>
      </c>
      <c r="C344" t="s">
        <v>90</v>
      </c>
      <c r="D344" t="s">
        <v>80</v>
      </c>
      <c r="E344">
        <v>0</v>
      </c>
      <c r="F344">
        <v>0</v>
      </c>
      <c r="G344">
        <v>0</v>
      </c>
      <c r="H344">
        <v>-0.05</v>
      </c>
      <c r="I344">
        <v>10443936</v>
      </c>
      <c r="J344">
        <v>4.1500000000000004</v>
      </c>
      <c r="K344">
        <v>0</v>
      </c>
      <c r="L344">
        <v>0.03</v>
      </c>
      <c r="M344">
        <v>5</v>
      </c>
      <c r="N344">
        <v>4</v>
      </c>
      <c r="O344">
        <v>15</v>
      </c>
      <c r="P344">
        <v>77.08</v>
      </c>
      <c r="Q344">
        <v>0.49</v>
      </c>
      <c r="R344">
        <v>0.27</v>
      </c>
      <c r="S344">
        <v>0.1</v>
      </c>
      <c r="T344">
        <v>11.3</v>
      </c>
      <c r="U344">
        <v>11.2</v>
      </c>
      <c r="V344">
        <v>0.91</v>
      </c>
      <c r="W344">
        <v>0.09</v>
      </c>
      <c r="X344" t="s">
        <v>108</v>
      </c>
      <c r="Y344" t="s">
        <v>109</v>
      </c>
      <c r="Z344" t="s">
        <v>80</v>
      </c>
      <c r="AA344">
        <v>0</v>
      </c>
      <c r="AB344">
        <v>0</v>
      </c>
      <c r="AC344">
        <v>0</v>
      </c>
      <c r="AD344">
        <v>-0.05</v>
      </c>
      <c r="AE344">
        <v>4535375</v>
      </c>
      <c r="AF344">
        <v>0.19</v>
      </c>
      <c r="AG344">
        <v>0</v>
      </c>
      <c r="AH344">
        <v>0.03</v>
      </c>
      <c r="AI344">
        <v>5</v>
      </c>
      <c r="AJ344">
        <v>7</v>
      </c>
      <c r="AK344">
        <v>14</v>
      </c>
      <c r="AL344">
        <v>80.19</v>
      </c>
      <c r="AM344">
        <v>0.5</v>
      </c>
      <c r="AN344">
        <v>0.39</v>
      </c>
      <c r="AO344">
        <v>0.06</v>
      </c>
      <c r="AP344">
        <v>16.7</v>
      </c>
      <c r="AQ344">
        <v>16.64</v>
      </c>
      <c r="AR344">
        <v>0.82</v>
      </c>
      <c r="AS344">
        <v>0.13</v>
      </c>
      <c r="AT344" t="s">
        <v>93</v>
      </c>
      <c r="AU344">
        <v>0</v>
      </c>
      <c r="AV344">
        <v>0</v>
      </c>
      <c r="AW344">
        <v>0</v>
      </c>
      <c r="AX344">
        <v>1</v>
      </c>
      <c r="AY344">
        <v>0</v>
      </c>
      <c r="AZ344">
        <v>1</v>
      </c>
      <c r="BA344">
        <v>0</v>
      </c>
      <c r="BB344">
        <v>2.2999999999999998</v>
      </c>
      <c r="BC344">
        <v>22.38</v>
      </c>
      <c r="BD344">
        <v>0</v>
      </c>
      <c r="BE344">
        <v>0</v>
      </c>
      <c r="BF344">
        <v>0</v>
      </c>
      <c r="BG344">
        <v>0.56999999999999995</v>
      </c>
      <c r="BH344">
        <v>1.07</v>
      </c>
      <c r="BI344">
        <v>0.96</v>
      </c>
      <c r="BJ344">
        <v>0.99</v>
      </c>
      <c r="BK344">
        <v>0.69</v>
      </c>
      <c r="BL344">
        <v>1.63</v>
      </c>
      <c r="BM344">
        <v>0.68</v>
      </c>
      <c r="BN344">
        <v>0.67</v>
      </c>
      <c r="BO344">
        <v>1.1200000000000001</v>
      </c>
      <c r="BP344">
        <v>-0.04</v>
      </c>
      <c r="BQ344" s="8">
        <f>VLOOKUP(Y344,Sheet1!J:S,10,FALSE)</f>
        <v>2474.0219573681165</v>
      </c>
      <c r="BR344">
        <v>125</v>
      </c>
      <c r="BS344">
        <v>0</v>
      </c>
      <c r="BT344">
        <v>0</v>
      </c>
      <c r="BV344">
        <v>0</v>
      </c>
      <c r="BW344">
        <v>0</v>
      </c>
      <c r="BX344">
        <v>0</v>
      </c>
      <c r="BY344">
        <v>125</v>
      </c>
      <c r="BZ344">
        <v>1.2</v>
      </c>
      <c r="CA344">
        <v>0</v>
      </c>
    </row>
    <row r="345" spans="1:79" x14ac:dyDescent="0.2">
      <c r="A345">
        <v>2009</v>
      </c>
      <c r="B345" t="s">
        <v>78</v>
      </c>
      <c r="C345" t="s">
        <v>79</v>
      </c>
      <c r="D345" t="s">
        <v>80</v>
      </c>
      <c r="E345">
        <v>0</v>
      </c>
      <c r="F345">
        <v>0</v>
      </c>
      <c r="G345">
        <v>0</v>
      </c>
      <c r="H345">
        <v>-0.03</v>
      </c>
      <c r="I345">
        <v>7444443</v>
      </c>
      <c r="J345">
        <v>0.08</v>
      </c>
      <c r="K345">
        <v>0.01</v>
      </c>
      <c r="L345">
        <v>0.04</v>
      </c>
      <c r="M345">
        <v>9</v>
      </c>
      <c r="N345">
        <v>12</v>
      </c>
      <c r="O345">
        <v>12.3</v>
      </c>
      <c r="P345">
        <v>73.41</v>
      </c>
      <c r="Q345">
        <v>0.49</v>
      </c>
      <c r="R345">
        <v>0.28000000000000003</v>
      </c>
      <c r="S345">
        <v>0.15</v>
      </c>
      <c r="T345">
        <v>10.9</v>
      </c>
      <c r="U345">
        <v>10.76</v>
      </c>
      <c r="V345">
        <v>0.76</v>
      </c>
      <c r="W345">
        <v>0.13</v>
      </c>
      <c r="X345" t="s">
        <v>116</v>
      </c>
      <c r="Y345" t="s">
        <v>117</v>
      </c>
      <c r="Z345" t="s">
        <v>80</v>
      </c>
      <c r="AA345">
        <v>0</v>
      </c>
      <c r="AB345">
        <v>0</v>
      </c>
      <c r="AC345">
        <v>0</v>
      </c>
      <c r="AD345">
        <v>-0.04</v>
      </c>
      <c r="AE345">
        <v>16530388</v>
      </c>
      <c r="AF345">
        <v>0.66</v>
      </c>
      <c r="AG345">
        <v>0</v>
      </c>
      <c r="AH345">
        <v>0.03</v>
      </c>
      <c r="AI345">
        <v>14</v>
      </c>
      <c r="AJ345">
        <v>8</v>
      </c>
      <c r="AK345">
        <v>9.5</v>
      </c>
      <c r="AL345">
        <v>80.55</v>
      </c>
      <c r="AM345">
        <v>0.5</v>
      </c>
      <c r="AN345">
        <v>0.14000000000000001</v>
      </c>
      <c r="AO345">
        <v>0.08</v>
      </c>
      <c r="AP345">
        <v>11.2</v>
      </c>
      <c r="AQ345">
        <v>11.12</v>
      </c>
      <c r="AR345">
        <v>1</v>
      </c>
      <c r="AS345">
        <v>0.12</v>
      </c>
      <c r="AT345" t="s">
        <v>93</v>
      </c>
      <c r="AU345">
        <v>0</v>
      </c>
      <c r="AV345">
        <v>0</v>
      </c>
      <c r="AW345">
        <v>0</v>
      </c>
      <c r="AX345">
        <v>1</v>
      </c>
      <c r="AY345">
        <v>0</v>
      </c>
      <c r="AZ345">
        <v>1</v>
      </c>
      <c r="BA345">
        <v>0</v>
      </c>
      <c r="BB345">
        <v>0.45</v>
      </c>
      <c r="BC345">
        <v>0.13</v>
      </c>
      <c r="BD345">
        <v>0.01</v>
      </c>
      <c r="BE345">
        <v>0.02</v>
      </c>
      <c r="BF345">
        <v>-5</v>
      </c>
      <c r="BG345">
        <v>1.5</v>
      </c>
      <c r="BH345">
        <v>1.29</v>
      </c>
      <c r="BI345">
        <v>0.91</v>
      </c>
      <c r="BJ345">
        <v>0.98</v>
      </c>
      <c r="BK345">
        <v>2.04</v>
      </c>
      <c r="BL345">
        <v>1.79</v>
      </c>
      <c r="BM345">
        <v>0.97</v>
      </c>
      <c r="BN345">
        <v>0.97</v>
      </c>
      <c r="BO345">
        <v>0.76</v>
      </c>
      <c r="BP345">
        <v>0.01</v>
      </c>
      <c r="BQ345" s="8">
        <f>VLOOKUP(Y345,Sheet1!J:S,10,FALSE)</f>
        <v>1744.5066930469338</v>
      </c>
      <c r="BR345">
        <v>5</v>
      </c>
      <c r="BS345">
        <v>0</v>
      </c>
      <c r="BT345">
        <v>0</v>
      </c>
      <c r="BV345">
        <v>0</v>
      </c>
      <c r="BW345">
        <v>0</v>
      </c>
      <c r="BX345">
        <v>0</v>
      </c>
      <c r="BY345">
        <v>5</v>
      </c>
      <c r="BZ345">
        <v>7.0000000000000007E-2</v>
      </c>
      <c r="CA345">
        <v>0</v>
      </c>
    </row>
    <row r="346" spans="1:79" x14ac:dyDescent="0.2">
      <c r="A346">
        <v>2009</v>
      </c>
      <c r="B346" t="s">
        <v>89</v>
      </c>
      <c r="C346" t="s">
        <v>90</v>
      </c>
      <c r="D346" t="s">
        <v>80</v>
      </c>
      <c r="E346">
        <v>0</v>
      </c>
      <c r="F346">
        <v>0</v>
      </c>
      <c r="G346">
        <v>0</v>
      </c>
      <c r="H346">
        <v>-0.05</v>
      </c>
      <c r="I346">
        <v>10443936</v>
      </c>
      <c r="J346">
        <v>4.1500000000000004</v>
      </c>
      <c r="K346">
        <v>0</v>
      </c>
      <c r="L346">
        <v>0.03</v>
      </c>
      <c r="M346">
        <v>5</v>
      </c>
      <c r="N346">
        <v>4</v>
      </c>
      <c r="O346">
        <v>15</v>
      </c>
      <c r="P346">
        <v>77.08</v>
      </c>
      <c r="Q346">
        <v>0.49</v>
      </c>
      <c r="R346">
        <v>0.27</v>
      </c>
      <c r="S346">
        <v>0.1</v>
      </c>
      <c r="T346">
        <v>11.3</v>
      </c>
      <c r="U346">
        <v>11.2</v>
      </c>
      <c r="V346">
        <v>0.91</v>
      </c>
      <c r="W346">
        <v>0.09</v>
      </c>
      <c r="X346" t="s">
        <v>116</v>
      </c>
      <c r="Y346" t="s">
        <v>117</v>
      </c>
      <c r="Z346" t="s">
        <v>80</v>
      </c>
      <c r="AA346">
        <v>0</v>
      </c>
      <c r="AB346">
        <v>0</v>
      </c>
      <c r="AC346">
        <v>0</v>
      </c>
      <c r="AD346">
        <v>-0.04</v>
      </c>
      <c r="AE346">
        <v>16530388</v>
      </c>
      <c r="AF346">
        <v>0.66</v>
      </c>
      <c r="AG346">
        <v>0</v>
      </c>
      <c r="AH346">
        <v>0.03</v>
      </c>
      <c r="AI346">
        <v>14</v>
      </c>
      <c r="AJ346">
        <v>8</v>
      </c>
      <c r="AK346">
        <v>9.5</v>
      </c>
      <c r="AL346">
        <v>80.55</v>
      </c>
      <c r="AM346">
        <v>0.5</v>
      </c>
      <c r="AN346">
        <v>0.14000000000000001</v>
      </c>
      <c r="AO346">
        <v>0.08</v>
      </c>
      <c r="AP346">
        <v>11.2</v>
      </c>
      <c r="AQ346">
        <v>11.12</v>
      </c>
      <c r="AR346">
        <v>1</v>
      </c>
      <c r="AS346">
        <v>0.12</v>
      </c>
      <c r="AT346" t="s">
        <v>93</v>
      </c>
      <c r="AU346">
        <v>0</v>
      </c>
      <c r="AV346">
        <v>0</v>
      </c>
      <c r="AW346">
        <v>0</v>
      </c>
      <c r="AX346">
        <v>1</v>
      </c>
      <c r="AY346">
        <v>0</v>
      </c>
      <c r="AZ346">
        <v>1</v>
      </c>
      <c r="BA346">
        <v>-0.01</v>
      </c>
      <c r="BB346">
        <v>0.63</v>
      </c>
      <c r="BC346">
        <v>6.33</v>
      </c>
      <c r="BD346">
        <v>0</v>
      </c>
      <c r="BE346">
        <v>0</v>
      </c>
      <c r="BF346">
        <v>-9</v>
      </c>
      <c r="BG346">
        <v>0.5</v>
      </c>
      <c r="BH346">
        <v>1.58</v>
      </c>
      <c r="BI346">
        <v>0.96</v>
      </c>
      <c r="BJ346">
        <v>0.99</v>
      </c>
      <c r="BK346">
        <v>1.95</v>
      </c>
      <c r="BL346">
        <v>1.27</v>
      </c>
      <c r="BM346">
        <v>1.01</v>
      </c>
      <c r="BN346">
        <v>1.01</v>
      </c>
      <c r="BO346">
        <v>0.91</v>
      </c>
      <c r="BP346">
        <v>-0.02</v>
      </c>
      <c r="BQ346" s="8">
        <f>VLOOKUP(Y346,Sheet1!J:S,10,FALSE)</f>
        <v>1744.5066930469338</v>
      </c>
      <c r="BR346">
        <v>11</v>
      </c>
      <c r="BS346">
        <v>0</v>
      </c>
      <c r="BT346">
        <v>0</v>
      </c>
      <c r="BV346">
        <v>0</v>
      </c>
      <c r="BW346">
        <v>0</v>
      </c>
      <c r="BX346">
        <v>0</v>
      </c>
      <c r="BY346">
        <v>11</v>
      </c>
      <c r="BZ346">
        <v>0.11</v>
      </c>
      <c r="CA346">
        <v>0</v>
      </c>
    </row>
    <row r="347" spans="1:79" x14ac:dyDescent="0.2">
      <c r="A347">
        <v>2009</v>
      </c>
      <c r="B347" t="s">
        <v>78</v>
      </c>
      <c r="C347" t="s">
        <v>79</v>
      </c>
      <c r="D347" t="s">
        <v>80</v>
      </c>
      <c r="E347">
        <v>0</v>
      </c>
      <c r="F347">
        <v>0</v>
      </c>
      <c r="G347">
        <v>0</v>
      </c>
      <c r="H347">
        <v>-0.03</v>
      </c>
      <c r="I347">
        <v>7444443</v>
      </c>
      <c r="J347">
        <v>0.08</v>
      </c>
      <c r="K347">
        <v>0.01</v>
      </c>
      <c r="L347">
        <v>0.04</v>
      </c>
      <c r="M347">
        <v>9</v>
      </c>
      <c r="N347">
        <v>12</v>
      </c>
      <c r="O347">
        <v>12.3</v>
      </c>
      <c r="P347">
        <v>73.41</v>
      </c>
      <c r="Q347">
        <v>0.49</v>
      </c>
      <c r="R347">
        <v>0.28000000000000003</v>
      </c>
      <c r="S347">
        <v>0.15</v>
      </c>
      <c r="T347">
        <v>10.9</v>
      </c>
      <c r="U347">
        <v>10.76</v>
      </c>
      <c r="V347">
        <v>0.76</v>
      </c>
      <c r="W347">
        <v>0.13</v>
      </c>
      <c r="X347" t="s">
        <v>118</v>
      </c>
      <c r="Y347" t="s">
        <v>119</v>
      </c>
      <c r="Z347" t="s">
        <v>80</v>
      </c>
      <c r="AA347">
        <v>0</v>
      </c>
      <c r="AB347">
        <v>0</v>
      </c>
      <c r="AC347">
        <v>0</v>
      </c>
      <c r="AD347">
        <v>-0.02</v>
      </c>
      <c r="AE347">
        <v>4828726</v>
      </c>
      <c r="AF347">
        <v>2.84</v>
      </c>
      <c r="AG347">
        <v>0</v>
      </c>
      <c r="AH347">
        <v>0.03</v>
      </c>
      <c r="AI347">
        <v>2</v>
      </c>
      <c r="AJ347">
        <v>4</v>
      </c>
      <c r="AK347">
        <v>13</v>
      </c>
      <c r="AL347">
        <v>80.8</v>
      </c>
      <c r="AM347">
        <v>0.5</v>
      </c>
      <c r="AN347">
        <v>0.21</v>
      </c>
      <c r="AO347">
        <v>0.09</v>
      </c>
      <c r="AP347">
        <v>12.8</v>
      </c>
      <c r="AQ347">
        <v>12.71</v>
      </c>
      <c r="AR347">
        <v>0.87</v>
      </c>
      <c r="AS347">
        <v>0.16</v>
      </c>
      <c r="AT347" t="s">
        <v>93</v>
      </c>
      <c r="AU347">
        <v>0</v>
      </c>
      <c r="AV347">
        <v>0</v>
      </c>
      <c r="AW347">
        <v>0</v>
      </c>
      <c r="AX347">
        <v>1</v>
      </c>
      <c r="AY347">
        <v>0</v>
      </c>
      <c r="AZ347">
        <v>1</v>
      </c>
      <c r="BA347">
        <v>-0.02</v>
      </c>
      <c r="BB347">
        <v>1.54</v>
      </c>
      <c r="BC347">
        <v>0.03</v>
      </c>
      <c r="BD347">
        <v>0.01</v>
      </c>
      <c r="BE347">
        <v>0.02</v>
      </c>
      <c r="BF347">
        <v>7</v>
      </c>
      <c r="BG347">
        <v>3</v>
      </c>
      <c r="BH347">
        <v>0.95</v>
      </c>
      <c r="BI347">
        <v>0.91</v>
      </c>
      <c r="BJ347">
        <v>0.98</v>
      </c>
      <c r="BK347">
        <v>1.32</v>
      </c>
      <c r="BL347">
        <v>1.69</v>
      </c>
      <c r="BM347">
        <v>0.85</v>
      </c>
      <c r="BN347">
        <v>0.85</v>
      </c>
      <c r="BO347">
        <v>0.86</v>
      </c>
      <c r="BP347">
        <v>-0.03</v>
      </c>
      <c r="BQ347" s="8">
        <f>VLOOKUP(Y347,Sheet1!J:S,10,FALSE)</f>
        <v>2096.3355498894493</v>
      </c>
      <c r="BR347">
        <v>13</v>
      </c>
      <c r="BS347">
        <v>0</v>
      </c>
      <c r="BT347">
        <v>0</v>
      </c>
      <c r="BV347">
        <v>0</v>
      </c>
      <c r="BW347">
        <v>0</v>
      </c>
      <c r="BX347">
        <v>0</v>
      </c>
      <c r="BY347">
        <v>13</v>
      </c>
      <c r="BZ347">
        <v>0.17</v>
      </c>
      <c r="CA347">
        <v>0</v>
      </c>
    </row>
    <row r="348" spans="1:79" x14ac:dyDescent="0.2">
      <c r="A348">
        <v>2009</v>
      </c>
      <c r="B348" t="s">
        <v>89</v>
      </c>
      <c r="C348" t="s">
        <v>90</v>
      </c>
      <c r="D348" t="s">
        <v>80</v>
      </c>
      <c r="E348">
        <v>0</v>
      </c>
      <c r="F348">
        <v>0</v>
      </c>
      <c r="G348">
        <v>0</v>
      </c>
      <c r="H348">
        <v>-0.05</v>
      </c>
      <c r="I348">
        <v>10443936</v>
      </c>
      <c r="J348">
        <v>4.1500000000000004</v>
      </c>
      <c r="K348">
        <v>0</v>
      </c>
      <c r="L348">
        <v>0.03</v>
      </c>
      <c r="M348">
        <v>5</v>
      </c>
      <c r="N348">
        <v>4</v>
      </c>
      <c r="O348">
        <v>15</v>
      </c>
      <c r="P348">
        <v>77.08</v>
      </c>
      <c r="Q348">
        <v>0.49</v>
      </c>
      <c r="R348">
        <v>0.27</v>
      </c>
      <c r="S348">
        <v>0.1</v>
      </c>
      <c r="T348">
        <v>11.3</v>
      </c>
      <c r="U348">
        <v>11.2</v>
      </c>
      <c r="V348">
        <v>0.91</v>
      </c>
      <c r="W348">
        <v>0.09</v>
      </c>
      <c r="X348" t="s">
        <v>118</v>
      </c>
      <c r="Y348" t="s">
        <v>119</v>
      </c>
      <c r="Z348" t="s">
        <v>80</v>
      </c>
      <c r="AA348">
        <v>0</v>
      </c>
      <c r="AB348">
        <v>0</v>
      </c>
      <c r="AC348">
        <v>0</v>
      </c>
      <c r="AD348">
        <v>-0.02</v>
      </c>
      <c r="AE348">
        <v>4828726</v>
      </c>
      <c r="AF348">
        <v>2.84</v>
      </c>
      <c r="AG348">
        <v>0</v>
      </c>
      <c r="AH348">
        <v>0.03</v>
      </c>
      <c r="AI348">
        <v>2</v>
      </c>
      <c r="AJ348">
        <v>4</v>
      </c>
      <c r="AK348">
        <v>13</v>
      </c>
      <c r="AL348">
        <v>80.8</v>
      </c>
      <c r="AM348">
        <v>0.5</v>
      </c>
      <c r="AN348">
        <v>0.21</v>
      </c>
      <c r="AO348">
        <v>0.09</v>
      </c>
      <c r="AP348">
        <v>12.8</v>
      </c>
      <c r="AQ348">
        <v>12.71</v>
      </c>
      <c r="AR348">
        <v>0.87</v>
      </c>
      <c r="AS348">
        <v>0.16</v>
      </c>
      <c r="AT348" t="s">
        <v>93</v>
      </c>
      <c r="AU348">
        <v>0</v>
      </c>
      <c r="AV348">
        <v>0</v>
      </c>
      <c r="AW348">
        <v>0</v>
      </c>
      <c r="AX348">
        <v>1</v>
      </c>
      <c r="AY348">
        <v>0</v>
      </c>
      <c r="AZ348">
        <v>1</v>
      </c>
      <c r="BA348">
        <v>-0.03</v>
      </c>
      <c r="BB348">
        <v>2.16</v>
      </c>
      <c r="BC348">
        <v>1.46</v>
      </c>
      <c r="BD348">
        <v>0</v>
      </c>
      <c r="BE348">
        <v>0</v>
      </c>
      <c r="BF348">
        <v>3</v>
      </c>
      <c r="BG348">
        <v>1</v>
      </c>
      <c r="BH348">
        <v>1.1499999999999999</v>
      </c>
      <c r="BI348">
        <v>0.95</v>
      </c>
      <c r="BJ348">
        <v>0.98</v>
      </c>
      <c r="BK348">
        <v>1.26</v>
      </c>
      <c r="BL348">
        <v>1.2</v>
      </c>
      <c r="BM348">
        <v>0.88</v>
      </c>
      <c r="BN348">
        <v>0.88</v>
      </c>
      <c r="BO348">
        <v>1.05</v>
      </c>
      <c r="BP348">
        <v>-0.06</v>
      </c>
      <c r="BQ348" s="8">
        <f>VLOOKUP(Y348,Sheet1!J:S,10,FALSE)</f>
        <v>2096.3355498894493</v>
      </c>
      <c r="BR348">
        <v>0</v>
      </c>
      <c r="BS348">
        <v>5</v>
      </c>
      <c r="BT348">
        <v>0</v>
      </c>
      <c r="BV348">
        <v>0</v>
      </c>
      <c r="BW348">
        <v>0</v>
      </c>
      <c r="BX348">
        <v>0</v>
      </c>
      <c r="BY348">
        <v>5</v>
      </c>
      <c r="BZ348">
        <v>0.05</v>
      </c>
      <c r="CA348">
        <v>0</v>
      </c>
    </row>
    <row r="349" spans="1:79" x14ac:dyDescent="0.2">
      <c r="A349">
        <v>2009</v>
      </c>
      <c r="B349" t="s">
        <v>78</v>
      </c>
      <c r="C349" t="s">
        <v>79</v>
      </c>
      <c r="D349" t="s">
        <v>80</v>
      </c>
      <c r="E349">
        <v>0</v>
      </c>
      <c r="F349">
        <v>0</v>
      </c>
      <c r="G349">
        <v>0</v>
      </c>
      <c r="H349">
        <v>-0.03</v>
      </c>
      <c r="I349">
        <v>7444443</v>
      </c>
      <c r="J349">
        <v>0.08</v>
      </c>
      <c r="K349">
        <v>0.01</v>
      </c>
      <c r="L349">
        <v>0.04</v>
      </c>
      <c r="M349">
        <v>9</v>
      </c>
      <c r="N349">
        <v>12</v>
      </c>
      <c r="O349">
        <v>12.3</v>
      </c>
      <c r="P349">
        <v>73.41</v>
      </c>
      <c r="Q349">
        <v>0.49</v>
      </c>
      <c r="R349">
        <v>0.28000000000000003</v>
      </c>
      <c r="S349">
        <v>0.15</v>
      </c>
      <c r="T349">
        <v>10.9</v>
      </c>
      <c r="U349">
        <v>10.76</v>
      </c>
      <c r="V349">
        <v>0.76</v>
      </c>
      <c r="W349">
        <v>0.13</v>
      </c>
      <c r="X349" t="s">
        <v>120</v>
      </c>
      <c r="Y349" t="s">
        <v>121</v>
      </c>
      <c r="Z349" t="s">
        <v>87</v>
      </c>
      <c r="AA349">
        <v>0</v>
      </c>
      <c r="AB349">
        <v>0</v>
      </c>
      <c r="AC349">
        <v>0</v>
      </c>
      <c r="AD349">
        <v>0</v>
      </c>
      <c r="AE349">
        <v>4302600</v>
      </c>
      <c r="AF349">
        <v>0.22</v>
      </c>
      <c r="AG349">
        <v>0</v>
      </c>
      <c r="AH349">
        <v>0.03</v>
      </c>
      <c r="AI349">
        <v>7</v>
      </c>
      <c r="AJ349">
        <v>11</v>
      </c>
      <c r="AK349">
        <v>11.5</v>
      </c>
      <c r="AL349">
        <v>80.7</v>
      </c>
      <c r="AM349">
        <v>0.49</v>
      </c>
      <c r="AN349">
        <v>0.14000000000000001</v>
      </c>
      <c r="AO349">
        <v>7.0000000000000007E-2</v>
      </c>
      <c r="AP349">
        <v>14.53</v>
      </c>
      <c r="AQ349">
        <v>14.46</v>
      </c>
      <c r="AR349">
        <v>0.9</v>
      </c>
      <c r="AS349">
        <v>0.15</v>
      </c>
      <c r="AT349" t="s">
        <v>88</v>
      </c>
      <c r="AU349">
        <v>0</v>
      </c>
      <c r="AV349">
        <v>0</v>
      </c>
      <c r="AW349">
        <v>0</v>
      </c>
      <c r="AX349">
        <v>1</v>
      </c>
      <c r="AY349">
        <v>0</v>
      </c>
      <c r="AZ349">
        <v>1</v>
      </c>
      <c r="BA349">
        <v>-0.03</v>
      </c>
      <c r="BB349">
        <v>1.73</v>
      </c>
      <c r="BC349">
        <v>0.38</v>
      </c>
      <c r="BD349">
        <v>0.01</v>
      </c>
      <c r="BE349">
        <v>0.02</v>
      </c>
      <c r="BF349">
        <v>2</v>
      </c>
      <c r="BG349">
        <v>1.0900000000000001</v>
      </c>
      <c r="BH349">
        <v>1.07</v>
      </c>
      <c r="BI349">
        <v>0.91</v>
      </c>
      <c r="BJ349">
        <v>0.99</v>
      </c>
      <c r="BK349">
        <v>2.0299999999999998</v>
      </c>
      <c r="BL349">
        <v>2.15</v>
      </c>
      <c r="BM349">
        <v>0.75</v>
      </c>
      <c r="BN349">
        <v>0.74</v>
      </c>
      <c r="BO349">
        <v>0.84</v>
      </c>
      <c r="BP349">
        <v>-0.03</v>
      </c>
      <c r="BQ349" s="8">
        <f>VLOOKUP(Y349,Sheet1!J:S,10,FALSE)</f>
        <v>17661.606864809455</v>
      </c>
      <c r="BR349">
        <v>7</v>
      </c>
      <c r="BS349">
        <v>0</v>
      </c>
      <c r="BT349">
        <v>0</v>
      </c>
      <c r="BV349">
        <v>0</v>
      </c>
      <c r="BW349">
        <v>0</v>
      </c>
      <c r="BX349">
        <v>0</v>
      </c>
      <c r="BY349">
        <v>7</v>
      </c>
      <c r="BZ349">
        <v>0.09</v>
      </c>
      <c r="CA349">
        <v>0</v>
      </c>
    </row>
    <row r="350" spans="1:79" x14ac:dyDescent="0.2">
      <c r="A350">
        <v>2009</v>
      </c>
      <c r="B350" t="s">
        <v>89</v>
      </c>
      <c r="C350" t="s">
        <v>90</v>
      </c>
      <c r="D350" t="s">
        <v>80</v>
      </c>
      <c r="E350">
        <v>0</v>
      </c>
      <c r="F350">
        <v>0</v>
      </c>
      <c r="G350">
        <v>0</v>
      </c>
      <c r="H350">
        <v>-0.05</v>
      </c>
      <c r="I350">
        <v>10443936</v>
      </c>
      <c r="J350">
        <v>4.1500000000000004</v>
      </c>
      <c r="K350">
        <v>0</v>
      </c>
      <c r="L350">
        <v>0.03</v>
      </c>
      <c r="M350">
        <v>5</v>
      </c>
      <c r="N350">
        <v>4</v>
      </c>
      <c r="O350">
        <v>15</v>
      </c>
      <c r="P350">
        <v>77.08</v>
      </c>
      <c r="Q350">
        <v>0.49</v>
      </c>
      <c r="R350">
        <v>0.27</v>
      </c>
      <c r="S350">
        <v>0.1</v>
      </c>
      <c r="T350">
        <v>11.3</v>
      </c>
      <c r="U350">
        <v>11.2</v>
      </c>
      <c r="V350">
        <v>0.91</v>
      </c>
      <c r="W350">
        <v>0.09</v>
      </c>
      <c r="X350" t="s">
        <v>120</v>
      </c>
      <c r="Y350" t="s">
        <v>121</v>
      </c>
      <c r="Z350" t="s">
        <v>87</v>
      </c>
      <c r="AA350">
        <v>0</v>
      </c>
      <c r="AB350">
        <v>0</v>
      </c>
      <c r="AC350">
        <v>0</v>
      </c>
      <c r="AD350">
        <v>0</v>
      </c>
      <c r="AE350">
        <v>4302600</v>
      </c>
      <c r="AF350">
        <v>0.22</v>
      </c>
      <c r="AG350">
        <v>0</v>
      </c>
      <c r="AH350">
        <v>0.03</v>
      </c>
      <c r="AI350">
        <v>7</v>
      </c>
      <c r="AJ350">
        <v>11</v>
      </c>
      <c r="AK350">
        <v>11.5</v>
      </c>
      <c r="AL350">
        <v>80.7</v>
      </c>
      <c r="AM350">
        <v>0.49</v>
      </c>
      <c r="AN350">
        <v>0.14000000000000001</v>
      </c>
      <c r="AO350">
        <v>7.0000000000000007E-2</v>
      </c>
      <c r="AP350">
        <v>14.53</v>
      </c>
      <c r="AQ350">
        <v>14.46</v>
      </c>
      <c r="AR350">
        <v>0.9</v>
      </c>
      <c r="AS350">
        <v>0.15</v>
      </c>
      <c r="AT350" t="s">
        <v>88</v>
      </c>
      <c r="AU350">
        <v>0</v>
      </c>
      <c r="AV350">
        <v>0</v>
      </c>
      <c r="AW350">
        <v>0</v>
      </c>
      <c r="AX350">
        <v>1</v>
      </c>
      <c r="AY350">
        <v>0</v>
      </c>
      <c r="AZ350">
        <v>1</v>
      </c>
      <c r="BA350">
        <v>-0.05</v>
      </c>
      <c r="BB350">
        <v>2.4300000000000002</v>
      </c>
      <c r="BC350">
        <v>19.09</v>
      </c>
      <c r="BD350">
        <v>0</v>
      </c>
      <c r="BE350">
        <v>0</v>
      </c>
      <c r="BF350">
        <v>-2</v>
      </c>
      <c r="BG350">
        <v>0.36</v>
      </c>
      <c r="BH350">
        <v>1.3</v>
      </c>
      <c r="BI350">
        <v>0.96</v>
      </c>
      <c r="BJ350">
        <v>1</v>
      </c>
      <c r="BK350">
        <v>1.94</v>
      </c>
      <c r="BL350">
        <v>1.53</v>
      </c>
      <c r="BM350">
        <v>0.78</v>
      </c>
      <c r="BN350">
        <v>0.77</v>
      </c>
      <c r="BO350">
        <v>1.02</v>
      </c>
      <c r="BP350">
        <v>-0.06</v>
      </c>
      <c r="BQ350" s="8">
        <f>VLOOKUP(Y350,Sheet1!J:S,10,FALSE)</f>
        <v>17661.606864809455</v>
      </c>
      <c r="BR350">
        <v>62</v>
      </c>
      <c r="BS350">
        <v>16</v>
      </c>
      <c r="BT350">
        <v>0</v>
      </c>
      <c r="BV350">
        <v>0</v>
      </c>
      <c r="BW350">
        <v>0</v>
      </c>
      <c r="BX350">
        <v>0</v>
      </c>
      <c r="BY350">
        <v>78</v>
      </c>
      <c r="BZ350">
        <v>0.75</v>
      </c>
      <c r="CA350">
        <v>0</v>
      </c>
    </row>
    <row r="351" spans="1:79" x14ac:dyDescent="0.2">
      <c r="A351">
        <v>2009</v>
      </c>
      <c r="B351" t="s">
        <v>78</v>
      </c>
      <c r="C351" t="s">
        <v>79</v>
      </c>
      <c r="D351" t="s">
        <v>80</v>
      </c>
      <c r="E351">
        <v>0</v>
      </c>
      <c r="F351">
        <v>0</v>
      </c>
      <c r="G351">
        <v>0</v>
      </c>
      <c r="H351">
        <v>-0.03</v>
      </c>
      <c r="I351">
        <v>7444443</v>
      </c>
      <c r="J351">
        <v>0.08</v>
      </c>
      <c r="K351">
        <v>0.01</v>
      </c>
      <c r="L351">
        <v>0.04</v>
      </c>
      <c r="M351">
        <v>9</v>
      </c>
      <c r="N351">
        <v>12</v>
      </c>
      <c r="O351">
        <v>12.3</v>
      </c>
      <c r="P351">
        <v>73.41</v>
      </c>
      <c r="Q351">
        <v>0.49</v>
      </c>
      <c r="R351">
        <v>0.28000000000000003</v>
      </c>
      <c r="S351">
        <v>0.15</v>
      </c>
      <c r="T351">
        <v>10.9</v>
      </c>
      <c r="U351">
        <v>10.76</v>
      </c>
      <c r="V351">
        <v>0.76</v>
      </c>
      <c r="W351">
        <v>0.13</v>
      </c>
      <c r="X351" t="s">
        <v>122</v>
      </c>
      <c r="Y351" t="s">
        <v>123</v>
      </c>
      <c r="Z351" t="s">
        <v>83</v>
      </c>
      <c r="AA351">
        <v>0</v>
      </c>
      <c r="AB351">
        <v>0</v>
      </c>
      <c r="AC351">
        <v>0</v>
      </c>
      <c r="AD351">
        <v>0.01</v>
      </c>
      <c r="AE351">
        <v>28792663</v>
      </c>
      <c r="AF351">
        <v>0.35</v>
      </c>
      <c r="AG351">
        <v>7.0000000000000007E-2</v>
      </c>
      <c r="AH351">
        <v>0.1</v>
      </c>
      <c r="AI351">
        <v>650</v>
      </c>
      <c r="AJ351">
        <v>106</v>
      </c>
      <c r="AK351">
        <v>3.3</v>
      </c>
      <c r="AL351">
        <v>74.12</v>
      </c>
      <c r="AM351">
        <v>0.5</v>
      </c>
      <c r="AN351">
        <v>0.24</v>
      </c>
      <c r="AO351">
        <v>0.05</v>
      </c>
      <c r="AP351">
        <v>21.1</v>
      </c>
      <c r="AQ351">
        <v>21.05</v>
      </c>
      <c r="AR351">
        <v>0.81</v>
      </c>
      <c r="AS351">
        <v>0.15</v>
      </c>
      <c r="AT351" t="s">
        <v>84</v>
      </c>
      <c r="AU351">
        <v>0</v>
      </c>
      <c r="AV351">
        <v>0</v>
      </c>
      <c r="AW351">
        <v>0</v>
      </c>
      <c r="AX351">
        <v>1</v>
      </c>
      <c r="AY351">
        <v>0</v>
      </c>
      <c r="AZ351">
        <v>1</v>
      </c>
      <c r="BA351">
        <v>-0.04</v>
      </c>
      <c r="BB351">
        <v>0.26</v>
      </c>
      <c r="BC351">
        <v>0.23</v>
      </c>
      <c r="BD351">
        <v>-0.06</v>
      </c>
      <c r="BE351">
        <v>-0.06</v>
      </c>
      <c r="BF351">
        <v>-641</v>
      </c>
      <c r="BG351">
        <v>0.11</v>
      </c>
      <c r="BH351">
        <v>3.73</v>
      </c>
      <c r="BI351">
        <v>0.99</v>
      </c>
      <c r="BJ351">
        <v>0.98</v>
      </c>
      <c r="BK351">
        <v>1.18</v>
      </c>
      <c r="BL351">
        <v>2.74</v>
      </c>
      <c r="BM351">
        <v>0.52</v>
      </c>
      <c r="BN351">
        <v>0.51</v>
      </c>
      <c r="BO351">
        <v>0.93</v>
      </c>
      <c r="BP351">
        <v>-0.02</v>
      </c>
      <c r="BQ351" s="8">
        <f>VLOOKUP(Y351,Sheet1!J:S,10,FALSE)</f>
        <v>11753.849870695898</v>
      </c>
      <c r="BR351">
        <v>5</v>
      </c>
      <c r="BS351">
        <v>0</v>
      </c>
      <c r="BT351">
        <v>0</v>
      </c>
      <c r="BV351">
        <v>0</v>
      </c>
      <c r="BW351">
        <v>0</v>
      </c>
      <c r="BX351">
        <v>0</v>
      </c>
      <c r="BY351">
        <v>5</v>
      </c>
      <c r="BZ351">
        <v>7.0000000000000007E-2</v>
      </c>
      <c r="CA351">
        <v>0</v>
      </c>
    </row>
    <row r="352" spans="1:79" x14ac:dyDescent="0.2">
      <c r="A352">
        <v>2009</v>
      </c>
      <c r="B352" t="s">
        <v>89</v>
      </c>
      <c r="C352" t="s">
        <v>90</v>
      </c>
      <c r="D352" t="s">
        <v>80</v>
      </c>
      <c r="E352">
        <v>0</v>
      </c>
      <c r="F352">
        <v>0</v>
      </c>
      <c r="G352">
        <v>0</v>
      </c>
      <c r="H352">
        <v>-0.05</v>
      </c>
      <c r="I352">
        <v>10443936</v>
      </c>
      <c r="J352">
        <v>4.1500000000000004</v>
      </c>
      <c r="K352">
        <v>0</v>
      </c>
      <c r="L352">
        <v>0.03</v>
      </c>
      <c r="M352">
        <v>5</v>
      </c>
      <c r="N352">
        <v>4</v>
      </c>
      <c r="O352">
        <v>15</v>
      </c>
      <c r="P352">
        <v>77.08</v>
      </c>
      <c r="Q352">
        <v>0.49</v>
      </c>
      <c r="R352">
        <v>0.27</v>
      </c>
      <c r="S352">
        <v>0.1</v>
      </c>
      <c r="T352">
        <v>11.3</v>
      </c>
      <c r="U352">
        <v>11.2</v>
      </c>
      <c r="V352">
        <v>0.91</v>
      </c>
      <c r="W352">
        <v>0.09</v>
      </c>
      <c r="X352" t="s">
        <v>122</v>
      </c>
      <c r="Y352" t="s">
        <v>123</v>
      </c>
      <c r="Z352" t="s">
        <v>83</v>
      </c>
      <c r="AA352">
        <v>0</v>
      </c>
      <c r="AB352">
        <v>0</v>
      </c>
      <c r="AC352">
        <v>0</v>
      </c>
      <c r="AD352">
        <v>0.01</v>
      </c>
      <c r="AE352">
        <v>28792663</v>
      </c>
      <c r="AF352">
        <v>0.35</v>
      </c>
      <c r="AG352">
        <v>7.0000000000000007E-2</v>
      </c>
      <c r="AH352">
        <v>0.1</v>
      </c>
      <c r="AI352">
        <v>650</v>
      </c>
      <c r="AJ352">
        <v>106</v>
      </c>
      <c r="AK352">
        <v>3.3</v>
      </c>
      <c r="AL352">
        <v>74.12</v>
      </c>
      <c r="AM352">
        <v>0.5</v>
      </c>
      <c r="AN352">
        <v>0.24</v>
      </c>
      <c r="AO352">
        <v>0.05</v>
      </c>
      <c r="AP352">
        <v>21.1</v>
      </c>
      <c r="AQ352">
        <v>21.05</v>
      </c>
      <c r="AR352">
        <v>0.81</v>
      </c>
      <c r="AS352">
        <v>0.15</v>
      </c>
      <c r="AT352" t="s">
        <v>84</v>
      </c>
      <c r="AU352">
        <v>0</v>
      </c>
      <c r="AV352">
        <v>0</v>
      </c>
      <c r="AW352">
        <v>0</v>
      </c>
      <c r="AX352">
        <v>1</v>
      </c>
      <c r="AY352">
        <v>0</v>
      </c>
      <c r="AZ352">
        <v>1</v>
      </c>
      <c r="BA352">
        <v>-0.06</v>
      </c>
      <c r="BB352">
        <v>0.36</v>
      </c>
      <c r="BC352">
        <v>11.77</v>
      </c>
      <c r="BD352">
        <v>-7.0000000000000007E-2</v>
      </c>
      <c r="BE352">
        <v>-7.0000000000000007E-2</v>
      </c>
      <c r="BF352">
        <v>-645</v>
      </c>
      <c r="BG352">
        <v>0.04</v>
      </c>
      <c r="BH352">
        <v>4.55</v>
      </c>
      <c r="BI352">
        <v>1.04</v>
      </c>
      <c r="BJ352">
        <v>0.98</v>
      </c>
      <c r="BK352">
        <v>1.1200000000000001</v>
      </c>
      <c r="BL352">
        <v>1.94</v>
      </c>
      <c r="BM352">
        <v>0.54</v>
      </c>
      <c r="BN352">
        <v>0.53</v>
      </c>
      <c r="BO352">
        <v>1.1200000000000001</v>
      </c>
      <c r="BP352">
        <v>-0.05</v>
      </c>
      <c r="BQ352" s="8">
        <f>VLOOKUP(Y352,Sheet1!J:S,10,FALSE)</f>
        <v>11753.849870695898</v>
      </c>
      <c r="BR352">
        <v>5</v>
      </c>
      <c r="BS352">
        <v>0</v>
      </c>
      <c r="BT352">
        <v>0</v>
      </c>
      <c r="BV352">
        <v>0</v>
      </c>
      <c r="BW352">
        <v>0</v>
      </c>
      <c r="BX352">
        <v>0</v>
      </c>
      <c r="BY352">
        <v>5</v>
      </c>
      <c r="BZ352">
        <v>0.05</v>
      </c>
      <c r="CA352">
        <v>0</v>
      </c>
    </row>
    <row r="353" spans="1:79" x14ac:dyDescent="0.2">
      <c r="A353">
        <v>2009</v>
      </c>
      <c r="B353" t="s">
        <v>78</v>
      </c>
      <c r="C353" t="s">
        <v>79</v>
      </c>
      <c r="D353" t="s">
        <v>80</v>
      </c>
      <c r="E353">
        <v>0</v>
      </c>
      <c r="F353">
        <v>0</v>
      </c>
      <c r="G353">
        <v>0</v>
      </c>
      <c r="H353">
        <v>-0.03</v>
      </c>
      <c r="I353">
        <v>7444443</v>
      </c>
      <c r="J353">
        <v>0.08</v>
      </c>
      <c r="K353">
        <v>0.01</v>
      </c>
      <c r="L353">
        <v>0.04</v>
      </c>
      <c r="M353">
        <v>9</v>
      </c>
      <c r="N353">
        <v>12</v>
      </c>
      <c r="O353">
        <v>12.3</v>
      </c>
      <c r="P353">
        <v>73.41</v>
      </c>
      <c r="Q353">
        <v>0.49</v>
      </c>
      <c r="R353">
        <v>0.28000000000000003</v>
      </c>
      <c r="S353">
        <v>0.15</v>
      </c>
      <c r="T353">
        <v>10.9</v>
      </c>
      <c r="U353">
        <v>10.76</v>
      </c>
      <c r="V353">
        <v>0.76</v>
      </c>
      <c r="W353">
        <v>0.13</v>
      </c>
      <c r="X353" t="s">
        <v>132</v>
      </c>
      <c r="Y353" t="s">
        <v>133</v>
      </c>
      <c r="Z353" t="s">
        <v>80</v>
      </c>
      <c r="AA353">
        <v>0</v>
      </c>
      <c r="AB353">
        <v>0</v>
      </c>
      <c r="AC353">
        <v>0</v>
      </c>
      <c r="AD353">
        <v>-0.04</v>
      </c>
      <c r="AE353">
        <v>9298515</v>
      </c>
      <c r="AF353">
        <v>3.61</v>
      </c>
      <c r="AG353">
        <v>0</v>
      </c>
      <c r="AH353">
        <v>0.03</v>
      </c>
      <c r="AI353">
        <v>5</v>
      </c>
      <c r="AJ353">
        <v>5</v>
      </c>
      <c r="AK353">
        <v>15.7</v>
      </c>
      <c r="AL353">
        <v>81.349999999999994</v>
      </c>
      <c r="AM353">
        <v>0.5</v>
      </c>
      <c r="AN353">
        <v>0.15</v>
      </c>
      <c r="AO353">
        <v>0.1</v>
      </c>
      <c r="AP353">
        <v>12</v>
      </c>
      <c r="AQ353">
        <v>11.9</v>
      </c>
      <c r="AR353">
        <v>0.92</v>
      </c>
      <c r="AS353">
        <v>0.13</v>
      </c>
      <c r="AT353" t="s">
        <v>93</v>
      </c>
      <c r="AU353">
        <v>0</v>
      </c>
      <c r="AV353">
        <v>0</v>
      </c>
      <c r="AW353">
        <v>0</v>
      </c>
      <c r="AX353">
        <v>1</v>
      </c>
      <c r="AY353">
        <v>0</v>
      </c>
      <c r="AZ353">
        <v>1</v>
      </c>
      <c r="BA353">
        <v>0.01</v>
      </c>
      <c r="BB353">
        <v>0.8</v>
      </c>
      <c r="BC353">
        <v>0.02</v>
      </c>
      <c r="BD353">
        <v>0.01</v>
      </c>
      <c r="BE353">
        <v>0.02</v>
      </c>
      <c r="BF353">
        <v>4</v>
      </c>
      <c r="BG353">
        <v>2.4</v>
      </c>
      <c r="BH353">
        <v>0.78</v>
      </c>
      <c r="BI353">
        <v>0.9</v>
      </c>
      <c r="BJ353">
        <v>0.98</v>
      </c>
      <c r="BK353">
        <v>1.86</v>
      </c>
      <c r="BL353">
        <v>1.49</v>
      </c>
      <c r="BM353">
        <v>0.91</v>
      </c>
      <c r="BN353">
        <v>0.9</v>
      </c>
      <c r="BO353">
        <v>0.82</v>
      </c>
      <c r="BP353">
        <v>-0.01</v>
      </c>
      <c r="BQ353" s="8">
        <f>VLOOKUP(Y353,Sheet1!J:S,10,FALSE)</f>
        <v>1884.2904803234758</v>
      </c>
      <c r="BR353">
        <v>32</v>
      </c>
      <c r="BS353">
        <v>12</v>
      </c>
      <c r="BT353">
        <v>0</v>
      </c>
      <c r="BV353">
        <v>0</v>
      </c>
      <c r="BW353">
        <v>0</v>
      </c>
      <c r="BX353">
        <v>0</v>
      </c>
      <c r="BY353">
        <v>44</v>
      </c>
      <c r="BZ353">
        <v>0.59</v>
      </c>
      <c r="CA353">
        <v>0</v>
      </c>
    </row>
    <row r="354" spans="1:79" x14ac:dyDescent="0.2">
      <c r="A354">
        <v>2009</v>
      </c>
      <c r="B354" t="s">
        <v>78</v>
      </c>
      <c r="C354" t="s">
        <v>79</v>
      </c>
      <c r="D354" t="s">
        <v>80</v>
      </c>
      <c r="E354">
        <v>0</v>
      </c>
      <c r="F354">
        <v>0</v>
      </c>
      <c r="G354">
        <v>0</v>
      </c>
      <c r="H354">
        <v>-0.03</v>
      </c>
      <c r="I354">
        <v>7444443</v>
      </c>
      <c r="J354">
        <v>0.08</v>
      </c>
      <c r="K354">
        <v>0.01</v>
      </c>
      <c r="L354">
        <v>0.04</v>
      </c>
      <c r="M354">
        <v>9</v>
      </c>
      <c r="N354">
        <v>12</v>
      </c>
      <c r="O354">
        <v>12.3</v>
      </c>
      <c r="P354">
        <v>73.41</v>
      </c>
      <c r="Q354">
        <v>0.49</v>
      </c>
      <c r="R354">
        <v>0.28000000000000003</v>
      </c>
      <c r="S354">
        <v>0.15</v>
      </c>
      <c r="T354">
        <v>10.9</v>
      </c>
      <c r="U354">
        <v>10.76</v>
      </c>
      <c r="V354">
        <v>0.76</v>
      </c>
      <c r="W354">
        <v>0.13</v>
      </c>
      <c r="X354" t="s">
        <v>134</v>
      </c>
      <c r="Y354" t="s">
        <v>135</v>
      </c>
      <c r="Z354" t="s">
        <v>80</v>
      </c>
      <c r="AA354">
        <v>0</v>
      </c>
      <c r="AB354">
        <v>0</v>
      </c>
      <c r="AC354">
        <v>0</v>
      </c>
      <c r="AD354">
        <v>-0.02</v>
      </c>
      <c r="AE354">
        <v>7743831</v>
      </c>
      <c r="AF354">
        <v>0.6</v>
      </c>
      <c r="AG354">
        <v>0</v>
      </c>
      <c r="AH354">
        <v>0.03</v>
      </c>
      <c r="AI354">
        <v>5</v>
      </c>
      <c r="AJ354">
        <v>6</v>
      </c>
      <c r="AK354">
        <v>16</v>
      </c>
      <c r="AL354">
        <v>82.04</v>
      </c>
      <c r="AM354">
        <v>0.49</v>
      </c>
      <c r="AN354">
        <v>0.26</v>
      </c>
      <c r="AO354">
        <v>0.08</v>
      </c>
      <c r="AP354">
        <v>10.1</v>
      </c>
      <c r="AQ354">
        <v>10.02</v>
      </c>
      <c r="AR354">
        <v>1.1000000000000001</v>
      </c>
      <c r="AS354">
        <v>0.16</v>
      </c>
      <c r="AT354" t="s">
        <v>93</v>
      </c>
      <c r="AU354">
        <v>0</v>
      </c>
      <c r="AV354">
        <v>0</v>
      </c>
      <c r="AW354">
        <v>0</v>
      </c>
      <c r="AX354">
        <v>1</v>
      </c>
      <c r="AY354">
        <v>0</v>
      </c>
      <c r="AZ354">
        <v>1</v>
      </c>
      <c r="BA354">
        <v>-0.01</v>
      </c>
      <c r="BB354">
        <v>0.96</v>
      </c>
      <c r="BC354">
        <v>0.14000000000000001</v>
      </c>
      <c r="BD354">
        <v>0.01</v>
      </c>
      <c r="BE354">
        <v>0.02</v>
      </c>
      <c r="BF354">
        <v>4</v>
      </c>
      <c r="BG354">
        <v>2</v>
      </c>
      <c r="BH354">
        <v>0.77</v>
      </c>
      <c r="BI354">
        <v>0.89</v>
      </c>
      <c r="BJ354">
        <v>0.99</v>
      </c>
      <c r="BK354">
        <v>1.06</v>
      </c>
      <c r="BL354">
        <v>1.79</v>
      </c>
      <c r="BM354">
        <v>1.08</v>
      </c>
      <c r="BN354">
        <v>1.07</v>
      </c>
      <c r="BO354">
        <v>0.69</v>
      </c>
      <c r="BP354">
        <v>-0.03</v>
      </c>
      <c r="BQ354" s="8">
        <f>VLOOKUP(Y354,Sheet1!J:S,10,FALSE)</f>
        <v>1335.5386295289391</v>
      </c>
      <c r="BR354">
        <v>5</v>
      </c>
      <c r="BS354">
        <v>14</v>
      </c>
      <c r="BT354">
        <v>0</v>
      </c>
      <c r="BV354">
        <v>0</v>
      </c>
      <c r="BW354">
        <v>0</v>
      </c>
      <c r="BX354">
        <v>0</v>
      </c>
      <c r="BY354">
        <v>19</v>
      </c>
      <c r="BZ354">
        <v>0.26</v>
      </c>
      <c r="CA354">
        <v>0</v>
      </c>
    </row>
    <row r="355" spans="1:79" x14ac:dyDescent="0.2">
      <c r="A355">
        <v>2009</v>
      </c>
      <c r="B355" t="s">
        <v>89</v>
      </c>
      <c r="C355" t="s">
        <v>90</v>
      </c>
      <c r="D355" t="s">
        <v>80</v>
      </c>
      <c r="E355">
        <v>0</v>
      </c>
      <c r="F355">
        <v>0</v>
      </c>
      <c r="G355">
        <v>0</v>
      </c>
      <c r="H355">
        <v>-0.05</v>
      </c>
      <c r="I355">
        <v>10443936</v>
      </c>
      <c r="J355">
        <v>4.1500000000000004</v>
      </c>
      <c r="K355">
        <v>0</v>
      </c>
      <c r="L355">
        <v>0.03</v>
      </c>
      <c r="M355">
        <v>5</v>
      </c>
      <c r="N355">
        <v>4</v>
      </c>
      <c r="O355">
        <v>15</v>
      </c>
      <c r="P355">
        <v>77.08</v>
      </c>
      <c r="Q355">
        <v>0.49</v>
      </c>
      <c r="R355">
        <v>0.27</v>
      </c>
      <c r="S355">
        <v>0.1</v>
      </c>
      <c r="T355">
        <v>11.3</v>
      </c>
      <c r="U355">
        <v>11.2</v>
      </c>
      <c r="V355">
        <v>0.91</v>
      </c>
      <c r="W355">
        <v>0.09</v>
      </c>
      <c r="X355" t="s">
        <v>134</v>
      </c>
      <c r="Y355" t="s">
        <v>135</v>
      </c>
      <c r="Z355" t="s">
        <v>80</v>
      </c>
      <c r="AA355">
        <v>0</v>
      </c>
      <c r="AB355">
        <v>0</v>
      </c>
      <c r="AC355">
        <v>0</v>
      </c>
      <c r="AD355">
        <v>-0.02</v>
      </c>
      <c r="AE355">
        <v>7743831</v>
      </c>
      <c r="AF355">
        <v>0.6</v>
      </c>
      <c r="AG355">
        <v>0</v>
      </c>
      <c r="AH355">
        <v>0.03</v>
      </c>
      <c r="AI355">
        <v>5</v>
      </c>
      <c r="AJ355">
        <v>6</v>
      </c>
      <c r="AK355">
        <v>16</v>
      </c>
      <c r="AL355">
        <v>82.04</v>
      </c>
      <c r="AM355">
        <v>0.49</v>
      </c>
      <c r="AN355">
        <v>0.26</v>
      </c>
      <c r="AO355">
        <v>0.08</v>
      </c>
      <c r="AP355">
        <v>10.1</v>
      </c>
      <c r="AQ355">
        <v>10.02</v>
      </c>
      <c r="AR355">
        <v>1.1000000000000001</v>
      </c>
      <c r="AS355">
        <v>0.16</v>
      </c>
      <c r="AT355" t="s">
        <v>93</v>
      </c>
      <c r="AU355">
        <v>0</v>
      </c>
      <c r="AV355">
        <v>0</v>
      </c>
      <c r="AW355">
        <v>0</v>
      </c>
      <c r="AX355">
        <v>1</v>
      </c>
      <c r="AY355">
        <v>0</v>
      </c>
      <c r="AZ355">
        <v>1</v>
      </c>
      <c r="BA355">
        <v>-0.03</v>
      </c>
      <c r="BB355">
        <v>1.35</v>
      </c>
      <c r="BC355">
        <v>6.94</v>
      </c>
      <c r="BD355">
        <v>0</v>
      </c>
      <c r="BE355">
        <v>0</v>
      </c>
      <c r="BF355">
        <v>0</v>
      </c>
      <c r="BG355">
        <v>0.67</v>
      </c>
      <c r="BH355">
        <v>0.94</v>
      </c>
      <c r="BI355">
        <v>0.94</v>
      </c>
      <c r="BJ355">
        <v>1</v>
      </c>
      <c r="BK355">
        <v>1.01</v>
      </c>
      <c r="BL355">
        <v>1.27</v>
      </c>
      <c r="BM355">
        <v>1.1200000000000001</v>
      </c>
      <c r="BN355">
        <v>1.1200000000000001</v>
      </c>
      <c r="BO355">
        <v>0.83</v>
      </c>
      <c r="BP355">
        <v>-0.06</v>
      </c>
      <c r="BQ355" s="8">
        <f>VLOOKUP(Y355,Sheet1!J:S,10,FALSE)</f>
        <v>1335.5386295289391</v>
      </c>
      <c r="BR355">
        <v>13</v>
      </c>
      <c r="BS355">
        <v>0</v>
      </c>
      <c r="BT355">
        <v>0</v>
      </c>
      <c r="BV355">
        <v>0</v>
      </c>
      <c r="BW355">
        <v>0</v>
      </c>
      <c r="BX355">
        <v>0</v>
      </c>
      <c r="BY355">
        <v>13</v>
      </c>
      <c r="BZ355">
        <v>0.12</v>
      </c>
      <c r="CA355">
        <v>0</v>
      </c>
    </row>
    <row r="356" spans="1:79" x14ac:dyDescent="0.2">
      <c r="A356">
        <v>2009</v>
      </c>
      <c r="B356" t="s">
        <v>78</v>
      </c>
      <c r="C356" t="s">
        <v>79</v>
      </c>
      <c r="D356" t="s">
        <v>80</v>
      </c>
      <c r="E356">
        <v>0</v>
      </c>
      <c r="F356">
        <v>0</v>
      </c>
      <c r="G356">
        <v>0</v>
      </c>
      <c r="H356">
        <v>-0.03</v>
      </c>
      <c r="I356">
        <v>7444443</v>
      </c>
      <c r="J356">
        <v>0.08</v>
      </c>
      <c r="K356">
        <v>0.01</v>
      </c>
      <c r="L356">
        <v>0.04</v>
      </c>
      <c r="M356">
        <v>9</v>
      </c>
      <c r="N356">
        <v>12</v>
      </c>
      <c r="O356">
        <v>12.3</v>
      </c>
      <c r="P356">
        <v>73.41</v>
      </c>
      <c r="Q356">
        <v>0.49</v>
      </c>
      <c r="R356">
        <v>0.28000000000000003</v>
      </c>
      <c r="S356">
        <v>0.15</v>
      </c>
      <c r="T356">
        <v>10.9</v>
      </c>
      <c r="U356">
        <v>10.76</v>
      </c>
      <c r="V356">
        <v>0.76</v>
      </c>
      <c r="W356">
        <v>0.13</v>
      </c>
      <c r="X356" t="s">
        <v>136</v>
      </c>
      <c r="Y356" t="s">
        <v>137</v>
      </c>
      <c r="Z356" t="s">
        <v>83</v>
      </c>
      <c r="AA356">
        <v>0</v>
      </c>
      <c r="AB356">
        <v>0</v>
      </c>
      <c r="AC356">
        <v>0</v>
      </c>
      <c r="AD356">
        <v>-0.03</v>
      </c>
      <c r="AE356">
        <v>306771529</v>
      </c>
      <c r="AF356">
        <v>15.95</v>
      </c>
      <c r="AG356">
        <v>0.01</v>
      </c>
      <c r="AH356">
        <v>0.03</v>
      </c>
      <c r="AI356">
        <v>600</v>
      </c>
      <c r="AJ356">
        <v>15</v>
      </c>
      <c r="AK356">
        <v>12.8</v>
      </c>
      <c r="AL356">
        <v>78.39</v>
      </c>
      <c r="AM356">
        <v>0.49</v>
      </c>
      <c r="AN356">
        <v>0.19</v>
      </c>
      <c r="AO356">
        <v>0.08</v>
      </c>
      <c r="AP356">
        <v>13.5</v>
      </c>
      <c r="AQ356">
        <v>13.42</v>
      </c>
      <c r="AR356">
        <v>0.91</v>
      </c>
      <c r="AS356">
        <v>0</v>
      </c>
      <c r="AT356" t="s">
        <v>84</v>
      </c>
      <c r="AU356">
        <v>0</v>
      </c>
      <c r="AV356">
        <v>0</v>
      </c>
      <c r="AW356">
        <v>0</v>
      </c>
      <c r="AX356">
        <v>1</v>
      </c>
      <c r="AY356">
        <v>0</v>
      </c>
      <c r="AZ356">
        <v>1</v>
      </c>
      <c r="BA356">
        <v>-0.01</v>
      </c>
      <c r="BB356">
        <v>0.02</v>
      </c>
      <c r="BC356">
        <v>0.01</v>
      </c>
      <c r="BD356">
        <v>0</v>
      </c>
      <c r="BE356">
        <v>0.02</v>
      </c>
      <c r="BF356">
        <v>-591</v>
      </c>
      <c r="BG356">
        <v>0.8</v>
      </c>
      <c r="BH356">
        <v>0.96</v>
      </c>
      <c r="BI356">
        <v>0.94</v>
      </c>
      <c r="BJ356">
        <v>0.99</v>
      </c>
      <c r="BK356">
        <v>1.45</v>
      </c>
      <c r="BL356">
        <v>1.84</v>
      </c>
      <c r="BM356">
        <v>0.81</v>
      </c>
      <c r="BN356">
        <v>0.8</v>
      </c>
      <c r="BO356">
        <v>0.83</v>
      </c>
      <c r="BP356">
        <v>0.13</v>
      </c>
      <c r="BQ356" s="8">
        <f>VLOOKUP(Y356,Sheet1!J:S,10,FALSE)</f>
        <v>7912.0070927633433</v>
      </c>
      <c r="BR356">
        <v>1021</v>
      </c>
      <c r="BS356">
        <v>127</v>
      </c>
      <c r="BT356">
        <v>0</v>
      </c>
      <c r="BV356">
        <v>0</v>
      </c>
      <c r="BW356">
        <v>0</v>
      </c>
      <c r="BX356">
        <v>0</v>
      </c>
      <c r="BY356">
        <v>1148</v>
      </c>
      <c r="BZ356">
        <v>15.42</v>
      </c>
      <c r="CA356">
        <v>0</v>
      </c>
    </row>
    <row r="357" spans="1:79" x14ac:dyDescent="0.2">
      <c r="A357">
        <v>2009</v>
      </c>
      <c r="B357" t="s">
        <v>89</v>
      </c>
      <c r="C357" t="s">
        <v>90</v>
      </c>
      <c r="D357" t="s">
        <v>80</v>
      </c>
      <c r="E357">
        <v>0</v>
      </c>
      <c r="F357">
        <v>0</v>
      </c>
      <c r="G357">
        <v>0</v>
      </c>
      <c r="H357">
        <v>-0.05</v>
      </c>
      <c r="I357">
        <v>10443936</v>
      </c>
      <c r="J357">
        <v>4.1500000000000004</v>
      </c>
      <c r="K357">
        <v>0</v>
      </c>
      <c r="L357">
        <v>0.03</v>
      </c>
      <c r="M357">
        <v>5</v>
      </c>
      <c r="N357">
        <v>4</v>
      </c>
      <c r="O357">
        <v>15</v>
      </c>
      <c r="P357">
        <v>77.08</v>
      </c>
      <c r="Q357">
        <v>0.49</v>
      </c>
      <c r="R357">
        <v>0.27</v>
      </c>
      <c r="S357">
        <v>0.1</v>
      </c>
      <c r="T357">
        <v>11.3</v>
      </c>
      <c r="U357">
        <v>11.2</v>
      </c>
      <c r="V357">
        <v>0.91</v>
      </c>
      <c r="W357">
        <v>0.09</v>
      </c>
      <c r="X357" t="s">
        <v>136</v>
      </c>
      <c r="Y357" t="s">
        <v>137</v>
      </c>
      <c r="Z357" t="s">
        <v>83</v>
      </c>
      <c r="AA357">
        <v>0</v>
      </c>
      <c r="AB357">
        <v>0</v>
      </c>
      <c r="AC357">
        <v>0</v>
      </c>
      <c r="AD357">
        <v>-0.03</v>
      </c>
      <c r="AE357">
        <v>306771529</v>
      </c>
      <c r="AF357">
        <v>15.95</v>
      </c>
      <c r="AG357">
        <v>0.01</v>
      </c>
      <c r="AH357">
        <v>0.03</v>
      </c>
      <c r="AI357">
        <v>600</v>
      </c>
      <c r="AJ357">
        <v>15</v>
      </c>
      <c r="AK357">
        <v>12.8</v>
      </c>
      <c r="AL357">
        <v>78.39</v>
      </c>
      <c r="AM357">
        <v>0.49</v>
      </c>
      <c r="AN357">
        <v>0.19</v>
      </c>
      <c r="AO357">
        <v>0.08</v>
      </c>
      <c r="AP357">
        <v>13.5</v>
      </c>
      <c r="AQ357">
        <v>13.42</v>
      </c>
      <c r="AR357">
        <v>0.91</v>
      </c>
      <c r="AS357">
        <v>0</v>
      </c>
      <c r="AT357" t="s">
        <v>84</v>
      </c>
      <c r="AU357">
        <v>0</v>
      </c>
      <c r="AV357">
        <v>0</v>
      </c>
      <c r="AW357">
        <v>0</v>
      </c>
      <c r="AX357">
        <v>1</v>
      </c>
      <c r="AY357">
        <v>0</v>
      </c>
      <c r="AZ357">
        <v>1</v>
      </c>
      <c r="BA357">
        <v>-0.02</v>
      </c>
      <c r="BB357">
        <v>0.03</v>
      </c>
      <c r="BC357">
        <v>0.26</v>
      </c>
      <c r="BD357">
        <v>-0.01</v>
      </c>
      <c r="BE357">
        <v>0</v>
      </c>
      <c r="BF357">
        <v>-595</v>
      </c>
      <c r="BG357">
        <v>0.27</v>
      </c>
      <c r="BH357">
        <v>1.17</v>
      </c>
      <c r="BI357">
        <v>0.98</v>
      </c>
      <c r="BJ357">
        <v>0.99</v>
      </c>
      <c r="BK357">
        <v>1.38</v>
      </c>
      <c r="BL357">
        <v>1.3</v>
      </c>
      <c r="BM357">
        <v>0.84</v>
      </c>
      <c r="BN357">
        <v>0.83</v>
      </c>
      <c r="BO357">
        <v>1.01</v>
      </c>
      <c r="BP357">
        <v>0.09</v>
      </c>
      <c r="BQ357" s="8">
        <f>VLOOKUP(Y357,Sheet1!J:S,10,FALSE)</f>
        <v>7912.0070927633433</v>
      </c>
      <c r="BR357">
        <v>38</v>
      </c>
      <c r="BS357">
        <v>17</v>
      </c>
      <c r="BT357">
        <v>0</v>
      </c>
      <c r="BV357">
        <v>0</v>
      </c>
      <c r="BW357">
        <v>0</v>
      </c>
      <c r="BX357">
        <v>0</v>
      </c>
      <c r="BY357">
        <v>55</v>
      </c>
      <c r="BZ357">
        <v>0.53</v>
      </c>
      <c r="CA357">
        <v>0</v>
      </c>
    </row>
    <row r="358" spans="1:79" x14ac:dyDescent="0.2">
      <c r="A358">
        <v>2010</v>
      </c>
      <c r="B358" t="s">
        <v>78</v>
      </c>
      <c r="C358" t="s">
        <v>79</v>
      </c>
      <c r="D358" t="s">
        <v>80</v>
      </c>
      <c r="E358">
        <v>0</v>
      </c>
      <c r="F358">
        <v>0</v>
      </c>
      <c r="G358">
        <v>0</v>
      </c>
      <c r="H358">
        <v>0.02</v>
      </c>
      <c r="I358">
        <v>7395599</v>
      </c>
      <c r="J358">
        <v>0.08</v>
      </c>
      <c r="K358">
        <v>0.02</v>
      </c>
      <c r="L358">
        <v>0.04</v>
      </c>
      <c r="M358">
        <v>9</v>
      </c>
      <c r="N358">
        <v>12</v>
      </c>
      <c r="O358">
        <v>12.4</v>
      </c>
      <c r="P358">
        <v>73.510000000000005</v>
      </c>
      <c r="Q358">
        <v>0.49</v>
      </c>
      <c r="R358">
        <v>0.28000000000000003</v>
      </c>
      <c r="S358">
        <v>0.15</v>
      </c>
      <c r="T358">
        <v>10.199999999999999</v>
      </c>
      <c r="U358">
        <v>10.050000000000001</v>
      </c>
      <c r="V358">
        <v>0.88</v>
      </c>
      <c r="W358">
        <v>0.11</v>
      </c>
      <c r="X358" t="s">
        <v>85</v>
      </c>
      <c r="Y358" t="s">
        <v>86</v>
      </c>
      <c r="Z358" t="s">
        <v>87</v>
      </c>
      <c r="AA358">
        <v>0</v>
      </c>
      <c r="AB358">
        <v>0</v>
      </c>
      <c r="AC358">
        <v>0</v>
      </c>
      <c r="AD358">
        <v>0.02</v>
      </c>
      <c r="AE358">
        <v>22031750</v>
      </c>
      <c r="AF358">
        <v>1.57</v>
      </c>
      <c r="AG358">
        <v>0</v>
      </c>
      <c r="AH358">
        <v>0.03</v>
      </c>
      <c r="AI358">
        <v>16</v>
      </c>
      <c r="AJ358">
        <v>5</v>
      </c>
      <c r="AK358">
        <v>11.7</v>
      </c>
      <c r="AL358">
        <v>81.7</v>
      </c>
      <c r="AM358">
        <v>0.5</v>
      </c>
      <c r="AN358">
        <v>0.15</v>
      </c>
      <c r="AO358">
        <v>7.0000000000000007E-2</v>
      </c>
      <c r="AP358">
        <v>13.7</v>
      </c>
      <c r="AQ358">
        <v>13.64</v>
      </c>
      <c r="AR358">
        <v>0.87</v>
      </c>
      <c r="AS358">
        <v>0.14000000000000001</v>
      </c>
      <c r="AT358" t="s">
        <v>88</v>
      </c>
      <c r="AU358">
        <v>0</v>
      </c>
      <c r="AV358">
        <v>0</v>
      </c>
      <c r="AW358">
        <v>0</v>
      </c>
      <c r="AX358">
        <v>1</v>
      </c>
      <c r="AY358">
        <v>0</v>
      </c>
      <c r="AZ358">
        <v>1</v>
      </c>
      <c r="BA358">
        <v>-0.01</v>
      </c>
      <c r="BB358">
        <v>0.34</v>
      </c>
      <c r="BC358">
        <v>0.05</v>
      </c>
      <c r="BD358">
        <v>0.02</v>
      </c>
      <c r="BE358">
        <v>0.02</v>
      </c>
      <c r="BF358">
        <v>-7</v>
      </c>
      <c r="BG358">
        <v>2.4</v>
      </c>
      <c r="BH358">
        <v>1.06</v>
      </c>
      <c r="BI358">
        <v>0.9</v>
      </c>
      <c r="BJ358">
        <v>0.97</v>
      </c>
      <c r="BK358">
        <v>1.87</v>
      </c>
      <c r="BL358">
        <v>2.29</v>
      </c>
      <c r="BM358">
        <v>0.74</v>
      </c>
      <c r="BN358">
        <v>0.74</v>
      </c>
      <c r="BO358">
        <v>1.01</v>
      </c>
      <c r="BP358">
        <v>-0.03</v>
      </c>
      <c r="BQ358" s="8">
        <f>VLOOKUP(Y358,Sheet1!J:S,10,FALSE)</f>
        <v>15341.195659239911</v>
      </c>
      <c r="BR358">
        <v>5</v>
      </c>
      <c r="BS358">
        <v>0</v>
      </c>
      <c r="BT358">
        <v>0</v>
      </c>
      <c r="BV358">
        <v>0</v>
      </c>
      <c r="BW358">
        <v>0</v>
      </c>
      <c r="BX358">
        <v>0</v>
      </c>
      <c r="BY358">
        <v>5</v>
      </c>
      <c r="BZ358">
        <v>7.0000000000000007E-2</v>
      </c>
      <c r="CA358">
        <v>0</v>
      </c>
    </row>
    <row r="359" spans="1:79" x14ac:dyDescent="0.2">
      <c r="A359">
        <v>2010</v>
      </c>
      <c r="B359" t="s">
        <v>89</v>
      </c>
      <c r="C359" t="s">
        <v>90</v>
      </c>
      <c r="D359" t="s">
        <v>80</v>
      </c>
      <c r="E359">
        <v>0</v>
      </c>
      <c r="F359">
        <v>0</v>
      </c>
      <c r="G359">
        <v>0</v>
      </c>
      <c r="H359">
        <v>0.02</v>
      </c>
      <c r="I359">
        <v>10474410</v>
      </c>
      <c r="J359">
        <v>4.25</v>
      </c>
      <c r="K359">
        <v>0</v>
      </c>
      <c r="L359">
        <v>0.03</v>
      </c>
      <c r="M359">
        <v>5</v>
      </c>
      <c r="N359">
        <v>4</v>
      </c>
      <c r="O359">
        <v>15</v>
      </c>
      <c r="P359">
        <v>77.42</v>
      </c>
      <c r="Q359">
        <v>0.49</v>
      </c>
      <c r="R359">
        <v>0.27</v>
      </c>
      <c r="S359">
        <v>0.1</v>
      </c>
      <c r="T359">
        <v>11.2</v>
      </c>
      <c r="U359">
        <v>11.1</v>
      </c>
      <c r="V359">
        <v>0.81</v>
      </c>
      <c r="W359">
        <v>0.09</v>
      </c>
      <c r="X359" t="s">
        <v>85</v>
      </c>
      <c r="Y359" t="s">
        <v>86</v>
      </c>
      <c r="Z359" t="s">
        <v>87</v>
      </c>
      <c r="AA359">
        <v>0</v>
      </c>
      <c r="AB359">
        <v>0</v>
      </c>
      <c r="AC359">
        <v>0</v>
      </c>
      <c r="AD359">
        <v>0.02</v>
      </c>
      <c r="AE359">
        <v>22031750</v>
      </c>
      <c r="AF359">
        <v>1.57</v>
      </c>
      <c r="AG359">
        <v>0</v>
      </c>
      <c r="AH359">
        <v>0.03</v>
      </c>
      <c r="AI359">
        <v>16</v>
      </c>
      <c r="AJ359">
        <v>5</v>
      </c>
      <c r="AK359">
        <v>11.7</v>
      </c>
      <c r="AL359">
        <v>81.7</v>
      </c>
      <c r="AM359">
        <v>0.5</v>
      </c>
      <c r="AN359">
        <v>0.15</v>
      </c>
      <c r="AO359">
        <v>7.0000000000000007E-2</v>
      </c>
      <c r="AP359">
        <v>13.7</v>
      </c>
      <c r="AQ359">
        <v>13.64</v>
      </c>
      <c r="AR359">
        <v>0.87</v>
      </c>
      <c r="AS359">
        <v>0.14000000000000001</v>
      </c>
      <c r="AT359" t="s">
        <v>88</v>
      </c>
      <c r="AU359">
        <v>0</v>
      </c>
      <c r="AV359">
        <v>0</v>
      </c>
      <c r="AW359">
        <v>0</v>
      </c>
      <c r="AX359">
        <v>1</v>
      </c>
      <c r="AY359">
        <v>0</v>
      </c>
      <c r="AZ359">
        <v>1</v>
      </c>
      <c r="BA359">
        <v>0</v>
      </c>
      <c r="BB359">
        <v>0.48</v>
      </c>
      <c r="BC359">
        <v>2.71</v>
      </c>
      <c r="BD359">
        <v>0</v>
      </c>
      <c r="BE359">
        <v>0</v>
      </c>
      <c r="BF359">
        <v>-11</v>
      </c>
      <c r="BG359">
        <v>0.8</v>
      </c>
      <c r="BH359">
        <v>1.28</v>
      </c>
      <c r="BI359">
        <v>0.95</v>
      </c>
      <c r="BJ359">
        <v>0.98</v>
      </c>
      <c r="BK359">
        <v>1.8</v>
      </c>
      <c r="BL359">
        <v>1.57</v>
      </c>
      <c r="BM359">
        <v>0.82</v>
      </c>
      <c r="BN359">
        <v>0.81</v>
      </c>
      <c r="BO359">
        <v>0.93</v>
      </c>
      <c r="BP359">
        <v>-0.05</v>
      </c>
      <c r="BQ359" s="8">
        <f>VLOOKUP(Y359,Sheet1!J:S,10,FALSE)</f>
        <v>15341.195659239911</v>
      </c>
      <c r="BR359">
        <v>0</v>
      </c>
      <c r="BS359">
        <v>5</v>
      </c>
      <c r="BT359">
        <v>0</v>
      </c>
      <c r="BV359">
        <v>0</v>
      </c>
      <c r="BW359">
        <v>0</v>
      </c>
      <c r="BX359">
        <v>0</v>
      </c>
      <c r="BY359">
        <v>5</v>
      </c>
      <c r="BZ359">
        <v>0.05</v>
      </c>
      <c r="CA359">
        <v>0</v>
      </c>
    </row>
    <row r="360" spans="1:79" x14ac:dyDescent="0.2">
      <c r="A360">
        <v>2010</v>
      </c>
      <c r="B360" t="s">
        <v>78</v>
      </c>
      <c r="C360" t="s">
        <v>79</v>
      </c>
      <c r="D360" t="s">
        <v>80</v>
      </c>
      <c r="E360">
        <v>0</v>
      </c>
      <c r="F360">
        <v>0</v>
      </c>
      <c r="G360">
        <v>0</v>
      </c>
      <c r="H360">
        <v>0.02</v>
      </c>
      <c r="I360">
        <v>7395599</v>
      </c>
      <c r="J360">
        <v>0.08</v>
      </c>
      <c r="K360">
        <v>0.02</v>
      </c>
      <c r="L360">
        <v>0.04</v>
      </c>
      <c r="M360">
        <v>9</v>
      </c>
      <c r="N360">
        <v>12</v>
      </c>
      <c r="O360">
        <v>12.4</v>
      </c>
      <c r="P360">
        <v>73.510000000000005</v>
      </c>
      <c r="Q360">
        <v>0.49</v>
      </c>
      <c r="R360">
        <v>0.28000000000000003</v>
      </c>
      <c r="S360">
        <v>0.15</v>
      </c>
      <c r="T360">
        <v>10.199999999999999</v>
      </c>
      <c r="U360">
        <v>10.050000000000001</v>
      </c>
      <c r="V360">
        <v>0.88</v>
      </c>
      <c r="W360">
        <v>0.11</v>
      </c>
      <c r="X360" t="s">
        <v>91</v>
      </c>
      <c r="Y360" t="s">
        <v>92</v>
      </c>
      <c r="Z360" t="s">
        <v>80</v>
      </c>
      <c r="AA360">
        <v>0</v>
      </c>
      <c r="AB360">
        <v>0</v>
      </c>
      <c r="AC360">
        <v>0</v>
      </c>
      <c r="AD360">
        <v>0.02</v>
      </c>
      <c r="AE360">
        <v>8363404</v>
      </c>
      <c r="AF360">
        <v>0.33</v>
      </c>
      <c r="AG360">
        <v>0.01</v>
      </c>
      <c r="AH360">
        <v>0.03</v>
      </c>
      <c r="AI360">
        <v>4</v>
      </c>
      <c r="AJ360">
        <v>5</v>
      </c>
      <c r="AK360">
        <v>16.100000000000001</v>
      </c>
      <c r="AL360">
        <v>80.58</v>
      </c>
      <c r="AM360">
        <v>0.49</v>
      </c>
      <c r="AN360">
        <v>0.43</v>
      </c>
      <c r="AO360">
        <v>0.09</v>
      </c>
      <c r="AP360">
        <v>9.4</v>
      </c>
      <c r="AQ360">
        <v>9.31</v>
      </c>
      <c r="AR360">
        <v>0.92</v>
      </c>
      <c r="AS360">
        <v>0.11</v>
      </c>
      <c r="AT360" t="s">
        <v>93</v>
      </c>
      <c r="AU360">
        <v>0</v>
      </c>
      <c r="AV360">
        <v>0</v>
      </c>
      <c r="AW360">
        <v>0</v>
      </c>
      <c r="AX360">
        <v>1</v>
      </c>
      <c r="AY360">
        <v>0</v>
      </c>
      <c r="AZ360">
        <v>1</v>
      </c>
      <c r="BA360">
        <v>0</v>
      </c>
      <c r="BB360">
        <v>0.88</v>
      </c>
      <c r="BC360">
        <v>0.26</v>
      </c>
      <c r="BD360">
        <v>0.02</v>
      </c>
      <c r="BE360">
        <v>0.02</v>
      </c>
      <c r="BF360">
        <v>5</v>
      </c>
      <c r="BG360">
        <v>2.4</v>
      </c>
      <c r="BH360">
        <v>0.77</v>
      </c>
      <c r="BI360">
        <v>0.91</v>
      </c>
      <c r="BJ360">
        <v>1</v>
      </c>
      <c r="BK360">
        <v>0.65</v>
      </c>
      <c r="BL360">
        <v>1.62</v>
      </c>
      <c r="BM360">
        <v>1.0900000000000001</v>
      </c>
      <c r="BN360">
        <v>1.08</v>
      </c>
      <c r="BO360">
        <v>0.95</v>
      </c>
      <c r="BP360">
        <v>0</v>
      </c>
      <c r="BQ360" s="8">
        <f>VLOOKUP(Y360,Sheet1!J:S,10,FALSE)</f>
        <v>817.67321312260117</v>
      </c>
      <c r="BR360">
        <v>5</v>
      </c>
      <c r="BS360">
        <v>12</v>
      </c>
      <c r="BT360">
        <v>0</v>
      </c>
      <c r="BV360">
        <v>0</v>
      </c>
      <c r="BW360">
        <v>0</v>
      </c>
      <c r="BX360">
        <v>0</v>
      </c>
      <c r="BY360">
        <v>17</v>
      </c>
      <c r="BZ360">
        <v>0.23</v>
      </c>
      <c r="CA360">
        <v>0</v>
      </c>
    </row>
    <row r="361" spans="1:79" x14ac:dyDescent="0.2">
      <c r="A361">
        <v>2010</v>
      </c>
      <c r="B361" t="s">
        <v>78</v>
      </c>
      <c r="C361" t="s">
        <v>79</v>
      </c>
      <c r="D361" t="s">
        <v>80</v>
      </c>
      <c r="E361">
        <v>0</v>
      </c>
      <c r="F361">
        <v>0</v>
      </c>
      <c r="G361">
        <v>0</v>
      </c>
      <c r="H361">
        <v>0.02</v>
      </c>
      <c r="I361">
        <v>7395599</v>
      </c>
      <c r="J361">
        <v>0.08</v>
      </c>
      <c r="K361">
        <v>0.02</v>
      </c>
      <c r="L361">
        <v>0.04</v>
      </c>
      <c r="M361">
        <v>9</v>
      </c>
      <c r="N361">
        <v>12</v>
      </c>
      <c r="O361">
        <v>12.4</v>
      </c>
      <c r="P361">
        <v>73.510000000000005</v>
      </c>
      <c r="Q361">
        <v>0.49</v>
      </c>
      <c r="R361">
        <v>0.28000000000000003</v>
      </c>
      <c r="S361">
        <v>0.15</v>
      </c>
      <c r="T361">
        <v>10.199999999999999</v>
      </c>
      <c r="U361">
        <v>10.050000000000001</v>
      </c>
      <c r="V361">
        <v>0.88</v>
      </c>
      <c r="W361">
        <v>0.11</v>
      </c>
      <c r="X361" t="s">
        <v>94</v>
      </c>
      <c r="Y361" t="s">
        <v>95</v>
      </c>
      <c r="Z361" t="s">
        <v>80</v>
      </c>
      <c r="AA361">
        <v>0</v>
      </c>
      <c r="AB361">
        <v>0</v>
      </c>
      <c r="AC361">
        <v>0</v>
      </c>
      <c r="AD361">
        <v>0.03</v>
      </c>
      <c r="AE361">
        <v>10895586</v>
      </c>
      <c r="AF361">
        <v>0.39</v>
      </c>
      <c r="AG361">
        <v>0</v>
      </c>
      <c r="AH361">
        <v>0.03</v>
      </c>
      <c r="AI361">
        <v>8</v>
      </c>
      <c r="AJ361">
        <v>6</v>
      </c>
      <c r="AK361">
        <v>20.5</v>
      </c>
      <c r="AL361">
        <v>80.180000000000007</v>
      </c>
      <c r="AM361">
        <v>0.49</v>
      </c>
      <c r="AN361">
        <v>0.02</v>
      </c>
      <c r="AO361">
        <v>0.1</v>
      </c>
      <c r="AP361">
        <v>11.9</v>
      </c>
      <c r="AQ361">
        <v>11.8</v>
      </c>
      <c r="AR361">
        <v>1</v>
      </c>
      <c r="AS361">
        <v>0.12</v>
      </c>
      <c r="AT361" t="s">
        <v>93</v>
      </c>
      <c r="AU361">
        <v>0</v>
      </c>
      <c r="AV361">
        <v>0</v>
      </c>
      <c r="AW361">
        <v>0</v>
      </c>
      <c r="AX361">
        <v>1</v>
      </c>
      <c r="AY361">
        <v>0</v>
      </c>
      <c r="AZ361">
        <v>1</v>
      </c>
      <c r="BA361">
        <v>-0.01</v>
      </c>
      <c r="BB361">
        <v>0.68</v>
      </c>
      <c r="BC361">
        <v>0.21</v>
      </c>
      <c r="BD361">
        <v>0.02</v>
      </c>
      <c r="BE361">
        <v>0.02</v>
      </c>
      <c r="BF361">
        <v>1</v>
      </c>
      <c r="BG361">
        <v>2</v>
      </c>
      <c r="BH361">
        <v>0.6</v>
      </c>
      <c r="BI361">
        <v>0.92</v>
      </c>
      <c r="BJ361">
        <v>0.99</v>
      </c>
      <c r="BK361">
        <v>11.79</v>
      </c>
      <c r="BL361">
        <v>1.54</v>
      </c>
      <c r="BM361">
        <v>0.86</v>
      </c>
      <c r="BN361">
        <v>0.85</v>
      </c>
      <c r="BO361">
        <v>0.87</v>
      </c>
      <c r="BP361">
        <v>-0.01</v>
      </c>
      <c r="BQ361" s="8">
        <f>VLOOKUP(Y361,Sheet1!J:S,10,FALSE)</f>
        <v>1697.8807504790125</v>
      </c>
      <c r="BR361">
        <v>24</v>
      </c>
      <c r="BS361">
        <v>0</v>
      </c>
      <c r="BT361">
        <v>0</v>
      </c>
      <c r="BV361">
        <v>0</v>
      </c>
      <c r="BW361">
        <v>0</v>
      </c>
      <c r="BX361">
        <v>0</v>
      </c>
      <c r="BY361">
        <v>24</v>
      </c>
      <c r="BZ361">
        <v>0.32</v>
      </c>
      <c r="CA361">
        <v>0</v>
      </c>
    </row>
    <row r="362" spans="1:79" x14ac:dyDescent="0.2">
      <c r="A362">
        <v>2010</v>
      </c>
      <c r="B362" t="s">
        <v>89</v>
      </c>
      <c r="C362" t="s">
        <v>90</v>
      </c>
      <c r="D362" t="s">
        <v>80</v>
      </c>
      <c r="E362">
        <v>0</v>
      </c>
      <c r="F362">
        <v>0</v>
      </c>
      <c r="G362">
        <v>0</v>
      </c>
      <c r="H362">
        <v>0.02</v>
      </c>
      <c r="I362">
        <v>10474410</v>
      </c>
      <c r="J362">
        <v>4.25</v>
      </c>
      <c r="K362">
        <v>0</v>
      </c>
      <c r="L362">
        <v>0.03</v>
      </c>
      <c r="M362">
        <v>5</v>
      </c>
      <c r="N362">
        <v>4</v>
      </c>
      <c r="O362">
        <v>15</v>
      </c>
      <c r="P362">
        <v>77.42</v>
      </c>
      <c r="Q362">
        <v>0.49</v>
      </c>
      <c r="R362">
        <v>0.27</v>
      </c>
      <c r="S362">
        <v>0.1</v>
      </c>
      <c r="T362">
        <v>11.2</v>
      </c>
      <c r="U362">
        <v>11.1</v>
      </c>
      <c r="V362">
        <v>0.81</v>
      </c>
      <c r="W362">
        <v>0.09</v>
      </c>
      <c r="X362" t="s">
        <v>94</v>
      </c>
      <c r="Y362" t="s">
        <v>95</v>
      </c>
      <c r="Z362" t="s">
        <v>80</v>
      </c>
      <c r="AA362">
        <v>0</v>
      </c>
      <c r="AB362">
        <v>0</v>
      </c>
      <c r="AC362">
        <v>0</v>
      </c>
      <c r="AD362">
        <v>0.03</v>
      </c>
      <c r="AE362">
        <v>10895586</v>
      </c>
      <c r="AF362">
        <v>0.39</v>
      </c>
      <c r="AG362">
        <v>0</v>
      </c>
      <c r="AH362">
        <v>0.03</v>
      </c>
      <c r="AI362">
        <v>8</v>
      </c>
      <c r="AJ362">
        <v>6</v>
      </c>
      <c r="AK362">
        <v>20.5</v>
      </c>
      <c r="AL362">
        <v>80.180000000000007</v>
      </c>
      <c r="AM362">
        <v>0.49</v>
      </c>
      <c r="AN362">
        <v>0.02</v>
      </c>
      <c r="AO362">
        <v>0.1</v>
      </c>
      <c r="AP362">
        <v>11.9</v>
      </c>
      <c r="AQ362">
        <v>11.8</v>
      </c>
      <c r="AR362">
        <v>1</v>
      </c>
      <c r="AS362">
        <v>0.12</v>
      </c>
      <c r="AT362" t="s">
        <v>93</v>
      </c>
      <c r="AU362">
        <v>0</v>
      </c>
      <c r="AV362">
        <v>0</v>
      </c>
      <c r="AW362">
        <v>0</v>
      </c>
      <c r="AX362">
        <v>1</v>
      </c>
      <c r="AY362">
        <v>0</v>
      </c>
      <c r="AZ362">
        <v>1</v>
      </c>
      <c r="BA362">
        <v>0</v>
      </c>
      <c r="BB362">
        <v>0.96</v>
      </c>
      <c r="BC362">
        <v>10.89</v>
      </c>
      <c r="BD362">
        <v>0</v>
      </c>
      <c r="BE362">
        <v>0</v>
      </c>
      <c r="BF362">
        <v>-3</v>
      </c>
      <c r="BG362">
        <v>0.67</v>
      </c>
      <c r="BH362">
        <v>0.73</v>
      </c>
      <c r="BI362">
        <v>0.97</v>
      </c>
      <c r="BJ362">
        <v>1</v>
      </c>
      <c r="BK362">
        <v>11.39</v>
      </c>
      <c r="BL362">
        <v>1.05</v>
      </c>
      <c r="BM362">
        <v>0.94</v>
      </c>
      <c r="BN362">
        <v>0.94</v>
      </c>
      <c r="BO362">
        <v>0.81</v>
      </c>
      <c r="BP362">
        <v>-0.03</v>
      </c>
      <c r="BQ362" s="8">
        <f>VLOOKUP(Y362,Sheet1!J:S,10,FALSE)</f>
        <v>1697.8807504790125</v>
      </c>
      <c r="BR362">
        <v>11</v>
      </c>
      <c r="BS362">
        <v>0</v>
      </c>
      <c r="BT362">
        <v>0</v>
      </c>
      <c r="BV362">
        <v>0</v>
      </c>
      <c r="BW362">
        <v>0</v>
      </c>
      <c r="BX362">
        <v>0</v>
      </c>
      <c r="BY362">
        <v>11</v>
      </c>
      <c r="BZ362">
        <v>0.11</v>
      </c>
      <c r="CA362">
        <v>0</v>
      </c>
    </row>
    <row r="363" spans="1:79" x14ac:dyDescent="0.2">
      <c r="A363">
        <v>2010</v>
      </c>
      <c r="B363" t="s">
        <v>78</v>
      </c>
      <c r="C363" t="s">
        <v>79</v>
      </c>
      <c r="D363" t="s">
        <v>80</v>
      </c>
      <c r="E363">
        <v>0</v>
      </c>
      <c r="F363">
        <v>0</v>
      </c>
      <c r="G363">
        <v>0</v>
      </c>
      <c r="H363">
        <v>0.02</v>
      </c>
      <c r="I363">
        <v>7395599</v>
      </c>
      <c r="J363">
        <v>0.08</v>
      </c>
      <c r="K363">
        <v>0.02</v>
      </c>
      <c r="L363">
        <v>0.04</v>
      </c>
      <c r="M363">
        <v>9</v>
      </c>
      <c r="N363">
        <v>12</v>
      </c>
      <c r="O363">
        <v>12.4</v>
      </c>
      <c r="P363">
        <v>73.510000000000005</v>
      </c>
      <c r="Q363">
        <v>0.49</v>
      </c>
      <c r="R363">
        <v>0.28000000000000003</v>
      </c>
      <c r="S363">
        <v>0.15</v>
      </c>
      <c r="T363">
        <v>10.199999999999999</v>
      </c>
      <c r="U363">
        <v>10.050000000000001</v>
      </c>
      <c r="V363">
        <v>0.88</v>
      </c>
      <c r="W363">
        <v>0.11</v>
      </c>
      <c r="X363" t="s">
        <v>96</v>
      </c>
      <c r="Y363" t="s">
        <v>97</v>
      </c>
      <c r="Z363" t="s">
        <v>83</v>
      </c>
      <c r="AA363">
        <v>0</v>
      </c>
      <c r="AB363">
        <v>0</v>
      </c>
      <c r="AC363">
        <v>0</v>
      </c>
      <c r="AD363">
        <v>0.03</v>
      </c>
      <c r="AE363">
        <v>34004889</v>
      </c>
      <c r="AF363">
        <v>1.79</v>
      </c>
      <c r="AG363">
        <v>0</v>
      </c>
      <c r="AH363">
        <v>0.03</v>
      </c>
      <c r="AI363">
        <v>42</v>
      </c>
      <c r="AJ363">
        <v>11</v>
      </c>
      <c r="AK363">
        <v>12.1</v>
      </c>
      <c r="AL363">
        <v>81.25</v>
      </c>
      <c r="AM363">
        <v>0.5</v>
      </c>
      <c r="AN363">
        <v>0.19</v>
      </c>
      <c r="AO363">
        <v>7.0000000000000007E-2</v>
      </c>
      <c r="AP363">
        <v>11.1</v>
      </c>
      <c r="AQ363">
        <v>11.03</v>
      </c>
      <c r="AR363">
        <v>0.79</v>
      </c>
      <c r="AS363">
        <v>0.12</v>
      </c>
      <c r="AT363" t="s">
        <v>84</v>
      </c>
      <c r="AU363">
        <v>0</v>
      </c>
      <c r="AV363">
        <v>0</v>
      </c>
      <c r="AW363">
        <v>0</v>
      </c>
      <c r="AX363">
        <v>1</v>
      </c>
      <c r="AY363">
        <v>0</v>
      </c>
      <c r="AZ363">
        <v>1</v>
      </c>
      <c r="BA363">
        <v>-0.02</v>
      </c>
      <c r="BB363">
        <v>0.22</v>
      </c>
      <c r="BC363">
        <v>0.05</v>
      </c>
      <c r="BD363">
        <v>0.02</v>
      </c>
      <c r="BE363">
        <v>0.02</v>
      </c>
      <c r="BF363">
        <v>-33</v>
      </c>
      <c r="BG363">
        <v>1.0900000000000001</v>
      </c>
      <c r="BH363">
        <v>1.02</v>
      </c>
      <c r="BI363">
        <v>0.9</v>
      </c>
      <c r="BJ363">
        <v>0.98</v>
      </c>
      <c r="BK363">
        <v>1.45</v>
      </c>
      <c r="BL363">
        <v>2.13</v>
      </c>
      <c r="BM363">
        <v>0.92</v>
      </c>
      <c r="BN363">
        <v>0.91</v>
      </c>
      <c r="BO363">
        <v>1.1100000000000001</v>
      </c>
      <c r="BP363">
        <v>-0.01</v>
      </c>
      <c r="BQ363" s="8">
        <f>VLOOKUP(Y363,Sheet1!J:S,10,FALSE)</f>
        <v>7370.8728212973565</v>
      </c>
      <c r="BR363">
        <v>1119</v>
      </c>
      <c r="BS363">
        <v>71</v>
      </c>
      <c r="BT363">
        <v>0</v>
      </c>
      <c r="BV363">
        <v>0</v>
      </c>
      <c r="BW363">
        <v>0</v>
      </c>
      <c r="BX363">
        <v>0</v>
      </c>
      <c r="BY363">
        <v>1190</v>
      </c>
      <c r="BZ363">
        <v>16.09</v>
      </c>
      <c r="CA363">
        <v>0</v>
      </c>
    </row>
    <row r="364" spans="1:79" x14ac:dyDescent="0.2">
      <c r="A364">
        <v>2010</v>
      </c>
      <c r="B364" t="s">
        <v>89</v>
      </c>
      <c r="C364" t="s">
        <v>90</v>
      </c>
      <c r="D364" t="s">
        <v>80</v>
      </c>
      <c r="E364">
        <v>0</v>
      </c>
      <c r="F364">
        <v>0</v>
      </c>
      <c r="G364">
        <v>0</v>
      </c>
      <c r="H364">
        <v>0.02</v>
      </c>
      <c r="I364">
        <v>10474410</v>
      </c>
      <c r="J364">
        <v>4.25</v>
      </c>
      <c r="K364">
        <v>0</v>
      </c>
      <c r="L364">
        <v>0.03</v>
      </c>
      <c r="M364">
        <v>5</v>
      </c>
      <c r="N364">
        <v>4</v>
      </c>
      <c r="O364">
        <v>15</v>
      </c>
      <c r="P364">
        <v>77.42</v>
      </c>
      <c r="Q364">
        <v>0.49</v>
      </c>
      <c r="R364">
        <v>0.27</v>
      </c>
      <c r="S364">
        <v>0.1</v>
      </c>
      <c r="T364">
        <v>11.2</v>
      </c>
      <c r="U364">
        <v>11.1</v>
      </c>
      <c r="V364">
        <v>0.81</v>
      </c>
      <c r="W364">
        <v>0.09</v>
      </c>
      <c r="X364" t="s">
        <v>96</v>
      </c>
      <c r="Y364" t="s">
        <v>97</v>
      </c>
      <c r="Z364" t="s">
        <v>83</v>
      </c>
      <c r="AA364">
        <v>0</v>
      </c>
      <c r="AB364">
        <v>0</v>
      </c>
      <c r="AC364">
        <v>0</v>
      </c>
      <c r="AD364">
        <v>0.03</v>
      </c>
      <c r="AE364">
        <v>34004889</v>
      </c>
      <c r="AF364">
        <v>1.79</v>
      </c>
      <c r="AG364">
        <v>0</v>
      </c>
      <c r="AH364">
        <v>0.03</v>
      </c>
      <c r="AI364">
        <v>42</v>
      </c>
      <c r="AJ364">
        <v>11</v>
      </c>
      <c r="AK364">
        <v>12.1</v>
      </c>
      <c r="AL364">
        <v>81.25</v>
      </c>
      <c r="AM364">
        <v>0.5</v>
      </c>
      <c r="AN364">
        <v>0.19</v>
      </c>
      <c r="AO364">
        <v>7.0000000000000007E-2</v>
      </c>
      <c r="AP364">
        <v>11.1</v>
      </c>
      <c r="AQ364">
        <v>11.03</v>
      </c>
      <c r="AR364">
        <v>0.79</v>
      </c>
      <c r="AS364">
        <v>0.12</v>
      </c>
      <c r="AT364" t="s">
        <v>84</v>
      </c>
      <c r="AU364">
        <v>0</v>
      </c>
      <c r="AV364">
        <v>0</v>
      </c>
      <c r="AW364">
        <v>0</v>
      </c>
      <c r="AX364">
        <v>1</v>
      </c>
      <c r="AY364">
        <v>0</v>
      </c>
      <c r="AZ364">
        <v>1</v>
      </c>
      <c r="BA364">
        <v>-0.01</v>
      </c>
      <c r="BB364">
        <v>0.31</v>
      </c>
      <c r="BC364">
        <v>2.38</v>
      </c>
      <c r="BD364">
        <v>0</v>
      </c>
      <c r="BE364">
        <v>0</v>
      </c>
      <c r="BF364">
        <v>-37</v>
      </c>
      <c r="BG364">
        <v>0.36</v>
      </c>
      <c r="BH364">
        <v>1.24</v>
      </c>
      <c r="BI364">
        <v>0.95</v>
      </c>
      <c r="BJ364">
        <v>0.99</v>
      </c>
      <c r="BK364">
        <v>1.4</v>
      </c>
      <c r="BL364">
        <v>1.46</v>
      </c>
      <c r="BM364">
        <v>1.01</v>
      </c>
      <c r="BN364">
        <v>1.01</v>
      </c>
      <c r="BO364">
        <v>1.03</v>
      </c>
      <c r="BP364">
        <v>-0.03</v>
      </c>
      <c r="BQ364" s="8">
        <f>VLOOKUP(Y364,Sheet1!J:S,10,FALSE)</f>
        <v>7370.8728212973565</v>
      </c>
      <c r="BR364">
        <v>275</v>
      </c>
      <c r="BS364">
        <v>1123</v>
      </c>
      <c r="BT364">
        <v>0</v>
      </c>
      <c r="BV364">
        <v>0</v>
      </c>
      <c r="BW364">
        <v>0</v>
      </c>
      <c r="BX364">
        <v>0</v>
      </c>
      <c r="BY364">
        <v>1398</v>
      </c>
      <c r="BZ364">
        <v>13.35</v>
      </c>
      <c r="CA364">
        <v>0</v>
      </c>
    </row>
    <row r="365" spans="1:79" x14ac:dyDescent="0.2">
      <c r="A365">
        <v>2010</v>
      </c>
      <c r="B365" t="s">
        <v>78</v>
      </c>
      <c r="C365" t="s">
        <v>79</v>
      </c>
      <c r="D365" t="s">
        <v>80</v>
      </c>
      <c r="E365">
        <v>0</v>
      </c>
      <c r="F365">
        <v>0</v>
      </c>
      <c r="G365">
        <v>0</v>
      </c>
      <c r="H365">
        <v>0.02</v>
      </c>
      <c r="I365">
        <v>7395599</v>
      </c>
      <c r="J365">
        <v>0.08</v>
      </c>
      <c r="K365">
        <v>0.02</v>
      </c>
      <c r="L365">
        <v>0.04</v>
      </c>
      <c r="M365">
        <v>9</v>
      </c>
      <c r="N365">
        <v>12</v>
      </c>
      <c r="O365">
        <v>12.4</v>
      </c>
      <c r="P365">
        <v>73.510000000000005</v>
      </c>
      <c r="Q365">
        <v>0.49</v>
      </c>
      <c r="R365">
        <v>0.28000000000000003</v>
      </c>
      <c r="S365">
        <v>0.15</v>
      </c>
      <c r="T365">
        <v>10.199999999999999</v>
      </c>
      <c r="U365">
        <v>10.050000000000001</v>
      </c>
      <c r="V365">
        <v>0.88</v>
      </c>
      <c r="W365">
        <v>0.11</v>
      </c>
      <c r="X365" t="s">
        <v>146</v>
      </c>
      <c r="Y365" t="s">
        <v>147</v>
      </c>
      <c r="Z365" t="s">
        <v>83</v>
      </c>
      <c r="AA365">
        <v>0</v>
      </c>
      <c r="AB365">
        <v>0</v>
      </c>
      <c r="AC365">
        <v>0</v>
      </c>
      <c r="AD365">
        <v>0.05</v>
      </c>
      <c r="AE365">
        <v>4577371</v>
      </c>
      <c r="AF365">
        <v>26.27</v>
      </c>
      <c r="AG365">
        <v>0.02</v>
      </c>
      <c r="AH365">
        <v>0.04</v>
      </c>
      <c r="AI365">
        <v>23</v>
      </c>
      <c r="AJ365">
        <v>32</v>
      </c>
      <c r="AK365">
        <v>6.9</v>
      </c>
      <c r="AL365">
        <v>78.77</v>
      </c>
      <c r="AM365">
        <v>0.5</v>
      </c>
      <c r="AN365">
        <v>0.28000000000000003</v>
      </c>
      <c r="AO365">
        <v>0.05</v>
      </c>
      <c r="AP365">
        <v>15.72</v>
      </c>
      <c r="AQ365">
        <v>15.67</v>
      </c>
      <c r="AR365">
        <v>0.84</v>
      </c>
      <c r="AS365">
        <v>0.23</v>
      </c>
      <c r="AT365" t="s">
        <v>84</v>
      </c>
      <c r="AU365">
        <v>0</v>
      </c>
      <c r="AV365">
        <v>0</v>
      </c>
      <c r="AW365">
        <v>0</v>
      </c>
      <c r="AX365">
        <v>1</v>
      </c>
      <c r="AY365">
        <v>0</v>
      </c>
      <c r="AZ365">
        <v>1</v>
      </c>
      <c r="BA365">
        <v>-0.04</v>
      </c>
      <c r="BB365">
        <v>1.62</v>
      </c>
      <c r="BC365">
        <v>0</v>
      </c>
      <c r="BD365">
        <v>0.01</v>
      </c>
      <c r="BE365">
        <v>0.01</v>
      </c>
      <c r="BF365">
        <v>-14</v>
      </c>
      <c r="BG365">
        <v>0.38</v>
      </c>
      <c r="BH365">
        <v>1.8</v>
      </c>
      <c r="BI365">
        <v>0.93</v>
      </c>
      <c r="BJ365">
        <v>0.97</v>
      </c>
      <c r="BK365">
        <v>0.98</v>
      </c>
      <c r="BL365">
        <v>3.3</v>
      </c>
      <c r="BM365">
        <v>0.65</v>
      </c>
      <c r="BN365">
        <v>0.64</v>
      </c>
      <c r="BO365">
        <v>1.04</v>
      </c>
      <c r="BP365">
        <v>-0.12</v>
      </c>
      <c r="BQ365" s="8">
        <f>VLOOKUP(Y365,Sheet1!J:S,10,FALSE)</f>
        <v>10642.927360235421</v>
      </c>
      <c r="BR365">
        <v>13</v>
      </c>
      <c r="BS365">
        <v>0</v>
      </c>
      <c r="BT365">
        <v>0</v>
      </c>
      <c r="BV365">
        <v>0</v>
      </c>
      <c r="BW365">
        <v>0</v>
      </c>
      <c r="BX365">
        <v>0</v>
      </c>
      <c r="BY365">
        <v>13</v>
      </c>
      <c r="BZ365">
        <v>0.18</v>
      </c>
      <c r="CA365">
        <v>0</v>
      </c>
    </row>
    <row r="366" spans="1:79" x14ac:dyDescent="0.2">
      <c r="A366">
        <v>2010</v>
      </c>
      <c r="B366" t="s">
        <v>78</v>
      </c>
      <c r="C366" t="s">
        <v>79</v>
      </c>
      <c r="D366" t="s">
        <v>80</v>
      </c>
      <c r="E366">
        <v>0</v>
      </c>
      <c r="F366">
        <v>0</v>
      </c>
      <c r="G366">
        <v>0</v>
      </c>
      <c r="H366">
        <v>0.02</v>
      </c>
      <c r="I366">
        <v>7395599</v>
      </c>
      <c r="J366">
        <v>0.08</v>
      </c>
      <c r="K366">
        <v>0.02</v>
      </c>
      <c r="L366">
        <v>0.04</v>
      </c>
      <c r="M366">
        <v>9</v>
      </c>
      <c r="N366">
        <v>12</v>
      </c>
      <c r="O366">
        <v>12.4</v>
      </c>
      <c r="P366">
        <v>73.510000000000005</v>
      </c>
      <c r="Q366">
        <v>0.49</v>
      </c>
      <c r="R366">
        <v>0.28000000000000003</v>
      </c>
      <c r="S366">
        <v>0.15</v>
      </c>
      <c r="T366">
        <v>10.199999999999999</v>
      </c>
      <c r="U366">
        <v>10.050000000000001</v>
      </c>
      <c r="V366">
        <v>0.88</v>
      </c>
      <c r="W366">
        <v>0.11</v>
      </c>
      <c r="X366" t="s">
        <v>89</v>
      </c>
      <c r="Y366" t="s">
        <v>90</v>
      </c>
      <c r="Z366" t="s">
        <v>80</v>
      </c>
      <c r="AA366">
        <v>0</v>
      </c>
      <c r="AB366">
        <v>0</v>
      </c>
      <c r="AC366">
        <v>0</v>
      </c>
      <c r="AD366">
        <v>0.02</v>
      </c>
      <c r="AE366">
        <v>10474410</v>
      </c>
      <c r="AF366">
        <v>4.25</v>
      </c>
      <c r="AG366">
        <v>0</v>
      </c>
      <c r="AH366">
        <v>0.03</v>
      </c>
      <c r="AI366">
        <v>5</v>
      </c>
      <c r="AJ366">
        <v>4</v>
      </c>
      <c r="AK366">
        <v>15</v>
      </c>
      <c r="AL366">
        <v>77.42</v>
      </c>
      <c r="AM366">
        <v>0.49</v>
      </c>
      <c r="AN366">
        <v>0.27</v>
      </c>
      <c r="AO366">
        <v>0.1</v>
      </c>
      <c r="AP366">
        <v>11.2</v>
      </c>
      <c r="AQ366">
        <v>11.1</v>
      </c>
      <c r="AR366">
        <v>0.81</v>
      </c>
      <c r="AS366">
        <v>0.09</v>
      </c>
      <c r="AT366" t="s">
        <v>93</v>
      </c>
      <c r="AU366">
        <v>0</v>
      </c>
      <c r="AV366">
        <v>0</v>
      </c>
      <c r="AW366">
        <v>0</v>
      </c>
      <c r="AX366">
        <v>1</v>
      </c>
      <c r="AY366">
        <v>0</v>
      </c>
      <c r="AZ366">
        <v>1</v>
      </c>
      <c r="BA366">
        <v>-0.01</v>
      </c>
      <c r="BB366">
        <v>0.71</v>
      </c>
      <c r="BC366">
        <v>0.02</v>
      </c>
      <c r="BD366">
        <v>0.02</v>
      </c>
      <c r="BE366">
        <v>0.02</v>
      </c>
      <c r="BF366">
        <v>4</v>
      </c>
      <c r="BG366">
        <v>3</v>
      </c>
      <c r="BH366">
        <v>0.83</v>
      </c>
      <c r="BI366">
        <v>0.95</v>
      </c>
      <c r="BJ366">
        <v>0.99</v>
      </c>
      <c r="BK366">
        <v>1.04</v>
      </c>
      <c r="BL366">
        <v>1.46</v>
      </c>
      <c r="BM366">
        <v>0.91</v>
      </c>
      <c r="BN366">
        <v>0.91</v>
      </c>
      <c r="BO366">
        <v>1.08</v>
      </c>
      <c r="BP366">
        <v>0.02</v>
      </c>
      <c r="BQ366" s="8">
        <f>VLOOKUP(Y366,Sheet1!J:S,10,FALSE)</f>
        <v>1065.2479662243322</v>
      </c>
      <c r="BR366">
        <v>25</v>
      </c>
      <c r="BS366">
        <v>0</v>
      </c>
      <c r="BT366">
        <v>0</v>
      </c>
      <c r="BV366">
        <v>0</v>
      </c>
      <c r="BW366">
        <v>0</v>
      </c>
      <c r="BX366">
        <v>0</v>
      </c>
      <c r="BY366">
        <v>25</v>
      </c>
      <c r="BZ366">
        <v>0.34</v>
      </c>
      <c r="CA366">
        <v>0</v>
      </c>
    </row>
    <row r="367" spans="1:79" x14ac:dyDescent="0.2">
      <c r="A367">
        <v>2010</v>
      </c>
      <c r="B367" t="s">
        <v>78</v>
      </c>
      <c r="C367" t="s">
        <v>79</v>
      </c>
      <c r="D367" t="s">
        <v>80</v>
      </c>
      <c r="E367">
        <v>0</v>
      </c>
      <c r="F367">
        <v>0</v>
      </c>
      <c r="G367">
        <v>0</v>
      </c>
      <c r="H367">
        <v>0.02</v>
      </c>
      <c r="I367">
        <v>7395599</v>
      </c>
      <c r="J367">
        <v>0.08</v>
      </c>
      <c r="K367">
        <v>0.02</v>
      </c>
      <c r="L367">
        <v>0.04</v>
      </c>
      <c r="M367">
        <v>9</v>
      </c>
      <c r="N367">
        <v>12</v>
      </c>
      <c r="O367">
        <v>12.4</v>
      </c>
      <c r="P367">
        <v>73.510000000000005</v>
      </c>
      <c r="Q367">
        <v>0.49</v>
      </c>
      <c r="R367">
        <v>0.28000000000000003</v>
      </c>
      <c r="S367">
        <v>0.15</v>
      </c>
      <c r="T367">
        <v>10.199999999999999</v>
      </c>
      <c r="U367">
        <v>10.050000000000001</v>
      </c>
      <c r="V367">
        <v>0.88</v>
      </c>
      <c r="W367">
        <v>0.11</v>
      </c>
      <c r="X367" t="s">
        <v>98</v>
      </c>
      <c r="Y367" t="s">
        <v>99</v>
      </c>
      <c r="Z367" t="s">
        <v>80</v>
      </c>
      <c r="AA367">
        <v>0</v>
      </c>
      <c r="AB367">
        <v>0</v>
      </c>
      <c r="AC367">
        <v>0</v>
      </c>
      <c r="AD367">
        <v>0.02</v>
      </c>
      <c r="AE367">
        <v>5547683</v>
      </c>
      <c r="AF367">
        <v>1.91</v>
      </c>
      <c r="AG367">
        <v>0</v>
      </c>
      <c r="AH367">
        <v>0.03</v>
      </c>
      <c r="AI367">
        <v>3</v>
      </c>
      <c r="AJ367">
        <v>5</v>
      </c>
      <c r="AK367">
        <v>11.8</v>
      </c>
      <c r="AL367">
        <v>79.099999999999994</v>
      </c>
      <c r="AM367">
        <v>0.5</v>
      </c>
      <c r="AN367">
        <v>0.13</v>
      </c>
      <c r="AO367">
        <v>0.1</v>
      </c>
      <c r="AP367">
        <v>11.4</v>
      </c>
      <c r="AQ367">
        <v>11.3</v>
      </c>
      <c r="AR367">
        <v>0.89</v>
      </c>
      <c r="AS367">
        <v>0.15</v>
      </c>
      <c r="AT367" t="s">
        <v>93</v>
      </c>
      <c r="AU367">
        <v>0</v>
      </c>
      <c r="AV367">
        <v>0</v>
      </c>
      <c r="AW367">
        <v>0</v>
      </c>
      <c r="AX367">
        <v>1</v>
      </c>
      <c r="AY367">
        <v>0</v>
      </c>
      <c r="AZ367">
        <v>1</v>
      </c>
      <c r="BA367">
        <v>0</v>
      </c>
      <c r="BB367">
        <v>1.33</v>
      </c>
      <c r="BC367">
        <v>0.04</v>
      </c>
      <c r="BD367">
        <v>0.02</v>
      </c>
      <c r="BE367">
        <v>0.02</v>
      </c>
      <c r="BF367">
        <v>6</v>
      </c>
      <c r="BG367">
        <v>2.4</v>
      </c>
      <c r="BH367">
        <v>1.05</v>
      </c>
      <c r="BI367">
        <v>0.93</v>
      </c>
      <c r="BJ367">
        <v>0.98</v>
      </c>
      <c r="BK367">
        <v>2.1</v>
      </c>
      <c r="BL367">
        <v>1.52</v>
      </c>
      <c r="BM367">
        <v>0.89</v>
      </c>
      <c r="BN367">
        <v>0.89</v>
      </c>
      <c r="BO367">
        <v>0.98</v>
      </c>
      <c r="BP367">
        <v>-0.04</v>
      </c>
      <c r="BQ367" s="8">
        <f>VLOOKUP(Y367,Sheet1!J:S,10,FALSE)</f>
        <v>1637.0457165192158</v>
      </c>
      <c r="BR367">
        <v>0</v>
      </c>
      <c r="BS367">
        <v>5</v>
      </c>
      <c r="BT367">
        <v>0</v>
      </c>
      <c r="BV367">
        <v>0</v>
      </c>
      <c r="BW367">
        <v>0</v>
      </c>
      <c r="BX367">
        <v>0</v>
      </c>
      <c r="BY367">
        <v>5</v>
      </c>
      <c r="BZ367">
        <v>7.0000000000000007E-2</v>
      </c>
      <c r="CA367">
        <v>0</v>
      </c>
    </row>
    <row r="368" spans="1:79" x14ac:dyDescent="0.2">
      <c r="A368">
        <v>2010</v>
      </c>
      <c r="B368" t="s">
        <v>78</v>
      </c>
      <c r="C368" t="s">
        <v>79</v>
      </c>
      <c r="D368" t="s">
        <v>80</v>
      </c>
      <c r="E368">
        <v>0</v>
      </c>
      <c r="F368">
        <v>0</v>
      </c>
      <c r="G368">
        <v>0</v>
      </c>
      <c r="H368">
        <v>0.02</v>
      </c>
      <c r="I368">
        <v>7395599</v>
      </c>
      <c r="J368">
        <v>0.08</v>
      </c>
      <c r="K368">
        <v>0.02</v>
      </c>
      <c r="L368">
        <v>0.04</v>
      </c>
      <c r="M368">
        <v>9</v>
      </c>
      <c r="N368">
        <v>12</v>
      </c>
      <c r="O368">
        <v>12.4</v>
      </c>
      <c r="P368">
        <v>73.510000000000005</v>
      </c>
      <c r="Q368">
        <v>0.49</v>
      </c>
      <c r="R368">
        <v>0.28000000000000003</v>
      </c>
      <c r="S368">
        <v>0.15</v>
      </c>
      <c r="T368">
        <v>10.199999999999999</v>
      </c>
      <c r="U368">
        <v>10.050000000000001</v>
      </c>
      <c r="V368">
        <v>0.88</v>
      </c>
      <c r="W368">
        <v>0.11</v>
      </c>
      <c r="X368" t="s">
        <v>100</v>
      </c>
      <c r="Y368" t="s">
        <v>101</v>
      </c>
      <c r="Z368" t="s">
        <v>80</v>
      </c>
      <c r="AA368">
        <v>0</v>
      </c>
      <c r="AB368">
        <v>0</v>
      </c>
      <c r="AC368">
        <v>0</v>
      </c>
      <c r="AD368">
        <v>0.03</v>
      </c>
      <c r="AE368">
        <v>5363352</v>
      </c>
      <c r="AF368">
        <v>0.21</v>
      </c>
      <c r="AG368">
        <v>0</v>
      </c>
      <c r="AH368">
        <v>0.03</v>
      </c>
      <c r="AI368">
        <v>3</v>
      </c>
      <c r="AJ368">
        <v>4</v>
      </c>
      <c r="AK368">
        <v>18.600000000000001</v>
      </c>
      <c r="AL368">
        <v>79.87</v>
      </c>
      <c r="AM368">
        <v>0.49</v>
      </c>
      <c r="AN368">
        <v>0.16</v>
      </c>
      <c r="AO368">
        <v>0.1</v>
      </c>
      <c r="AP368">
        <v>11.4</v>
      </c>
      <c r="AQ368">
        <v>11.31</v>
      </c>
      <c r="AR368">
        <v>0.9</v>
      </c>
      <c r="AS368">
        <v>0.12</v>
      </c>
      <c r="AT368" t="s">
        <v>93</v>
      </c>
      <c r="AU368">
        <v>0</v>
      </c>
      <c r="AV368">
        <v>0</v>
      </c>
      <c r="AW368">
        <v>0</v>
      </c>
      <c r="AX368">
        <v>1</v>
      </c>
      <c r="AY368">
        <v>0</v>
      </c>
      <c r="AZ368">
        <v>1</v>
      </c>
      <c r="BA368">
        <v>-0.02</v>
      </c>
      <c r="BB368">
        <v>1.38</v>
      </c>
      <c r="BC368">
        <v>0.4</v>
      </c>
      <c r="BD368">
        <v>0.02</v>
      </c>
      <c r="BE368">
        <v>0.02</v>
      </c>
      <c r="BF368">
        <v>6</v>
      </c>
      <c r="BG368">
        <v>3</v>
      </c>
      <c r="BH368">
        <v>0.67</v>
      </c>
      <c r="BI368">
        <v>0.92</v>
      </c>
      <c r="BJ368">
        <v>0.99</v>
      </c>
      <c r="BK368">
        <v>1.71</v>
      </c>
      <c r="BL368">
        <v>1.57</v>
      </c>
      <c r="BM368">
        <v>0.89</v>
      </c>
      <c r="BN368">
        <v>0.89</v>
      </c>
      <c r="BO368">
        <v>0.97</v>
      </c>
      <c r="BP368">
        <v>-0.01</v>
      </c>
      <c r="BQ368" s="8">
        <f>VLOOKUP(Y368,Sheet1!J:S,10,FALSE)</f>
        <v>1946.0166990314258</v>
      </c>
      <c r="BR368">
        <v>5</v>
      </c>
      <c r="BS368">
        <v>0</v>
      </c>
      <c r="BT368">
        <v>0</v>
      </c>
      <c r="BV368">
        <v>0</v>
      </c>
      <c r="BW368">
        <v>0</v>
      </c>
      <c r="BX368">
        <v>0</v>
      </c>
      <c r="BY368">
        <v>5</v>
      </c>
      <c r="BZ368">
        <v>7.0000000000000007E-2</v>
      </c>
      <c r="CA368">
        <v>0</v>
      </c>
    </row>
    <row r="369" spans="1:79" x14ac:dyDescent="0.2">
      <c r="A369">
        <v>2010</v>
      </c>
      <c r="B369" t="s">
        <v>78</v>
      </c>
      <c r="C369" t="s">
        <v>79</v>
      </c>
      <c r="D369" t="s">
        <v>80</v>
      </c>
      <c r="E369">
        <v>0</v>
      </c>
      <c r="F369">
        <v>0</v>
      </c>
      <c r="G369">
        <v>0</v>
      </c>
      <c r="H369">
        <v>0.02</v>
      </c>
      <c r="I369">
        <v>7395599</v>
      </c>
      <c r="J369">
        <v>0.08</v>
      </c>
      <c r="K369">
        <v>0.02</v>
      </c>
      <c r="L369">
        <v>0.04</v>
      </c>
      <c r="M369">
        <v>9</v>
      </c>
      <c r="N369">
        <v>12</v>
      </c>
      <c r="O369">
        <v>12.4</v>
      </c>
      <c r="P369">
        <v>73.510000000000005</v>
      </c>
      <c r="Q369">
        <v>0.49</v>
      </c>
      <c r="R369">
        <v>0.28000000000000003</v>
      </c>
      <c r="S369">
        <v>0.15</v>
      </c>
      <c r="T369">
        <v>10.199999999999999</v>
      </c>
      <c r="U369">
        <v>10.050000000000001</v>
      </c>
      <c r="V369">
        <v>0.88</v>
      </c>
      <c r="W369">
        <v>0.11</v>
      </c>
      <c r="X369" t="s">
        <v>102</v>
      </c>
      <c r="Y369" t="s">
        <v>103</v>
      </c>
      <c r="Z369" t="s">
        <v>80</v>
      </c>
      <c r="AA369">
        <v>0</v>
      </c>
      <c r="AB369">
        <v>0</v>
      </c>
      <c r="AC369">
        <v>0</v>
      </c>
      <c r="AD369">
        <v>0.02</v>
      </c>
      <c r="AE369">
        <v>65027505</v>
      </c>
      <c r="AF369">
        <v>2.09</v>
      </c>
      <c r="AG369">
        <v>0</v>
      </c>
      <c r="AH369">
        <v>0.03</v>
      </c>
      <c r="AI369">
        <v>74</v>
      </c>
      <c r="AJ369">
        <v>9</v>
      </c>
      <c r="AK369">
        <v>18.2</v>
      </c>
      <c r="AL369">
        <v>81.66</v>
      </c>
      <c r="AM369">
        <v>0.48</v>
      </c>
      <c r="AN369">
        <v>0.22</v>
      </c>
      <c r="AO369">
        <v>0.09</v>
      </c>
      <c r="AP369">
        <v>12.9</v>
      </c>
      <c r="AQ369">
        <v>12.82</v>
      </c>
      <c r="AR369">
        <v>0.97</v>
      </c>
      <c r="AS369">
        <v>0</v>
      </c>
      <c r="AT369" t="s">
        <v>93</v>
      </c>
      <c r="AU369">
        <v>0</v>
      </c>
      <c r="AV369">
        <v>0</v>
      </c>
      <c r="AW369">
        <v>0</v>
      </c>
      <c r="AX369">
        <v>1</v>
      </c>
      <c r="AY369">
        <v>0</v>
      </c>
      <c r="AZ369">
        <v>1</v>
      </c>
      <c r="BA369">
        <v>0</v>
      </c>
      <c r="BB369">
        <v>0.11</v>
      </c>
      <c r="BC369">
        <v>0.04</v>
      </c>
      <c r="BD369">
        <v>0.02</v>
      </c>
      <c r="BE369">
        <v>0.02</v>
      </c>
      <c r="BF369">
        <v>-65</v>
      </c>
      <c r="BG369">
        <v>1.33</v>
      </c>
      <c r="BH369">
        <v>0.68</v>
      </c>
      <c r="BI369">
        <v>0.9</v>
      </c>
      <c r="BJ369">
        <v>1.01</v>
      </c>
      <c r="BK369">
        <v>1.28</v>
      </c>
      <c r="BL369">
        <v>1.75</v>
      </c>
      <c r="BM369">
        <v>0.79</v>
      </c>
      <c r="BN369">
        <v>0.78</v>
      </c>
      <c r="BO369">
        <v>0.91</v>
      </c>
      <c r="BP369">
        <v>0.11</v>
      </c>
      <c r="BQ369" s="8">
        <f>VLOOKUP(Y369,Sheet1!J:S,10,FALSE)</f>
        <v>1757.7067385757123</v>
      </c>
      <c r="BR369">
        <v>84</v>
      </c>
      <c r="BS369">
        <v>0</v>
      </c>
      <c r="BT369">
        <v>0</v>
      </c>
      <c r="BV369">
        <v>0</v>
      </c>
      <c r="BW369">
        <v>0</v>
      </c>
      <c r="BX369">
        <v>0</v>
      </c>
      <c r="BY369">
        <v>84</v>
      </c>
      <c r="BZ369">
        <v>1.1399999999999999</v>
      </c>
      <c r="CA369">
        <v>0</v>
      </c>
    </row>
    <row r="370" spans="1:79" x14ac:dyDescent="0.2">
      <c r="A370">
        <v>2010</v>
      </c>
      <c r="B370" t="s">
        <v>78</v>
      </c>
      <c r="C370" t="s">
        <v>79</v>
      </c>
      <c r="D370" t="s">
        <v>80</v>
      </c>
      <c r="E370">
        <v>0</v>
      </c>
      <c r="F370">
        <v>0</v>
      </c>
      <c r="G370">
        <v>0</v>
      </c>
      <c r="H370">
        <v>0.02</v>
      </c>
      <c r="I370">
        <v>7395599</v>
      </c>
      <c r="J370">
        <v>0.08</v>
      </c>
      <c r="K370">
        <v>0.02</v>
      </c>
      <c r="L370">
        <v>0.04</v>
      </c>
      <c r="M370">
        <v>9</v>
      </c>
      <c r="N370">
        <v>12</v>
      </c>
      <c r="O370">
        <v>12.4</v>
      </c>
      <c r="P370">
        <v>73.510000000000005</v>
      </c>
      <c r="Q370">
        <v>0.49</v>
      </c>
      <c r="R370">
        <v>0.28000000000000003</v>
      </c>
      <c r="S370">
        <v>0.15</v>
      </c>
      <c r="T370">
        <v>10.199999999999999</v>
      </c>
      <c r="U370">
        <v>10.050000000000001</v>
      </c>
      <c r="V370">
        <v>0.88</v>
      </c>
      <c r="W370">
        <v>0.11</v>
      </c>
      <c r="X370" t="s">
        <v>104</v>
      </c>
      <c r="Y370" t="s">
        <v>105</v>
      </c>
      <c r="Z370" t="s">
        <v>80</v>
      </c>
      <c r="AA370">
        <v>0</v>
      </c>
      <c r="AB370">
        <v>0</v>
      </c>
      <c r="AC370">
        <v>0</v>
      </c>
      <c r="AD370">
        <v>0.02</v>
      </c>
      <c r="AE370">
        <v>62766365</v>
      </c>
      <c r="AF370">
        <v>1.75</v>
      </c>
      <c r="AG370">
        <v>0</v>
      </c>
      <c r="AH370">
        <v>0.03</v>
      </c>
      <c r="AI370">
        <v>78</v>
      </c>
      <c r="AJ370">
        <v>10</v>
      </c>
      <c r="AK370">
        <v>7.8</v>
      </c>
      <c r="AL370">
        <v>80.400000000000006</v>
      </c>
      <c r="AM370">
        <v>0.49</v>
      </c>
      <c r="AN370">
        <v>0.19</v>
      </c>
      <c r="AO370">
        <v>0.09</v>
      </c>
      <c r="AP370">
        <v>12.9</v>
      </c>
      <c r="AQ370">
        <v>12.81</v>
      </c>
      <c r="AR370">
        <v>0.95</v>
      </c>
      <c r="AS370">
        <v>0.13</v>
      </c>
      <c r="AT370" t="s">
        <v>93</v>
      </c>
      <c r="AU370">
        <v>0</v>
      </c>
      <c r="AV370">
        <v>0</v>
      </c>
      <c r="AW370">
        <v>0</v>
      </c>
      <c r="AX370">
        <v>1</v>
      </c>
      <c r="AY370">
        <v>0</v>
      </c>
      <c r="AZ370">
        <v>1</v>
      </c>
      <c r="BA370">
        <v>-0.01</v>
      </c>
      <c r="BB370">
        <v>0.12</v>
      </c>
      <c r="BC370">
        <v>0.05</v>
      </c>
      <c r="BD370">
        <v>0.02</v>
      </c>
      <c r="BE370">
        <v>0.02</v>
      </c>
      <c r="BF370">
        <v>-69</v>
      </c>
      <c r="BG370">
        <v>1.2</v>
      </c>
      <c r="BH370">
        <v>1.59</v>
      </c>
      <c r="BI370">
        <v>0.91</v>
      </c>
      <c r="BJ370">
        <v>0.99</v>
      </c>
      <c r="BK370">
        <v>1.48</v>
      </c>
      <c r="BL370">
        <v>1.67</v>
      </c>
      <c r="BM370">
        <v>0.79</v>
      </c>
      <c r="BN370">
        <v>0.78</v>
      </c>
      <c r="BO370">
        <v>0.92</v>
      </c>
      <c r="BP370">
        <v>-0.02</v>
      </c>
      <c r="BQ370" s="8">
        <f>VLOOKUP(Y370,Sheet1!J:S,10,FALSE)</f>
        <v>2014.5122299741147</v>
      </c>
      <c r="BR370">
        <v>11</v>
      </c>
      <c r="BS370">
        <v>0</v>
      </c>
      <c r="BT370">
        <v>0</v>
      </c>
      <c r="BV370">
        <v>0</v>
      </c>
      <c r="BW370">
        <v>0</v>
      </c>
      <c r="BX370">
        <v>0</v>
      </c>
      <c r="BY370">
        <v>11</v>
      </c>
      <c r="BZ370">
        <v>0.15</v>
      </c>
      <c r="CA370">
        <v>0</v>
      </c>
    </row>
    <row r="371" spans="1:79" x14ac:dyDescent="0.2">
      <c r="A371">
        <v>2010</v>
      </c>
      <c r="B371" t="s">
        <v>89</v>
      </c>
      <c r="C371" t="s">
        <v>90</v>
      </c>
      <c r="D371" t="s">
        <v>80</v>
      </c>
      <c r="E371">
        <v>0</v>
      </c>
      <c r="F371">
        <v>0</v>
      </c>
      <c r="G371">
        <v>0</v>
      </c>
      <c r="H371">
        <v>0.02</v>
      </c>
      <c r="I371">
        <v>10474410</v>
      </c>
      <c r="J371">
        <v>4.25</v>
      </c>
      <c r="K371">
        <v>0</v>
      </c>
      <c r="L371">
        <v>0.03</v>
      </c>
      <c r="M371">
        <v>5</v>
      </c>
      <c r="N371">
        <v>4</v>
      </c>
      <c r="O371">
        <v>15</v>
      </c>
      <c r="P371">
        <v>77.42</v>
      </c>
      <c r="Q371">
        <v>0.49</v>
      </c>
      <c r="R371">
        <v>0.27</v>
      </c>
      <c r="S371">
        <v>0.1</v>
      </c>
      <c r="T371">
        <v>11.2</v>
      </c>
      <c r="U371">
        <v>11.1</v>
      </c>
      <c r="V371">
        <v>0.81</v>
      </c>
      <c r="W371">
        <v>0.09</v>
      </c>
      <c r="X371" t="s">
        <v>104</v>
      </c>
      <c r="Y371" t="s">
        <v>105</v>
      </c>
      <c r="Z371" t="s">
        <v>80</v>
      </c>
      <c r="AA371">
        <v>0</v>
      </c>
      <c r="AB371">
        <v>0</v>
      </c>
      <c r="AC371">
        <v>0</v>
      </c>
      <c r="AD371">
        <v>0.02</v>
      </c>
      <c r="AE371">
        <v>62766365</v>
      </c>
      <c r="AF371">
        <v>1.75</v>
      </c>
      <c r="AG371">
        <v>0</v>
      </c>
      <c r="AH371">
        <v>0.03</v>
      </c>
      <c r="AI371">
        <v>78</v>
      </c>
      <c r="AJ371">
        <v>10</v>
      </c>
      <c r="AK371">
        <v>7.8</v>
      </c>
      <c r="AL371">
        <v>80.400000000000006</v>
      </c>
      <c r="AM371">
        <v>0.49</v>
      </c>
      <c r="AN371">
        <v>0.19</v>
      </c>
      <c r="AO371">
        <v>0.09</v>
      </c>
      <c r="AP371">
        <v>12.9</v>
      </c>
      <c r="AQ371">
        <v>12.81</v>
      </c>
      <c r="AR371">
        <v>0.95</v>
      </c>
      <c r="AS371">
        <v>0.13</v>
      </c>
      <c r="AT371" t="s">
        <v>93</v>
      </c>
      <c r="AU371">
        <v>0</v>
      </c>
      <c r="AV371">
        <v>0</v>
      </c>
      <c r="AW371">
        <v>0</v>
      </c>
      <c r="AX371">
        <v>1</v>
      </c>
      <c r="AY371">
        <v>0</v>
      </c>
      <c r="AZ371">
        <v>1</v>
      </c>
      <c r="BA371">
        <v>0</v>
      </c>
      <c r="BB371">
        <v>0.17</v>
      </c>
      <c r="BC371">
        <v>2.44</v>
      </c>
      <c r="BD371">
        <v>0</v>
      </c>
      <c r="BE371">
        <v>0</v>
      </c>
      <c r="BF371">
        <v>-73</v>
      </c>
      <c r="BG371">
        <v>0.4</v>
      </c>
      <c r="BH371">
        <v>1.92</v>
      </c>
      <c r="BI371">
        <v>0.96</v>
      </c>
      <c r="BJ371">
        <v>1</v>
      </c>
      <c r="BK371">
        <v>1.43</v>
      </c>
      <c r="BL371">
        <v>1.1499999999999999</v>
      </c>
      <c r="BM371">
        <v>0.87</v>
      </c>
      <c r="BN371">
        <v>0.87</v>
      </c>
      <c r="BO371">
        <v>0.85</v>
      </c>
      <c r="BP371">
        <v>-0.04</v>
      </c>
      <c r="BQ371" s="8">
        <f>VLOOKUP(Y371,Sheet1!J:S,10,FALSE)</f>
        <v>2014.5122299741147</v>
      </c>
      <c r="BR371">
        <v>100</v>
      </c>
      <c r="BS371">
        <v>0</v>
      </c>
      <c r="BT371">
        <v>0</v>
      </c>
      <c r="BV371">
        <v>0</v>
      </c>
      <c r="BW371">
        <v>0</v>
      </c>
      <c r="BX371">
        <v>0</v>
      </c>
      <c r="BY371">
        <v>100</v>
      </c>
      <c r="BZ371">
        <v>0.95</v>
      </c>
      <c r="CA371">
        <v>0</v>
      </c>
    </row>
    <row r="372" spans="1:79" x14ac:dyDescent="0.2">
      <c r="A372">
        <v>2010</v>
      </c>
      <c r="B372" t="s">
        <v>78</v>
      </c>
      <c r="C372" t="s">
        <v>79</v>
      </c>
      <c r="D372" t="s">
        <v>80</v>
      </c>
      <c r="E372">
        <v>0</v>
      </c>
      <c r="F372">
        <v>0</v>
      </c>
      <c r="G372">
        <v>0</v>
      </c>
      <c r="H372">
        <v>0.02</v>
      </c>
      <c r="I372">
        <v>7395599</v>
      </c>
      <c r="J372">
        <v>0.08</v>
      </c>
      <c r="K372">
        <v>0.02</v>
      </c>
      <c r="L372">
        <v>0.04</v>
      </c>
      <c r="M372">
        <v>9</v>
      </c>
      <c r="N372">
        <v>12</v>
      </c>
      <c r="O372">
        <v>12.4</v>
      </c>
      <c r="P372">
        <v>73.510000000000005</v>
      </c>
      <c r="Q372">
        <v>0.49</v>
      </c>
      <c r="R372">
        <v>0.28000000000000003</v>
      </c>
      <c r="S372">
        <v>0.15</v>
      </c>
      <c r="T372">
        <v>10.199999999999999</v>
      </c>
      <c r="U372">
        <v>10.050000000000001</v>
      </c>
      <c r="V372">
        <v>0.88</v>
      </c>
      <c r="W372">
        <v>0.11</v>
      </c>
      <c r="X372" t="s">
        <v>106</v>
      </c>
      <c r="Y372" t="s">
        <v>107</v>
      </c>
      <c r="Z372" t="s">
        <v>80</v>
      </c>
      <c r="AA372">
        <v>0</v>
      </c>
      <c r="AB372">
        <v>0</v>
      </c>
      <c r="AC372">
        <v>0</v>
      </c>
      <c r="AD372">
        <v>0.04</v>
      </c>
      <c r="AE372">
        <v>81776930</v>
      </c>
      <c r="AF372">
        <v>2.78</v>
      </c>
      <c r="AG372">
        <v>0</v>
      </c>
      <c r="AH372">
        <v>0.03</v>
      </c>
      <c r="AI372">
        <v>38</v>
      </c>
      <c r="AJ372">
        <v>6</v>
      </c>
      <c r="AK372">
        <v>13.2</v>
      </c>
      <c r="AL372">
        <v>79.989999999999995</v>
      </c>
      <c r="AM372">
        <v>0.49</v>
      </c>
      <c r="AN372">
        <v>0.23</v>
      </c>
      <c r="AO372">
        <v>0.11</v>
      </c>
      <c r="AP372">
        <v>8.3000000000000007</v>
      </c>
      <c r="AQ372">
        <v>8.1999999999999993</v>
      </c>
      <c r="AR372">
        <v>0.92</v>
      </c>
      <c r="AS372">
        <v>0.1</v>
      </c>
      <c r="AT372" t="s">
        <v>93</v>
      </c>
      <c r="AU372">
        <v>0</v>
      </c>
      <c r="AV372">
        <v>0</v>
      </c>
      <c r="AW372">
        <v>0</v>
      </c>
      <c r="AX372">
        <v>1</v>
      </c>
      <c r="AY372">
        <v>0</v>
      </c>
      <c r="AZ372">
        <v>1</v>
      </c>
      <c r="BA372">
        <v>-0.03</v>
      </c>
      <c r="BB372">
        <v>0.09</v>
      </c>
      <c r="BC372">
        <v>0.03</v>
      </c>
      <c r="BD372">
        <v>0.02</v>
      </c>
      <c r="BE372">
        <v>0.02</v>
      </c>
      <c r="BF372">
        <v>-29</v>
      </c>
      <c r="BG372">
        <v>2</v>
      </c>
      <c r="BH372">
        <v>0.94</v>
      </c>
      <c r="BI372">
        <v>0.92</v>
      </c>
      <c r="BJ372">
        <v>0.99</v>
      </c>
      <c r="BK372">
        <v>1.2</v>
      </c>
      <c r="BL372">
        <v>1.42</v>
      </c>
      <c r="BM372">
        <v>1.23</v>
      </c>
      <c r="BN372">
        <v>1.23</v>
      </c>
      <c r="BO372">
        <v>0.96</v>
      </c>
      <c r="BP372">
        <v>0.01</v>
      </c>
      <c r="BQ372" s="8">
        <f>VLOOKUP(Y372,Sheet1!J:S,10,FALSE)</f>
        <v>1318.8421734793042</v>
      </c>
      <c r="BR372">
        <v>192</v>
      </c>
      <c r="BS372">
        <v>11</v>
      </c>
      <c r="BT372">
        <v>0</v>
      </c>
      <c r="BV372">
        <v>0</v>
      </c>
      <c r="BW372">
        <v>0</v>
      </c>
      <c r="BX372">
        <v>0</v>
      </c>
      <c r="BY372">
        <v>203</v>
      </c>
      <c r="BZ372">
        <v>2.74</v>
      </c>
      <c r="CA372">
        <v>0</v>
      </c>
    </row>
    <row r="373" spans="1:79" x14ac:dyDescent="0.2">
      <c r="A373">
        <v>2010</v>
      </c>
      <c r="B373" t="s">
        <v>89</v>
      </c>
      <c r="C373" t="s">
        <v>90</v>
      </c>
      <c r="D373" t="s">
        <v>80</v>
      </c>
      <c r="E373">
        <v>0</v>
      </c>
      <c r="F373">
        <v>0</v>
      </c>
      <c r="G373">
        <v>0</v>
      </c>
      <c r="H373">
        <v>0.02</v>
      </c>
      <c r="I373">
        <v>10474410</v>
      </c>
      <c r="J373">
        <v>4.25</v>
      </c>
      <c r="K373">
        <v>0</v>
      </c>
      <c r="L373">
        <v>0.03</v>
      </c>
      <c r="M373">
        <v>5</v>
      </c>
      <c r="N373">
        <v>4</v>
      </c>
      <c r="O373">
        <v>15</v>
      </c>
      <c r="P373">
        <v>77.42</v>
      </c>
      <c r="Q373">
        <v>0.49</v>
      </c>
      <c r="R373">
        <v>0.27</v>
      </c>
      <c r="S373">
        <v>0.1</v>
      </c>
      <c r="T373">
        <v>11.2</v>
      </c>
      <c r="U373">
        <v>11.1</v>
      </c>
      <c r="V373">
        <v>0.81</v>
      </c>
      <c r="W373">
        <v>0.09</v>
      </c>
      <c r="X373" t="s">
        <v>106</v>
      </c>
      <c r="Y373" t="s">
        <v>107</v>
      </c>
      <c r="Z373" t="s">
        <v>80</v>
      </c>
      <c r="AA373">
        <v>0</v>
      </c>
      <c r="AB373">
        <v>0</v>
      </c>
      <c r="AC373">
        <v>0</v>
      </c>
      <c r="AD373">
        <v>0.04</v>
      </c>
      <c r="AE373">
        <v>81776930</v>
      </c>
      <c r="AF373">
        <v>2.78</v>
      </c>
      <c r="AG373">
        <v>0</v>
      </c>
      <c r="AH373">
        <v>0.03</v>
      </c>
      <c r="AI373">
        <v>38</v>
      </c>
      <c r="AJ373">
        <v>6</v>
      </c>
      <c r="AK373">
        <v>13.2</v>
      </c>
      <c r="AL373">
        <v>79.989999999999995</v>
      </c>
      <c r="AM373">
        <v>0.49</v>
      </c>
      <c r="AN373">
        <v>0.23</v>
      </c>
      <c r="AO373">
        <v>0.11</v>
      </c>
      <c r="AP373">
        <v>8.3000000000000007</v>
      </c>
      <c r="AQ373">
        <v>8.1999999999999993</v>
      </c>
      <c r="AR373">
        <v>0.92</v>
      </c>
      <c r="AS373">
        <v>0.1</v>
      </c>
      <c r="AT373" t="s">
        <v>93</v>
      </c>
      <c r="AU373">
        <v>0</v>
      </c>
      <c r="AV373">
        <v>0</v>
      </c>
      <c r="AW373">
        <v>0</v>
      </c>
      <c r="AX373">
        <v>1</v>
      </c>
      <c r="AY373">
        <v>0</v>
      </c>
      <c r="AZ373">
        <v>1</v>
      </c>
      <c r="BA373">
        <v>-0.02</v>
      </c>
      <c r="BB373">
        <v>0.13</v>
      </c>
      <c r="BC373">
        <v>1.53</v>
      </c>
      <c r="BD373">
        <v>0</v>
      </c>
      <c r="BE373">
        <v>0</v>
      </c>
      <c r="BF373">
        <v>-33</v>
      </c>
      <c r="BG373">
        <v>0.67</v>
      </c>
      <c r="BH373">
        <v>1.1399999999999999</v>
      </c>
      <c r="BI373">
        <v>0.97</v>
      </c>
      <c r="BJ373">
        <v>1</v>
      </c>
      <c r="BK373">
        <v>1.1599999999999999</v>
      </c>
      <c r="BL373">
        <v>0.97</v>
      </c>
      <c r="BM373">
        <v>1.35</v>
      </c>
      <c r="BN373">
        <v>1.35</v>
      </c>
      <c r="BO373">
        <v>0.88</v>
      </c>
      <c r="BP373">
        <v>-0.01</v>
      </c>
      <c r="BQ373" s="8">
        <f>VLOOKUP(Y373,Sheet1!J:S,10,FALSE)</f>
        <v>1318.8421734793042</v>
      </c>
      <c r="BR373">
        <v>169</v>
      </c>
      <c r="BS373">
        <v>5</v>
      </c>
      <c r="BT373">
        <v>0</v>
      </c>
      <c r="BV373">
        <v>0</v>
      </c>
      <c r="BW373">
        <v>0</v>
      </c>
      <c r="BX373">
        <v>0</v>
      </c>
      <c r="BY373">
        <v>174</v>
      </c>
      <c r="BZ373">
        <v>1.66</v>
      </c>
      <c r="CA373">
        <v>0</v>
      </c>
    </row>
    <row r="374" spans="1:79" x14ac:dyDescent="0.2">
      <c r="A374">
        <v>2010</v>
      </c>
      <c r="B374" t="s">
        <v>78</v>
      </c>
      <c r="C374" t="s">
        <v>79</v>
      </c>
      <c r="D374" t="s">
        <v>80</v>
      </c>
      <c r="E374">
        <v>0</v>
      </c>
      <c r="F374">
        <v>0</v>
      </c>
      <c r="G374">
        <v>0</v>
      </c>
      <c r="H374">
        <v>0.02</v>
      </c>
      <c r="I374">
        <v>7395599</v>
      </c>
      <c r="J374">
        <v>0.08</v>
      </c>
      <c r="K374">
        <v>0.02</v>
      </c>
      <c r="L374">
        <v>0.04</v>
      </c>
      <c r="M374">
        <v>9</v>
      </c>
      <c r="N374">
        <v>12</v>
      </c>
      <c r="O374">
        <v>12.4</v>
      </c>
      <c r="P374">
        <v>73.510000000000005</v>
      </c>
      <c r="Q374">
        <v>0.49</v>
      </c>
      <c r="R374">
        <v>0.28000000000000003</v>
      </c>
      <c r="S374">
        <v>0.15</v>
      </c>
      <c r="T374">
        <v>10.199999999999999</v>
      </c>
      <c r="U374">
        <v>10.050000000000001</v>
      </c>
      <c r="V374">
        <v>0.88</v>
      </c>
      <c r="W374">
        <v>0.11</v>
      </c>
      <c r="X374" t="s">
        <v>150</v>
      </c>
      <c r="Y374" t="s">
        <v>151</v>
      </c>
      <c r="Z374" t="s">
        <v>80</v>
      </c>
      <c r="AA374">
        <v>0</v>
      </c>
      <c r="AB374">
        <v>0</v>
      </c>
      <c r="AC374">
        <v>0</v>
      </c>
      <c r="AD374">
        <v>0.01</v>
      </c>
      <c r="AE374">
        <v>10000023</v>
      </c>
      <c r="AF374">
        <v>31.6</v>
      </c>
      <c r="AG374">
        <v>0</v>
      </c>
      <c r="AH374">
        <v>0.03</v>
      </c>
      <c r="AI374">
        <v>12</v>
      </c>
      <c r="AJ374">
        <v>13</v>
      </c>
      <c r="AK374">
        <v>25.5</v>
      </c>
      <c r="AL374">
        <v>74.209999999999994</v>
      </c>
      <c r="AM374">
        <v>0.47</v>
      </c>
      <c r="AN374">
        <v>0.31</v>
      </c>
      <c r="AO374">
        <v>0.13</v>
      </c>
      <c r="AP374">
        <v>9</v>
      </c>
      <c r="AQ374">
        <v>8.8699999999999992</v>
      </c>
      <c r="AR374">
        <v>0.75</v>
      </c>
      <c r="AS374">
        <v>0.1</v>
      </c>
      <c r="AT374" t="s">
        <v>93</v>
      </c>
      <c r="AU374">
        <v>0</v>
      </c>
      <c r="AV374">
        <v>0</v>
      </c>
      <c r="AW374">
        <v>0</v>
      </c>
      <c r="AX374">
        <v>1</v>
      </c>
      <c r="AY374">
        <v>0</v>
      </c>
      <c r="AZ374">
        <v>1</v>
      </c>
      <c r="BA374">
        <v>0</v>
      </c>
      <c r="BB374">
        <v>0.74</v>
      </c>
      <c r="BC374">
        <v>0</v>
      </c>
      <c r="BD374">
        <v>0.02</v>
      </c>
      <c r="BE374">
        <v>0.02</v>
      </c>
      <c r="BF374">
        <v>-3</v>
      </c>
      <c r="BG374">
        <v>0.92</v>
      </c>
      <c r="BH374">
        <v>0.49</v>
      </c>
      <c r="BI374">
        <v>0.99</v>
      </c>
      <c r="BJ374">
        <v>1.03</v>
      </c>
      <c r="BK374">
        <v>0.89</v>
      </c>
      <c r="BL374">
        <v>1.1499999999999999</v>
      </c>
      <c r="BM374">
        <v>1.1299999999999999</v>
      </c>
      <c r="BN374">
        <v>1.1299999999999999</v>
      </c>
      <c r="BO374">
        <v>1.17</v>
      </c>
      <c r="BP374">
        <v>0.01</v>
      </c>
      <c r="BQ374" s="8">
        <f>VLOOKUP(Y374,Sheet1!J:S,10,FALSE)</f>
        <v>630.80833388605743</v>
      </c>
      <c r="BR374">
        <v>0</v>
      </c>
      <c r="BS374">
        <v>5</v>
      </c>
      <c r="BT374">
        <v>0</v>
      </c>
      <c r="BV374">
        <v>0</v>
      </c>
      <c r="BW374">
        <v>0</v>
      </c>
      <c r="BX374">
        <v>0</v>
      </c>
      <c r="BY374">
        <v>5</v>
      </c>
      <c r="BZ374">
        <v>7.0000000000000007E-2</v>
      </c>
      <c r="CA374">
        <v>0</v>
      </c>
    </row>
    <row r="375" spans="1:79" x14ac:dyDescent="0.2">
      <c r="A375">
        <v>2010</v>
      </c>
      <c r="B375" t="s">
        <v>78</v>
      </c>
      <c r="C375" t="s">
        <v>79</v>
      </c>
      <c r="D375" t="s">
        <v>80</v>
      </c>
      <c r="E375">
        <v>0</v>
      </c>
      <c r="F375">
        <v>0</v>
      </c>
      <c r="G375">
        <v>0</v>
      </c>
      <c r="H375">
        <v>0.02</v>
      </c>
      <c r="I375">
        <v>7395599</v>
      </c>
      <c r="J375">
        <v>0.08</v>
      </c>
      <c r="K375">
        <v>0.02</v>
      </c>
      <c r="L375">
        <v>0.04</v>
      </c>
      <c r="M375">
        <v>9</v>
      </c>
      <c r="N375">
        <v>12</v>
      </c>
      <c r="O375">
        <v>12.4</v>
      </c>
      <c r="P375">
        <v>73.510000000000005</v>
      </c>
      <c r="Q375">
        <v>0.49</v>
      </c>
      <c r="R375">
        <v>0.28000000000000003</v>
      </c>
      <c r="S375">
        <v>0.15</v>
      </c>
      <c r="T375">
        <v>10.199999999999999</v>
      </c>
      <c r="U375">
        <v>10.050000000000001</v>
      </c>
      <c r="V375">
        <v>0.88</v>
      </c>
      <c r="W375">
        <v>0.11</v>
      </c>
      <c r="X375" t="s">
        <v>108</v>
      </c>
      <c r="Y375" t="s">
        <v>109</v>
      </c>
      <c r="Z375" t="s">
        <v>80</v>
      </c>
      <c r="AA375">
        <v>0</v>
      </c>
      <c r="AB375">
        <v>0</v>
      </c>
      <c r="AC375">
        <v>0</v>
      </c>
      <c r="AD375">
        <v>0.02</v>
      </c>
      <c r="AE375">
        <v>4560155</v>
      </c>
      <c r="AF375">
        <v>0.19</v>
      </c>
      <c r="AG375">
        <v>0.01</v>
      </c>
      <c r="AH375">
        <v>0.03</v>
      </c>
      <c r="AI375">
        <v>4</v>
      </c>
      <c r="AJ375">
        <v>6</v>
      </c>
      <c r="AK375">
        <v>11.9</v>
      </c>
      <c r="AL375">
        <v>80.739999999999995</v>
      </c>
      <c r="AM375">
        <v>0.5</v>
      </c>
      <c r="AN375">
        <v>0.38</v>
      </c>
      <c r="AO375">
        <v>0.06</v>
      </c>
      <c r="AP375">
        <v>16.5</v>
      </c>
      <c r="AQ375">
        <v>16.440000000000001</v>
      </c>
      <c r="AR375">
        <v>0.85</v>
      </c>
      <c r="AS375">
        <v>0.09</v>
      </c>
      <c r="AT375" t="s">
        <v>93</v>
      </c>
      <c r="AU375">
        <v>0</v>
      </c>
      <c r="AV375">
        <v>0</v>
      </c>
      <c r="AW375">
        <v>0</v>
      </c>
      <c r="AX375">
        <v>1</v>
      </c>
      <c r="AY375">
        <v>0</v>
      </c>
      <c r="AZ375">
        <v>1</v>
      </c>
      <c r="BA375">
        <v>0</v>
      </c>
      <c r="BB375">
        <v>1.62</v>
      </c>
      <c r="BC375">
        <v>0.44</v>
      </c>
      <c r="BD375">
        <v>0.02</v>
      </c>
      <c r="BE375">
        <v>0.02</v>
      </c>
      <c r="BF375">
        <v>5</v>
      </c>
      <c r="BG375">
        <v>2</v>
      </c>
      <c r="BH375">
        <v>1.04</v>
      </c>
      <c r="BI375">
        <v>0.91</v>
      </c>
      <c r="BJ375">
        <v>0.98</v>
      </c>
      <c r="BK375">
        <v>0.72</v>
      </c>
      <c r="BL375">
        <v>2.44</v>
      </c>
      <c r="BM375">
        <v>0.62</v>
      </c>
      <c r="BN375">
        <v>0.61</v>
      </c>
      <c r="BO375">
        <v>1.04</v>
      </c>
      <c r="BP375">
        <v>0.02</v>
      </c>
      <c r="BQ375" s="8">
        <f>VLOOKUP(Y375,Sheet1!J:S,10,FALSE)</f>
        <v>2474.0219573681165</v>
      </c>
      <c r="BR375">
        <v>44</v>
      </c>
      <c r="BS375">
        <v>0</v>
      </c>
      <c r="BT375">
        <v>0</v>
      </c>
      <c r="BV375">
        <v>0</v>
      </c>
      <c r="BW375">
        <v>0</v>
      </c>
      <c r="BX375">
        <v>0</v>
      </c>
      <c r="BY375">
        <v>44</v>
      </c>
      <c r="BZ375">
        <v>0.59</v>
      </c>
      <c r="CA375">
        <v>0</v>
      </c>
    </row>
    <row r="376" spans="1:79" x14ac:dyDescent="0.2">
      <c r="A376">
        <v>2010</v>
      </c>
      <c r="B376" t="s">
        <v>89</v>
      </c>
      <c r="C376" t="s">
        <v>90</v>
      </c>
      <c r="D376" t="s">
        <v>80</v>
      </c>
      <c r="E376">
        <v>0</v>
      </c>
      <c r="F376">
        <v>0</v>
      </c>
      <c r="G376">
        <v>0</v>
      </c>
      <c r="H376">
        <v>0.02</v>
      </c>
      <c r="I376">
        <v>10474410</v>
      </c>
      <c r="J376">
        <v>4.25</v>
      </c>
      <c r="K376">
        <v>0</v>
      </c>
      <c r="L376">
        <v>0.03</v>
      </c>
      <c r="M376">
        <v>5</v>
      </c>
      <c r="N376">
        <v>4</v>
      </c>
      <c r="O376">
        <v>15</v>
      </c>
      <c r="P376">
        <v>77.42</v>
      </c>
      <c r="Q376">
        <v>0.49</v>
      </c>
      <c r="R376">
        <v>0.27</v>
      </c>
      <c r="S376">
        <v>0.1</v>
      </c>
      <c r="T376">
        <v>11.2</v>
      </c>
      <c r="U376">
        <v>11.1</v>
      </c>
      <c r="V376">
        <v>0.81</v>
      </c>
      <c r="W376">
        <v>0.09</v>
      </c>
      <c r="X376" t="s">
        <v>108</v>
      </c>
      <c r="Y376" t="s">
        <v>109</v>
      </c>
      <c r="Z376" t="s">
        <v>80</v>
      </c>
      <c r="AA376">
        <v>0</v>
      </c>
      <c r="AB376">
        <v>0</v>
      </c>
      <c r="AC376">
        <v>0</v>
      </c>
      <c r="AD376">
        <v>0.02</v>
      </c>
      <c r="AE376">
        <v>4560155</v>
      </c>
      <c r="AF376">
        <v>0.19</v>
      </c>
      <c r="AG376">
        <v>0.01</v>
      </c>
      <c r="AH376">
        <v>0.03</v>
      </c>
      <c r="AI376">
        <v>4</v>
      </c>
      <c r="AJ376">
        <v>6</v>
      </c>
      <c r="AK376">
        <v>11.9</v>
      </c>
      <c r="AL376">
        <v>80.739999999999995</v>
      </c>
      <c r="AM376">
        <v>0.5</v>
      </c>
      <c r="AN376">
        <v>0.38</v>
      </c>
      <c r="AO376">
        <v>0.06</v>
      </c>
      <c r="AP376">
        <v>16.5</v>
      </c>
      <c r="AQ376">
        <v>16.440000000000001</v>
      </c>
      <c r="AR376">
        <v>0.85</v>
      </c>
      <c r="AS376">
        <v>0.09</v>
      </c>
      <c r="AT376" t="s">
        <v>93</v>
      </c>
      <c r="AU376">
        <v>0</v>
      </c>
      <c r="AV376">
        <v>0</v>
      </c>
      <c r="AW376">
        <v>0</v>
      </c>
      <c r="AX376">
        <v>1</v>
      </c>
      <c r="AY376">
        <v>0</v>
      </c>
      <c r="AZ376">
        <v>1</v>
      </c>
      <c r="BA376">
        <v>0.01</v>
      </c>
      <c r="BB376">
        <v>2.2999999999999998</v>
      </c>
      <c r="BC376">
        <v>22.53</v>
      </c>
      <c r="BD376">
        <v>-0.01</v>
      </c>
      <c r="BE376">
        <v>0</v>
      </c>
      <c r="BF376">
        <v>1</v>
      </c>
      <c r="BG376">
        <v>0.67</v>
      </c>
      <c r="BH376">
        <v>1.26</v>
      </c>
      <c r="BI376">
        <v>0.96</v>
      </c>
      <c r="BJ376">
        <v>0.99</v>
      </c>
      <c r="BK376">
        <v>0.7</v>
      </c>
      <c r="BL376">
        <v>1.67</v>
      </c>
      <c r="BM376">
        <v>0.68</v>
      </c>
      <c r="BN376">
        <v>0.68</v>
      </c>
      <c r="BO376">
        <v>0.96</v>
      </c>
      <c r="BP376">
        <v>0</v>
      </c>
      <c r="BQ376" s="8">
        <f>VLOOKUP(Y376,Sheet1!J:S,10,FALSE)</f>
        <v>2474.0219573681165</v>
      </c>
      <c r="BR376">
        <v>120</v>
      </c>
      <c r="BS376">
        <v>0</v>
      </c>
      <c r="BT376">
        <v>0</v>
      </c>
      <c r="BV376">
        <v>0</v>
      </c>
      <c r="BW376">
        <v>0</v>
      </c>
      <c r="BX376">
        <v>0</v>
      </c>
      <c r="BY376">
        <v>120</v>
      </c>
      <c r="BZ376">
        <v>1.1499999999999999</v>
      </c>
      <c r="CA376">
        <v>0</v>
      </c>
    </row>
    <row r="377" spans="1:79" x14ac:dyDescent="0.2">
      <c r="A377">
        <v>2010</v>
      </c>
      <c r="B377" t="s">
        <v>78</v>
      </c>
      <c r="C377" t="s">
        <v>79</v>
      </c>
      <c r="D377" t="s">
        <v>80</v>
      </c>
      <c r="E377">
        <v>0</v>
      </c>
      <c r="F377">
        <v>0</v>
      </c>
      <c r="G377">
        <v>0</v>
      </c>
      <c r="H377">
        <v>0.02</v>
      </c>
      <c r="I377">
        <v>7395599</v>
      </c>
      <c r="J377">
        <v>0.08</v>
      </c>
      <c r="K377">
        <v>0.02</v>
      </c>
      <c r="L377">
        <v>0.04</v>
      </c>
      <c r="M377">
        <v>9</v>
      </c>
      <c r="N377">
        <v>12</v>
      </c>
      <c r="O377">
        <v>12.4</v>
      </c>
      <c r="P377">
        <v>73.510000000000005</v>
      </c>
      <c r="Q377">
        <v>0.49</v>
      </c>
      <c r="R377">
        <v>0.28000000000000003</v>
      </c>
      <c r="S377">
        <v>0.15</v>
      </c>
      <c r="T377">
        <v>10.199999999999999</v>
      </c>
      <c r="U377">
        <v>10.050000000000001</v>
      </c>
      <c r="V377">
        <v>0.88</v>
      </c>
      <c r="W377">
        <v>0.11</v>
      </c>
      <c r="X377" t="s">
        <v>116</v>
      </c>
      <c r="Y377" t="s">
        <v>117</v>
      </c>
      <c r="Z377" t="s">
        <v>80</v>
      </c>
      <c r="AA377">
        <v>0</v>
      </c>
      <c r="AB377">
        <v>0</v>
      </c>
      <c r="AC377">
        <v>0</v>
      </c>
      <c r="AD377">
        <v>0.01</v>
      </c>
      <c r="AE377">
        <v>16615394</v>
      </c>
      <c r="AF377">
        <v>0.66</v>
      </c>
      <c r="AG377">
        <v>0</v>
      </c>
      <c r="AH377">
        <v>0.03</v>
      </c>
      <c r="AI377">
        <v>13</v>
      </c>
      <c r="AJ377">
        <v>7</v>
      </c>
      <c r="AK377">
        <v>9.8000000000000007</v>
      </c>
      <c r="AL377">
        <v>80.7</v>
      </c>
      <c r="AM377">
        <v>0.5</v>
      </c>
      <c r="AN377">
        <v>0.13</v>
      </c>
      <c r="AO377">
        <v>0.08</v>
      </c>
      <c r="AP377">
        <v>11.1</v>
      </c>
      <c r="AQ377">
        <v>11.02</v>
      </c>
      <c r="AR377">
        <v>0.97</v>
      </c>
      <c r="AS377">
        <v>0.12</v>
      </c>
      <c r="AT377" t="s">
        <v>93</v>
      </c>
      <c r="AU377">
        <v>0</v>
      </c>
      <c r="AV377">
        <v>0</v>
      </c>
      <c r="AW377">
        <v>0</v>
      </c>
      <c r="AX377">
        <v>1</v>
      </c>
      <c r="AY377">
        <v>0</v>
      </c>
      <c r="AZ377">
        <v>1</v>
      </c>
      <c r="BA377">
        <v>0</v>
      </c>
      <c r="BB377">
        <v>0.45</v>
      </c>
      <c r="BC377">
        <v>0.13</v>
      </c>
      <c r="BD377">
        <v>0.02</v>
      </c>
      <c r="BE377">
        <v>0.02</v>
      </c>
      <c r="BF377">
        <v>-4</v>
      </c>
      <c r="BG377">
        <v>1.71</v>
      </c>
      <c r="BH377">
        <v>1.27</v>
      </c>
      <c r="BI377">
        <v>0.91</v>
      </c>
      <c r="BJ377">
        <v>0.98</v>
      </c>
      <c r="BK377">
        <v>2.15</v>
      </c>
      <c r="BL377">
        <v>1.82</v>
      </c>
      <c r="BM377">
        <v>0.92</v>
      </c>
      <c r="BN377">
        <v>0.91</v>
      </c>
      <c r="BO377">
        <v>0.9</v>
      </c>
      <c r="BP377">
        <v>-0.01</v>
      </c>
      <c r="BQ377" s="8">
        <f>VLOOKUP(Y377,Sheet1!J:S,10,FALSE)</f>
        <v>1744.5066930469338</v>
      </c>
      <c r="BR377">
        <v>5</v>
      </c>
      <c r="BS377">
        <v>0</v>
      </c>
      <c r="BT377">
        <v>0</v>
      </c>
      <c r="BV377">
        <v>0</v>
      </c>
      <c r="BW377">
        <v>0</v>
      </c>
      <c r="BX377">
        <v>0</v>
      </c>
      <c r="BY377">
        <v>5</v>
      </c>
      <c r="BZ377">
        <v>7.0000000000000007E-2</v>
      </c>
      <c r="CA377">
        <v>0</v>
      </c>
    </row>
    <row r="378" spans="1:79" x14ac:dyDescent="0.2">
      <c r="A378">
        <v>2010</v>
      </c>
      <c r="B378" t="s">
        <v>89</v>
      </c>
      <c r="C378" t="s">
        <v>90</v>
      </c>
      <c r="D378" t="s">
        <v>80</v>
      </c>
      <c r="E378">
        <v>0</v>
      </c>
      <c r="F378">
        <v>0</v>
      </c>
      <c r="G378">
        <v>0</v>
      </c>
      <c r="H378">
        <v>0.02</v>
      </c>
      <c r="I378">
        <v>10474410</v>
      </c>
      <c r="J378">
        <v>4.25</v>
      </c>
      <c r="K378">
        <v>0</v>
      </c>
      <c r="L378">
        <v>0.03</v>
      </c>
      <c r="M378">
        <v>5</v>
      </c>
      <c r="N378">
        <v>4</v>
      </c>
      <c r="O378">
        <v>15</v>
      </c>
      <c r="P378">
        <v>77.42</v>
      </c>
      <c r="Q378">
        <v>0.49</v>
      </c>
      <c r="R378">
        <v>0.27</v>
      </c>
      <c r="S378">
        <v>0.1</v>
      </c>
      <c r="T378">
        <v>11.2</v>
      </c>
      <c r="U378">
        <v>11.1</v>
      </c>
      <c r="V378">
        <v>0.81</v>
      </c>
      <c r="W378">
        <v>0.09</v>
      </c>
      <c r="X378" t="s">
        <v>116</v>
      </c>
      <c r="Y378" t="s">
        <v>117</v>
      </c>
      <c r="Z378" t="s">
        <v>80</v>
      </c>
      <c r="AA378">
        <v>0</v>
      </c>
      <c r="AB378">
        <v>0</v>
      </c>
      <c r="AC378">
        <v>0</v>
      </c>
      <c r="AD378">
        <v>0.01</v>
      </c>
      <c r="AE378">
        <v>16615394</v>
      </c>
      <c r="AF378">
        <v>0.66</v>
      </c>
      <c r="AG378">
        <v>0</v>
      </c>
      <c r="AH378">
        <v>0.03</v>
      </c>
      <c r="AI378">
        <v>13</v>
      </c>
      <c r="AJ378">
        <v>7</v>
      </c>
      <c r="AK378">
        <v>9.8000000000000007</v>
      </c>
      <c r="AL378">
        <v>80.7</v>
      </c>
      <c r="AM378">
        <v>0.5</v>
      </c>
      <c r="AN378">
        <v>0.13</v>
      </c>
      <c r="AO378">
        <v>0.08</v>
      </c>
      <c r="AP378">
        <v>11.1</v>
      </c>
      <c r="AQ378">
        <v>11.02</v>
      </c>
      <c r="AR378">
        <v>0.97</v>
      </c>
      <c r="AS378">
        <v>0.12</v>
      </c>
      <c r="AT378" t="s">
        <v>93</v>
      </c>
      <c r="AU378">
        <v>0</v>
      </c>
      <c r="AV378">
        <v>0</v>
      </c>
      <c r="AW378">
        <v>0</v>
      </c>
      <c r="AX378">
        <v>1</v>
      </c>
      <c r="AY378">
        <v>0</v>
      </c>
      <c r="AZ378">
        <v>1</v>
      </c>
      <c r="BA378">
        <v>0.01</v>
      </c>
      <c r="BB378">
        <v>0.63</v>
      </c>
      <c r="BC378">
        <v>6.4</v>
      </c>
      <c r="BD378">
        <v>0</v>
      </c>
      <c r="BE378">
        <v>0</v>
      </c>
      <c r="BF378">
        <v>-8</v>
      </c>
      <c r="BG378">
        <v>0.56999999999999995</v>
      </c>
      <c r="BH378">
        <v>1.53</v>
      </c>
      <c r="BI378">
        <v>0.96</v>
      </c>
      <c r="BJ378">
        <v>0.99</v>
      </c>
      <c r="BK378">
        <v>2.08</v>
      </c>
      <c r="BL378">
        <v>1.24</v>
      </c>
      <c r="BM378">
        <v>1.01</v>
      </c>
      <c r="BN378">
        <v>1.01</v>
      </c>
      <c r="BO378">
        <v>0.83</v>
      </c>
      <c r="BP378">
        <v>-0.02</v>
      </c>
      <c r="BQ378" s="8">
        <f>VLOOKUP(Y378,Sheet1!J:S,10,FALSE)</f>
        <v>1744.5066930469338</v>
      </c>
      <c r="BR378">
        <v>11</v>
      </c>
      <c r="BS378">
        <v>0</v>
      </c>
      <c r="BT378">
        <v>0</v>
      </c>
      <c r="BV378">
        <v>0</v>
      </c>
      <c r="BW378">
        <v>0</v>
      </c>
      <c r="BX378">
        <v>0</v>
      </c>
      <c r="BY378">
        <v>11</v>
      </c>
      <c r="BZ378">
        <v>0.11</v>
      </c>
      <c r="CA378">
        <v>0</v>
      </c>
    </row>
    <row r="379" spans="1:79" x14ac:dyDescent="0.2">
      <c r="A379">
        <v>2010</v>
      </c>
      <c r="B379" t="s">
        <v>78</v>
      </c>
      <c r="C379" t="s">
        <v>79</v>
      </c>
      <c r="D379" t="s">
        <v>80</v>
      </c>
      <c r="E379">
        <v>0</v>
      </c>
      <c r="F379">
        <v>0</v>
      </c>
      <c r="G379">
        <v>0</v>
      </c>
      <c r="H379">
        <v>0.02</v>
      </c>
      <c r="I379">
        <v>7395599</v>
      </c>
      <c r="J379">
        <v>0.08</v>
      </c>
      <c r="K379">
        <v>0.02</v>
      </c>
      <c r="L379">
        <v>0.04</v>
      </c>
      <c r="M379">
        <v>9</v>
      </c>
      <c r="N379">
        <v>12</v>
      </c>
      <c r="O379">
        <v>12.4</v>
      </c>
      <c r="P379">
        <v>73.510000000000005</v>
      </c>
      <c r="Q379">
        <v>0.49</v>
      </c>
      <c r="R379">
        <v>0.28000000000000003</v>
      </c>
      <c r="S379">
        <v>0.15</v>
      </c>
      <c r="T379">
        <v>10.199999999999999</v>
      </c>
      <c r="U379">
        <v>10.050000000000001</v>
      </c>
      <c r="V379">
        <v>0.88</v>
      </c>
      <c r="W379">
        <v>0.11</v>
      </c>
      <c r="X379" t="s">
        <v>118</v>
      </c>
      <c r="Y379" t="s">
        <v>119</v>
      </c>
      <c r="Z379" t="s">
        <v>80</v>
      </c>
      <c r="AA379">
        <v>0</v>
      </c>
      <c r="AB379">
        <v>0</v>
      </c>
      <c r="AC379">
        <v>0</v>
      </c>
      <c r="AD379">
        <v>0.01</v>
      </c>
      <c r="AE379">
        <v>4889252</v>
      </c>
      <c r="AF379">
        <v>2.86</v>
      </c>
      <c r="AG379">
        <v>0</v>
      </c>
      <c r="AH379">
        <v>0.03</v>
      </c>
      <c r="AI379">
        <v>2</v>
      </c>
      <c r="AJ379">
        <v>4</v>
      </c>
      <c r="AK379">
        <v>12.4</v>
      </c>
      <c r="AL379">
        <v>81</v>
      </c>
      <c r="AM379">
        <v>0.5</v>
      </c>
      <c r="AN379">
        <v>0.21</v>
      </c>
      <c r="AO379">
        <v>0.09</v>
      </c>
      <c r="AP379">
        <v>12.6</v>
      </c>
      <c r="AQ379">
        <v>12.52</v>
      </c>
      <c r="AR379">
        <v>0.92</v>
      </c>
      <c r="AS379">
        <v>0.15</v>
      </c>
      <c r="AT379" t="s">
        <v>93</v>
      </c>
      <c r="AU379">
        <v>0</v>
      </c>
      <c r="AV379">
        <v>0</v>
      </c>
      <c r="AW379">
        <v>0</v>
      </c>
      <c r="AX379">
        <v>1</v>
      </c>
      <c r="AY379">
        <v>0</v>
      </c>
      <c r="AZ379">
        <v>1</v>
      </c>
      <c r="BA379">
        <v>0.01</v>
      </c>
      <c r="BB379">
        <v>1.51</v>
      </c>
      <c r="BC379">
        <v>0.03</v>
      </c>
      <c r="BD379">
        <v>0.02</v>
      </c>
      <c r="BE379">
        <v>0.02</v>
      </c>
      <c r="BF379">
        <v>7</v>
      </c>
      <c r="BG379">
        <v>3</v>
      </c>
      <c r="BH379">
        <v>1</v>
      </c>
      <c r="BI379">
        <v>0.91</v>
      </c>
      <c r="BJ379">
        <v>0.97</v>
      </c>
      <c r="BK379">
        <v>1.33</v>
      </c>
      <c r="BL379">
        <v>1.75</v>
      </c>
      <c r="BM379">
        <v>0.81</v>
      </c>
      <c r="BN379">
        <v>0.8</v>
      </c>
      <c r="BO379">
        <v>0.95</v>
      </c>
      <c r="BP379">
        <v>-0.04</v>
      </c>
      <c r="BQ379" s="8">
        <f>VLOOKUP(Y379,Sheet1!J:S,10,FALSE)</f>
        <v>2096.3355498894493</v>
      </c>
      <c r="BR379">
        <v>12</v>
      </c>
      <c r="BS379">
        <v>0</v>
      </c>
      <c r="BT379">
        <v>0</v>
      </c>
      <c r="BV379">
        <v>0</v>
      </c>
      <c r="BW379">
        <v>0</v>
      </c>
      <c r="BX379">
        <v>0</v>
      </c>
      <c r="BY379">
        <v>12</v>
      </c>
      <c r="BZ379">
        <v>0.16</v>
      </c>
      <c r="CA379">
        <v>0</v>
      </c>
    </row>
    <row r="380" spans="1:79" x14ac:dyDescent="0.2">
      <c r="A380">
        <v>2010</v>
      </c>
      <c r="B380" t="s">
        <v>89</v>
      </c>
      <c r="C380" t="s">
        <v>90</v>
      </c>
      <c r="D380" t="s">
        <v>80</v>
      </c>
      <c r="E380">
        <v>0</v>
      </c>
      <c r="F380">
        <v>0</v>
      </c>
      <c r="G380">
        <v>0</v>
      </c>
      <c r="H380">
        <v>0.02</v>
      </c>
      <c r="I380">
        <v>10474410</v>
      </c>
      <c r="J380">
        <v>4.25</v>
      </c>
      <c r="K380">
        <v>0</v>
      </c>
      <c r="L380">
        <v>0.03</v>
      </c>
      <c r="M380">
        <v>5</v>
      </c>
      <c r="N380">
        <v>4</v>
      </c>
      <c r="O380">
        <v>15</v>
      </c>
      <c r="P380">
        <v>77.42</v>
      </c>
      <c r="Q380">
        <v>0.49</v>
      </c>
      <c r="R380">
        <v>0.27</v>
      </c>
      <c r="S380">
        <v>0.1</v>
      </c>
      <c r="T380">
        <v>11.2</v>
      </c>
      <c r="U380">
        <v>11.1</v>
      </c>
      <c r="V380">
        <v>0.81</v>
      </c>
      <c r="W380">
        <v>0.09</v>
      </c>
      <c r="X380" t="s">
        <v>118</v>
      </c>
      <c r="Y380" t="s">
        <v>119</v>
      </c>
      <c r="Z380" t="s">
        <v>80</v>
      </c>
      <c r="AA380">
        <v>0</v>
      </c>
      <c r="AB380">
        <v>0</v>
      </c>
      <c r="AC380">
        <v>0</v>
      </c>
      <c r="AD380">
        <v>0.01</v>
      </c>
      <c r="AE380">
        <v>4889252</v>
      </c>
      <c r="AF380">
        <v>2.86</v>
      </c>
      <c r="AG380">
        <v>0</v>
      </c>
      <c r="AH380">
        <v>0.03</v>
      </c>
      <c r="AI380">
        <v>2</v>
      </c>
      <c r="AJ380">
        <v>4</v>
      </c>
      <c r="AK380">
        <v>12.4</v>
      </c>
      <c r="AL380">
        <v>81</v>
      </c>
      <c r="AM380">
        <v>0.5</v>
      </c>
      <c r="AN380">
        <v>0.21</v>
      </c>
      <c r="AO380">
        <v>0.09</v>
      </c>
      <c r="AP380">
        <v>12.6</v>
      </c>
      <c r="AQ380">
        <v>12.52</v>
      </c>
      <c r="AR380">
        <v>0.92</v>
      </c>
      <c r="AS380">
        <v>0.15</v>
      </c>
      <c r="AT380" t="s">
        <v>93</v>
      </c>
      <c r="AU380">
        <v>0</v>
      </c>
      <c r="AV380">
        <v>0</v>
      </c>
      <c r="AW380">
        <v>0</v>
      </c>
      <c r="AX380">
        <v>1</v>
      </c>
      <c r="AY380">
        <v>0</v>
      </c>
      <c r="AZ380">
        <v>1</v>
      </c>
      <c r="BA380">
        <v>0.02</v>
      </c>
      <c r="BB380">
        <v>2.14</v>
      </c>
      <c r="BC380">
        <v>1.49</v>
      </c>
      <c r="BD380">
        <v>0</v>
      </c>
      <c r="BE380">
        <v>0</v>
      </c>
      <c r="BF380">
        <v>3</v>
      </c>
      <c r="BG380">
        <v>1</v>
      </c>
      <c r="BH380">
        <v>1.21</v>
      </c>
      <c r="BI380">
        <v>0.96</v>
      </c>
      <c r="BJ380">
        <v>0.98</v>
      </c>
      <c r="BK380">
        <v>1.28</v>
      </c>
      <c r="BL380">
        <v>1.2</v>
      </c>
      <c r="BM380">
        <v>0.89</v>
      </c>
      <c r="BN380">
        <v>0.89</v>
      </c>
      <c r="BO380">
        <v>0.88</v>
      </c>
      <c r="BP380">
        <v>-0.06</v>
      </c>
      <c r="BQ380" s="8">
        <f>VLOOKUP(Y380,Sheet1!J:S,10,FALSE)</f>
        <v>2096.3355498894493</v>
      </c>
      <c r="BR380">
        <v>0</v>
      </c>
      <c r="BS380">
        <v>5</v>
      </c>
      <c r="BT380">
        <v>0</v>
      </c>
      <c r="BV380">
        <v>0</v>
      </c>
      <c r="BW380">
        <v>0</v>
      </c>
      <c r="BX380">
        <v>0</v>
      </c>
      <c r="BY380">
        <v>5</v>
      </c>
      <c r="BZ380">
        <v>0.05</v>
      </c>
      <c r="CA380">
        <v>0</v>
      </c>
    </row>
    <row r="381" spans="1:79" x14ac:dyDescent="0.2">
      <c r="A381">
        <v>2010</v>
      </c>
      <c r="B381" t="s">
        <v>78</v>
      </c>
      <c r="C381" t="s">
        <v>79</v>
      </c>
      <c r="D381" t="s">
        <v>80</v>
      </c>
      <c r="E381">
        <v>0</v>
      </c>
      <c r="F381">
        <v>0</v>
      </c>
      <c r="G381">
        <v>0</v>
      </c>
      <c r="H381">
        <v>0.02</v>
      </c>
      <c r="I381">
        <v>7395599</v>
      </c>
      <c r="J381">
        <v>0.08</v>
      </c>
      <c r="K381">
        <v>0.02</v>
      </c>
      <c r="L381">
        <v>0.04</v>
      </c>
      <c r="M381">
        <v>9</v>
      </c>
      <c r="N381">
        <v>12</v>
      </c>
      <c r="O381">
        <v>12.4</v>
      </c>
      <c r="P381">
        <v>73.510000000000005</v>
      </c>
      <c r="Q381">
        <v>0.49</v>
      </c>
      <c r="R381">
        <v>0.28000000000000003</v>
      </c>
      <c r="S381">
        <v>0.15</v>
      </c>
      <c r="T381">
        <v>10.199999999999999</v>
      </c>
      <c r="U381">
        <v>10.050000000000001</v>
      </c>
      <c r="V381">
        <v>0.88</v>
      </c>
      <c r="W381">
        <v>0.11</v>
      </c>
      <c r="X381" t="s">
        <v>120</v>
      </c>
      <c r="Y381" t="s">
        <v>121</v>
      </c>
      <c r="Z381" t="s">
        <v>87</v>
      </c>
      <c r="AA381">
        <v>0</v>
      </c>
      <c r="AB381">
        <v>0</v>
      </c>
      <c r="AC381">
        <v>0</v>
      </c>
      <c r="AD381">
        <v>0.02</v>
      </c>
      <c r="AE381">
        <v>4350700</v>
      </c>
      <c r="AF381">
        <v>0.22</v>
      </c>
      <c r="AG381">
        <v>0</v>
      </c>
      <c r="AH381">
        <v>0.03</v>
      </c>
      <c r="AI381">
        <v>7</v>
      </c>
      <c r="AJ381">
        <v>11</v>
      </c>
      <c r="AK381">
        <v>12.6</v>
      </c>
      <c r="AL381">
        <v>80.7</v>
      </c>
      <c r="AM381">
        <v>0.49</v>
      </c>
      <c r="AN381">
        <v>0.14000000000000001</v>
      </c>
      <c r="AO381">
        <v>7.0000000000000007E-2</v>
      </c>
      <c r="AP381">
        <v>14.68</v>
      </c>
      <c r="AQ381">
        <v>14.61</v>
      </c>
      <c r="AR381">
        <v>0.9</v>
      </c>
      <c r="AS381">
        <v>0.16</v>
      </c>
      <c r="AT381" t="s">
        <v>88</v>
      </c>
      <c r="AU381">
        <v>0</v>
      </c>
      <c r="AV381">
        <v>0</v>
      </c>
      <c r="AW381">
        <v>0</v>
      </c>
      <c r="AX381">
        <v>1</v>
      </c>
      <c r="AY381">
        <v>0</v>
      </c>
      <c r="AZ381">
        <v>1</v>
      </c>
      <c r="BA381">
        <v>0</v>
      </c>
      <c r="BB381">
        <v>1.7</v>
      </c>
      <c r="BC381">
        <v>0.38</v>
      </c>
      <c r="BD381">
        <v>0.02</v>
      </c>
      <c r="BE381">
        <v>0.02</v>
      </c>
      <c r="BF381">
        <v>2</v>
      </c>
      <c r="BG381">
        <v>1.0900000000000001</v>
      </c>
      <c r="BH381">
        <v>0.98</v>
      </c>
      <c r="BI381">
        <v>0.91</v>
      </c>
      <c r="BJ381">
        <v>0.99</v>
      </c>
      <c r="BK381">
        <v>2</v>
      </c>
      <c r="BL381">
        <v>2.2799999999999998</v>
      </c>
      <c r="BM381">
        <v>0.69</v>
      </c>
      <c r="BN381">
        <v>0.69</v>
      </c>
      <c r="BO381">
        <v>0.98</v>
      </c>
      <c r="BP381">
        <v>-0.05</v>
      </c>
      <c r="BQ381" s="8">
        <f>VLOOKUP(Y381,Sheet1!J:S,10,FALSE)</f>
        <v>17661.606864809455</v>
      </c>
      <c r="BR381">
        <v>7</v>
      </c>
      <c r="BS381">
        <v>0</v>
      </c>
      <c r="BT381">
        <v>0</v>
      </c>
      <c r="BV381">
        <v>0</v>
      </c>
      <c r="BW381">
        <v>0</v>
      </c>
      <c r="BX381">
        <v>0</v>
      </c>
      <c r="BY381">
        <v>7</v>
      </c>
      <c r="BZ381">
        <v>0.09</v>
      </c>
      <c r="CA381">
        <v>0</v>
      </c>
    </row>
    <row r="382" spans="1:79" x14ac:dyDescent="0.2">
      <c r="A382">
        <v>2010</v>
      </c>
      <c r="B382" t="s">
        <v>89</v>
      </c>
      <c r="C382" t="s">
        <v>90</v>
      </c>
      <c r="D382" t="s">
        <v>80</v>
      </c>
      <c r="E382">
        <v>0</v>
      </c>
      <c r="F382">
        <v>0</v>
      </c>
      <c r="G382">
        <v>0</v>
      </c>
      <c r="H382">
        <v>0.02</v>
      </c>
      <c r="I382">
        <v>10474410</v>
      </c>
      <c r="J382">
        <v>4.25</v>
      </c>
      <c r="K382">
        <v>0</v>
      </c>
      <c r="L382">
        <v>0.03</v>
      </c>
      <c r="M382">
        <v>5</v>
      </c>
      <c r="N382">
        <v>4</v>
      </c>
      <c r="O382">
        <v>15</v>
      </c>
      <c r="P382">
        <v>77.42</v>
      </c>
      <c r="Q382">
        <v>0.49</v>
      </c>
      <c r="R382">
        <v>0.27</v>
      </c>
      <c r="S382">
        <v>0.1</v>
      </c>
      <c r="T382">
        <v>11.2</v>
      </c>
      <c r="U382">
        <v>11.1</v>
      </c>
      <c r="V382">
        <v>0.81</v>
      </c>
      <c r="W382">
        <v>0.09</v>
      </c>
      <c r="X382" t="s">
        <v>120</v>
      </c>
      <c r="Y382" t="s">
        <v>121</v>
      </c>
      <c r="Z382" t="s">
        <v>87</v>
      </c>
      <c r="AA382">
        <v>0</v>
      </c>
      <c r="AB382">
        <v>0</v>
      </c>
      <c r="AC382">
        <v>0</v>
      </c>
      <c r="AD382">
        <v>0.02</v>
      </c>
      <c r="AE382">
        <v>4350700</v>
      </c>
      <c r="AF382">
        <v>0.22</v>
      </c>
      <c r="AG382">
        <v>0</v>
      </c>
      <c r="AH382">
        <v>0.03</v>
      </c>
      <c r="AI382">
        <v>7</v>
      </c>
      <c r="AJ382">
        <v>11</v>
      </c>
      <c r="AK382">
        <v>12.6</v>
      </c>
      <c r="AL382">
        <v>80.7</v>
      </c>
      <c r="AM382">
        <v>0.49</v>
      </c>
      <c r="AN382">
        <v>0.14000000000000001</v>
      </c>
      <c r="AO382">
        <v>7.0000000000000007E-2</v>
      </c>
      <c r="AP382">
        <v>14.68</v>
      </c>
      <c r="AQ382">
        <v>14.61</v>
      </c>
      <c r="AR382">
        <v>0.9</v>
      </c>
      <c r="AS382">
        <v>0.16</v>
      </c>
      <c r="AT382" t="s">
        <v>88</v>
      </c>
      <c r="AU382">
        <v>0</v>
      </c>
      <c r="AV382">
        <v>0</v>
      </c>
      <c r="AW382">
        <v>0</v>
      </c>
      <c r="AX382">
        <v>1</v>
      </c>
      <c r="AY382">
        <v>0</v>
      </c>
      <c r="AZ382">
        <v>1</v>
      </c>
      <c r="BA382">
        <v>0.01</v>
      </c>
      <c r="BB382">
        <v>2.41</v>
      </c>
      <c r="BC382">
        <v>19.260000000000002</v>
      </c>
      <c r="BD382">
        <v>0</v>
      </c>
      <c r="BE382">
        <v>0</v>
      </c>
      <c r="BF382">
        <v>-2</v>
      </c>
      <c r="BG382">
        <v>0.36</v>
      </c>
      <c r="BH382">
        <v>1.19</v>
      </c>
      <c r="BI382">
        <v>0.96</v>
      </c>
      <c r="BJ382">
        <v>1</v>
      </c>
      <c r="BK382">
        <v>1.93</v>
      </c>
      <c r="BL382">
        <v>1.56</v>
      </c>
      <c r="BM382">
        <v>0.76</v>
      </c>
      <c r="BN382">
        <v>0.76</v>
      </c>
      <c r="BO382">
        <v>0.9</v>
      </c>
      <c r="BP382">
        <v>-0.06</v>
      </c>
      <c r="BQ382" s="8">
        <f>VLOOKUP(Y382,Sheet1!J:S,10,FALSE)</f>
        <v>17661.606864809455</v>
      </c>
      <c r="BR382">
        <v>66</v>
      </c>
      <c r="BS382">
        <v>14</v>
      </c>
      <c r="BT382">
        <v>0</v>
      </c>
      <c r="BV382">
        <v>0</v>
      </c>
      <c r="BW382">
        <v>0</v>
      </c>
      <c r="BX382">
        <v>0</v>
      </c>
      <c r="BY382">
        <v>80</v>
      </c>
      <c r="BZ382">
        <v>0.76</v>
      </c>
      <c r="CA382">
        <v>0</v>
      </c>
    </row>
    <row r="383" spans="1:79" x14ac:dyDescent="0.2">
      <c r="A383">
        <v>2010</v>
      </c>
      <c r="B383" t="s">
        <v>78</v>
      </c>
      <c r="C383" t="s">
        <v>79</v>
      </c>
      <c r="D383" t="s">
        <v>80</v>
      </c>
      <c r="E383">
        <v>0</v>
      </c>
      <c r="F383">
        <v>0</v>
      </c>
      <c r="G383">
        <v>0</v>
      </c>
      <c r="H383">
        <v>0.02</v>
      </c>
      <c r="I383">
        <v>7395599</v>
      </c>
      <c r="J383">
        <v>0.08</v>
      </c>
      <c r="K383">
        <v>0.02</v>
      </c>
      <c r="L383">
        <v>0.04</v>
      </c>
      <c r="M383">
        <v>9</v>
      </c>
      <c r="N383">
        <v>12</v>
      </c>
      <c r="O383">
        <v>12.4</v>
      </c>
      <c r="P383">
        <v>73.510000000000005</v>
      </c>
      <c r="Q383">
        <v>0.49</v>
      </c>
      <c r="R383">
        <v>0.28000000000000003</v>
      </c>
      <c r="S383">
        <v>0.15</v>
      </c>
      <c r="T383">
        <v>10.199999999999999</v>
      </c>
      <c r="U383">
        <v>10.050000000000001</v>
      </c>
      <c r="V383">
        <v>0.88</v>
      </c>
      <c r="W383">
        <v>0.11</v>
      </c>
      <c r="X383" t="s">
        <v>122</v>
      </c>
      <c r="Y383" t="s">
        <v>123</v>
      </c>
      <c r="Z383" t="s">
        <v>83</v>
      </c>
      <c r="AA383">
        <v>0</v>
      </c>
      <c r="AB383">
        <v>0</v>
      </c>
      <c r="AC383">
        <v>0</v>
      </c>
      <c r="AD383">
        <v>0.08</v>
      </c>
      <c r="AE383">
        <v>29027680</v>
      </c>
      <c r="AF383">
        <v>0.38</v>
      </c>
      <c r="AG383">
        <v>0.06</v>
      </c>
      <c r="AH383">
        <v>0.09</v>
      </c>
      <c r="AI383">
        <v>620</v>
      </c>
      <c r="AJ383">
        <v>104</v>
      </c>
      <c r="AK383">
        <v>3.5</v>
      </c>
      <c r="AL383">
        <v>74.41</v>
      </c>
      <c r="AM383">
        <v>0.5</v>
      </c>
      <c r="AN383">
        <v>0.24</v>
      </c>
      <c r="AO383">
        <v>0.05</v>
      </c>
      <c r="AP383">
        <v>20.62</v>
      </c>
      <c r="AQ383">
        <v>20.57</v>
      </c>
      <c r="AR383">
        <v>0.86</v>
      </c>
      <c r="AS383">
        <v>0.14000000000000001</v>
      </c>
      <c r="AT383" t="s">
        <v>84</v>
      </c>
      <c r="AU383">
        <v>0</v>
      </c>
      <c r="AV383">
        <v>0</v>
      </c>
      <c r="AW383">
        <v>0</v>
      </c>
      <c r="AX383">
        <v>1</v>
      </c>
      <c r="AY383">
        <v>0</v>
      </c>
      <c r="AZ383">
        <v>1</v>
      </c>
      <c r="BA383">
        <v>-7.0000000000000007E-2</v>
      </c>
      <c r="BB383">
        <v>0.25</v>
      </c>
      <c r="BC383">
        <v>0.22</v>
      </c>
      <c r="BD383">
        <v>-0.04</v>
      </c>
      <c r="BE383">
        <v>-0.05</v>
      </c>
      <c r="BF383">
        <v>-611</v>
      </c>
      <c r="BG383">
        <v>0.12</v>
      </c>
      <c r="BH383">
        <v>3.54</v>
      </c>
      <c r="BI383">
        <v>0.99</v>
      </c>
      <c r="BJ383">
        <v>0.98</v>
      </c>
      <c r="BK383">
        <v>1.18</v>
      </c>
      <c r="BL383">
        <v>2.81</v>
      </c>
      <c r="BM383">
        <v>0.49</v>
      </c>
      <c r="BN383">
        <v>0.49</v>
      </c>
      <c r="BO383">
        <v>1.01</v>
      </c>
      <c r="BP383">
        <v>-0.02</v>
      </c>
      <c r="BQ383" s="8">
        <f>VLOOKUP(Y383,Sheet1!J:S,10,FALSE)</f>
        <v>11753.849870695898</v>
      </c>
      <c r="BR383">
        <v>5</v>
      </c>
      <c r="BS383">
        <v>0</v>
      </c>
      <c r="BT383">
        <v>0</v>
      </c>
      <c r="BV383">
        <v>0</v>
      </c>
      <c r="BW383">
        <v>0</v>
      </c>
      <c r="BX383">
        <v>0</v>
      </c>
      <c r="BY383">
        <v>5</v>
      </c>
      <c r="BZ383">
        <v>7.0000000000000007E-2</v>
      </c>
      <c r="CA383">
        <v>0</v>
      </c>
    </row>
    <row r="384" spans="1:79" x14ac:dyDescent="0.2">
      <c r="A384">
        <v>2010</v>
      </c>
      <c r="B384" t="s">
        <v>89</v>
      </c>
      <c r="C384" t="s">
        <v>90</v>
      </c>
      <c r="D384" t="s">
        <v>80</v>
      </c>
      <c r="E384">
        <v>0</v>
      </c>
      <c r="F384">
        <v>0</v>
      </c>
      <c r="G384">
        <v>0</v>
      </c>
      <c r="H384">
        <v>0.02</v>
      </c>
      <c r="I384">
        <v>10474410</v>
      </c>
      <c r="J384">
        <v>4.25</v>
      </c>
      <c r="K384">
        <v>0</v>
      </c>
      <c r="L384">
        <v>0.03</v>
      </c>
      <c r="M384">
        <v>5</v>
      </c>
      <c r="N384">
        <v>4</v>
      </c>
      <c r="O384">
        <v>15</v>
      </c>
      <c r="P384">
        <v>77.42</v>
      </c>
      <c r="Q384">
        <v>0.49</v>
      </c>
      <c r="R384">
        <v>0.27</v>
      </c>
      <c r="S384">
        <v>0.1</v>
      </c>
      <c r="T384">
        <v>11.2</v>
      </c>
      <c r="U384">
        <v>11.1</v>
      </c>
      <c r="V384">
        <v>0.81</v>
      </c>
      <c r="W384">
        <v>0.09</v>
      </c>
      <c r="X384" t="s">
        <v>122</v>
      </c>
      <c r="Y384" t="s">
        <v>123</v>
      </c>
      <c r="Z384" t="s">
        <v>83</v>
      </c>
      <c r="AA384">
        <v>0</v>
      </c>
      <c r="AB384">
        <v>0</v>
      </c>
      <c r="AC384">
        <v>0</v>
      </c>
      <c r="AD384">
        <v>0.08</v>
      </c>
      <c r="AE384">
        <v>29027680</v>
      </c>
      <c r="AF384">
        <v>0.38</v>
      </c>
      <c r="AG384">
        <v>0.06</v>
      </c>
      <c r="AH384">
        <v>0.09</v>
      </c>
      <c r="AI384">
        <v>620</v>
      </c>
      <c r="AJ384">
        <v>104</v>
      </c>
      <c r="AK384">
        <v>3.5</v>
      </c>
      <c r="AL384">
        <v>74.41</v>
      </c>
      <c r="AM384">
        <v>0.5</v>
      </c>
      <c r="AN384">
        <v>0.24</v>
      </c>
      <c r="AO384">
        <v>0.05</v>
      </c>
      <c r="AP384">
        <v>20.62</v>
      </c>
      <c r="AQ384">
        <v>20.57</v>
      </c>
      <c r="AR384">
        <v>0.86</v>
      </c>
      <c r="AS384">
        <v>0.14000000000000001</v>
      </c>
      <c r="AT384" t="s">
        <v>84</v>
      </c>
      <c r="AU384">
        <v>0</v>
      </c>
      <c r="AV384">
        <v>0</v>
      </c>
      <c r="AW384">
        <v>0</v>
      </c>
      <c r="AX384">
        <v>1</v>
      </c>
      <c r="AY384">
        <v>0</v>
      </c>
      <c r="AZ384">
        <v>1</v>
      </c>
      <c r="BA384">
        <v>-0.06</v>
      </c>
      <c r="BB384">
        <v>0.36</v>
      </c>
      <c r="BC384">
        <v>11.13</v>
      </c>
      <c r="BD384">
        <v>-0.06</v>
      </c>
      <c r="BE384">
        <v>-0.06</v>
      </c>
      <c r="BF384">
        <v>-615</v>
      </c>
      <c r="BG384">
        <v>0.04</v>
      </c>
      <c r="BH384">
        <v>4.29</v>
      </c>
      <c r="BI384">
        <v>1.04</v>
      </c>
      <c r="BJ384">
        <v>0.98</v>
      </c>
      <c r="BK384">
        <v>1.1299999999999999</v>
      </c>
      <c r="BL384">
        <v>1.92</v>
      </c>
      <c r="BM384">
        <v>0.54</v>
      </c>
      <c r="BN384">
        <v>0.54</v>
      </c>
      <c r="BO384">
        <v>0.94</v>
      </c>
      <c r="BP384">
        <v>-0.04</v>
      </c>
      <c r="BQ384" s="8">
        <f>VLOOKUP(Y384,Sheet1!J:S,10,FALSE)</f>
        <v>11753.849870695898</v>
      </c>
      <c r="BR384">
        <v>5</v>
      </c>
      <c r="BS384">
        <v>0</v>
      </c>
      <c r="BT384">
        <v>0</v>
      </c>
      <c r="BV384">
        <v>0</v>
      </c>
      <c r="BW384">
        <v>0</v>
      </c>
      <c r="BX384">
        <v>0</v>
      </c>
      <c r="BY384">
        <v>5</v>
      </c>
      <c r="BZ384">
        <v>0.05</v>
      </c>
      <c r="CA384">
        <v>0</v>
      </c>
    </row>
    <row r="385" spans="1:79" x14ac:dyDescent="0.2">
      <c r="A385">
        <v>2010</v>
      </c>
      <c r="B385" t="s">
        <v>78</v>
      </c>
      <c r="C385" t="s">
        <v>79</v>
      </c>
      <c r="D385" t="s">
        <v>80</v>
      </c>
      <c r="E385">
        <v>0</v>
      </c>
      <c r="F385">
        <v>0</v>
      </c>
      <c r="G385">
        <v>0</v>
      </c>
      <c r="H385">
        <v>0.02</v>
      </c>
      <c r="I385">
        <v>7395599</v>
      </c>
      <c r="J385">
        <v>0.08</v>
      </c>
      <c r="K385">
        <v>0.02</v>
      </c>
      <c r="L385">
        <v>0.04</v>
      </c>
      <c r="M385">
        <v>9</v>
      </c>
      <c r="N385">
        <v>12</v>
      </c>
      <c r="O385">
        <v>12.4</v>
      </c>
      <c r="P385">
        <v>73.510000000000005</v>
      </c>
      <c r="Q385">
        <v>0.49</v>
      </c>
      <c r="R385">
        <v>0.28000000000000003</v>
      </c>
      <c r="S385">
        <v>0.15</v>
      </c>
      <c r="T385">
        <v>10.199999999999999</v>
      </c>
      <c r="U385">
        <v>10.050000000000001</v>
      </c>
      <c r="V385">
        <v>0.88</v>
      </c>
      <c r="W385">
        <v>0.11</v>
      </c>
      <c r="X385" t="s">
        <v>132</v>
      </c>
      <c r="Y385" t="s">
        <v>133</v>
      </c>
      <c r="Z385" t="s">
        <v>80</v>
      </c>
      <c r="AA385">
        <v>0</v>
      </c>
      <c r="AB385">
        <v>0</v>
      </c>
      <c r="AC385">
        <v>0</v>
      </c>
      <c r="AD385">
        <v>0.06</v>
      </c>
      <c r="AE385">
        <v>9378126</v>
      </c>
      <c r="AF385">
        <v>3.83</v>
      </c>
      <c r="AG385">
        <v>0.01</v>
      </c>
      <c r="AH385">
        <v>0.03</v>
      </c>
      <c r="AI385">
        <v>5</v>
      </c>
      <c r="AJ385">
        <v>4</v>
      </c>
      <c r="AK385">
        <v>14.7</v>
      </c>
      <c r="AL385">
        <v>81.45</v>
      </c>
      <c r="AM385">
        <v>0.5</v>
      </c>
      <c r="AN385">
        <v>0.15</v>
      </c>
      <c r="AO385">
        <v>0.1</v>
      </c>
      <c r="AP385">
        <v>12.3</v>
      </c>
      <c r="AQ385">
        <v>12.2</v>
      </c>
      <c r="AR385">
        <v>0.79</v>
      </c>
      <c r="AS385">
        <v>0.13</v>
      </c>
      <c r="AT385" t="s">
        <v>93</v>
      </c>
      <c r="AU385">
        <v>0</v>
      </c>
      <c r="AV385">
        <v>0</v>
      </c>
      <c r="AW385">
        <v>0</v>
      </c>
      <c r="AX385">
        <v>1</v>
      </c>
      <c r="AY385">
        <v>0</v>
      </c>
      <c r="AZ385">
        <v>1</v>
      </c>
      <c r="BA385">
        <v>-0.04</v>
      </c>
      <c r="BB385">
        <v>0.79</v>
      </c>
      <c r="BC385">
        <v>0.02</v>
      </c>
      <c r="BD385">
        <v>0.02</v>
      </c>
      <c r="BE385">
        <v>0.02</v>
      </c>
      <c r="BF385">
        <v>4</v>
      </c>
      <c r="BG385">
        <v>3</v>
      </c>
      <c r="BH385">
        <v>0.84</v>
      </c>
      <c r="BI385">
        <v>0.9</v>
      </c>
      <c r="BJ385">
        <v>0.98</v>
      </c>
      <c r="BK385">
        <v>1.85</v>
      </c>
      <c r="BL385">
        <v>1.55</v>
      </c>
      <c r="BM385">
        <v>0.83</v>
      </c>
      <c r="BN385">
        <v>0.82</v>
      </c>
      <c r="BO385">
        <v>1.1000000000000001</v>
      </c>
      <c r="BP385">
        <v>-0.02</v>
      </c>
      <c r="BQ385" s="8">
        <f>VLOOKUP(Y385,Sheet1!J:S,10,FALSE)</f>
        <v>1884.2904803234758</v>
      </c>
      <c r="BR385">
        <v>29</v>
      </c>
      <c r="BS385">
        <v>7</v>
      </c>
      <c r="BT385">
        <v>0</v>
      </c>
      <c r="BV385">
        <v>0</v>
      </c>
      <c r="BW385">
        <v>0</v>
      </c>
      <c r="BX385">
        <v>0</v>
      </c>
      <c r="BY385">
        <v>36</v>
      </c>
      <c r="BZ385">
        <v>0.49</v>
      </c>
      <c r="CA385">
        <v>0</v>
      </c>
    </row>
    <row r="386" spans="1:79" x14ac:dyDescent="0.2">
      <c r="A386">
        <v>2010</v>
      </c>
      <c r="B386" t="s">
        <v>78</v>
      </c>
      <c r="C386" t="s">
        <v>79</v>
      </c>
      <c r="D386" t="s">
        <v>80</v>
      </c>
      <c r="E386">
        <v>0</v>
      </c>
      <c r="F386">
        <v>0</v>
      </c>
      <c r="G386">
        <v>0</v>
      </c>
      <c r="H386">
        <v>0.02</v>
      </c>
      <c r="I386">
        <v>7395599</v>
      </c>
      <c r="J386">
        <v>0.08</v>
      </c>
      <c r="K386">
        <v>0.02</v>
      </c>
      <c r="L386">
        <v>0.04</v>
      </c>
      <c r="M386">
        <v>9</v>
      </c>
      <c r="N386">
        <v>12</v>
      </c>
      <c r="O386">
        <v>12.4</v>
      </c>
      <c r="P386">
        <v>73.510000000000005</v>
      </c>
      <c r="Q386">
        <v>0.49</v>
      </c>
      <c r="R386">
        <v>0.28000000000000003</v>
      </c>
      <c r="S386">
        <v>0.15</v>
      </c>
      <c r="T386">
        <v>10.199999999999999</v>
      </c>
      <c r="U386">
        <v>10.050000000000001</v>
      </c>
      <c r="V386">
        <v>0.88</v>
      </c>
      <c r="W386">
        <v>0.11</v>
      </c>
      <c r="X386" t="s">
        <v>134</v>
      </c>
      <c r="Y386" t="s">
        <v>135</v>
      </c>
      <c r="Z386" t="s">
        <v>80</v>
      </c>
      <c r="AA386">
        <v>0</v>
      </c>
      <c r="AB386">
        <v>0</v>
      </c>
      <c r="AC386">
        <v>0</v>
      </c>
      <c r="AD386">
        <v>0.03</v>
      </c>
      <c r="AE386">
        <v>7824909</v>
      </c>
      <c r="AF386">
        <v>0.62</v>
      </c>
      <c r="AG386">
        <v>0</v>
      </c>
      <c r="AH386">
        <v>0.03</v>
      </c>
      <c r="AI386">
        <v>5</v>
      </c>
      <c r="AJ386">
        <v>6</v>
      </c>
      <c r="AK386">
        <v>14.5</v>
      </c>
      <c r="AL386">
        <v>82.25</v>
      </c>
      <c r="AM386">
        <v>0.49</v>
      </c>
      <c r="AN386">
        <v>0.26</v>
      </c>
      <c r="AO386">
        <v>0.08</v>
      </c>
      <c r="AP386">
        <v>10.3</v>
      </c>
      <c r="AQ386">
        <v>10.220000000000001</v>
      </c>
      <c r="AR386">
        <v>0.96</v>
      </c>
      <c r="AS386">
        <v>0.15</v>
      </c>
      <c r="AT386" t="s">
        <v>93</v>
      </c>
      <c r="AU386">
        <v>0</v>
      </c>
      <c r="AV386">
        <v>0</v>
      </c>
      <c r="AW386">
        <v>0</v>
      </c>
      <c r="AX386">
        <v>1</v>
      </c>
      <c r="AY386">
        <v>0</v>
      </c>
      <c r="AZ386">
        <v>1</v>
      </c>
      <c r="BA386">
        <v>-0.02</v>
      </c>
      <c r="BB386">
        <v>0.95</v>
      </c>
      <c r="BC386">
        <v>0.14000000000000001</v>
      </c>
      <c r="BD386">
        <v>0.02</v>
      </c>
      <c r="BE386">
        <v>0.02</v>
      </c>
      <c r="BF386">
        <v>4</v>
      </c>
      <c r="BG386">
        <v>2</v>
      </c>
      <c r="BH386">
        <v>0.86</v>
      </c>
      <c r="BI386">
        <v>0.89</v>
      </c>
      <c r="BJ386">
        <v>0.99</v>
      </c>
      <c r="BK386">
        <v>1.05</v>
      </c>
      <c r="BL386">
        <v>1.86</v>
      </c>
      <c r="BM386">
        <v>0.99</v>
      </c>
      <c r="BN386">
        <v>0.98</v>
      </c>
      <c r="BO386">
        <v>0.92</v>
      </c>
      <c r="BP386">
        <v>-0.04</v>
      </c>
      <c r="BQ386" s="8">
        <f>VLOOKUP(Y386,Sheet1!J:S,10,FALSE)</f>
        <v>1335.5386295289391</v>
      </c>
      <c r="BR386">
        <v>12</v>
      </c>
      <c r="BS386">
        <v>7</v>
      </c>
      <c r="BT386">
        <v>0</v>
      </c>
      <c r="BV386">
        <v>0</v>
      </c>
      <c r="BW386">
        <v>0</v>
      </c>
      <c r="BX386">
        <v>0</v>
      </c>
      <c r="BY386">
        <v>19</v>
      </c>
      <c r="BZ386">
        <v>0.26</v>
      </c>
      <c r="CA386">
        <v>0</v>
      </c>
    </row>
    <row r="387" spans="1:79" x14ac:dyDescent="0.2">
      <c r="A387">
        <v>2010</v>
      </c>
      <c r="B387" t="s">
        <v>89</v>
      </c>
      <c r="C387" t="s">
        <v>90</v>
      </c>
      <c r="D387" t="s">
        <v>80</v>
      </c>
      <c r="E387">
        <v>0</v>
      </c>
      <c r="F387">
        <v>0</v>
      </c>
      <c r="G387">
        <v>0</v>
      </c>
      <c r="H387">
        <v>0.02</v>
      </c>
      <c r="I387">
        <v>10474410</v>
      </c>
      <c r="J387">
        <v>4.25</v>
      </c>
      <c r="K387">
        <v>0</v>
      </c>
      <c r="L387">
        <v>0.03</v>
      </c>
      <c r="M387">
        <v>5</v>
      </c>
      <c r="N387">
        <v>4</v>
      </c>
      <c r="O387">
        <v>15</v>
      </c>
      <c r="P387">
        <v>77.42</v>
      </c>
      <c r="Q387">
        <v>0.49</v>
      </c>
      <c r="R387">
        <v>0.27</v>
      </c>
      <c r="S387">
        <v>0.1</v>
      </c>
      <c r="T387">
        <v>11.2</v>
      </c>
      <c r="U387">
        <v>11.1</v>
      </c>
      <c r="V387">
        <v>0.81</v>
      </c>
      <c r="W387">
        <v>0.09</v>
      </c>
      <c r="X387" t="s">
        <v>134</v>
      </c>
      <c r="Y387" t="s">
        <v>135</v>
      </c>
      <c r="Z387" t="s">
        <v>80</v>
      </c>
      <c r="AA387">
        <v>0</v>
      </c>
      <c r="AB387">
        <v>0</v>
      </c>
      <c r="AC387">
        <v>0</v>
      </c>
      <c r="AD387">
        <v>0.03</v>
      </c>
      <c r="AE387">
        <v>7824909</v>
      </c>
      <c r="AF387">
        <v>0.62</v>
      </c>
      <c r="AG387">
        <v>0</v>
      </c>
      <c r="AH387">
        <v>0.03</v>
      </c>
      <c r="AI387">
        <v>5</v>
      </c>
      <c r="AJ387">
        <v>6</v>
      </c>
      <c r="AK387">
        <v>14.5</v>
      </c>
      <c r="AL387">
        <v>82.25</v>
      </c>
      <c r="AM387">
        <v>0.49</v>
      </c>
      <c r="AN387">
        <v>0.26</v>
      </c>
      <c r="AO387">
        <v>0.08</v>
      </c>
      <c r="AP387">
        <v>10.3</v>
      </c>
      <c r="AQ387">
        <v>10.220000000000001</v>
      </c>
      <c r="AR387">
        <v>0.96</v>
      </c>
      <c r="AS387">
        <v>0.15</v>
      </c>
      <c r="AT387" t="s">
        <v>93</v>
      </c>
      <c r="AU387">
        <v>0</v>
      </c>
      <c r="AV387">
        <v>0</v>
      </c>
      <c r="AW387">
        <v>0</v>
      </c>
      <c r="AX387">
        <v>1</v>
      </c>
      <c r="AY387">
        <v>0</v>
      </c>
      <c r="AZ387">
        <v>1</v>
      </c>
      <c r="BA387">
        <v>-0.01</v>
      </c>
      <c r="BB387">
        <v>1.34</v>
      </c>
      <c r="BC387">
        <v>6.88</v>
      </c>
      <c r="BD387">
        <v>0</v>
      </c>
      <c r="BE387">
        <v>0</v>
      </c>
      <c r="BF387">
        <v>0</v>
      </c>
      <c r="BG387">
        <v>0.67</v>
      </c>
      <c r="BH387">
        <v>1.03</v>
      </c>
      <c r="BI387">
        <v>0.94</v>
      </c>
      <c r="BJ387">
        <v>1</v>
      </c>
      <c r="BK387">
        <v>1.01</v>
      </c>
      <c r="BL387">
        <v>1.28</v>
      </c>
      <c r="BM387">
        <v>1.0900000000000001</v>
      </c>
      <c r="BN387">
        <v>1.0900000000000001</v>
      </c>
      <c r="BO387">
        <v>0.85</v>
      </c>
      <c r="BP387">
        <v>-0.06</v>
      </c>
      <c r="BQ387" s="8">
        <f>VLOOKUP(Y387,Sheet1!J:S,10,FALSE)</f>
        <v>1335.5386295289391</v>
      </c>
      <c r="BR387">
        <v>11</v>
      </c>
      <c r="BS387">
        <v>0</v>
      </c>
      <c r="BT387">
        <v>0</v>
      </c>
      <c r="BV387">
        <v>0</v>
      </c>
      <c r="BW387">
        <v>0</v>
      </c>
      <c r="BX387">
        <v>0</v>
      </c>
      <c r="BY387">
        <v>11</v>
      </c>
      <c r="BZ387">
        <v>0.11</v>
      </c>
      <c r="CA387">
        <v>0</v>
      </c>
    </row>
    <row r="388" spans="1:79" x14ac:dyDescent="0.2">
      <c r="A388">
        <v>2010</v>
      </c>
      <c r="B388" t="s">
        <v>78</v>
      </c>
      <c r="C388" t="s">
        <v>79</v>
      </c>
      <c r="D388" t="s">
        <v>80</v>
      </c>
      <c r="E388">
        <v>0</v>
      </c>
      <c r="F388">
        <v>0</v>
      </c>
      <c r="G388">
        <v>0</v>
      </c>
      <c r="H388">
        <v>0.02</v>
      </c>
      <c r="I388">
        <v>7395599</v>
      </c>
      <c r="J388">
        <v>0.08</v>
      </c>
      <c r="K388">
        <v>0.02</v>
      </c>
      <c r="L388">
        <v>0.04</v>
      </c>
      <c r="M388">
        <v>9</v>
      </c>
      <c r="N388">
        <v>12</v>
      </c>
      <c r="O388">
        <v>12.4</v>
      </c>
      <c r="P388">
        <v>73.510000000000005</v>
      </c>
      <c r="Q388">
        <v>0.49</v>
      </c>
      <c r="R388">
        <v>0.28000000000000003</v>
      </c>
      <c r="S388">
        <v>0.15</v>
      </c>
      <c r="T388">
        <v>10.199999999999999</v>
      </c>
      <c r="U388">
        <v>10.050000000000001</v>
      </c>
      <c r="V388">
        <v>0.88</v>
      </c>
      <c r="W388">
        <v>0.11</v>
      </c>
      <c r="X388" t="s">
        <v>136</v>
      </c>
      <c r="Y388" t="s">
        <v>137</v>
      </c>
      <c r="Z388" t="s">
        <v>83</v>
      </c>
      <c r="AA388">
        <v>0</v>
      </c>
      <c r="AB388">
        <v>0</v>
      </c>
      <c r="AC388">
        <v>0</v>
      </c>
      <c r="AD388">
        <v>0.03</v>
      </c>
      <c r="AE388">
        <v>309327143</v>
      </c>
      <c r="AF388">
        <v>16.38</v>
      </c>
      <c r="AG388">
        <v>0.01</v>
      </c>
      <c r="AH388">
        <v>0.03</v>
      </c>
      <c r="AI388">
        <v>600</v>
      </c>
      <c r="AJ388">
        <v>15</v>
      </c>
      <c r="AK388">
        <v>13.1</v>
      </c>
      <c r="AL388">
        <v>78.540000000000006</v>
      </c>
      <c r="AM388">
        <v>0.49</v>
      </c>
      <c r="AN388">
        <v>0.19</v>
      </c>
      <c r="AO388">
        <v>0.08</v>
      </c>
      <c r="AP388">
        <v>13</v>
      </c>
      <c r="AQ388">
        <v>12.92</v>
      </c>
      <c r="AR388">
        <v>0.89</v>
      </c>
      <c r="AS388">
        <v>0</v>
      </c>
      <c r="AT388" t="s">
        <v>84</v>
      </c>
      <c r="AU388">
        <v>0</v>
      </c>
      <c r="AV388">
        <v>0</v>
      </c>
      <c r="AW388">
        <v>0</v>
      </c>
      <c r="AX388">
        <v>1</v>
      </c>
      <c r="AY388">
        <v>0</v>
      </c>
      <c r="AZ388">
        <v>1</v>
      </c>
      <c r="BA388">
        <v>-0.01</v>
      </c>
      <c r="BB388">
        <v>0.02</v>
      </c>
      <c r="BC388">
        <v>0.01</v>
      </c>
      <c r="BD388">
        <v>0.01</v>
      </c>
      <c r="BE388">
        <v>0.02</v>
      </c>
      <c r="BF388">
        <v>-591</v>
      </c>
      <c r="BG388">
        <v>0.8</v>
      </c>
      <c r="BH388">
        <v>0.95</v>
      </c>
      <c r="BI388">
        <v>0.94</v>
      </c>
      <c r="BJ388">
        <v>0.99</v>
      </c>
      <c r="BK388">
        <v>1.44</v>
      </c>
      <c r="BL388">
        <v>1.86</v>
      </c>
      <c r="BM388">
        <v>0.78</v>
      </c>
      <c r="BN388">
        <v>0.78</v>
      </c>
      <c r="BO388">
        <v>0.98</v>
      </c>
      <c r="BP388">
        <v>0.11</v>
      </c>
      <c r="BQ388" s="8">
        <f>VLOOKUP(Y388,Sheet1!J:S,10,FALSE)</f>
        <v>7912.0070927633433</v>
      </c>
      <c r="BR388">
        <v>961</v>
      </c>
      <c r="BS388">
        <v>6</v>
      </c>
      <c r="BT388">
        <v>0</v>
      </c>
      <c r="BV388">
        <v>0</v>
      </c>
      <c r="BW388">
        <v>0</v>
      </c>
      <c r="BX388">
        <v>0</v>
      </c>
      <c r="BY388">
        <v>967</v>
      </c>
      <c r="BZ388">
        <v>13.08</v>
      </c>
      <c r="CA388">
        <v>0</v>
      </c>
    </row>
    <row r="389" spans="1:79" x14ac:dyDescent="0.2">
      <c r="A389">
        <v>2010</v>
      </c>
      <c r="B389" t="s">
        <v>89</v>
      </c>
      <c r="C389" t="s">
        <v>90</v>
      </c>
      <c r="D389" t="s">
        <v>80</v>
      </c>
      <c r="E389">
        <v>0</v>
      </c>
      <c r="F389">
        <v>0</v>
      </c>
      <c r="G389">
        <v>0</v>
      </c>
      <c r="H389">
        <v>0.02</v>
      </c>
      <c r="I389">
        <v>10474410</v>
      </c>
      <c r="J389">
        <v>4.25</v>
      </c>
      <c r="K389">
        <v>0</v>
      </c>
      <c r="L389">
        <v>0.03</v>
      </c>
      <c r="M389">
        <v>5</v>
      </c>
      <c r="N389">
        <v>4</v>
      </c>
      <c r="O389">
        <v>15</v>
      </c>
      <c r="P389">
        <v>77.42</v>
      </c>
      <c r="Q389">
        <v>0.49</v>
      </c>
      <c r="R389">
        <v>0.27</v>
      </c>
      <c r="S389">
        <v>0.1</v>
      </c>
      <c r="T389">
        <v>11.2</v>
      </c>
      <c r="U389">
        <v>11.1</v>
      </c>
      <c r="V389">
        <v>0.81</v>
      </c>
      <c r="W389">
        <v>0.09</v>
      </c>
      <c r="X389" t="s">
        <v>136</v>
      </c>
      <c r="Y389" t="s">
        <v>137</v>
      </c>
      <c r="Z389" t="s">
        <v>83</v>
      </c>
      <c r="AA389">
        <v>0</v>
      </c>
      <c r="AB389">
        <v>0</v>
      </c>
      <c r="AC389">
        <v>0</v>
      </c>
      <c r="AD389">
        <v>0.03</v>
      </c>
      <c r="AE389">
        <v>309327143</v>
      </c>
      <c r="AF389">
        <v>16.38</v>
      </c>
      <c r="AG389">
        <v>0.01</v>
      </c>
      <c r="AH389">
        <v>0.03</v>
      </c>
      <c r="AI389">
        <v>600</v>
      </c>
      <c r="AJ389">
        <v>15</v>
      </c>
      <c r="AK389">
        <v>13.1</v>
      </c>
      <c r="AL389">
        <v>78.540000000000006</v>
      </c>
      <c r="AM389">
        <v>0.49</v>
      </c>
      <c r="AN389">
        <v>0.19</v>
      </c>
      <c r="AO389">
        <v>0.08</v>
      </c>
      <c r="AP389">
        <v>13</v>
      </c>
      <c r="AQ389">
        <v>12.92</v>
      </c>
      <c r="AR389">
        <v>0.89</v>
      </c>
      <c r="AS389">
        <v>0</v>
      </c>
      <c r="AT389" t="s">
        <v>84</v>
      </c>
      <c r="AU389">
        <v>0</v>
      </c>
      <c r="AV389">
        <v>0</v>
      </c>
      <c r="AW389">
        <v>0</v>
      </c>
      <c r="AX389">
        <v>1</v>
      </c>
      <c r="AY389">
        <v>0</v>
      </c>
      <c r="AZ389">
        <v>1</v>
      </c>
      <c r="BA389">
        <v>0</v>
      </c>
      <c r="BB389">
        <v>0.03</v>
      </c>
      <c r="BC389">
        <v>0.26</v>
      </c>
      <c r="BD389">
        <v>-0.01</v>
      </c>
      <c r="BE389">
        <v>0</v>
      </c>
      <c r="BF389">
        <v>-595</v>
      </c>
      <c r="BG389">
        <v>0.27</v>
      </c>
      <c r="BH389">
        <v>1.1499999999999999</v>
      </c>
      <c r="BI389">
        <v>0.99</v>
      </c>
      <c r="BJ389">
        <v>0.99</v>
      </c>
      <c r="BK389">
        <v>1.39</v>
      </c>
      <c r="BL389">
        <v>1.28</v>
      </c>
      <c r="BM389">
        <v>0.86</v>
      </c>
      <c r="BN389">
        <v>0.86</v>
      </c>
      <c r="BO389">
        <v>0.91</v>
      </c>
      <c r="BP389">
        <v>0.09</v>
      </c>
      <c r="BQ389" s="8">
        <f>VLOOKUP(Y389,Sheet1!J:S,10,FALSE)</f>
        <v>7912.0070927633433</v>
      </c>
      <c r="BR389">
        <v>43</v>
      </c>
      <c r="BS389">
        <v>0</v>
      </c>
      <c r="BT389">
        <v>0</v>
      </c>
      <c r="BV389">
        <v>0</v>
      </c>
      <c r="BW389">
        <v>0</v>
      </c>
      <c r="BX389">
        <v>0</v>
      </c>
      <c r="BY389">
        <v>43</v>
      </c>
      <c r="BZ389">
        <v>0.41</v>
      </c>
      <c r="CA389">
        <v>0</v>
      </c>
    </row>
    <row r="390" spans="1:79" x14ac:dyDescent="0.2">
      <c r="A390">
        <v>2011</v>
      </c>
      <c r="B390" t="s">
        <v>78</v>
      </c>
      <c r="C390" t="s">
        <v>79</v>
      </c>
      <c r="D390" t="s">
        <v>80</v>
      </c>
      <c r="E390">
        <v>0</v>
      </c>
      <c r="F390">
        <v>0</v>
      </c>
      <c r="G390">
        <v>0</v>
      </c>
      <c r="H390">
        <v>0.02</v>
      </c>
      <c r="I390">
        <v>7348328</v>
      </c>
      <c r="J390">
        <v>0.09</v>
      </c>
      <c r="K390">
        <v>0.02</v>
      </c>
      <c r="L390">
        <v>0.04</v>
      </c>
      <c r="M390">
        <v>8</v>
      </c>
      <c r="N390">
        <v>12</v>
      </c>
      <c r="O390">
        <v>11</v>
      </c>
      <c r="P390">
        <v>74.16</v>
      </c>
      <c r="Q390">
        <v>0.49</v>
      </c>
      <c r="R390">
        <v>0.27</v>
      </c>
      <c r="S390">
        <v>0.15</v>
      </c>
      <c r="T390">
        <v>9.6</v>
      </c>
      <c r="U390">
        <v>9.4499999999999993</v>
      </c>
      <c r="V390">
        <v>0.88</v>
      </c>
      <c r="W390">
        <v>0.11</v>
      </c>
      <c r="X390" t="s">
        <v>91</v>
      </c>
      <c r="Y390" t="s">
        <v>92</v>
      </c>
      <c r="Z390" t="s">
        <v>80</v>
      </c>
      <c r="AA390">
        <v>0</v>
      </c>
      <c r="AB390">
        <v>0</v>
      </c>
      <c r="AC390">
        <v>0</v>
      </c>
      <c r="AD390">
        <v>0.03</v>
      </c>
      <c r="AE390">
        <v>8391643</v>
      </c>
      <c r="AF390">
        <v>0.34</v>
      </c>
      <c r="AG390">
        <v>0</v>
      </c>
      <c r="AH390">
        <v>0.03</v>
      </c>
      <c r="AI390">
        <v>4</v>
      </c>
      <c r="AJ390">
        <v>5</v>
      </c>
      <c r="AK390">
        <v>16.5</v>
      </c>
      <c r="AL390">
        <v>80.98</v>
      </c>
      <c r="AM390">
        <v>0.49</v>
      </c>
      <c r="AN390">
        <v>0.43</v>
      </c>
      <c r="AO390">
        <v>0.09</v>
      </c>
      <c r="AP390">
        <v>9.3000000000000007</v>
      </c>
      <c r="AQ390">
        <v>9.2100000000000009</v>
      </c>
      <c r="AR390">
        <v>1.1200000000000001</v>
      </c>
      <c r="AS390">
        <v>0.11</v>
      </c>
      <c r="AT390" t="s">
        <v>93</v>
      </c>
      <c r="AU390">
        <v>0</v>
      </c>
      <c r="AV390">
        <v>0</v>
      </c>
      <c r="AW390">
        <v>0</v>
      </c>
      <c r="AX390">
        <v>1</v>
      </c>
      <c r="AY390">
        <v>0</v>
      </c>
      <c r="AZ390">
        <v>1</v>
      </c>
      <c r="BA390">
        <v>-0.01</v>
      </c>
      <c r="BB390">
        <v>0.88</v>
      </c>
      <c r="BC390">
        <v>0.25</v>
      </c>
      <c r="BD390">
        <v>0.02</v>
      </c>
      <c r="BE390">
        <v>0.02</v>
      </c>
      <c r="BF390">
        <v>4</v>
      </c>
      <c r="BG390">
        <v>2.4</v>
      </c>
      <c r="BH390">
        <v>0.67</v>
      </c>
      <c r="BI390">
        <v>0.92</v>
      </c>
      <c r="BJ390">
        <v>1</v>
      </c>
      <c r="BK390">
        <v>0.64</v>
      </c>
      <c r="BL390">
        <v>1.62</v>
      </c>
      <c r="BM390">
        <v>1.03</v>
      </c>
      <c r="BN390">
        <v>1.03</v>
      </c>
      <c r="BO390">
        <v>0.79</v>
      </c>
      <c r="BP390">
        <v>0</v>
      </c>
      <c r="BQ390" s="8">
        <f>VLOOKUP(Y390,Sheet1!J:S,10,FALSE)</f>
        <v>817.67321312260117</v>
      </c>
      <c r="BR390">
        <v>6</v>
      </c>
      <c r="BS390">
        <v>5</v>
      </c>
      <c r="BT390">
        <v>0</v>
      </c>
      <c r="BV390">
        <v>0</v>
      </c>
      <c r="BW390">
        <v>0</v>
      </c>
      <c r="BX390">
        <v>0</v>
      </c>
      <c r="BY390">
        <v>11</v>
      </c>
      <c r="BZ390">
        <v>0.15</v>
      </c>
      <c r="CA390">
        <v>0</v>
      </c>
    </row>
    <row r="391" spans="1:79" x14ac:dyDescent="0.2">
      <c r="A391">
        <v>2011</v>
      </c>
      <c r="B391" t="s">
        <v>78</v>
      </c>
      <c r="C391" t="s">
        <v>79</v>
      </c>
      <c r="D391" t="s">
        <v>80</v>
      </c>
      <c r="E391">
        <v>0</v>
      </c>
      <c r="F391">
        <v>0</v>
      </c>
      <c r="G391">
        <v>0</v>
      </c>
      <c r="H391">
        <v>0.02</v>
      </c>
      <c r="I391">
        <v>7348328</v>
      </c>
      <c r="J391">
        <v>0.09</v>
      </c>
      <c r="K391">
        <v>0.02</v>
      </c>
      <c r="L391">
        <v>0.04</v>
      </c>
      <c r="M391">
        <v>8</v>
      </c>
      <c r="N391">
        <v>12</v>
      </c>
      <c r="O391">
        <v>11</v>
      </c>
      <c r="P391">
        <v>74.16</v>
      </c>
      <c r="Q391">
        <v>0.49</v>
      </c>
      <c r="R391">
        <v>0.27</v>
      </c>
      <c r="S391">
        <v>0.15</v>
      </c>
      <c r="T391">
        <v>9.6</v>
      </c>
      <c r="U391">
        <v>9.4499999999999993</v>
      </c>
      <c r="V391">
        <v>0.88</v>
      </c>
      <c r="W391">
        <v>0.11</v>
      </c>
      <c r="X391" t="s">
        <v>94</v>
      </c>
      <c r="Y391" t="s">
        <v>95</v>
      </c>
      <c r="Z391" t="s">
        <v>80</v>
      </c>
      <c r="AA391">
        <v>0</v>
      </c>
      <c r="AB391">
        <v>0</v>
      </c>
      <c r="AC391">
        <v>0</v>
      </c>
      <c r="AD391">
        <v>0.02</v>
      </c>
      <c r="AE391">
        <v>11038264</v>
      </c>
      <c r="AF391">
        <v>0.4</v>
      </c>
      <c r="AG391">
        <v>0</v>
      </c>
      <c r="AH391">
        <v>0.03</v>
      </c>
      <c r="AI391">
        <v>8</v>
      </c>
      <c r="AJ391">
        <v>6</v>
      </c>
      <c r="AK391">
        <v>21.1</v>
      </c>
      <c r="AL391">
        <v>80.59</v>
      </c>
      <c r="AM391">
        <v>0.49</v>
      </c>
      <c r="AN391">
        <v>0.02</v>
      </c>
      <c r="AO391">
        <v>0.09</v>
      </c>
      <c r="AP391">
        <v>11.7</v>
      </c>
      <c r="AQ391">
        <v>11.61</v>
      </c>
      <c r="AR391">
        <v>1.02</v>
      </c>
      <c r="AS391">
        <v>0.12</v>
      </c>
      <c r="AT391" t="s">
        <v>93</v>
      </c>
      <c r="AU391">
        <v>0</v>
      </c>
      <c r="AV391">
        <v>0</v>
      </c>
      <c r="AW391">
        <v>0</v>
      </c>
      <c r="AX391">
        <v>1</v>
      </c>
      <c r="AY391">
        <v>0</v>
      </c>
      <c r="AZ391">
        <v>1</v>
      </c>
      <c r="BA391">
        <v>0</v>
      </c>
      <c r="BB391">
        <v>0.67</v>
      </c>
      <c r="BC391">
        <v>0.22</v>
      </c>
      <c r="BD391">
        <v>0.02</v>
      </c>
      <c r="BE391">
        <v>0.02</v>
      </c>
      <c r="BF391">
        <v>0</v>
      </c>
      <c r="BG391">
        <v>2</v>
      </c>
      <c r="BH391">
        <v>0.52</v>
      </c>
      <c r="BI391">
        <v>0.92</v>
      </c>
      <c r="BJ391">
        <v>0.99</v>
      </c>
      <c r="BK391">
        <v>11.89</v>
      </c>
      <c r="BL391">
        <v>1.56</v>
      </c>
      <c r="BM391">
        <v>0.82</v>
      </c>
      <c r="BN391">
        <v>0.81</v>
      </c>
      <c r="BO391">
        <v>0.86</v>
      </c>
      <c r="BP391">
        <v>-0.01</v>
      </c>
      <c r="BQ391" s="8">
        <f>VLOOKUP(Y391,Sheet1!J:S,10,FALSE)</f>
        <v>1697.8807504790125</v>
      </c>
      <c r="BR391">
        <v>22</v>
      </c>
      <c r="BS391">
        <v>7</v>
      </c>
      <c r="BT391">
        <v>0</v>
      </c>
      <c r="BV391">
        <v>0</v>
      </c>
      <c r="BW391">
        <v>0</v>
      </c>
      <c r="BX391">
        <v>0</v>
      </c>
      <c r="BY391">
        <v>29</v>
      </c>
      <c r="BZ391">
        <v>0.39</v>
      </c>
      <c r="CA391">
        <v>0</v>
      </c>
    </row>
    <row r="392" spans="1:79" x14ac:dyDescent="0.2">
      <c r="A392">
        <v>2011</v>
      </c>
      <c r="B392" t="s">
        <v>89</v>
      </c>
      <c r="C392" t="s">
        <v>90</v>
      </c>
      <c r="D392" t="s">
        <v>80</v>
      </c>
      <c r="E392">
        <v>0</v>
      </c>
      <c r="F392">
        <v>0</v>
      </c>
      <c r="G392">
        <v>0</v>
      </c>
      <c r="H392">
        <v>0.02</v>
      </c>
      <c r="I392">
        <v>10496088</v>
      </c>
      <c r="J392">
        <v>4.33</v>
      </c>
      <c r="K392">
        <v>0</v>
      </c>
      <c r="L392">
        <v>0.03</v>
      </c>
      <c r="M392">
        <v>5</v>
      </c>
      <c r="N392">
        <v>4</v>
      </c>
      <c r="O392">
        <v>16.100000000000001</v>
      </c>
      <c r="P392">
        <v>77.87</v>
      </c>
      <c r="Q392">
        <v>0.49</v>
      </c>
      <c r="R392">
        <v>0.27</v>
      </c>
      <c r="S392">
        <v>0.1</v>
      </c>
      <c r="T392">
        <v>10.4</v>
      </c>
      <c r="U392">
        <v>10.3</v>
      </c>
      <c r="V392">
        <v>0.94</v>
      </c>
      <c r="W392">
        <v>0.1</v>
      </c>
      <c r="X392" t="s">
        <v>94</v>
      </c>
      <c r="Y392" t="s">
        <v>95</v>
      </c>
      <c r="Z392" t="s">
        <v>80</v>
      </c>
      <c r="AA392">
        <v>0</v>
      </c>
      <c r="AB392">
        <v>0</v>
      </c>
      <c r="AC392">
        <v>0</v>
      </c>
      <c r="AD392">
        <v>0.02</v>
      </c>
      <c r="AE392">
        <v>11038264</v>
      </c>
      <c r="AF392">
        <v>0.4</v>
      </c>
      <c r="AG392">
        <v>0</v>
      </c>
      <c r="AH392">
        <v>0.03</v>
      </c>
      <c r="AI392">
        <v>8</v>
      </c>
      <c r="AJ392">
        <v>6</v>
      </c>
      <c r="AK392">
        <v>21.1</v>
      </c>
      <c r="AL392">
        <v>80.59</v>
      </c>
      <c r="AM392">
        <v>0.49</v>
      </c>
      <c r="AN392">
        <v>0.02</v>
      </c>
      <c r="AO392">
        <v>0.09</v>
      </c>
      <c r="AP392">
        <v>11.7</v>
      </c>
      <c r="AQ392">
        <v>11.61</v>
      </c>
      <c r="AR392">
        <v>1.02</v>
      </c>
      <c r="AS392">
        <v>0.12</v>
      </c>
      <c r="AT392" t="s">
        <v>93</v>
      </c>
      <c r="AU392">
        <v>0</v>
      </c>
      <c r="AV392">
        <v>0</v>
      </c>
      <c r="AW392">
        <v>0</v>
      </c>
      <c r="AX392">
        <v>1</v>
      </c>
      <c r="AY392">
        <v>0</v>
      </c>
      <c r="AZ392">
        <v>1</v>
      </c>
      <c r="BA392">
        <v>0</v>
      </c>
      <c r="BB392">
        <v>0.95</v>
      </c>
      <c r="BC392">
        <v>10.89</v>
      </c>
      <c r="BD392">
        <v>0</v>
      </c>
      <c r="BE392">
        <v>0</v>
      </c>
      <c r="BF392">
        <v>-3</v>
      </c>
      <c r="BG392">
        <v>0.67</v>
      </c>
      <c r="BH392">
        <v>0.76</v>
      </c>
      <c r="BI392">
        <v>0.97</v>
      </c>
      <c r="BJ392">
        <v>1</v>
      </c>
      <c r="BK392">
        <v>11.65</v>
      </c>
      <c r="BL392">
        <v>1.0900000000000001</v>
      </c>
      <c r="BM392">
        <v>0.89</v>
      </c>
      <c r="BN392">
        <v>0.89</v>
      </c>
      <c r="BO392">
        <v>0.93</v>
      </c>
      <c r="BP392">
        <v>-0.02</v>
      </c>
      <c r="BQ392" s="8">
        <f>VLOOKUP(Y392,Sheet1!J:S,10,FALSE)</f>
        <v>1697.8807504790125</v>
      </c>
      <c r="BR392">
        <v>11</v>
      </c>
      <c r="BS392">
        <v>0</v>
      </c>
      <c r="BT392">
        <v>0</v>
      </c>
      <c r="BV392">
        <v>0</v>
      </c>
      <c r="BW392">
        <v>0</v>
      </c>
      <c r="BX392">
        <v>0</v>
      </c>
      <c r="BY392">
        <v>11</v>
      </c>
      <c r="BZ392">
        <v>0.1</v>
      </c>
      <c r="CA392">
        <v>0</v>
      </c>
    </row>
    <row r="393" spans="1:79" x14ac:dyDescent="0.2">
      <c r="A393">
        <v>2011</v>
      </c>
      <c r="B393" t="s">
        <v>78</v>
      </c>
      <c r="C393" t="s">
        <v>79</v>
      </c>
      <c r="D393" t="s">
        <v>80</v>
      </c>
      <c r="E393">
        <v>0</v>
      </c>
      <c r="F393">
        <v>0</v>
      </c>
      <c r="G393">
        <v>0</v>
      </c>
      <c r="H393">
        <v>0.02</v>
      </c>
      <c r="I393">
        <v>7348328</v>
      </c>
      <c r="J393">
        <v>0.09</v>
      </c>
      <c r="K393">
        <v>0.02</v>
      </c>
      <c r="L393">
        <v>0.04</v>
      </c>
      <c r="M393">
        <v>8</v>
      </c>
      <c r="N393">
        <v>12</v>
      </c>
      <c r="O393">
        <v>11</v>
      </c>
      <c r="P393">
        <v>74.16</v>
      </c>
      <c r="Q393">
        <v>0.49</v>
      </c>
      <c r="R393">
        <v>0.27</v>
      </c>
      <c r="S393">
        <v>0.15</v>
      </c>
      <c r="T393">
        <v>9.6</v>
      </c>
      <c r="U393">
        <v>9.4499999999999993</v>
      </c>
      <c r="V393">
        <v>0.88</v>
      </c>
      <c r="W393">
        <v>0.11</v>
      </c>
      <c r="X393" t="s">
        <v>96</v>
      </c>
      <c r="Y393" t="s">
        <v>97</v>
      </c>
      <c r="Z393" t="s">
        <v>83</v>
      </c>
      <c r="AA393">
        <v>0</v>
      </c>
      <c r="AB393">
        <v>0</v>
      </c>
      <c r="AC393">
        <v>0</v>
      </c>
      <c r="AD393">
        <v>0.03</v>
      </c>
      <c r="AE393">
        <v>34339328</v>
      </c>
      <c r="AF393">
        <v>1.85</v>
      </c>
      <c r="AG393">
        <v>0</v>
      </c>
      <c r="AH393">
        <v>0.03</v>
      </c>
      <c r="AI393">
        <v>43</v>
      </c>
      <c r="AJ393">
        <v>11</v>
      </c>
      <c r="AK393">
        <v>11.3</v>
      </c>
      <c r="AL393">
        <v>81.45</v>
      </c>
      <c r="AM393">
        <v>0.5</v>
      </c>
      <c r="AN393">
        <v>0.19</v>
      </c>
      <c r="AO393">
        <v>7.0000000000000007E-2</v>
      </c>
      <c r="AP393">
        <v>11</v>
      </c>
      <c r="AQ393">
        <v>10.93</v>
      </c>
      <c r="AR393">
        <v>0.81</v>
      </c>
      <c r="AS393">
        <v>0.12</v>
      </c>
      <c r="AT393" t="s">
        <v>84</v>
      </c>
      <c r="AU393">
        <v>0</v>
      </c>
      <c r="AV393">
        <v>0</v>
      </c>
      <c r="AW393">
        <v>0</v>
      </c>
      <c r="AX393">
        <v>1</v>
      </c>
      <c r="AY393">
        <v>0</v>
      </c>
      <c r="AZ393">
        <v>1</v>
      </c>
      <c r="BA393">
        <v>-0.01</v>
      </c>
      <c r="BB393">
        <v>0.21</v>
      </c>
      <c r="BC393">
        <v>0.05</v>
      </c>
      <c r="BD393">
        <v>0.02</v>
      </c>
      <c r="BE393">
        <v>0.02</v>
      </c>
      <c r="BF393">
        <v>-35</v>
      </c>
      <c r="BG393">
        <v>1.0900000000000001</v>
      </c>
      <c r="BH393">
        <v>0.97</v>
      </c>
      <c r="BI393">
        <v>0.91</v>
      </c>
      <c r="BJ393">
        <v>0.98</v>
      </c>
      <c r="BK393">
        <v>1.45</v>
      </c>
      <c r="BL393">
        <v>2.0699999999999998</v>
      </c>
      <c r="BM393">
        <v>0.87</v>
      </c>
      <c r="BN393">
        <v>0.86</v>
      </c>
      <c r="BO393">
        <v>1.08</v>
      </c>
      <c r="BP393">
        <v>-0.01</v>
      </c>
      <c r="BQ393" s="8">
        <f>VLOOKUP(Y393,Sheet1!J:S,10,FALSE)</f>
        <v>7370.8728212973565</v>
      </c>
      <c r="BR393">
        <v>1011</v>
      </c>
      <c r="BS393">
        <v>69</v>
      </c>
      <c r="BT393">
        <v>0</v>
      </c>
      <c r="BV393">
        <v>0</v>
      </c>
      <c r="BW393">
        <v>0</v>
      </c>
      <c r="BX393">
        <v>0</v>
      </c>
      <c r="BY393">
        <v>1080</v>
      </c>
      <c r="BZ393">
        <v>14.7</v>
      </c>
      <c r="CA393">
        <v>0</v>
      </c>
    </row>
    <row r="394" spans="1:79" x14ac:dyDescent="0.2">
      <c r="A394">
        <v>2011</v>
      </c>
      <c r="B394" t="s">
        <v>89</v>
      </c>
      <c r="C394" t="s">
        <v>90</v>
      </c>
      <c r="D394" t="s">
        <v>80</v>
      </c>
      <c r="E394">
        <v>0</v>
      </c>
      <c r="F394">
        <v>0</v>
      </c>
      <c r="G394">
        <v>0</v>
      </c>
      <c r="H394">
        <v>0.02</v>
      </c>
      <c r="I394">
        <v>10496088</v>
      </c>
      <c r="J394">
        <v>4.33</v>
      </c>
      <c r="K394">
        <v>0</v>
      </c>
      <c r="L394">
        <v>0.03</v>
      </c>
      <c r="M394">
        <v>5</v>
      </c>
      <c r="N394">
        <v>4</v>
      </c>
      <c r="O394">
        <v>16.100000000000001</v>
      </c>
      <c r="P394">
        <v>77.87</v>
      </c>
      <c r="Q394">
        <v>0.49</v>
      </c>
      <c r="R394">
        <v>0.27</v>
      </c>
      <c r="S394">
        <v>0.1</v>
      </c>
      <c r="T394">
        <v>10.4</v>
      </c>
      <c r="U394">
        <v>10.3</v>
      </c>
      <c r="V394">
        <v>0.94</v>
      </c>
      <c r="W394">
        <v>0.1</v>
      </c>
      <c r="X394" t="s">
        <v>96</v>
      </c>
      <c r="Y394" t="s">
        <v>97</v>
      </c>
      <c r="Z394" t="s">
        <v>83</v>
      </c>
      <c r="AA394">
        <v>0</v>
      </c>
      <c r="AB394">
        <v>0</v>
      </c>
      <c r="AC394">
        <v>0</v>
      </c>
      <c r="AD394">
        <v>0.03</v>
      </c>
      <c r="AE394">
        <v>34339328</v>
      </c>
      <c r="AF394">
        <v>1.85</v>
      </c>
      <c r="AG394">
        <v>0</v>
      </c>
      <c r="AH394">
        <v>0.03</v>
      </c>
      <c r="AI394">
        <v>43</v>
      </c>
      <c r="AJ394">
        <v>11</v>
      </c>
      <c r="AK394">
        <v>11.3</v>
      </c>
      <c r="AL394">
        <v>81.45</v>
      </c>
      <c r="AM394">
        <v>0.5</v>
      </c>
      <c r="AN394">
        <v>0.19</v>
      </c>
      <c r="AO394">
        <v>7.0000000000000007E-2</v>
      </c>
      <c r="AP394">
        <v>11</v>
      </c>
      <c r="AQ394">
        <v>10.93</v>
      </c>
      <c r="AR394">
        <v>0.81</v>
      </c>
      <c r="AS394">
        <v>0.12</v>
      </c>
      <c r="AT394" t="s">
        <v>84</v>
      </c>
      <c r="AU394">
        <v>0</v>
      </c>
      <c r="AV394">
        <v>0</v>
      </c>
      <c r="AW394">
        <v>0</v>
      </c>
      <c r="AX394">
        <v>1</v>
      </c>
      <c r="AY394">
        <v>0</v>
      </c>
      <c r="AZ394">
        <v>1</v>
      </c>
      <c r="BA394">
        <v>-0.01</v>
      </c>
      <c r="BB394">
        <v>0.31</v>
      </c>
      <c r="BC394">
        <v>2.34</v>
      </c>
      <c r="BD394">
        <v>0</v>
      </c>
      <c r="BE394">
        <v>0</v>
      </c>
      <c r="BF394">
        <v>-38</v>
      </c>
      <c r="BG394">
        <v>0.36</v>
      </c>
      <c r="BH394">
        <v>1.42</v>
      </c>
      <c r="BI394">
        <v>0.96</v>
      </c>
      <c r="BJ394">
        <v>0.99</v>
      </c>
      <c r="BK394">
        <v>1.42</v>
      </c>
      <c r="BL394">
        <v>1.44</v>
      </c>
      <c r="BM394">
        <v>0.95</v>
      </c>
      <c r="BN394">
        <v>0.94</v>
      </c>
      <c r="BO394">
        <v>1.1599999999999999</v>
      </c>
      <c r="BP394">
        <v>-0.02</v>
      </c>
      <c r="BQ394" s="8">
        <f>VLOOKUP(Y394,Sheet1!J:S,10,FALSE)</f>
        <v>7370.8728212973565</v>
      </c>
      <c r="BR394">
        <v>237</v>
      </c>
      <c r="BS394">
        <v>651</v>
      </c>
      <c r="BT394">
        <v>0</v>
      </c>
      <c r="BV394">
        <v>0</v>
      </c>
      <c r="BW394">
        <v>0</v>
      </c>
      <c r="BX394">
        <v>0</v>
      </c>
      <c r="BY394">
        <v>888</v>
      </c>
      <c r="BZ394">
        <v>8.4600000000000009</v>
      </c>
      <c r="CA394">
        <v>0</v>
      </c>
    </row>
    <row r="395" spans="1:79" x14ac:dyDescent="0.2">
      <c r="A395">
        <v>2011</v>
      </c>
      <c r="B395" t="s">
        <v>78</v>
      </c>
      <c r="C395" t="s">
        <v>79</v>
      </c>
      <c r="D395" t="s">
        <v>80</v>
      </c>
      <c r="E395">
        <v>0</v>
      </c>
      <c r="F395">
        <v>0</v>
      </c>
      <c r="G395">
        <v>0</v>
      </c>
      <c r="H395">
        <v>0.02</v>
      </c>
      <c r="I395">
        <v>7348328</v>
      </c>
      <c r="J395">
        <v>0.09</v>
      </c>
      <c r="K395">
        <v>0.02</v>
      </c>
      <c r="L395">
        <v>0.04</v>
      </c>
      <c r="M395">
        <v>8</v>
      </c>
      <c r="N395">
        <v>12</v>
      </c>
      <c r="O395">
        <v>11</v>
      </c>
      <c r="P395">
        <v>74.16</v>
      </c>
      <c r="Q395">
        <v>0.49</v>
      </c>
      <c r="R395">
        <v>0.27</v>
      </c>
      <c r="S395">
        <v>0.15</v>
      </c>
      <c r="T395">
        <v>9.6</v>
      </c>
      <c r="U395">
        <v>9.4499999999999993</v>
      </c>
      <c r="V395">
        <v>0.88</v>
      </c>
      <c r="W395">
        <v>0.11</v>
      </c>
      <c r="X395" t="s">
        <v>146</v>
      </c>
      <c r="Y395" t="s">
        <v>147</v>
      </c>
      <c r="Z395" t="s">
        <v>83</v>
      </c>
      <c r="AA395">
        <v>0</v>
      </c>
      <c r="AB395">
        <v>0</v>
      </c>
      <c r="AC395">
        <v>0</v>
      </c>
      <c r="AD395">
        <v>0.04</v>
      </c>
      <c r="AE395">
        <v>4633086</v>
      </c>
      <c r="AF395">
        <v>27.43</v>
      </c>
      <c r="AG395">
        <v>0.02</v>
      </c>
      <c r="AH395">
        <v>0.04</v>
      </c>
      <c r="AI395">
        <v>22</v>
      </c>
      <c r="AJ395">
        <v>30</v>
      </c>
      <c r="AK395">
        <v>6.9</v>
      </c>
      <c r="AL395">
        <v>78.92</v>
      </c>
      <c r="AM395">
        <v>0.5</v>
      </c>
      <c r="AN395">
        <v>0.27</v>
      </c>
      <c r="AO395">
        <v>0.05</v>
      </c>
      <c r="AP395">
        <v>15.55</v>
      </c>
      <c r="AQ395">
        <v>15.51</v>
      </c>
      <c r="AR395">
        <v>0.89</v>
      </c>
      <c r="AS395">
        <v>0.23</v>
      </c>
      <c r="AT395" t="s">
        <v>84</v>
      </c>
      <c r="AU395">
        <v>0</v>
      </c>
      <c r="AV395">
        <v>0</v>
      </c>
      <c r="AW395">
        <v>0</v>
      </c>
      <c r="AX395">
        <v>1</v>
      </c>
      <c r="AY395">
        <v>0</v>
      </c>
      <c r="AZ395">
        <v>1</v>
      </c>
      <c r="BA395">
        <v>-0.02</v>
      </c>
      <c r="BB395">
        <v>1.59</v>
      </c>
      <c r="BC395">
        <v>0</v>
      </c>
      <c r="BD395">
        <v>0.01</v>
      </c>
      <c r="BE395">
        <v>0.01</v>
      </c>
      <c r="BF395">
        <v>-14</v>
      </c>
      <c r="BG395">
        <v>0.4</v>
      </c>
      <c r="BH395">
        <v>1.59</v>
      </c>
      <c r="BI395">
        <v>0.94</v>
      </c>
      <c r="BJ395">
        <v>0.97</v>
      </c>
      <c r="BK395">
        <v>1.01</v>
      </c>
      <c r="BL395">
        <v>3.2</v>
      </c>
      <c r="BM395">
        <v>0.62</v>
      </c>
      <c r="BN395">
        <v>0.61</v>
      </c>
      <c r="BO395">
        <v>0.99</v>
      </c>
      <c r="BP395">
        <v>-0.12</v>
      </c>
      <c r="BQ395" s="8">
        <f>VLOOKUP(Y395,Sheet1!J:S,10,FALSE)</f>
        <v>10642.927360235421</v>
      </c>
      <c r="BR395">
        <v>13</v>
      </c>
      <c r="BS395">
        <v>0</v>
      </c>
      <c r="BT395">
        <v>0</v>
      </c>
      <c r="BV395">
        <v>0</v>
      </c>
      <c r="BW395">
        <v>0</v>
      </c>
      <c r="BX395">
        <v>0</v>
      </c>
      <c r="BY395">
        <v>13</v>
      </c>
      <c r="BZ395">
        <v>0.18</v>
      </c>
      <c r="CA395">
        <v>0</v>
      </c>
    </row>
    <row r="396" spans="1:79" x14ac:dyDescent="0.2">
      <c r="A396">
        <v>2011</v>
      </c>
      <c r="B396" t="s">
        <v>78</v>
      </c>
      <c r="C396" t="s">
        <v>79</v>
      </c>
      <c r="D396" t="s">
        <v>80</v>
      </c>
      <c r="E396">
        <v>0</v>
      </c>
      <c r="F396">
        <v>0</v>
      </c>
      <c r="G396">
        <v>0</v>
      </c>
      <c r="H396">
        <v>0.02</v>
      </c>
      <c r="I396">
        <v>7348328</v>
      </c>
      <c r="J396">
        <v>0.09</v>
      </c>
      <c r="K396">
        <v>0.02</v>
      </c>
      <c r="L396">
        <v>0.04</v>
      </c>
      <c r="M396">
        <v>8</v>
      </c>
      <c r="N396">
        <v>12</v>
      </c>
      <c r="O396">
        <v>11</v>
      </c>
      <c r="P396">
        <v>74.16</v>
      </c>
      <c r="Q396">
        <v>0.49</v>
      </c>
      <c r="R396">
        <v>0.27</v>
      </c>
      <c r="S396">
        <v>0.15</v>
      </c>
      <c r="T396">
        <v>9.6</v>
      </c>
      <c r="U396">
        <v>9.4499999999999993</v>
      </c>
      <c r="V396">
        <v>0.88</v>
      </c>
      <c r="W396">
        <v>0.11</v>
      </c>
      <c r="X396" t="s">
        <v>89</v>
      </c>
      <c r="Y396" t="s">
        <v>90</v>
      </c>
      <c r="Z396" t="s">
        <v>80</v>
      </c>
      <c r="AA396">
        <v>0</v>
      </c>
      <c r="AB396">
        <v>0</v>
      </c>
      <c r="AC396">
        <v>0</v>
      </c>
      <c r="AD396">
        <v>0.02</v>
      </c>
      <c r="AE396">
        <v>10496088</v>
      </c>
      <c r="AF396">
        <v>4.33</v>
      </c>
      <c r="AG396">
        <v>0</v>
      </c>
      <c r="AH396">
        <v>0.03</v>
      </c>
      <c r="AI396">
        <v>5</v>
      </c>
      <c r="AJ396">
        <v>4</v>
      </c>
      <c r="AK396">
        <v>16.100000000000001</v>
      </c>
      <c r="AL396">
        <v>77.87</v>
      </c>
      <c r="AM396">
        <v>0.49</v>
      </c>
      <c r="AN396">
        <v>0.27</v>
      </c>
      <c r="AO396">
        <v>0.1</v>
      </c>
      <c r="AP396">
        <v>10.4</v>
      </c>
      <c r="AQ396">
        <v>10.3</v>
      </c>
      <c r="AR396">
        <v>0.94</v>
      </c>
      <c r="AS396">
        <v>0.1</v>
      </c>
      <c r="AT396" t="s">
        <v>93</v>
      </c>
      <c r="AU396">
        <v>0</v>
      </c>
      <c r="AV396">
        <v>0</v>
      </c>
      <c r="AW396">
        <v>0</v>
      </c>
      <c r="AX396">
        <v>1</v>
      </c>
      <c r="AY396">
        <v>0</v>
      </c>
      <c r="AZ396">
        <v>1</v>
      </c>
      <c r="BA396">
        <v>0</v>
      </c>
      <c r="BB396">
        <v>0.7</v>
      </c>
      <c r="BC396">
        <v>0.02</v>
      </c>
      <c r="BD396">
        <v>0.02</v>
      </c>
      <c r="BE396">
        <v>0.02</v>
      </c>
      <c r="BF396">
        <v>3</v>
      </c>
      <c r="BG396">
        <v>3</v>
      </c>
      <c r="BH396">
        <v>0.68</v>
      </c>
      <c r="BI396">
        <v>0.95</v>
      </c>
      <c r="BJ396">
        <v>0.99</v>
      </c>
      <c r="BK396">
        <v>1.02</v>
      </c>
      <c r="BL396">
        <v>1.44</v>
      </c>
      <c r="BM396">
        <v>0.92</v>
      </c>
      <c r="BN396">
        <v>0.92</v>
      </c>
      <c r="BO396">
        <v>0.93</v>
      </c>
      <c r="BP396">
        <v>0.01</v>
      </c>
      <c r="BQ396" s="8">
        <f>VLOOKUP(Y396,Sheet1!J:S,10,FALSE)</f>
        <v>1065.2479662243322</v>
      </c>
      <c r="BR396">
        <v>25</v>
      </c>
      <c r="BS396">
        <v>0</v>
      </c>
      <c r="BT396">
        <v>0</v>
      </c>
      <c r="BV396">
        <v>0</v>
      </c>
      <c r="BW396">
        <v>0</v>
      </c>
      <c r="BX396">
        <v>0</v>
      </c>
      <c r="BY396">
        <v>25</v>
      </c>
      <c r="BZ396">
        <v>0.34</v>
      </c>
      <c r="CA396">
        <v>0</v>
      </c>
    </row>
    <row r="397" spans="1:79" x14ac:dyDescent="0.2">
      <c r="A397">
        <v>2011</v>
      </c>
      <c r="B397" t="s">
        <v>78</v>
      </c>
      <c r="C397" t="s">
        <v>79</v>
      </c>
      <c r="D397" t="s">
        <v>80</v>
      </c>
      <c r="E397">
        <v>0</v>
      </c>
      <c r="F397">
        <v>0</v>
      </c>
      <c r="G397">
        <v>0</v>
      </c>
      <c r="H397">
        <v>0.02</v>
      </c>
      <c r="I397">
        <v>7348328</v>
      </c>
      <c r="J397">
        <v>0.09</v>
      </c>
      <c r="K397">
        <v>0.02</v>
      </c>
      <c r="L397">
        <v>0.04</v>
      </c>
      <c r="M397">
        <v>8</v>
      </c>
      <c r="N397">
        <v>12</v>
      </c>
      <c r="O397">
        <v>11</v>
      </c>
      <c r="P397">
        <v>74.16</v>
      </c>
      <c r="Q397">
        <v>0.49</v>
      </c>
      <c r="R397">
        <v>0.27</v>
      </c>
      <c r="S397">
        <v>0.15</v>
      </c>
      <c r="T397">
        <v>9.6</v>
      </c>
      <c r="U397">
        <v>9.4499999999999993</v>
      </c>
      <c r="V397">
        <v>0.88</v>
      </c>
      <c r="W397">
        <v>0.11</v>
      </c>
      <c r="X397" t="s">
        <v>100</v>
      </c>
      <c r="Y397" t="s">
        <v>101</v>
      </c>
      <c r="Z397" t="s">
        <v>80</v>
      </c>
      <c r="AA397">
        <v>0</v>
      </c>
      <c r="AB397">
        <v>0</v>
      </c>
      <c r="AC397">
        <v>0</v>
      </c>
      <c r="AD397">
        <v>0.03</v>
      </c>
      <c r="AE397">
        <v>5388272</v>
      </c>
      <c r="AF397">
        <v>0.22</v>
      </c>
      <c r="AG397">
        <v>0</v>
      </c>
      <c r="AH397">
        <v>0.03</v>
      </c>
      <c r="AI397">
        <v>2</v>
      </c>
      <c r="AJ397">
        <v>4</v>
      </c>
      <c r="AK397">
        <v>17.899999999999999</v>
      </c>
      <c r="AL397">
        <v>80.47</v>
      </c>
      <c r="AM397">
        <v>0.49</v>
      </c>
      <c r="AN397">
        <v>0.16</v>
      </c>
      <c r="AO397">
        <v>0.09</v>
      </c>
      <c r="AP397">
        <v>11.1</v>
      </c>
      <c r="AQ397">
        <v>11.01</v>
      </c>
      <c r="AR397">
        <v>1.02</v>
      </c>
      <c r="AS397">
        <v>0.12</v>
      </c>
      <c r="AT397" t="s">
        <v>93</v>
      </c>
      <c r="AU397">
        <v>0</v>
      </c>
      <c r="AV397">
        <v>0</v>
      </c>
      <c r="AW397">
        <v>0</v>
      </c>
      <c r="AX397">
        <v>1</v>
      </c>
      <c r="AY397">
        <v>0</v>
      </c>
      <c r="AZ397">
        <v>1</v>
      </c>
      <c r="BA397">
        <v>0</v>
      </c>
      <c r="BB397">
        <v>1.36</v>
      </c>
      <c r="BC397">
        <v>0.4</v>
      </c>
      <c r="BD397">
        <v>0.02</v>
      </c>
      <c r="BE397">
        <v>0.02</v>
      </c>
      <c r="BF397">
        <v>6</v>
      </c>
      <c r="BG397">
        <v>3</v>
      </c>
      <c r="BH397">
        <v>0.61</v>
      </c>
      <c r="BI397">
        <v>0.92</v>
      </c>
      <c r="BJ397">
        <v>0.99</v>
      </c>
      <c r="BK397">
        <v>1.74</v>
      </c>
      <c r="BL397">
        <v>1.56</v>
      </c>
      <c r="BM397">
        <v>0.86</v>
      </c>
      <c r="BN397">
        <v>0.86</v>
      </c>
      <c r="BO397">
        <v>0.86</v>
      </c>
      <c r="BP397">
        <v>-0.01</v>
      </c>
      <c r="BQ397" s="8">
        <f>VLOOKUP(Y397,Sheet1!J:S,10,FALSE)</f>
        <v>1946.0166990314258</v>
      </c>
      <c r="BR397">
        <v>0</v>
      </c>
      <c r="BS397">
        <v>10</v>
      </c>
      <c r="BT397">
        <v>0</v>
      </c>
      <c r="BV397">
        <v>0</v>
      </c>
      <c r="BW397">
        <v>0</v>
      </c>
      <c r="BX397">
        <v>0</v>
      </c>
      <c r="BY397">
        <v>10</v>
      </c>
      <c r="BZ397">
        <v>0.14000000000000001</v>
      </c>
      <c r="CA397">
        <v>0</v>
      </c>
    </row>
    <row r="398" spans="1:79" x14ac:dyDescent="0.2">
      <c r="A398">
        <v>2011</v>
      </c>
      <c r="B398" t="s">
        <v>78</v>
      </c>
      <c r="C398" t="s">
        <v>79</v>
      </c>
      <c r="D398" t="s">
        <v>80</v>
      </c>
      <c r="E398">
        <v>0</v>
      </c>
      <c r="F398">
        <v>0</v>
      </c>
      <c r="G398">
        <v>0</v>
      </c>
      <c r="H398">
        <v>0.02</v>
      </c>
      <c r="I398">
        <v>7348328</v>
      </c>
      <c r="J398">
        <v>0.09</v>
      </c>
      <c r="K398">
        <v>0.02</v>
      </c>
      <c r="L398">
        <v>0.04</v>
      </c>
      <c r="M398">
        <v>8</v>
      </c>
      <c r="N398">
        <v>12</v>
      </c>
      <c r="O398">
        <v>11</v>
      </c>
      <c r="P398">
        <v>74.16</v>
      </c>
      <c r="Q398">
        <v>0.49</v>
      </c>
      <c r="R398">
        <v>0.27</v>
      </c>
      <c r="S398">
        <v>0.15</v>
      </c>
      <c r="T398">
        <v>9.6</v>
      </c>
      <c r="U398">
        <v>9.4499999999999993</v>
      </c>
      <c r="V398">
        <v>0.88</v>
      </c>
      <c r="W398">
        <v>0.11</v>
      </c>
      <c r="X398" t="s">
        <v>102</v>
      </c>
      <c r="Y398" t="s">
        <v>103</v>
      </c>
      <c r="Z398" t="s">
        <v>80</v>
      </c>
      <c r="AA398">
        <v>0</v>
      </c>
      <c r="AB398">
        <v>0</v>
      </c>
      <c r="AC398">
        <v>0</v>
      </c>
      <c r="AD398">
        <v>0.02</v>
      </c>
      <c r="AE398">
        <v>65342789</v>
      </c>
      <c r="AF398">
        <v>2.13</v>
      </c>
      <c r="AG398">
        <v>0</v>
      </c>
      <c r="AH398">
        <v>0.03</v>
      </c>
      <c r="AI398">
        <v>73</v>
      </c>
      <c r="AJ398">
        <v>9</v>
      </c>
      <c r="AK398">
        <v>18</v>
      </c>
      <c r="AL398">
        <v>82.11</v>
      </c>
      <c r="AM398">
        <v>0.48</v>
      </c>
      <c r="AN398">
        <v>0.21</v>
      </c>
      <c r="AO398">
        <v>0.08</v>
      </c>
      <c r="AP398">
        <v>12.7</v>
      </c>
      <c r="AQ398">
        <v>12.62</v>
      </c>
      <c r="AR398">
        <v>0.99</v>
      </c>
      <c r="AS398">
        <v>0</v>
      </c>
      <c r="AT398" t="s">
        <v>93</v>
      </c>
      <c r="AU398">
        <v>0</v>
      </c>
      <c r="AV398">
        <v>0</v>
      </c>
      <c r="AW398">
        <v>0</v>
      </c>
      <c r="AX398">
        <v>1</v>
      </c>
      <c r="AY398">
        <v>0</v>
      </c>
      <c r="AZ398">
        <v>1</v>
      </c>
      <c r="BA398">
        <v>0</v>
      </c>
      <c r="BB398">
        <v>0.11</v>
      </c>
      <c r="BC398">
        <v>0.04</v>
      </c>
      <c r="BD398">
        <v>0.02</v>
      </c>
      <c r="BE398">
        <v>0.02</v>
      </c>
      <c r="BF398">
        <v>-65</v>
      </c>
      <c r="BG398">
        <v>1.33</v>
      </c>
      <c r="BH398">
        <v>0.61</v>
      </c>
      <c r="BI398">
        <v>0.9</v>
      </c>
      <c r="BJ398">
        <v>1.01</v>
      </c>
      <c r="BK398">
        <v>1.28</v>
      </c>
      <c r="BL398">
        <v>1.75</v>
      </c>
      <c r="BM398">
        <v>0.76</v>
      </c>
      <c r="BN398">
        <v>0.75</v>
      </c>
      <c r="BO398">
        <v>0.89</v>
      </c>
      <c r="BP398">
        <v>0.11</v>
      </c>
      <c r="BQ398" s="8">
        <f>VLOOKUP(Y398,Sheet1!J:S,10,FALSE)</f>
        <v>1757.7067385757123</v>
      </c>
      <c r="BR398">
        <v>82</v>
      </c>
      <c r="BS398">
        <v>0</v>
      </c>
      <c r="BT398">
        <v>0</v>
      </c>
      <c r="BV398">
        <v>0</v>
      </c>
      <c r="BW398">
        <v>0</v>
      </c>
      <c r="BX398">
        <v>0</v>
      </c>
      <c r="BY398">
        <v>82</v>
      </c>
      <c r="BZ398">
        <v>1.1200000000000001</v>
      </c>
      <c r="CA398">
        <v>0</v>
      </c>
    </row>
    <row r="399" spans="1:79" x14ac:dyDescent="0.2">
      <c r="A399">
        <v>2011</v>
      </c>
      <c r="B399" t="s">
        <v>89</v>
      </c>
      <c r="C399" t="s">
        <v>90</v>
      </c>
      <c r="D399" t="s">
        <v>80</v>
      </c>
      <c r="E399">
        <v>0</v>
      </c>
      <c r="F399">
        <v>0</v>
      </c>
      <c r="G399">
        <v>0</v>
      </c>
      <c r="H399">
        <v>0.02</v>
      </c>
      <c r="I399">
        <v>10496088</v>
      </c>
      <c r="J399">
        <v>4.33</v>
      </c>
      <c r="K399">
        <v>0</v>
      </c>
      <c r="L399">
        <v>0.03</v>
      </c>
      <c r="M399">
        <v>5</v>
      </c>
      <c r="N399">
        <v>4</v>
      </c>
      <c r="O399">
        <v>16.100000000000001</v>
      </c>
      <c r="P399">
        <v>77.87</v>
      </c>
      <c r="Q399">
        <v>0.49</v>
      </c>
      <c r="R399">
        <v>0.27</v>
      </c>
      <c r="S399">
        <v>0.1</v>
      </c>
      <c r="T399">
        <v>10.4</v>
      </c>
      <c r="U399">
        <v>10.3</v>
      </c>
      <c r="V399">
        <v>0.94</v>
      </c>
      <c r="W399">
        <v>0.1</v>
      </c>
      <c r="X399" t="s">
        <v>102</v>
      </c>
      <c r="Y399" t="s">
        <v>103</v>
      </c>
      <c r="Z399" t="s">
        <v>80</v>
      </c>
      <c r="AA399">
        <v>0</v>
      </c>
      <c r="AB399">
        <v>0</v>
      </c>
      <c r="AC399">
        <v>0</v>
      </c>
      <c r="AD399">
        <v>0.02</v>
      </c>
      <c r="AE399">
        <v>65342789</v>
      </c>
      <c r="AF399">
        <v>2.13</v>
      </c>
      <c r="AG399">
        <v>0</v>
      </c>
      <c r="AH399">
        <v>0.03</v>
      </c>
      <c r="AI399">
        <v>73</v>
      </c>
      <c r="AJ399">
        <v>9</v>
      </c>
      <c r="AK399">
        <v>18</v>
      </c>
      <c r="AL399">
        <v>82.11</v>
      </c>
      <c r="AM399">
        <v>0.48</v>
      </c>
      <c r="AN399">
        <v>0.21</v>
      </c>
      <c r="AO399">
        <v>0.08</v>
      </c>
      <c r="AP399">
        <v>12.7</v>
      </c>
      <c r="AQ399">
        <v>12.62</v>
      </c>
      <c r="AR399">
        <v>0.99</v>
      </c>
      <c r="AS399">
        <v>0</v>
      </c>
      <c r="AT399" t="s">
        <v>93</v>
      </c>
      <c r="AU399">
        <v>0</v>
      </c>
      <c r="AV399">
        <v>0</v>
      </c>
      <c r="AW399">
        <v>0</v>
      </c>
      <c r="AX399">
        <v>1</v>
      </c>
      <c r="AY399">
        <v>0</v>
      </c>
      <c r="AZ399">
        <v>1</v>
      </c>
      <c r="BA399">
        <v>0</v>
      </c>
      <c r="BB399">
        <v>0.16</v>
      </c>
      <c r="BC399">
        <v>2.0299999999999998</v>
      </c>
      <c r="BD399">
        <v>0</v>
      </c>
      <c r="BE399">
        <v>0</v>
      </c>
      <c r="BF399">
        <v>-68</v>
      </c>
      <c r="BG399">
        <v>0.44</v>
      </c>
      <c r="BH399">
        <v>0.89</v>
      </c>
      <c r="BI399">
        <v>0.95</v>
      </c>
      <c r="BJ399">
        <v>1.01</v>
      </c>
      <c r="BK399">
        <v>1.25</v>
      </c>
      <c r="BL399">
        <v>1.21</v>
      </c>
      <c r="BM399">
        <v>0.82</v>
      </c>
      <c r="BN399">
        <v>0.82</v>
      </c>
      <c r="BO399">
        <v>0.96</v>
      </c>
      <c r="BP399">
        <v>0.1</v>
      </c>
      <c r="BQ399" s="8">
        <f>VLOOKUP(Y399,Sheet1!J:S,10,FALSE)</f>
        <v>1757.7067385757123</v>
      </c>
      <c r="BR399">
        <v>28</v>
      </c>
      <c r="BS399">
        <v>0</v>
      </c>
      <c r="BT399">
        <v>0</v>
      </c>
      <c r="BV399">
        <v>0</v>
      </c>
      <c r="BW399">
        <v>0</v>
      </c>
      <c r="BX399">
        <v>0</v>
      </c>
      <c r="BY399">
        <v>28</v>
      </c>
      <c r="BZ399">
        <v>0.27</v>
      </c>
      <c r="CA399">
        <v>0</v>
      </c>
    </row>
    <row r="400" spans="1:79" x14ac:dyDescent="0.2">
      <c r="A400">
        <v>2011</v>
      </c>
      <c r="B400" t="s">
        <v>78</v>
      </c>
      <c r="C400" t="s">
        <v>79</v>
      </c>
      <c r="D400" t="s">
        <v>80</v>
      </c>
      <c r="E400">
        <v>0</v>
      </c>
      <c r="F400">
        <v>0</v>
      </c>
      <c r="G400">
        <v>0</v>
      </c>
      <c r="H400">
        <v>0.02</v>
      </c>
      <c r="I400">
        <v>7348328</v>
      </c>
      <c r="J400">
        <v>0.09</v>
      </c>
      <c r="K400">
        <v>0.02</v>
      </c>
      <c r="L400">
        <v>0.04</v>
      </c>
      <c r="M400">
        <v>8</v>
      </c>
      <c r="N400">
        <v>12</v>
      </c>
      <c r="O400">
        <v>11</v>
      </c>
      <c r="P400">
        <v>74.16</v>
      </c>
      <c r="Q400">
        <v>0.49</v>
      </c>
      <c r="R400">
        <v>0.27</v>
      </c>
      <c r="S400">
        <v>0.15</v>
      </c>
      <c r="T400">
        <v>9.6</v>
      </c>
      <c r="U400">
        <v>9.4499999999999993</v>
      </c>
      <c r="V400">
        <v>0.88</v>
      </c>
      <c r="W400">
        <v>0.11</v>
      </c>
      <c r="X400" t="s">
        <v>104</v>
      </c>
      <c r="Y400" t="s">
        <v>105</v>
      </c>
      <c r="Z400" t="s">
        <v>80</v>
      </c>
      <c r="AA400">
        <v>0</v>
      </c>
      <c r="AB400">
        <v>0</v>
      </c>
      <c r="AC400">
        <v>0</v>
      </c>
      <c r="AD400">
        <v>0.01</v>
      </c>
      <c r="AE400">
        <v>63258810</v>
      </c>
      <c r="AF400">
        <v>1.77</v>
      </c>
      <c r="AG400">
        <v>0</v>
      </c>
      <c r="AH400">
        <v>0.03</v>
      </c>
      <c r="AI400">
        <v>74</v>
      </c>
      <c r="AJ400">
        <v>9</v>
      </c>
      <c r="AK400">
        <v>8.3000000000000007</v>
      </c>
      <c r="AL400">
        <v>80.95</v>
      </c>
      <c r="AM400">
        <v>0.49</v>
      </c>
      <c r="AN400">
        <v>0.18</v>
      </c>
      <c r="AO400">
        <v>0.09</v>
      </c>
      <c r="AP400">
        <v>12.8</v>
      </c>
      <c r="AQ400">
        <v>12.71</v>
      </c>
      <c r="AR400">
        <v>0.99</v>
      </c>
      <c r="AS400">
        <v>0.12</v>
      </c>
      <c r="AT400" t="s">
        <v>93</v>
      </c>
      <c r="AU400">
        <v>0</v>
      </c>
      <c r="AV400">
        <v>0</v>
      </c>
      <c r="AW400">
        <v>0</v>
      </c>
      <c r="AX400">
        <v>1</v>
      </c>
      <c r="AY400">
        <v>0</v>
      </c>
      <c r="AZ400">
        <v>1</v>
      </c>
      <c r="BA400">
        <v>0.01</v>
      </c>
      <c r="BB400">
        <v>0.12</v>
      </c>
      <c r="BC400">
        <v>0.05</v>
      </c>
      <c r="BD400">
        <v>0.02</v>
      </c>
      <c r="BE400">
        <v>0.02</v>
      </c>
      <c r="BF400">
        <v>-66</v>
      </c>
      <c r="BG400">
        <v>1.33</v>
      </c>
      <c r="BH400">
        <v>1.33</v>
      </c>
      <c r="BI400">
        <v>0.92</v>
      </c>
      <c r="BJ400">
        <v>0.99</v>
      </c>
      <c r="BK400">
        <v>1.48</v>
      </c>
      <c r="BL400">
        <v>1.69</v>
      </c>
      <c r="BM400">
        <v>0.75</v>
      </c>
      <c r="BN400">
        <v>0.74</v>
      </c>
      <c r="BO400">
        <v>0.88</v>
      </c>
      <c r="BP400">
        <v>-0.01</v>
      </c>
      <c r="BQ400" s="8">
        <f>VLOOKUP(Y400,Sheet1!J:S,10,FALSE)</f>
        <v>2014.5122299741147</v>
      </c>
      <c r="BR400">
        <v>11</v>
      </c>
      <c r="BS400">
        <v>5</v>
      </c>
      <c r="BT400">
        <v>0</v>
      </c>
      <c r="BV400">
        <v>0</v>
      </c>
      <c r="BW400">
        <v>0</v>
      </c>
      <c r="BX400">
        <v>0</v>
      </c>
      <c r="BY400">
        <v>16</v>
      </c>
      <c r="BZ400">
        <v>0.22</v>
      </c>
      <c r="CA400">
        <v>0</v>
      </c>
    </row>
    <row r="401" spans="1:79" x14ac:dyDescent="0.2">
      <c r="A401">
        <v>2011</v>
      </c>
      <c r="B401" t="s">
        <v>89</v>
      </c>
      <c r="C401" t="s">
        <v>90</v>
      </c>
      <c r="D401" t="s">
        <v>80</v>
      </c>
      <c r="E401">
        <v>0</v>
      </c>
      <c r="F401">
        <v>0</v>
      </c>
      <c r="G401">
        <v>0</v>
      </c>
      <c r="H401">
        <v>0.02</v>
      </c>
      <c r="I401">
        <v>10496088</v>
      </c>
      <c r="J401">
        <v>4.33</v>
      </c>
      <c r="K401">
        <v>0</v>
      </c>
      <c r="L401">
        <v>0.03</v>
      </c>
      <c r="M401">
        <v>5</v>
      </c>
      <c r="N401">
        <v>4</v>
      </c>
      <c r="O401">
        <v>16.100000000000001</v>
      </c>
      <c r="P401">
        <v>77.87</v>
      </c>
      <c r="Q401">
        <v>0.49</v>
      </c>
      <c r="R401">
        <v>0.27</v>
      </c>
      <c r="S401">
        <v>0.1</v>
      </c>
      <c r="T401">
        <v>10.4</v>
      </c>
      <c r="U401">
        <v>10.3</v>
      </c>
      <c r="V401">
        <v>0.94</v>
      </c>
      <c r="W401">
        <v>0.1</v>
      </c>
      <c r="X401" t="s">
        <v>104</v>
      </c>
      <c r="Y401" t="s">
        <v>105</v>
      </c>
      <c r="Z401" t="s">
        <v>80</v>
      </c>
      <c r="AA401">
        <v>0</v>
      </c>
      <c r="AB401">
        <v>0</v>
      </c>
      <c r="AC401">
        <v>0</v>
      </c>
      <c r="AD401">
        <v>0.01</v>
      </c>
      <c r="AE401">
        <v>63258810</v>
      </c>
      <c r="AF401">
        <v>1.77</v>
      </c>
      <c r="AG401">
        <v>0</v>
      </c>
      <c r="AH401">
        <v>0.03</v>
      </c>
      <c r="AI401">
        <v>74</v>
      </c>
      <c r="AJ401">
        <v>9</v>
      </c>
      <c r="AK401">
        <v>8.3000000000000007</v>
      </c>
      <c r="AL401">
        <v>80.95</v>
      </c>
      <c r="AM401">
        <v>0.49</v>
      </c>
      <c r="AN401">
        <v>0.18</v>
      </c>
      <c r="AO401">
        <v>0.09</v>
      </c>
      <c r="AP401">
        <v>12.8</v>
      </c>
      <c r="AQ401">
        <v>12.71</v>
      </c>
      <c r="AR401">
        <v>0.99</v>
      </c>
      <c r="AS401">
        <v>0.12</v>
      </c>
      <c r="AT401" t="s">
        <v>93</v>
      </c>
      <c r="AU401">
        <v>0</v>
      </c>
      <c r="AV401">
        <v>0</v>
      </c>
      <c r="AW401">
        <v>0</v>
      </c>
      <c r="AX401">
        <v>1</v>
      </c>
      <c r="AY401">
        <v>0</v>
      </c>
      <c r="AZ401">
        <v>1</v>
      </c>
      <c r="BA401">
        <v>0</v>
      </c>
      <c r="BB401">
        <v>0.17</v>
      </c>
      <c r="BC401">
        <v>2.44</v>
      </c>
      <c r="BD401">
        <v>0</v>
      </c>
      <c r="BE401">
        <v>0</v>
      </c>
      <c r="BF401">
        <v>-69</v>
      </c>
      <c r="BG401">
        <v>0.44</v>
      </c>
      <c r="BH401">
        <v>1.94</v>
      </c>
      <c r="BI401">
        <v>0.96</v>
      </c>
      <c r="BJ401">
        <v>1</v>
      </c>
      <c r="BK401">
        <v>1.45</v>
      </c>
      <c r="BL401">
        <v>1.17</v>
      </c>
      <c r="BM401">
        <v>0.81</v>
      </c>
      <c r="BN401">
        <v>0.81</v>
      </c>
      <c r="BO401">
        <v>0.95</v>
      </c>
      <c r="BP401">
        <v>-0.03</v>
      </c>
      <c r="BQ401" s="8">
        <f>VLOOKUP(Y401,Sheet1!J:S,10,FALSE)</f>
        <v>2014.5122299741147</v>
      </c>
      <c r="BR401">
        <v>95</v>
      </c>
      <c r="BS401">
        <v>0</v>
      </c>
      <c r="BT401">
        <v>0</v>
      </c>
      <c r="BV401">
        <v>0</v>
      </c>
      <c r="BW401">
        <v>0</v>
      </c>
      <c r="BX401">
        <v>0</v>
      </c>
      <c r="BY401">
        <v>95</v>
      </c>
      <c r="BZ401">
        <v>0.91</v>
      </c>
      <c r="CA401">
        <v>0</v>
      </c>
    </row>
    <row r="402" spans="1:79" x14ac:dyDescent="0.2">
      <c r="A402">
        <v>2011</v>
      </c>
      <c r="B402" t="s">
        <v>78</v>
      </c>
      <c r="C402" t="s">
        <v>79</v>
      </c>
      <c r="D402" t="s">
        <v>80</v>
      </c>
      <c r="E402">
        <v>0</v>
      </c>
      <c r="F402">
        <v>0</v>
      </c>
      <c r="G402">
        <v>0</v>
      </c>
      <c r="H402">
        <v>0.02</v>
      </c>
      <c r="I402">
        <v>7348328</v>
      </c>
      <c r="J402">
        <v>0.09</v>
      </c>
      <c r="K402">
        <v>0.02</v>
      </c>
      <c r="L402">
        <v>0.04</v>
      </c>
      <c r="M402">
        <v>8</v>
      </c>
      <c r="N402">
        <v>12</v>
      </c>
      <c r="O402">
        <v>11</v>
      </c>
      <c r="P402">
        <v>74.16</v>
      </c>
      <c r="Q402">
        <v>0.49</v>
      </c>
      <c r="R402">
        <v>0.27</v>
      </c>
      <c r="S402">
        <v>0.15</v>
      </c>
      <c r="T402">
        <v>9.6</v>
      </c>
      <c r="U402">
        <v>9.4499999999999993</v>
      </c>
      <c r="V402">
        <v>0.88</v>
      </c>
      <c r="W402">
        <v>0.11</v>
      </c>
      <c r="X402" t="s">
        <v>106</v>
      </c>
      <c r="Y402" t="s">
        <v>107</v>
      </c>
      <c r="Z402" t="s">
        <v>80</v>
      </c>
      <c r="AA402">
        <v>0</v>
      </c>
      <c r="AB402">
        <v>0</v>
      </c>
      <c r="AC402">
        <v>0</v>
      </c>
      <c r="AD402">
        <v>0.04</v>
      </c>
      <c r="AE402">
        <v>80274983</v>
      </c>
      <c r="AF402">
        <v>2.89</v>
      </c>
      <c r="AG402">
        <v>0</v>
      </c>
      <c r="AH402">
        <v>0.03</v>
      </c>
      <c r="AI402">
        <v>38</v>
      </c>
      <c r="AJ402">
        <v>6</v>
      </c>
      <c r="AK402">
        <v>13.2</v>
      </c>
      <c r="AL402">
        <v>80.44</v>
      </c>
      <c r="AM402">
        <v>0.49</v>
      </c>
      <c r="AN402">
        <v>0.23</v>
      </c>
      <c r="AO402">
        <v>0.11</v>
      </c>
      <c r="AP402">
        <v>8.3000000000000007</v>
      </c>
      <c r="AQ402">
        <v>8.19</v>
      </c>
      <c r="AR402">
        <v>0.91</v>
      </c>
      <c r="AS402">
        <v>0.11</v>
      </c>
      <c r="AT402" t="s">
        <v>93</v>
      </c>
      <c r="AU402">
        <v>0</v>
      </c>
      <c r="AV402">
        <v>0</v>
      </c>
      <c r="AW402">
        <v>0</v>
      </c>
      <c r="AX402">
        <v>1</v>
      </c>
      <c r="AY402">
        <v>0</v>
      </c>
      <c r="AZ402">
        <v>1</v>
      </c>
      <c r="BA402">
        <v>-0.02</v>
      </c>
      <c r="BB402">
        <v>0.09</v>
      </c>
      <c r="BC402">
        <v>0.03</v>
      </c>
      <c r="BD402">
        <v>0.02</v>
      </c>
      <c r="BE402">
        <v>0.02</v>
      </c>
      <c r="BF402">
        <v>-30</v>
      </c>
      <c r="BG402">
        <v>2</v>
      </c>
      <c r="BH402">
        <v>0.83</v>
      </c>
      <c r="BI402">
        <v>0.92</v>
      </c>
      <c r="BJ402">
        <v>0.99</v>
      </c>
      <c r="BK402">
        <v>1.2</v>
      </c>
      <c r="BL402">
        <v>1.39</v>
      </c>
      <c r="BM402">
        <v>1.1599999999999999</v>
      </c>
      <c r="BN402">
        <v>1.1499999999999999</v>
      </c>
      <c r="BO402">
        <v>0.97</v>
      </c>
      <c r="BP402">
        <v>0</v>
      </c>
      <c r="BQ402" s="8">
        <f>VLOOKUP(Y402,Sheet1!J:S,10,FALSE)</f>
        <v>1318.8421734793042</v>
      </c>
      <c r="BR402">
        <v>167</v>
      </c>
      <c r="BS402">
        <v>35</v>
      </c>
      <c r="BT402">
        <v>0</v>
      </c>
      <c r="BV402">
        <v>0</v>
      </c>
      <c r="BW402">
        <v>0</v>
      </c>
      <c r="BX402">
        <v>0</v>
      </c>
      <c r="BY402">
        <v>202</v>
      </c>
      <c r="BZ402">
        <v>2.75</v>
      </c>
      <c r="CA402">
        <v>0</v>
      </c>
    </row>
    <row r="403" spans="1:79" x14ac:dyDescent="0.2">
      <c r="A403">
        <v>2011</v>
      </c>
      <c r="B403" t="s">
        <v>89</v>
      </c>
      <c r="C403" t="s">
        <v>90</v>
      </c>
      <c r="D403" t="s">
        <v>80</v>
      </c>
      <c r="E403">
        <v>0</v>
      </c>
      <c r="F403">
        <v>0</v>
      </c>
      <c r="G403">
        <v>0</v>
      </c>
      <c r="H403">
        <v>0.02</v>
      </c>
      <c r="I403">
        <v>10496088</v>
      </c>
      <c r="J403">
        <v>4.33</v>
      </c>
      <c r="K403">
        <v>0</v>
      </c>
      <c r="L403">
        <v>0.03</v>
      </c>
      <c r="M403">
        <v>5</v>
      </c>
      <c r="N403">
        <v>4</v>
      </c>
      <c r="O403">
        <v>16.100000000000001</v>
      </c>
      <c r="P403">
        <v>77.87</v>
      </c>
      <c r="Q403">
        <v>0.49</v>
      </c>
      <c r="R403">
        <v>0.27</v>
      </c>
      <c r="S403">
        <v>0.1</v>
      </c>
      <c r="T403">
        <v>10.4</v>
      </c>
      <c r="U403">
        <v>10.3</v>
      </c>
      <c r="V403">
        <v>0.94</v>
      </c>
      <c r="W403">
        <v>0.1</v>
      </c>
      <c r="X403" t="s">
        <v>106</v>
      </c>
      <c r="Y403" t="s">
        <v>107</v>
      </c>
      <c r="Z403" t="s">
        <v>80</v>
      </c>
      <c r="AA403">
        <v>0</v>
      </c>
      <c r="AB403">
        <v>0</v>
      </c>
      <c r="AC403">
        <v>0</v>
      </c>
      <c r="AD403">
        <v>0.04</v>
      </c>
      <c r="AE403">
        <v>80274983</v>
      </c>
      <c r="AF403">
        <v>2.89</v>
      </c>
      <c r="AG403">
        <v>0</v>
      </c>
      <c r="AH403">
        <v>0.03</v>
      </c>
      <c r="AI403">
        <v>38</v>
      </c>
      <c r="AJ403">
        <v>6</v>
      </c>
      <c r="AK403">
        <v>13.2</v>
      </c>
      <c r="AL403">
        <v>80.44</v>
      </c>
      <c r="AM403">
        <v>0.49</v>
      </c>
      <c r="AN403">
        <v>0.23</v>
      </c>
      <c r="AO403">
        <v>0.11</v>
      </c>
      <c r="AP403">
        <v>8.3000000000000007</v>
      </c>
      <c r="AQ403">
        <v>8.19</v>
      </c>
      <c r="AR403">
        <v>0.91</v>
      </c>
      <c r="AS403">
        <v>0.11</v>
      </c>
      <c r="AT403" t="s">
        <v>93</v>
      </c>
      <c r="AU403">
        <v>0</v>
      </c>
      <c r="AV403">
        <v>0</v>
      </c>
      <c r="AW403">
        <v>0</v>
      </c>
      <c r="AX403">
        <v>1</v>
      </c>
      <c r="AY403">
        <v>0</v>
      </c>
      <c r="AZ403">
        <v>1</v>
      </c>
      <c r="BA403">
        <v>-0.02</v>
      </c>
      <c r="BB403">
        <v>0.13</v>
      </c>
      <c r="BC403">
        <v>1.5</v>
      </c>
      <c r="BD403">
        <v>0</v>
      </c>
      <c r="BE403">
        <v>0</v>
      </c>
      <c r="BF403">
        <v>-33</v>
      </c>
      <c r="BG403">
        <v>0.67</v>
      </c>
      <c r="BH403">
        <v>1.22</v>
      </c>
      <c r="BI403">
        <v>0.97</v>
      </c>
      <c r="BJ403">
        <v>1</v>
      </c>
      <c r="BK403">
        <v>1.17</v>
      </c>
      <c r="BL403">
        <v>0.96</v>
      </c>
      <c r="BM403">
        <v>1.25</v>
      </c>
      <c r="BN403">
        <v>1.26</v>
      </c>
      <c r="BO403">
        <v>1.04</v>
      </c>
      <c r="BP403">
        <v>-0.01</v>
      </c>
      <c r="BQ403" s="8">
        <f>VLOOKUP(Y403,Sheet1!J:S,10,FALSE)</f>
        <v>1318.8421734793042</v>
      </c>
      <c r="BR403">
        <v>167</v>
      </c>
      <c r="BS403">
        <v>0</v>
      </c>
      <c r="BT403">
        <v>0</v>
      </c>
      <c r="BV403">
        <v>0</v>
      </c>
      <c r="BW403">
        <v>0</v>
      </c>
      <c r="BX403">
        <v>0</v>
      </c>
      <c r="BY403">
        <v>167</v>
      </c>
      <c r="BZ403">
        <v>1.59</v>
      </c>
      <c r="CA403">
        <v>0</v>
      </c>
    </row>
    <row r="404" spans="1:79" x14ac:dyDescent="0.2">
      <c r="A404">
        <v>2011</v>
      </c>
      <c r="B404" t="s">
        <v>78</v>
      </c>
      <c r="C404" t="s">
        <v>79</v>
      </c>
      <c r="D404" t="s">
        <v>80</v>
      </c>
      <c r="E404">
        <v>0</v>
      </c>
      <c r="F404">
        <v>0</v>
      </c>
      <c r="G404">
        <v>0</v>
      </c>
      <c r="H404">
        <v>0.02</v>
      </c>
      <c r="I404">
        <v>7348328</v>
      </c>
      <c r="J404">
        <v>0.09</v>
      </c>
      <c r="K404">
        <v>0.02</v>
      </c>
      <c r="L404">
        <v>0.04</v>
      </c>
      <c r="M404">
        <v>8</v>
      </c>
      <c r="N404">
        <v>12</v>
      </c>
      <c r="O404">
        <v>11</v>
      </c>
      <c r="P404">
        <v>74.16</v>
      </c>
      <c r="Q404">
        <v>0.49</v>
      </c>
      <c r="R404">
        <v>0.27</v>
      </c>
      <c r="S404">
        <v>0.15</v>
      </c>
      <c r="T404">
        <v>9.6</v>
      </c>
      <c r="U404">
        <v>9.4499999999999993</v>
      </c>
      <c r="V404">
        <v>0.88</v>
      </c>
      <c r="W404">
        <v>0.11</v>
      </c>
      <c r="X404" t="s">
        <v>108</v>
      </c>
      <c r="Y404" t="s">
        <v>109</v>
      </c>
      <c r="Z404" t="s">
        <v>80</v>
      </c>
      <c r="AA404">
        <v>0</v>
      </c>
      <c r="AB404">
        <v>0</v>
      </c>
      <c r="AC404">
        <v>0</v>
      </c>
      <c r="AD404">
        <v>0.01</v>
      </c>
      <c r="AE404">
        <v>4580084</v>
      </c>
      <c r="AF404">
        <v>0.19</v>
      </c>
      <c r="AG404">
        <v>0.01</v>
      </c>
      <c r="AH404">
        <v>0.03</v>
      </c>
      <c r="AI404">
        <v>5</v>
      </c>
      <c r="AJ404">
        <v>7</v>
      </c>
      <c r="AK404">
        <v>12.5</v>
      </c>
      <c r="AL404">
        <v>80.75</v>
      </c>
      <c r="AM404">
        <v>0.5</v>
      </c>
      <c r="AN404">
        <v>0.38</v>
      </c>
      <c r="AO404">
        <v>0.06</v>
      </c>
      <c r="AP404">
        <v>16.2</v>
      </c>
      <c r="AQ404">
        <v>16.14</v>
      </c>
      <c r="AR404">
        <v>0.97</v>
      </c>
      <c r="AS404">
        <v>0.12</v>
      </c>
      <c r="AT404" t="s">
        <v>93</v>
      </c>
      <c r="AU404">
        <v>0</v>
      </c>
      <c r="AV404">
        <v>0</v>
      </c>
      <c r="AW404">
        <v>0</v>
      </c>
      <c r="AX404">
        <v>1</v>
      </c>
      <c r="AY404">
        <v>0</v>
      </c>
      <c r="AZ404">
        <v>1</v>
      </c>
      <c r="BA404">
        <v>0.01</v>
      </c>
      <c r="BB404">
        <v>1.6</v>
      </c>
      <c r="BC404">
        <v>0.45</v>
      </c>
      <c r="BD404">
        <v>0.02</v>
      </c>
      <c r="BE404">
        <v>0.02</v>
      </c>
      <c r="BF404">
        <v>3</v>
      </c>
      <c r="BG404">
        <v>1.71</v>
      </c>
      <c r="BH404">
        <v>0.88</v>
      </c>
      <c r="BI404">
        <v>0.92</v>
      </c>
      <c r="BJ404">
        <v>0.98</v>
      </c>
      <c r="BK404">
        <v>0.72</v>
      </c>
      <c r="BL404">
        <v>2.37</v>
      </c>
      <c r="BM404">
        <v>0.59</v>
      </c>
      <c r="BN404">
        <v>0.59</v>
      </c>
      <c r="BO404">
        <v>0.91</v>
      </c>
      <c r="BP404">
        <v>-0.01</v>
      </c>
      <c r="BQ404" s="8">
        <f>VLOOKUP(Y404,Sheet1!J:S,10,FALSE)</f>
        <v>2474.0219573681165</v>
      </c>
      <c r="BR404">
        <v>23</v>
      </c>
      <c r="BS404">
        <v>0</v>
      </c>
      <c r="BT404">
        <v>0</v>
      </c>
      <c r="BV404">
        <v>0</v>
      </c>
      <c r="BW404">
        <v>0</v>
      </c>
      <c r="BX404">
        <v>0</v>
      </c>
      <c r="BY404">
        <v>23</v>
      </c>
      <c r="BZ404">
        <v>0.31</v>
      </c>
      <c r="CA404">
        <v>0</v>
      </c>
    </row>
    <row r="405" spans="1:79" x14ac:dyDescent="0.2">
      <c r="A405">
        <v>2011</v>
      </c>
      <c r="B405" t="s">
        <v>89</v>
      </c>
      <c r="C405" t="s">
        <v>90</v>
      </c>
      <c r="D405" t="s">
        <v>80</v>
      </c>
      <c r="E405">
        <v>0</v>
      </c>
      <c r="F405">
        <v>0</v>
      </c>
      <c r="G405">
        <v>0</v>
      </c>
      <c r="H405">
        <v>0.02</v>
      </c>
      <c r="I405">
        <v>10496088</v>
      </c>
      <c r="J405">
        <v>4.33</v>
      </c>
      <c r="K405">
        <v>0</v>
      </c>
      <c r="L405">
        <v>0.03</v>
      </c>
      <c r="M405">
        <v>5</v>
      </c>
      <c r="N405">
        <v>4</v>
      </c>
      <c r="O405">
        <v>16.100000000000001</v>
      </c>
      <c r="P405">
        <v>77.87</v>
      </c>
      <c r="Q405">
        <v>0.49</v>
      </c>
      <c r="R405">
        <v>0.27</v>
      </c>
      <c r="S405">
        <v>0.1</v>
      </c>
      <c r="T405">
        <v>10.4</v>
      </c>
      <c r="U405">
        <v>10.3</v>
      </c>
      <c r="V405">
        <v>0.94</v>
      </c>
      <c r="W405">
        <v>0.1</v>
      </c>
      <c r="X405" t="s">
        <v>108</v>
      </c>
      <c r="Y405" t="s">
        <v>109</v>
      </c>
      <c r="Z405" t="s">
        <v>80</v>
      </c>
      <c r="AA405">
        <v>0</v>
      </c>
      <c r="AB405">
        <v>0</v>
      </c>
      <c r="AC405">
        <v>0</v>
      </c>
      <c r="AD405">
        <v>0.01</v>
      </c>
      <c r="AE405">
        <v>4580084</v>
      </c>
      <c r="AF405">
        <v>0.19</v>
      </c>
      <c r="AG405">
        <v>0.01</v>
      </c>
      <c r="AH405">
        <v>0.03</v>
      </c>
      <c r="AI405">
        <v>5</v>
      </c>
      <c r="AJ405">
        <v>7</v>
      </c>
      <c r="AK405">
        <v>12.5</v>
      </c>
      <c r="AL405">
        <v>80.75</v>
      </c>
      <c r="AM405">
        <v>0.5</v>
      </c>
      <c r="AN405">
        <v>0.38</v>
      </c>
      <c r="AO405">
        <v>0.06</v>
      </c>
      <c r="AP405">
        <v>16.2</v>
      </c>
      <c r="AQ405">
        <v>16.14</v>
      </c>
      <c r="AR405">
        <v>0.97</v>
      </c>
      <c r="AS405">
        <v>0.12</v>
      </c>
      <c r="AT405" t="s">
        <v>93</v>
      </c>
      <c r="AU405">
        <v>0</v>
      </c>
      <c r="AV405">
        <v>0</v>
      </c>
      <c r="AW405">
        <v>0</v>
      </c>
      <c r="AX405">
        <v>1</v>
      </c>
      <c r="AY405">
        <v>0</v>
      </c>
      <c r="AZ405">
        <v>1</v>
      </c>
      <c r="BA405">
        <v>0.01</v>
      </c>
      <c r="BB405">
        <v>2.29</v>
      </c>
      <c r="BC405">
        <v>22.68</v>
      </c>
      <c r="BD405">
        <v>-0.01</v>
      </c>
      <c r="BE405">
        <v>0</v>
      </c>
      <c r="BF405">
        <v>0</v>
      </c>
      <c r="BG405">
        <v>0.56999999999999995</v>
      </c>
      <c r="BH405">
        <v>1.29</v>
      </c>
      <c r="BI405">
        <v>0.96</v>
      </c>
      <c r="BJ405">
        <v>0.99</v>
      </c>
      <c r="BK405">
        <v>0.7</v>
      </c>
      <c r="BL405">
        <v>1.65</v>
      </c>
      <c r="BM405">
        <v>0.64</v>
      </c>
      <c r="BN405">
        <v>0.64</v>
      </c>
      <c r="BO405">
        <v>0.97</v>
      </c>
      <c r="BP405">
        <v>-0.03</v>
      </c>
      <c r="BQ405" s="8">
        <f>VLOOKUP(Y405,Sheet1!J:S,10,FALSE)</f>
        <v>2474.0219573681165</v>
      </c>
      <c r="BR405">
        <v>94</v>
      </c>
      <c r="BS405">
        <v>0</v>
      </c>
      <c r="BT405">
        <v>0</v>
      </c>
      <c r="BV405">
        <v>0</v>
      </c>
      <c r="BW405">
        <v>0</v>
      </c>
      <c r="BX405">
        <v>0</v>
      </c>
      <c r="BY405">
        <v>94</v>
      </c>
      <c r="BZ405">
        <v>0.9</v>
      </c>
      <c r="CA405">
        <v>0</v>
      </c>
    </row>
    <row r="406" spans="1:79" x14ac:dyDescent="0.2">
      <c r="A406">
        <v>2011</v>
      </c>
      <c r="B406" t="s">
        <v>78</v>
      </c>
      <c r="C406" t="s">
        <v>79</v>
      </c>
      <c r="D406" t="s">
        <v>80</v>
      </c>
      <c r="E406">
        <v>0</v>
      </c>
      <c r="F406">
        <v>0</v>
      </c>
      <c r="G406">
        <v>0</v>
      </c>
      <c r="H406">
        <v>0.02</v>
      </c>
      <c r="I406">
        <v>7348328</v>
      </c>
      <c r="J406">
        <v>0.09</v>
      </c>
      <c r="K406">
        <v>0.02</v>
      </c>
      <c r="L406">
        <v>0.04</v>
      </c>
      <c r="M406">
        <v>8</v>
      </c>
      <c r="N406">
        <v>12</v>
      </c>
      <c r="O406">
        <v>11</v>
      </c>
      <c r="P406">
        <v>74.16</v>
      </c>
      <c r="Q406">
        <v>0.49</v>
      </c>
      <c r="R406">
        <v>0.27</v>
      </c>
      <c r="S406">
        <v>0.15</v>
      </c>
      <c r="T406">
        <v>9.6</v>
      </c>
      <c r="U406">
        <v>9.4499999999999993</v>
      </c>
      <c r="V406">
        <v>0.88</v>
      </c>
      <c r="W406">
        <v>0.11</v>
      </c>
      <c r="X406" t="s">
        <v>116</v>
      </c>
      <c r="Y406" t="s">
        <v>117</v>
      </c>
      <c r="Z406" t="s">
        <v>80</v>
      </c>
      <c r="AA406">
        <v>0</v>
      </c>
      <c r="AB406">
        <v>0</v>
      </c>
      <c r="AC406">
        <v>0</v>
      </c>
      <c r="AD406">
        <v>0.02</v>
      </c>
      <c r="AE406">
        <v>16693074</v>
      </c>
      <c r="AF406">
        <v>0.68</v>
      </c>
      <c r="AG406">
        <v>0</v>
      </c>
      <c r="AH406">
        <v>0.03</v>
      </c>
      <c r="AI406">
        <v>13</v>
      </c>
      <c r="AJ406">
        <v>7</v>
      </c>
      <c r="AK406">
        <v>10.1</v>
      </c>
      <c r="AL406">
        <v>81.2</v>
      </c>
      <c r="AM406">
        <v>0.5</v>
      </c>
      <c r="AN406">
        <v>0.12</v>
      </c>
      <c r="AO406">
        <v>0.08</v>
      </c>
      <c r="AP406">
        <v>10.8</v>
      </c>
      <c r="AQ406">
        <v>10.72</v>
      </c>
      <c r="AR406">
        <v>1.03</v>
      </c>
      <c r="AS406">
        <v>0.12</v>
      </c>
      <c r="AT406" t="s">
        <v>93</v>
      </c>
      <c r="AU406">
        <v>0</v>
      </c>
      <c r="AV406">
        <v>0</v>
      </c>
      <c r="AW406">
        <v>0</v>
      </c>
      <c r="AX406">
        <v>1</v>
      </c>
      <c r="AY406">
        <v>0</v>
      </c>
      <c r="AZ406">
        <v>1</v>
      </c>
      <c r="BA406">
        <v>0.01</v>
      </c>
      <c r="BB406">
        <v>0.44</v>
      </c>
      <c r="BC406">
        <v>0.13</v>
      </c>
      <c r="BD406">
        <v>0.02</v>
      </c>
      <c r="BE406">
        <v>0.02</v>
      </c>
      <c r="BF406">
        <v>-5</v>
      </c>
      <c r="BG406">
        <v>1.71</v>
      </c>
      <c r="BH406">
        <v>1.0900000000000001</v>
      </c>
      <c r="BI406">
        <v>0.91</v>
      </c>
      <c r="BJ406">
        <v>0.98</v>
      </c>
      <c r="BK406">
        <v>2.2599999999999998</v>
      </c>
      <c r="BL406">
        <v>1.81</v>
      </c>
      <c r="BM406">
        <v>0.89</v>
      </c>
      <c r="BN406">
        <v>0.88</v>
      </c>
      <c r="BO406">
        <v>0.85</v>
      </c>
      <c r="BP406">
        <v>-0.01</v>
      </c>
      <c r="BQ406" s="8">
        <f>VLOOKUP(Y406,Sheet1!J:S,10,FALSE)</f>
        <v>1744.5066930469338</v>
      </c>
      <c r="BR406">
        <v>5</v>
      </c>
      <c r="BS406">
        <v>0</v>
      </c>
      <c r="BT406">
        <v>0</v>
      </c>
      <c r="BV406">
        <v>0</v>
      </c>
      <c r="BW406">
        <v>0</v>
      </c>
      <c r="BX406">
        <v>0</v>
      </c>
      <c r="BY406">
        <v>5</v>
      </c>
      <c r="BZ406">
        <v>7.0000000000000007E-2</v>
      </c>
      <c r="CA406">
        <v>0</v>
      </c>
    </row>
    <row r="407" spans="1:79" x14ac:dyDescent="0.2">
      <c r="A407">
        <v>2011</v>
      </c>
      <c r="B407" t="s">
        <v>78</v>
      </c>
      <c r="C407" t="s">
        <v>79</v>
      </c>
      <c r="D407" t="s">
        <v>80</v>
      </c>
      <c r="E407">
        <v>0</v>
      </c>
      <c r="F407">
        <v>0</v>
      </c>
      <c r="G407">
        <v>0</v>
      </c>
      <c r="H407">
        <v>0.02</v>
      </c>
      <c r="I407">
        <v>7348328</v>
      </c>
      <c r="J407">
        <v>0.09</v>
      </c>
      <c r="K407">
        <v>0.02</v>
      </c>
      <c r="L407">
        <v>0.04</v>
      </c>
      <c r="M407">
        <v>8</v>
      </c>
      <c r="N407">
        <v>12</v>
      </c>
      <c r="O407">
        <v>11</v>
      </c>
      <c r="P407">
        <v>74.16</v>
      </c>
      <c r="Q407">
        <v>0.49</v>
      </c>
      <c r="R407">
        <v>0.27</v>
      </c>
      <c r="S407">
        <v>0.15</v>
      </c>
      <c r="T407">
        <v>9.6</v>
      </c>
      <c r="U407">
        <v>9.4499999999999993</v>
      </c>
      <c r="V407">
        <v>0.88</v>
      </c>
      <c r="W407">
        <v>0.11</v>
      </c>
      <c r="X407" t="s">
        <v>118</v>
      </c>
      <c r="Y407" t="s">
        <v>119</v>
      </c>
      <c r="Z407" t="s">
        <v>80</v>
      </c>
      <c r="AA407">
        <v>0</v>
      </c>
      <c r="AB407">
        <v>0</v>
      </c>
      <c r="AC407">
        <v>0</v>
      </c>
      <c r="AD407">
        <v>0.01</v>
      </c>
      <c r="AE407">
        <v>4953088</v>
      </c>
      <c r="AF407">
        <v>2.88</v>
      </c>
      <c r="AG407">
        <v>0</v>
      </c>
      <c r="AH407">
        <v>0.03</v>
      </c>
      <c r="AI407">
        <v>2</v>
      </c>
      <c r="AJ407">
        <v>4</v>
      </c>
      <c r="AK407">
        <v>13.3</v>
      </c>
      <c r="AL407">
        <v>81.3</v>
      </c>
      <c r="AM407">
        <v>0.5</v>
      </c>
      <c r="AN407">
        <v>0.21</v>
      </c>
      <c r="AO407">
        <v>0.08</v>
      </c>
      <c r="AP407">
        <v>12.2</v>
      </c>
      <c r="AQ407">
        <v>12.12</v>
      </c>
      <c r="AR407">
        <v>0.8</v>
      </c>
      <c r="AS407">
        <v>0.15</v>
      </c>
      <c r="AT407" t="s">
        <v>93</v>
      </c>
      <c r="AU407">
        <v>0</v>
      </c>
      <c r="AV407">
        <v>0</v>
      </c>
      <c r="AW407">
        <v>0</v>
      </c>
      <c r="AX407">
        <v>1</v>
      </c>
      <c r="AY407">
        <v>0</v>
      </c>
      <c r="AZ407">
        <v>1</v>
      </c>
      <c r="BA407">
        <v>0.01</v>
      </c>
      <c r="BB407">
        <v>1.48</v>
      </c>
      <c r="BC407">
        <v>0.03</v>
      </c>
      <c r="BD407">
        <v>0.02</v>
      </c>
      <c r="BE407">
        <v>0.02</v>
      </c>
      <c r="BF407">
        <v>6</v>
      </c>
      <c r="BG407">
        <v>3</v>
      </c>
      <c r="BH407">
        <v>0.83</v>
      </c>
      <c r="BI407">
        <v>0.91</v>
      </c>
      <c r="BJ407">
        <v>0.97</v>
      </c>
      <c r="BK407">
        <v>1.33</v>
      </c>
      <c r="BL407">
        <v>1.75</v>
      </c>
      <c r="BM407">
        <v>0.79</v>
      </c>
      <c r="BN407">
        <v>0.78</v>
      </c>
      <c r="BO407">
        <v>1.1000000000000001</v>
      </c>
      <c r="BP407">
        <v>-0.04</v>
      </c>
      <c r="BQ407" s="8">
        <f>VLOOKUP(Y407,Sheet1!J:S,10,FALSE)</f>
        <v>2096.3355498894493</v>
      </c>
      <c r="BR407">
        <v>11</v>
      </c>
      <c r="BS407">
        <v>5</v>
      </c>
      <c r="BT407">
        <v>0</v>
      </c>
      <c r="BV407">
        <v>0</v>
      </c>
      <c r="BW407">
        <v>0</v>
      </c>
      <c r="BX407">
        <v>0</v>
      </c>
      <c r="BY407">
        <v>16</v>
      </c>
      <c r="BZ407">
        <v>0.22</v>
      </c>
      <c r="CA407">
        <v>0</v>
      </c>
    </row>
    <row r="408" spans="1:79" x14ac:dyDescent="0.2">
      <c r="A408">
        <v>2011</v>
      </c>
      <c r="B408" t="s">
        <v>78</v>
      </c>
      <c r="C408" t="s">
        <v>79</v>
      </c>
      <c r="D408" t="s">
        <v>80</v>
      </c>
      <c r="E408">
        <v>0</v>
      </c>
      <c r="F408">
        <v>0</v>
      </c>
      <c r="G408">
        <v>0</v>
      </c>
      <c r="H408">
        <v>0.02</v>
      </c>
      <c r="I408">
        <v>7348328</v>
      </c>
      <c r="J408">
        <v>0.09</v>
      </c>
      <c r="K408">
        <v>0.02</v>
      </c>
      <c r="L408">
        <v>0.04</v>
      </c>
      <c r="M408">
        <v>8</v>
      </c>
      <c r="N408">
        <v>12</v>
      </c>
      <c r="O408">
        <v>11</v>
      </c>
      <c r="P408">
        <v>74.16</v>
      </c>
      <c r="Q408">
        <v>0.49</v>
      </c>
      <c r="R408">
        <v>0.27</v>
      </c>
      <c r="S408">
        <v>0.15</v>
      </c>
      <c r="T408">
        <v>9.6</v>
      </c>
      <c r="U408">
        <v>9.4499999999999993</v>
      </c>
      <c r="V408">
        <v>0.88</v>
      </c>
      <c r="W408">
        <v>0.11</v>
      </c>
      <c r="X408" t="s">
        <v>120</v>
      </c>
      <c r="Y408" t="s">
        <v>121</v>
      </c>
      <c r="Z408" t="s">
        <v>87</v>
      </c>
      <c r="AA408">
        <v>0</v>
      </c>
      <c r="AB408">
        <v>0</v>
      </c>
      <c r="AC408">
        <v>0</v>
      </c>
      <c r="AD408">
        <v>0.02</v>
      </c>
      <c r="AE408">
        <v>4384000</v>
      </c>
      <c r="AF408">
        <v>0.23</v>
      </c>
      <c r="AG408">
        <v>0</v>
      </c>
      <c r="AH408">
        <v>0.03</v>
      </c>
      <c r="AI408">
        <v>6</v>
      </c>
      <c r="AJ408">
        <v>10</v>
      </c>
      <c r="AK408">
        <v>11.4</v>
      </c>
      <c r="AL408">
        <v>80.900000000000006</v>
      </c>
      <c r="AM408">
        <v>0.49</v>
      </c>
      <c r="AN408">
        <v>0.14000000000000001</v>
      </c>
      <c r="AO408">
        <v>7.0000000000000007E-2</v>
      </c>
      <c r="AP408">
        <v>14</v>
      </c>
      <c r="AQ408">
        <v>13.93</v>
      </c>
      <c r="AR408">
        <v>0.92</v>
      </c>
      <c r="AS408">
        <v>0.16</v>
      </c>
      <c r="AT408" t="s">
        <v>88</v>
      </c>
      <c r="AU408">
        <v>0</v>
      </c>
      <c r="AV408">
        <v>0</v>
      </c>
      <c r="AW408">
        <v>0</v>
      </c>
      <c r="AX408">
        <v>1</v>
      </c>
      <c r="AY408">
        <v>0</v>
      </c>
      <c r="AZ408">
        <v>1</v>
      </c>
      <c r="BA408">
        <v>0</v>
      </c>
      <c r="BB408">
        <v>1.68</v>
      </c>
      <c r="BC408">
        <v>0.38</v>
      </c>
      <c r="BD408">
        <v>0.02</v>
      </c>
      <c r="BE408">
        <v>0.02</v>
      </c>
      <c r="BF408">
        <v>2</v>
      </c>
      <c r="BG408">
        <v>1.2</v>
      </c>
      <c r="BH408">
        <v>0.96</v>
      </c>
      <c r="BI408">
        <v>0.92</v>
      </c>
      <c r="BJ408">
        <v>0.99</v>
      </c>
      <c r="BK408">
        <v>1.97</v>
      </c>
      <c r="BL408">
        <v>2.14</v>
      </c>
      <c r="BM408">
        <v>0.69</v>
      </c>
      <c r="BN408">
        <v>0.68</v>
      </c>
      <c r="BO408">
        <v>0.96</v>
      </c>
      <c r="BP408">
        <v>-0.05</v>
      </c>
      <c r="BQ408" s="8">
        <f>VLOOKUP(Y408,Sheet1!J:S,10,FALSE)</f>
        <v>17661.606864809455</v>
      </c>
      <c r="BR408">
        <v>7</v>
      </c>
      <c r="BS408">
        <v>0</v>
      </c>
      <c r="BT408">
        <v>0</v>
      </c>
      <c r="BV408">
        <v>0</v>
      </c>
      <c r="BW408">
        <v>0</v>
      </c>
      <c r="BX408">
        <v>0</v>
      </c>
      <c r="BY408">
        <v>7</v>
      </c>
      <c r="BZ408">
        <v>0.1</v>
      </c>
      <c r="CA408">
        <v>0</v>
      </c>
    </row>
    <row r="409" spans="1:79" x14ac:dyDescent="0.2">
      <c r="A409">
        <v>2011</v>
      </c>
      <c r="B409" t="s">
        <v>89</v>
      </c>
      <c r="C409" t="s">
        <v>90</v>
      </c>
      <c r="D409" t="s">
        <v>80</v>
      </c>
      <c r="E409">
        <v>0</v>
      </c>
      <c r="F409">
        <v>0</v>
      </c>
      <c r="G409">
        <v>0</v>
      </c>
      <c r="H409">
        <v>0.02</v>
      </c>
      <c r="I409">
        <v>10496088</v>
      </c>
      <c r="J409">
        <v>4.33</v>
      </c>
      <c r="K409">
        <v>0</v>
      </c>
      <c r="L409">
        <v>0.03</v>
      </c>
      <c r="M409">
        <v>5</v>
      </c>
      <c r="N409">
        <v>4</v>
      </c>
      <c r="O409">
        <v>16.100000000000001</v>
      </c>
      <c r="P409">
        <v>77.87</v>
      </c>
      <c r="Q409">
        <v>0.49</v>
      </c>
      <c r="R409">
        <v>0.27</v>
      </c>
      <c r="S409">
        <v>0.1</v>
      </c>
      <c r="T409">
        <v>10.4</v>
      </c>
      <c r="U409">
        <v>10.3</v>
      </c>
      <c r="V409">
        <v>0.94</v>
      </c>
      <c r="W409">
        <v>0.1</v>
      </c>
      <c r="X409" t="s">
        <v>120</v>
      </c>
      <c r="Y409" t="s">
        <v>121</v>
      </c>
      <c r="Z409" t="s">
        <v>87</v>
      </c>
      <c r="AA409">
        <v>0</v>
      </c>
      <c r="AB409">
        <v>0</v>
      </c>
      <c r="AC409">
        <v>0</v>
      </c>
      <c r="AD409">
        <v>0.02</v>
      </c>
      <c r="AE409">
        <v>4384000</v>
      </c>
      <c r="AF409">
        <v>0.23</v>
      </c>
      <c r="AG409">
        <v>0</v>
      </c>
      <c r="AH409">
        <v>0.03</v>
      </c>
      <c r="AI409">
        <v>6</v>
      </c>
      <c r="AJ409">
        <v>10</v>
      </c>
      <c r="AK409">
        <v>11.4</v>
      </c>
      <c r="AL409">
        <v>80.900000000000006</v>
      </c>
      <c r="AM409">
        <v>0.49</v>
      </c>
      <c r="AN409">
        <v>0.14000000000000001</v>
      </c>
      <c r="AO409">
        <v>7.0000000000000007E-2</v>
      </c>
      <c r="AP409">
        <v>14</v>
      </c>
      <c r="AQ409">
        <v>13.93</v>
      </c>
      <c r="AR409">
        <v>0.92</v>
      </c>
      <c r="AS409">
        <v>0.16</v>
      </c>
      <c r="AT409" t="s">
        <v>88</v>
      </c>
      <c r="AU409">
        <v>0</v>
      </c>
      <c r="AV409">
        <v>0</v>
      </c>
      <c r="AW409">
        <v>0</v>
      </c>
      <c r="AX409">
        <v>1</v>
      </c>
      <c r="AY409">
        <v>0</v>
      </c>
      <c r="AZ409">
        <v>1</v>
      </c>
      <c r="BA409">
        <v>0</v>
      </c>
      <c r="BB409">
        <v>2.39</v>
      </c>
      <c r="BC409">
        <v>19.170000000000002</v>
      </c>
      <c r="BD409">
        <v>0</v>
      </c>
      <c r="BE409">
        <v>0</v>
      </c>
      <c r="BF409">
        <v>-1</v>
      </c>
      <c r="BG409">
        <v>0.4</v>
      </c>
      <c r="BH409">
        <v>1.41</v>
      </c>
      <c r="BI409">
        <v>0.96</v>
      </c>
      <c r="BJ409">
        <v>1</v>
      </c>
      <c r="BK409">
        <v>1.93</v>
      </c>
      <c r="BL409">
        <v>1.49</v>
      </c>
      <c r="BM409">
        <v>0.74</v>
      </c>
      <c r="BN409">
        <v>0.74</v>
      </c>
      <c r="BO409">
        <v>1.03</v>
      </c>
      <c r="BP409">
        <v>-0.06</v>
      </c>
      <c r="BQ409" s="8">
        <f>VLOOKUP(Y409,Sheet1!J:S,10,FALSE)</f>
        <v>17661.606864809455</v>
      </c>
      <c r="BR409">
        <v>72</v>
      </c>
      <c r="BS409">
        <v>5</v>
      </c>
      <c r="BT409">
        <v>0</v>
      </c>
      <c r="BV409">
        <v>0</v>
      </c>
      <c r="BW409">
        <v>0</v>
      </c>
      <c r="BX409">
        <v>0</v>
      </c>
      <c r="BY409">
        <v>77</v>
      </c>
      <c r="BZ409">
        <v>0.73</v>
      </c>
      <c r="CA409">
        <v>0</v>
      </c>
    </row>
    <row r="410" spans="1:79" x14ac:dyDescent="0.2">
      <c r="A410">
        <v>2011</v>
      </c>
      <c r="B410" t="s">
        <v>78</v>
      </c>
      <c r="C410" t="s">
        <v>79</v>
      </c>
      <c r="D410" t="s">
        <v>80</v>
      </c>
      <c r="E410">
        <v>0</v>
      </c>
      <c r="F410">
        <v>0</v>
      </c>
      <c r="G410">
        <v>0</v>
      </c>
      <c r="H410">
        <v>0.02</v>
      </c>
      <c r="I410">
        <v>7348328</v>
      </c>
      <c r="J410">
        <v>0.09</v>
      </c>
      <c r="K410">
        <v>0.02</v>
      </c>
      <c r="L410">
        <v>0.04</v>
      </c>
      <c r="M410">
        <v>8</v>
      </c>
      <c r="N410">
        <v>12</v>
      </c>
      <c r="O410">
        <v>11</v>
      </c>
      <c r="P410">
        <v>74.16</v>
      </c>
      <c r="Q410">
        <v>0.49</v>
      </c>
      <c r="R410">
        <v>0.27</v>
      </c>
      <c r="S410">
        <v>0.15</v>
      </c>
      <c r="T410">
        <v>9.6</v>
      </c>
      <c r="U410">
        <v>9.4499999999999993</v>
      </c>
      <c r="V410">
        <v>0.88</v>
      </c>
      <c r="W410">
        <v>0.11</v>
      </c>
      <c r="X410" t="s">
        <v>122</v>
      </c>
      <c r="Y410" t="s">
        <v>123</v>
      </c>
      <c r="Z410" t="s">
        <v>83</v>
      </c>
      <c r="AA410">
        <v>0</v>
      </c>
      <c r="AB410">
        <v>0</v>
      </c>
      <c r="AC410">
        <v>0</v>
      </c>
      <c r="AD410">
        <v>0.06</v>
      </c>
      <c r="AE410">
        <v>29264314</v>
      </c>
      <c r="AF410">
        <v>0.41</v>
      </c>
      <c r="AG410">
        <v>0.05</v>
      </c>
      <c r="AH410">
        <v>0.08</v>
      </c>
      <c r="AI410">
        <v>600</v>
      </c>
      <c r="AJ410">
        <v>102</v>
      </c>
      <c r="AK410">
        <v>3.3</v>
      </c>
      <c r="AL410">
        <v>74.7</v>
      </c>
      <c r="AM410">
        <v>0.5</v>
      </c>
      <c r="AN410">
        <v>0.23</v>
      </c>
      <c r="AO410">
        <v>0.05</v>
      </c>
      <c r="AP410">
        <v>20.11</v>
      </c>
      <c r="AQ410">
        <v>20.059999999999999</v>
      </c>
      <c r="AR410">
        <v>0.88</v>
      </c>
      <c r="AS410">
        <v>0.14000000000000001</v>
      </c>
      <c r="AT410" t="s">
        <v>84</v>
      </c>
      <c r="AU410">
        <v>0</v>
      </c>
      <c r="AV410">
        <v>0</v>
      </c>
      <c r="AW410">
        <v>0</v>
      </c>
      <c r="AX410">
        <v>1</v>
      </c>
      <c r="AY410">
        <v>0</v>
      </c>
      <c r="AZ410">
        <v>1</v>
      </c>
      <c r="BA410">
        <v>-0.04</v>
      </c>
      <c r="BB410">
        <v>0.25</v>
      </c>
      <c r="BC410">
        <v>0.21</v>
      </c>
      <c r="BD410">
        <v>-0.03</v>
      </c>
      <c r="BE410">
        <v>-0.03</v>
      </c>
      <c r="BF410">
        <v>-592</v>
      </c>
      <c r="BG410">
        <v>0.12</v>
      </c>
      <c r="BH410">
        <v>3.33</v>
      </c>
      <c r="BI410">
        <v>0.99</v>
      </c>
      <c r="BJ410">
        <v>0.98</v>
      </c>
      <c r="BK410">
        <v>1.17</v>
      </c>
      <c r="BL410">
        <v>2.77</v>
      </c>
      <c r="BM410">
        <v>0.48</v>
      </c>
      <c r="BN410">
        <v>0.47</v>
      </c>
      <c r="BO410">
        <v>1</v>
      </c>
      <c r="BP410">
        <v>-0.02</v>
      </c>
      <c r="BQ410" s="8">
        <f>VLOOKUP(Y410,Sheet1!J:S,10,FALSE)</f>
        <v>11753.849870695898</v>
      </c>
      <c r="BR410">
        <v>5</v>
      </c>
      <c r="BS410">
        <v>0</v>
      </c>
      <c r="BT410">
        <v>0</v>
      </c>
      <c r="BV410">
        <v>0</v>
      </c>
      <c r="BW410">
        <v>0</v>
      </c>
      <c r="BX410">
        <v>0</v>
      </c>
      <c r="BY410">
        <v>5</v>
      </c>
      <c r="BZ410">
        <v>7.0000000000000007E-2</v>
      </c>
      <c r="CA410">
        <v>0</v>
      </c>
    </row>
    <row r="411" spans="1:79" x14ac:dyDescent="0.2">
      <c r="A411">
        <v>2011</v>
      </c>
      <c r="B411" t="s">
        <v>89</v>
      </c>
      <c r="C411" t="s">
        <v>90</v>
      </c>
      <c r="D411" t="s">
        <v>80</v>
      </c>
      <c r="E411">
        <v>0</v>
      </c>
      <c r="F411">
        <v>0</v>
      </c>
      <c r="G411">
        <v>0</v>
      </c>
      <c r="H411">
        <v>0.02</v>
      </c>
      <c r="I411">
        <v>10496088</v>
      </c>
      <c r="J411">
        <v>4.33</v>
      </c>
      <c r="K411">
        <v>0</v>
      </c>
      <c r="L411">
        <v>0.03</v>
      </c>
      <c r="M411">
        <v>5</v>
      </c>
      <c r="N411">
        <v>4</v>
      </c>
      <c r="O411">
        <v>16.100000000000001</v>
      </c>
      <c r="P411">
        <v>77.87</v>
      </c>
      <c r="Q411">
        <v>0.49</v>
      </c>
      <c r="R411">
        <v>0.27</v>
      </c>
      <c r="S411">
        <v>0.1</v>
      </c>
      <c r="T411">
        <v>10.4</v>
      </c>
      <c r="U411">
        <v>10.3</v>
      </c>
      <c r="V411">
        <v>0.94</v>
      </c>
      <c r="W411">
        <v>0.1</v>
      </c>
      <c r="X411" t="s">
        <v>122</v>
      </c>
      <c r="Y411" t="s">
        <v>123</v>
      </c>
      <c r="Z411" t="s">
        <v>83</v>
      </c>
      <c r="AA411">
        <v>0</v>
      </c>
      <c r="AB411">
        <v>0</v>
      </c>
      <c r="AC411">
        <v>0</v>
      </c>
      <c r="AD411">
        <v>0.06</v>
      </c>
      <c r="AE411">
        <v>29264314</v>
      </c>
      <c r="AF411">
        <v>0.41</v>
      </c>
      <c r="AG411">
        <v>0.05</v>
      </c>
      <c r="AH411">
        <v>0.08</v>
      </c>
      <c r="AI411">
        <v>600</v>
      </c>
      <c r="AJ411">
        <v>102</v>
      </c>
      <c r="AK411">
        <v>3.3</v>
      </c>
      <c r="AL411">
        <v>74.7</v>
      </c>
      <c r="AM411">
        <v>0.5</v>
      </c>
      <c r="AN411">
        <v>0.23</v>
      </c>
      <c r="AO411">
        <v>0.05</v>
      </c>
      <c r="AP411">
        <v>20.11</v>
      </c>
      <c r="AQ411">
        <v>20.059999999999999</v>
      </c>
      <c r="AR411">
        <v>0.88</v>
      </c>
      <c r="AS411">
        <v>0.14000000000000001</v>
      </c>
      <c r="AT411" t="s">
        <v>84</v>
      </c>
      <c r="AU411">
        <v>0</v>
      </c>
      <c r="AV411">
        <v>0</v>
      </c>
      <c r="AW411">
        <v>0</v>
      </c>
      <c r="AX411">
        <v>1</v>
      </c>
      <c r="AY411">
        <v>0</v>
      </c>
      <c r="AZ411">
        <v>1</v>
      </c>
      <c r="BA411">
        <v>-0.05</v>
      </c>
      <c r="BB411">
        <v>0.36</v>
      </c>
      <c r="BC411">
        <v>10.65</v>
      </c>
      <c r="BD411">
        <v>-0.05</v>
      </c>
      <c r="BE411">
        <v>-0.05</v>
      </c>
      <c r="BF411">
        <v>-595</v>
      </c>
      <c r="BG411">
        <v>0.04</v>
      </c>
      <c r="BH411">
        <v>4.88</v>
      </c>
      <c r="BI411">
        <v>1.04</v>
      </c>
      <c r="BJ411">
        <v>0.99</v>
      </c>
      <c r="BK411">
        <v>1.1499999999999999</v>
      </c>
      <c r="BL411">
        <v>1.92</v>
      </c>
      <c r="BM411">
        <v>0.52</v>
      </c>
      <c r="BN411">
        <v>0.51</v>
      </c>
      <c r="BO411">
        <v>1.07</v>
      </c>
      <c r="BP411">
        <v>-0.04</v>
      </c>
      <c r="BQ411" s="8">
        <f>VLOOKUP(Y411,Sheet1!J:S,10,FALSE)</f>
        <v>11753.849870695898</v>
      </c>
      <c r="BR411">
        <v>5</v>
      </c>
      <c r="BS411">
        <v>0</v>
      </c>
      <c r="BT411">
        <v>0</v>
      </c>
      <c r="BV411">
        <v>0</v>
      </c>
      <c r="BW411">
        <v>0</v>
      </c>
      <c r="BX411">
        <v>0</v>
      </c>
      <c r="BY411">
        <v>5</v>
      </c>
      <c r="BZ411">
        <v>0.05</v>
      </c>
      <c r="CA411">
        <v>0</v>
      </c>
    </row>
    <row r="412" spans="1:79" x14ac:dyDescent="0.2">
      <c r="A412">
        <v>2011</v>
      </c>
      <c r="B412" t="s">
        <v>78</v>
      </c>
      <c r="C412" t="s">
        <v>79</v>
      </c>
      <c r="D412" t="s">
        <v>80</v>
      </c>
      <c r="E412">
        <v>0</v>
      </c>
      <c r="F412">
        <v>0</v>
      </c>
      <c r="G412">
        <v>0</v>
      </c>
      <c r="H412">
        <v>0.02</v>
      </c>
      <c r="I412">
        <v>7348328</v>
      </c>
      <c r="J412">
        <v>0.09</v>
      </c>
      <c r="K412">
        <v>0.02</v>
      </c>
      <c r="L412">
        <v>0.04</v>
      </c>
      <c r="M412">
        <v>8</v>
      </c>
      <c r="N412">
        <v>12</v>
      </c>
      <c r="O412">
        <v>11</v>
      </c>
      <c r="P412">
        <v>74.16</v>
      </c>
      <c r="Q412">
        <v>0.49</v>
      </c>
      <c r="R412">
        <v>0.27</v>
      </c>
      <c r="S412">
        <v>0.15</v>
      </c>
      <c r="T412">
        <v>9.6</v>
      </c>
      <c r="U412">
        <v>9.4499999999999993</v>
      </c>
      <c r="V412">
        <v>0.88</v>
      </c>
      <c r="W412">
        <v>0.11</v>
      </c>
      <c r="X412" t="s">
        <v>124</v>
      </c>
      <c r="Y412" t="s">
        <v>125</v>
      </c>
      <c r="Z412" t="s">
        <v>114</v>
      </c>
      <c r="AA412">
        <v>0</v>
      </c>
      <c r="AB412">
        <v>0</v>
      </c>
      <c r="AC412">
        <v>0</v>
      </c>
      <c r="AD412">
        <v>0.03</v>
      </c>
      <c r="AE412">
        <v>52003759</v>
      </c>
      <c r="AF412">
        <v>4.0999999999999996</v>
      </c>
      <c r="AG412">
        <v>0</v>
      </c>
      <c r="AH412">
        <v>0.04</v>
      </c>
      <c r="AI412">
        <v>1900</v>
      </c>
      <c r="AJ412">
        <v>161</v>
      </c>
      <c r="AK412">
        <v>22.4</v>
      </c>
      <c r="AL412">
        <v>58.9</v>
      </c>
      <c r="AM412">
        <v>0.49</v>
      </c>
      <c r="AN412">
        <v>0.37</v>
      </c>
      <c r="AO412">
        <v>0.11</v>
      </c>
      <c r="AP412">
        <v>23.1</v>
      </c>
      <c r="AQ412">
        <v>22.98</v>
      </c>
      <c r="AR412">
        <v>0.95</v>
      </c>
      <c r="AS412">
        <v>0.19</v>
      </c>
      <c r="AT412" t="s">
        <v>115</v>
      </c>
      <c r="AU412">
        <v>0</v>
      </c>
      <c r="AV412">
        <v>0</v>
      </c>
      <c r="AW412">
        <v>0</v>
      </c>
      <c r="AX412">
        <v>1</v>
      </c>
      <c r="AY412">
        <v>0</v>
      </c>
      <c r="AZ412">
        <v>1</v>
      </c>
      <c r="BA412">
        <v>-0.01</v>
      </c>
      <c r="BB412">
        <v>0.14000000000000001</v>
      </c>
      <c r="BC412">
        <v>0.02</v>
      </c>
      <c r="BD412">
        <v>0.02</v>
      </c>
      <c r="BE412">
        <v>0.01</v>
      </c>
      <c r="BF412">
        <v>-1892</v>
      </c>
      <c r="BG412">
        <v>7.0000000000000007E-2</v>
      </c>
      <c r="BH412">
        <v>0.49</v>
      </c>
      <c r="BI412">
        <v>1.26</v>
      </c>
      <c r="BJ412">
        <v>0.99</v>
      </c>
      <c r="BK412">
        <v>0.73</v>
      </c>
      <c r="BL412">
        <v>1.28</v>
      </c>
      <c r="BM412">
        <v>0.42</v>
      </c>
      <c r="BN412">
        <v>0.41</v>
      </c>
      <c r="BO412">
        <v>0.93</v>
      </c>
      <c r="BP412">
        <v>-0.08</v>
      </c>
      <c r="BQ412" s="8">
        <f>VLOOKUP(Y412,Sheet1!J:S,10,FALSE)</f>
        <v>7626.7974571149207</v>
      </c>
      <c r="BR412">
        <v>0</v>
      </c>
      <c r="BS412">
        <v>5</v>
      </c>
      <c r="BT412">
        <v>0</v>
      </c>
      <c r="BV412">
        <v>0</v>
      </c>
      <c r="BW412">
        <v>0</v>
      </c>
      <c r="BX412">
        <v>0</v>
      </c>
      <c r="BY412">
        <v>5</v>
      </c>
      <c r="BZ412">
        <v>7.0000000000000007E-2</v>
      </c>
      <c r="CA412">
        <v>0</v>
      </c>
    </row>
    <row r="413" spans="1:79" x14ac:dyDescent="0.2">
      <c r="A413">
        <v>2011</v>
      </c>
      <c r="B413" t="s">
        <v>78</v>
      </c>
      <c r="C413" t="s">
        <v>79</v>
      </c>
      <c r="D413" t="s">
        <v>80</v>
      </c>
      <c r="E413">
        <v>0</v>
      </c>
      <c r="F413">
        <v>0</v>
      </c>
      <c r="G413">
        <v>0</v>
      </c>
      <c r="H413">
        <v>0.02</v>
      </c>
      <c r="I413">
        <v>7348328</v>
      </c>
      <c r="J413">
        <v>0.09</v>
      </c>
      <c r="K413">
        <v>0.02</v>
      </c>
      <c r="L413">
        <v>0.04</v>
      </c>
      <c r="M413">
        <v>8</v>
      </c>
      <c r="N413">
        <v>12</v>
      </c>
      <c r="O413">
        <v>11</v>
      </c>
      <c r="P413">
        <v>74.16</v>
      </c>
      <c r="Q413">
        <v>0.49</v>
      </c>
      <c r="R413">
        <v>0.27</v>
      </c>
      <c r="S413">
        <v>0.15</v>
      </c>
      <c r="T413">
        <v>9.6</v>
      </c>
      <c r="U413">
        <v>9.4499999999999993</v>
      </c>
      <c r="V413">
        <v>0.88</v>
      </c>
      <c r="W413">
        <v>0.11</v>
      </c>
      <c r="X413" t="s">
        <v>132</v>
      </c>
      <c r="Y413" t="s">
        <v>133</v>
      </c>
      <c r="Z413" t="s">
        <v>80</v>
      </c>
      <c r="AA413">
        <v>0</v>
      </c>
      <c r="AB413">
        <v>0</v>
      </c>
      <c r="AC413">
        <v>0</v>
      </c>
      <c r="AD413">
        <v>0.03</v>
      </c>
      <c r="AE413">
        <v>9449213</v>
      </c>
      <c r="AF413">
        <v>3.95</v>
      </c>
      <c r="AG413">
        <v>0.01</v>
      </c>
      <c r="AH413">
        <v>0.03</v>
      </c>
      <c r="AI413">
        <v>5</v>
      </c>
      <c r="AJ413">
        <v>5</v>
      </c>
      <c r="AK413">
        <v>14.2</v>
      </c>
      <c r="AL413">
        <v>81.8</v>
      </c>
      <c r="AM413">
        <v>0.5</v>
      </c>
      <c r="AN413">
        <v>0.15</v>
      </c>
      <c r="AO413">
        <v>0.1</v>
      </c>
      <c r="AP413">
        <v>11.8</v>
      </c>
      <c r="AQ413">
        <v>11.71</v>
      </c>
      <c r="AR413">
        <v>0.85</v>
      </c>
      <c r="AS413">
        <v>0.13</v>
      </c>
      <c r="AT413" t="s">
        <v>93</v>
      </c>
      <c r="AU413">
        <v>0</v>
      </c>
      <c r="AV413">
        <v>0</v>
      </c>
      <c r="AW413">
        <v>0</v>
      </c>
      <c r="AX413">
        <v>1</v>
      </c>
      <c r="AY413">
        <v>0</v>
      </c>
      <c r="AZ413">
        <v>1</v>
      </c>
      <c r="BA413">
        <v>-0.01</v>
      </c>
      <c r="BB413">
        <v>0.78</v>
      </c>
      <c r="BC413">
        <v>0.02</v>
      </c>
      <c r="BD413">
        <v>0.02</v>
      </c>
      <c r="BE413">
        <v>0.02</v>
      </c>
      <c r="BF413">
        <v>3</v>
      </c>
      <c r="BG413">
        <v>2.4</v>
      </c>
      <c r="BH413">
        <v>0.77</v>
      </c>
      <c r="BI413">
        <v>0.91</v>
      </c>
      <c r="BJ413">
        <v>0.98</v>
      </c>
      <c r="BK413">
        <v>1.86</v>
      </c>
      <c r="BL413">
        <v>1.55</v>
      </c>
      <c r="BM413">
        <v>0.81</v>
      </c>
      <c r="BN413">
        <v>0.81</v>
      </c>
      <c r="BO413">
        <v>1.03</v>
      </c>
      <c r="BP413">
        <v>-0.02</v>
      </c>
      <c r="BQ413" s="8">
        <f>VLOOKUP(Y413,Sheet1!J:S,10,FALSE)</f>
        <v>1884.2904803234758</v>
      </c>
      <c r="BR413">
        <v>40</v>
      </c>
      <c r="BS413">
        <v>6</v>
      </c>
      <c r="BT413">
        <v>0</v>
      </c>
      <c r="BV413">
        <v>0</v>
      </c>
      <c r="BW413">
        <v>0</v>
      </c>
      <c r="BX413">
        <v>0</v>
      </c>
      <c r="BY413">
        <v>46</v>
      </c>
      <c r="BZ413">
        <v>0.63</v>
      </c>
      <c r="CA413">
        <v>0</v>
      </c>
    </row>
    <row r="414" spans="1:79" x14ac:dyDescent="0.2">
      <c r="A414">
        <v>2011</v>
      </c>
      <c r="B414" t="s">
        <v>78</v>
      </c>
      <c r="C414" t="s">
        <v>79</v>
      </c>
      <c r="D414" t="s">
        <v>80</v>
      </c>
      <c r="E414">
        <v>0</v>
      </c>
      <c r="F414">
        <v>0</v>
      </c>
      <c r="G414">
        <v>0</v>
      </c>
      <c r="H414">
        <v>0.02</v>
      </c>
      <c r="I414">
        <v>7348328</v>
      </c>
      <c r="J414">
        <v>0.09</v>
      </c>
      <c r="K414">
        <v>0.02</v>
      </c>
      <c r="L414">
        <v>0.04</v>
      </c>
      <c r="M414">
        <v>8</v>
      </c>
      <c r="N414">
        <v>12</v>
      </c>
      <c r="O414">
        <v>11</v>
      </c>
      <c r="P414">
        <v>74.16</v>
      </c>
      <c r="Q414">
        <v>0.49</v>
      </c>
      <c r="R414">
        <v>0.27</v>
      </c>
      <c r="S414">
        <v>0.15</v>
      </c>
      <c r="T414">
        <v>9.6</v>
      </c>
      <c r="U414">
        <v>9.4499999999999993</v>
      </c>
      <c r="V414">
        <v>0.88</v>
      </c>
      <c r="W414">
        <v>0.11</v>
      </c>
      <c r="X414" t="s">
        <v>134</v>
      </c>
      <c r="Y414" t="s">
        <v>135</v>
      </c>
      <c r="Z414" t="s">
        <v>80</v>
      </c>
      <c r="AA414">
        <v>0</v>
      </c>
      <c r="AB414">
        <v>0</v>
      </c>
      <c r="AC414">
        <v>0</v>
      </c>
      <c r="AD414">
        <v>0.02</v>
      </c>
      <c r="AE414">
        <v>7912398</v>
      </c>
      <c r="AF414">
        <v>0.63</v>
      </c>
      <c r="AG414">
        <v>0</v>
      </c>
      <c r="AH414">
        <v>0.03</v>
      </c>
      <c r="AI414">
        <v>5</v>
      </c>
      <c r="AJ414">
        <v>6</v>
      </c>
      <c r="AK414">
        <v>14.6</v>
      </c>
      <c r="AL414">
        <v>82.7</v>
      </c>
      <c r="AM414">
        <v>0.49</v>
      </c>
      <c r="AN414">
        <v>0.26</v>
      </c>
      <c r="AO414">
        <v>0.08</v>
      </c>
      <c r="AP414">
        <v>10.199999999999999</v>
      </c>
      <c r="AQ414">
        <v>10.119999999999999</v>
      </c>
      <c r="AR414">
        <v>1.17</v>
      </c>
      <c r="AS414">
        <v>0.15</v>
      </c>
      <c r="AT414" t="s">
        <v>93</v>
      </c>
      <c r="AU414">
        <v>0</v>
      </c>
      <c r="AV414">
        <v>0</v>
      </c>
      <c r="AW414">
        <v>0</v>
      </c>
      <c r="AX414">
        <v>1</v>
      </c>
      <c r="AY414">
        <v>0</v>
      </c>
      <c r="AZ414">
        <v>1</v>
      </c>
      <c r="BA414">
        <v>0</v>
      </c>
      <c r="BB414">
        <v>0.93</v>
      </c>
      <c r="BC414">
        <v>0.14000000000000001</v>
      </c>
      <c r="BD414">
        <v>0.02</v>
      </c>
      <c r="BE414">
        <v>0.02</v>
      </c>
      <c r="BF414">
        <v>3</v>
      </c>
      <c r="BG414">
        <v>2</v>
      </c>
      <c r="BH414">
        <v>0.75</v>
      </c>
      <c r="BI414">
        <v>0.9</v>
      </c>
      <c r="BJ414">
        <v>0.99</v>
      </c>
      <c r="BK414">
        <v>1.04</v>
      </c>
      <c r="BL414">
        <v>1.88</v>
      </c>
      <c r="BM414">
        <v>0.94</v>
      </c>
      <c r="BN414">
        <v>0.93</v>
      </c>
      <c r="BO414">
        <v>0.75</v>
      </c>
      <c r="BP414">
        <v>-0.04</v>
      </c>
      <c r="BQ414" s="8">
        <f>VLOOKUP(Y414,Sheet1!J:S,10,FALSE)</f>
        <v>1335.5386295289391</v>
      </c>
      <c r="BR414">
        <v>17</v>
      </c>
      <c r="BS414">
        <v>30</v>
      </c>
      <c r="BT414">
        <v>0</v>
      </c>
      <c r="BV414">
        <v>0</v>
      </c>
      <c r="BW414">
        <v>0</v>
      </c>
      <c r="BX414">
        <v>0</v>
      </c>
      <c r="BY414">
        <v>47</v>
      </c>
      <c r="BZ414">
        <v>0.64</v>
      </c>
      <c r="CA414">
        <v>0</v>
      </c>
    </row>
    <row r="415" spans="1:79" x14ac:dyDescent="0.2">
      <c r="A415">
        <v>2011</v>
      </c>
      <c r="B415" t="s">
        <v>89</v>
      </c>
      <c r="C415" t="s">
        <v>90</v>
      </c>
      <c r="D415" t="s">
        <v>80</v>
      </c>
      <c r="E415">
        <v>0</v>
      </c>
      <c r="F415">
        <v>0</v>
      </c>
      <c r="G415">
        <v>0</v>
      </c>
      <c r="H415">
        <v>0.02</v>
      </c>
      <c r="I415">
        <v>10496088</v>
      </c>
      <c r="J415">
        <v>4.33</v>
      </c>
      <c r="K415">
        <v>0</v>
      </c>
      <c r="L415">
        <v>0.03</v>
      </c>
      <c r="M415">
        <v>5</v>
      </c>
      <c r="N415">
        <v>4</v>
      </c>
      <c r="O415">
        <v>16.100000000000001</v>
      </c>
      <c r="P415">
        <v>77.87</v>
      </c>
      <c r="Q415">
        <v>0.49</v>
      </c>
      <c r="R415">
        <v>0.27</v>
      </c>
      <c r="S415">
        <v>0.1</v>
      </c>
      <c r="T415">
        <v>10.4</v>
      </c>
      <c r="U415">
        <v>10.3</v>
      </c>
      <c r="V415">
        <v>0.94</v>
      </c>
      <c r="W415">
        <v>0.1</v>
      </c>
      <c r="X415" t="s">
        <v>134</v>
      </c>
      <c r="Y415" t="s">
        <v>135</v>
      </c>
      <c r="Z415" t="s">
        <v>80</v>
      </c>
      <c r="AA415">
        <v>0</v>
      </c>
      <c r="AB415">
        <v>0</v>
      </c>
      <c r="AC415">
        <v>0</v>
      </c>
      <c r="AD415">
        <v>0.02</v>
      </c>
      <c r="AE415">
        <v>7912398</v>
      </c>
      <c r="AF415">
        <v>0.63</v>
      </c>
      <c r="AG415">
        <v>0</v>
      </c>
      <c r="AH415">
        <v>0.03</v>
      </c>
      <c r="AI415">
        <v>5</v>
      </c>
      <c r="AJ415">
        <v>6</v>
      </c>
      <c r="AK415">
        <v>14.6</v>
      </c>
      <c r="AL415">
        <v>82.7</v>
      </c>
      <c r="AM415">
        <v>0.49</v>
      </c>
      <c r="AN415">
        <v>0.26</v>
      </c>
      <c r="AO415">
        <v>0.08</v>
      </c>
      <c r="AP415">
        <v>10.199999999999999</v>
      </c>
      <c r="AQ415">
        <v>10.119999999999999</v>
      </c>
      <c r="AR415">
        <v>1.17</v>
      </c>
      <c r="AS415">
        <v>0.15</v>
      </c>
      <c r="AT415" t="s">
        <v>93</v>
      </c>
      <c r="AU415">
        <v>0</v>
      </c>
      <c r="AV415">
        <v>0</v>
      </c>
      <c r="AW415">
        <v>0</v>
      </c>
      <c r="AX415">
        <v>1</v>
      </c>
      <c r="AY415">
        <v>0</v>
      </c>
      <c r="AZ415">
        <v>1</v>
      </c>
      <c r="BA415">
        <v>0</v>
      </c>
      <c r="BB415">
        <v>1.33</v>
      </c>
      <c r="BC415">
        <v>6.87</v>
      </c>
      <c r="BD415">
        <v>0</v>
      </c>
      <c r="BE415">
        <v>0</v>
      </c>
      <c r="BF415">
        <v>0</v>
      </c>
      <c r="BG415">
        <v>0.67</v>
      </c>
      <c r="BH415">
        <v>1.1000000000000001</v>
      </c>
      <c r="BI415">
        <v>0.94</v>
      </c>
      <c r="BJ415">
        <v>1</v>
      </c>
      <c r="BK415">
        <v>1.02</v>
      </c>
      <c r="BL415">
        <v>1.31</v>
      </c>
      <c r="BM415">
        <v>1.02</v>
      </c>
      <c r="BN415">
        <v>1.02</v>
      </c>
      <c r="BO415">
        <v>0.81</v>
      </c>
      <c r="BP415">
        <v>-0.06</v>
      </c>
      <c r="BQ415" s="8">
        <f>VLOOKUP(Y415,Sheet1!J:S,10,FALSE)</f>
        <v>1335.5386295289391</v>
      </c>
      <c r="BR415">
        <v>11</v>
      </c>
      <c r="BS415">
        <v>0</v>
      </c>
      <c r="BT415">
        <v>0</v>
      </c>
      <c r="BV415">
        <v>0</v>
      </c>
      <c r="BW415">
        <v>0</v>
      </c>
      <c r="BX415">
        <v>0</v>
      </c>
      <c r="BY415">
        <v>11</v>
      </c>
      <c r="BZ415">
        <v>0.1</v>
      </c>
      <c r="CA415">
        <v>0</v>
      </c>
    </row>
    <row r="416" spans="1:79" x14ac:dyDescent="0.2">
      <c r="A416">
        <v>2011</v>
      </c>
      <c r="B416" t="s">
        <v>78</v>
      </c>
      <c r="C416" t="s">
        <v>79</v>
      </c>
      <c r="D416" t="s">
        <v>80</v>
      </c>
      <c r="E416">
        <v>0</v>
      </c>
      <c r="F416">
        <v>0</v>
      </c>
      <c r="G416">
        <v>0</v>
      </c>
      <c r="H416">
        <v>0.02</v>
      </c>
      <c r="I416">
        <v>7348328</v>
      </c>
      <c r="J416">
        <v>0.09</v>
      </c>
      <c r="K416">
        <v>0.02</v>
      </c>
      <c r="L416">
        <v>0.04</v>
      </c>
      <c r="M416">
        <v>8</v>
      </c>
      <c r="N416">
        <v>12</v>
      </c>
      <c r="O416">
        <v>11</v>
      </c>
      <c r="P416">
        <v>74.16</v>
      </c>
      <c r="Q416">
        <v>0.49</v>
      </c>
      <c r="R416">
        <v>0.27</v>
      </c>
      <c r="S416">
        <v>0.15</v>
      </c>
      <c r="T416">
        <v>9.6</v>
      </c>
      <c r="U416">
        <v>9.4499999999999993</v>
      </c>
      <c r="V416">
        <v>0.88</v>
      </c>
      <c r="W416">
        <v>0.11</v>
      </c>
      <c r="X416" t="s">
        <v>136</v>
      </c>
      <c r="Y416" t="s">
        <v>137</v>
      </c>
      <c r="Z416" t="s">
        <v>83</v>
      </c>
      <c r="AA416">
        <v>0</v>
      </c>
      <c r="AB416">
        <v>0</v>
      </c>
      <c r="AC416">
        <v>0</v>
      </c>
      <c r="AD416">
        <v>0.02</v>
      </c>
      <c r="AE416">
        <v>311583481</v>
      </c>
      <c r="AF416">
        <v>16.64</v>
      </c>
      <c r="AG416">
        <v>0.01</v>
      </c>
      <c r="AH416">
        <v>0.03</v>
      </c>
      <c r="AI416">
        <v>610</v>
      </c>
      <c r="AJ416">
        <v>15</v>
      </c>
      <c r="AK416">
        <v>13.4</v>
      </c>
      <c r="AL416">
        <v>78.64</v>
      </c>
      <c r="AM416">
        <v>0.49</v>
      </c>
      <c r="AN416">
        <v>0.19</v>
      </c>
      <c r="AO416">
        <v>0.08</v>
      </c>
      <c r="AP416">
        <v>12.7</v>
      </c>
      <c r="AQ416">
        <v>12.62</v>
      </c>
      <c r="AR416">
        <v>0.86</v>
      </c>
      <c r="AS416">
        <v>0</v>
      </c>
      <c r="AT416" t="s">
        <v>84</v>
      </c>
      <c r="AU416">
        <v>0</v>
      </c>
      <c r="AV416">
        <v>0</v>
      </c>
      <c r="AW416">
        <v>0</v>
      </c>
      <c r="AX416">
        <v>1</v>
      </c>
      <c r="AY416">
        <v>0</v>
      </c>
      <c r="AZ416">
        <v>1</v>
      </c>
      <c r="BA416">
        <v>0.01</v>
      </c>
      <c r="BB416">
        <v>0.02</v>
      </c>
      <c r="BC416">
        <v>0.01</v>
      </c>
      <c r="BD416">
        <v>0.01</v>
      </c>
      <c r="BE416">
        <v>0.02</v>
      </c>
      <c r="BF416">
        <v>-602</v>
      </c>
      <c r="BG416">
        <v>0.8</v>
      </c>
      <c r="BH416">
        <v>0.82</v>
      </c>
      <c r="BI416">
        <v>0.94</v>
      </c>
      <c r="BJ416">
        <v>0.99</v>
      </c>
      <c r="BK416">
        <v>1.44</v>
      </c>
      <c r="BL416">
        <v>1.82</v>
      </c>
      <c r="BM416">
        <v>0.76</v>
      </c>
      <c r="BN416">
        <v>0.75</v>
      </c>
      <c r="BO416">
        <v>1.02</v>
      </c>
      <c r="BP416">
        <v>0.11</v>
      </c>
      <c r="BQ416" s="8">
        <f>VLOOKUP(Y416,Sheet1!J:S,10,FALSE)</f>
        <v>7912.0070927633433</v>
      </c>
      <c r="BR416">
        <v>877</v>
      </c>
      <c r="BS416">
        <v>6</v>
      </c>
      <c r="BT416">
        <v>0</v>
      </c>
      <c r="BV416">
        <v>0</v>
      </c>
      <c r="BW416">
        <v>0</v>
      </c>
      <c r="BX416">
        <v>0</v>
      </c>
      <c r="BY416">
        <v>883</v>
      </c>
      <c r="BZ416">
        <v>12.02</v>
      </c>
      <c r="CA416">
        <v>0</v>
      </c>
    </row>
    <row r="417" spans="1:79" x14ac:dyDescent="0.2">
      <c r="A417">
        <v>2011</v>
      </c>
      <c r="B417" t="s">
        <v>89</v>
      </c>
      <c r="C417" t="s">
        <v>90</v>
      </c>
      <c r="D417" t="s">
        <v>80</v>
      </c>
      <c r="E417">
        <v>0</v>
      </c>
      <c r="F417">
        <v>0</v>
      </c>
      <c r="G417">
        <v>0</v>
      </c>
      <c r="H417">
        <v>0.02</v>
      </c>
      <c r="I417">
        <v>10496088</v>
      </c>
      <c r="J417">
        <v>4.33</v>
      </c>
      <c r="K417">
        <v>0</v>
      </c>
      <c r="L417">
        <v>0.03</v>
      </c>
      <c r="M417">
        <v>5</v>
      </c>
      <c r="N417">
        <v>4</v>
      </c>
      <c r="O417">
        <v>16.100000000000001</v>
      </c>
      <c r="P417">
        <v>77.87</v>
      </c>
      <c r="Q417">
        <v>0.49</v>
      </c>
      <c r="R417">
        <v>0.27</v>
      </c>
      <c r="S417">
        <v>0.1</v>
      </c>
      <c r="T417">
        <v>10.4</v>
      </c>
      <c r="U417">
        <v>10.3</v>
      </c>
      <c r="V417">
        <v>0.94</v>
      </c>
      <c r="W417">
        <v>0.1</v>
      </c>
      <c r="X417" t="s">
        <v>136</v>
      </c>
      <c r="Y417" t="s">
        <v>137</v>
      </c>
      <c r="Z417" t="s">
        <v>83</v>
      </c>
      <c r="AA417">
        <v>0</v>
      </c>
      <c r="AB417">
        <v>0</v>
      </c>
      <c r="AC417">
        <v>0</v>
      </c>
      <c r="AD417">
        <v>0.02</v>
      </c>
      <c r="AE417">
        <v>311583481</v>
      </c>
      <c r="AF417">
        <v>16.64</v>
      </c>
      <c r="AG417">
        <v>0.01</v>
      </c>
      <c r="AH417">
        <v>0.03</v>
      </c>
      <c r="AI417">
        <v>610</v>
      </c>
      <c r="AJ417">
        <v>15</v>
      </c>
      <c r="AK417">
        <v>13.4</v>
      </c>
      <c r="AL417">
        <v>78.64</v>
      </c>
      <c r="AM417">
        <v>0.49</v>
      </c>
      <c r="AN417">
        <v>0.19</v>
      </c>
      <c r="AO417">
        <v>0.08</v>
      </c>
      <c r="AP417">
        <v>12.7</v>
      </c>
      <c r="AQ417">
        <v>12.62</v>
      </c>
      <c r="AR417">
        <v>0.86</v>
      </c>
      <c r="AS417">
        <v>0</v>
      </c>
      <c r="AT417" t="s">
        <v>84</v>
      </c>
      <c r="AU417">
        <v>0</v>
      </c>
      <c r="AV417">
        <v>0</v>
      </c>
      <c r="AW417">
        <v>0</v>
      </c>
      <c r="AX417">
        <v>1</v>
      </c>
      <c r="AY417">
        <v>0</v>
      </c>
      <c r="AZ417">
        <v>1</v>
      </c>
      <c r="BA417">
        <v>0</v>
      </c>
      <c r="BB417">
        <v>0.03</v>
      </c>
      <c r="BC417">
        <v>0.26</v>
      </c>
      <c r="BD417">
        <v>-0.01</v>
      </c>
      <c r="BE417">
        <v>0</v>
      </c>
      <c r="BF417">
        <v>-605</v>
      </c>
      <c r="BG417">
        <v>0.27</v>
      </c>
      <c r="BH417">
        <v>1.2</v>
      </c>
      <c r="BI417">
        <v>0.99</v>
      </c>
      <c r="BJ417">
        <v>0.99</v>
      </c>
      <c r="BK417">
        <v>1.41</v>
      </c>
      <c r="BL417">
        <v>1.26</v>
      </c>
      <c r="BM417">
        <v>0.82</v>
      </c>
      <c r="BN417">
        <v>0.82</v>
      </c>
      <c r="BO417">
        <v>1.0900000000000001</v>
      </c>
      <c r="BP417">
        <v>0.1</v>
      </c>
      <c r="BQ417" s="8">
        <f>VLOOKUP(Y417,Sheet1!J:S,10,FALSE)</f>
        <v>7912.0070927633433</v>
      </c>
      <c r="BR417">
        <v>38</v>
      </c>
      <c r="BS417">
        <v>0</v>
      </c>
      <c r="BT417">
        <v>0</v>
      </c>
      <c r="BV417">
        <v>0</v>
      </c>
      <c r="BW417">
        <v>0</v>
      </c>
      <c r="BX417">
        <v>0</v>
      </c>
      <c r="BY417">
        <v>38</v>
      </c>
      <c r="BZ417">
        <v>0.36</v>
      </c>
      <c r="CA417">
        <v>0</v>
      </c>
    </row>
    <row r="418" spans="1:79" x14ac:dyDescent="0.2">
      <c r="A418">
        <v>2012</v>
      </c>
      <c r="B418" t="s">
        <v>78</v>
      </c>
      <c r="C418" t="s">
        <v>79</v>
      </c>
      <c r="D418" t="s">
        <v>80</v>
      </c>
      <c r="E418">
        <v>0</v>
      </c>
      <c r="F418">
        <v>0</v>
      </c>
      <c r="G418">
        <v>0</v>
      </c>
      <c r="H418">
        <v>0.01</v>
      </c>
      <c r="I418">
        <v>7305888</v>
      </c>
      <c r="J418">
        <v>0.09</v>
      </c>
      <c r="K418">
        <v>0.02</v>
      </c>
      <c r="L418">
        <v>0.04</v>
      </c>
      <c r="M418">
        <v>7</v>
      </c>
      <c r="N418">
        <v>11</v>
      </c>
      <c r="O418">
        <v>12.5</v>
      </c>
      <c r="P418">
        <v>74.31</v>
      </c>
      <c r="Q418">
        <v>0.49</v>
      </c>
      <c r="R418">
        <v>0.27</v>
      </c>
      <c r="S418">
        <v>0.15</v>
      </c>
      <c r="T418">
        <v>9.5</v>
      </c>
      <c r="U418">
        <v>9.35</v>
      </c>
      <c r="V418">
        <v>0.78</v>
      </c>
      <c r="W418">
        <v>0.11</v>
      </c>
      <c r="X418" t="s">
        <v>91</v>
      </c>
      <c r="Y418" t="s">
        <v>92</v>
      </c>
      <c r="Z418" t="s">
        <v>80</v>
      </c>
      <c r="AA418">
        <v>0</v>
      </c>
      <c r="AB418">
        <v>0</v>
      </c>
      <c r="AC418">
        <v>0</v>
      </c>
      <c r="AD418">
        <v>0.01</v>
      </c>
      <c r="AE418">
        <v>8429991</v>
      </c>
      <c r="AF418">
        <v>0.34</v>
      </c>
      <c r="AG418">
        <v>0.01</v>
      </c>
      <c r="AH418">
        <v>0.03</v>
      </c>
      <c r="AI418">
        <v>4</v>
      </c>
      <c r="AJ418">
        <v>5</v>
      </c>
      <c r="AK418">
        <v>16.3</v>
      </c>
      <c r="AL418">
        <v>80.94</v>
      </c>
      <c r="AM418">
        <v>0.49</v>
      </c>
      <c r="AN418">
        <v>0.43</v>
      </c>
      <c r="AO418">
        <v>0.09</v>
      </c>
      <c r="AP418">
        <v>9.4</v>
      </c>
      <c r="AQ418">
        <v>9.31</v>
      </c>
      <c r="AR418">
        <v>0.93</v>
      </c>
      <c r="AS418">
        <v>0.11</v>
      </c>
      <c r="AT418" t="s">
        <v>93</v>
      </c>
      <c r="AU418">
        <v>0</v>
      </c>
      <c r="AV418">
        <v>0</v>
      </c>
      <c r="AW418">
        <v>0</v>
      </c>
      <c r="AX418">
        <v>1</v>
      </c>
      <c r="AY418">
        <v>0</v>
      </c>
      <c r="AZ418">
        <v>1</v>
      </c>
      <c r="BA418">
        <v>0</v>
      </c>
      <c r="BB418">
        <v>0.87</v>
      </c>
      <c r="BC418">
        <v>0.25</v>
      </c>
      <c r="BD418">
        <v>0.02</v>
      </c>
      <c r="BE418">
        <v>0.02</v>
      </c>
      <c r="BF418">
        <v>3</v>
      </c>
      <c r="BG418">
        <v>2.2000000000000002</v>
      </c>
      <c r="BH418">
        <v>0.77</v>
      </c>
      <c r="BI418">
        <v>0.92</v>
      </c>
      <c r="BJ418">
        <v>1</v>
      </c>
      <c r="BK418">
        <v>0.63</v>
      </c>
      <c r="BL418">
        <v>1.6</v>
      </c>
      <c r="BM418">
        <v>1.01</v>
      </c>
      <c r="BN418">
        <v>1</v>
      </c>
      <c r="BO418">
        <v>0.84</v>
      </c>
      <c r="BP418">
        <v>0</v>
      </c>
      <c r="BQ418" s="8">
        <f>VLOOKUP(Y418,Sheet1!J:S,10,FALSE)</f>
        <v>817.67321312260117</v>
      </c>
      <c r="BR418">
        <v>6</v>
      </c>
      <c r="BS418">
        <v>5</v>
      </c>
      <c r="BT418">
        <v>0</v>
      </c>
      <c r="BV418">
        <v>0</v>
      </c>
      <c r="BW418">
        <v>0</v>
      </c>
      <c r="BX418">
        <v>0</v>
      </c>
      <c r="BY418">
        <v>11</v>
      </c>
      <c r="BZ418">
        <v>0.15</v>
      </c>
      <c r="CA418">
        <v>0</v>
      </c>
    </row>
    <row r="419" spans="1:79" x14ac:dyDescent="0.2">
      <c r="A419">
        <v>2012</v>
      </c>
      <c r="B419" t="s">
        <v>78</v>
      </c>
      <c r="C419" t="s">
        <v>79</v>
      </c>
      <c r="D419" t="s">
        <v>80</v>
      </c>
      <c r="E419">
        <v>0</v>
      </c>
      <c r="F419">
        <v>0</v>
      </c>
      <c r="G419">
        <v>0</v>
      </c>
      <c r="H419">
        <v>0.01</v>
      </c>
      <c r="I419">
        <v>7305888</v>
      </c>
      <c r="J419">
        <v>0.09</v>
      </c>
      <c r="K419">
        <v>0.02</v>
      </c>
      <c r="L419">
        <v>0.04</v>
      </c>
      <c r="M419">
        <v>7</v>
      </c>
      <c r="N419">
        <v>11</v>
      </c>
      <c r="O419">
        <v>12.5</v>
      </c>
      <c r="P419">
        <v>74.31</v>
      </c>
      <c r="Q419">
        <v>0.49</v>
      </c>
      <c r="R419">
        <v>0.27</v>
      </c>
      <c r="S419">
        <v>0.15</v>
      </c>
      <c r="T419">
        <v>9.5</v>
      </c>
      <c r="U419">
        <v>9.35</v>
      </c>
      <c r="V419">
        <v>0.78</v>
      </c>
      <c r="W419">
        <v>0.11</v>
      </c>
      <c r="X419" t="s">
        <v>94</v>
      </c>
      <c r="Y419" t="s">
        <v>95</v>
      </c>
      <c r="Z419" t="s">
        <v>80</v>
      </c>
      <c r="AA419">
        <v>0</v>
      </c>
      <c r="AB419">
        <v>0</v>
      </c>
      <c r="AC419">
        <v>0</v>
      </c>
      <c r="AD419">
        <v>0.01</v>
      </c>
      <c r="AE419">
        <v>11106932</v>
      </c>
      <c r="AF419">
        <v>0.4</v>
      </c>
      <c r="AG419">
        <v>0</v>
      </c>
      <c r="AH419">
        <v>0.03</v>
      </c>
      <c r="AI419">
        <v>7</v>
      </c>
      <c r="AJ419">
        <v>6</v>
      </c>
      <c r="AK419">
        <v>20.8</v>
      </c>
      <c r="AL419">
        <v>80.39</v>
      </c>
      <c r="AM419">
        <v>0.49</v>
      </c>
      <c r="AN419">
        <v>0.02</v>
      </c>
      <c r="AO419">
        <v>0.1</v>
      </c>
      <c r="AP419">
        <v>11.5</v>
      </c>
      <c r="AQ419">
        <v>11.4</v>
      </c>
      <c r="AR419">
        <v>0.91</v>
      </c>
      <c r="AS419">
        <v>0</v>
      </c>
      <c r="AT419" t="s">
        <v>93</v>
      </c>
      <c r="AU419">
        <v>0</v>
      </c>
      <c r="AV419">
        <v>0</v>
      </c>
      <c r="AW419">
        <v>0</v>
      </c>
      <c r="AX419">
        <v>1</v>
      </c>
      <c r="AY419">
        <v>0</v>
      </c>
      <c r="AZ419">
        <v>1</v>
      </c>
      <c r="BA419">
        <v>0</v>
      </c>
      <c r="BB419">
        <v>0.66</v>
      </c>
      <c r="BC419">
        <v>0.22</v>
      </c>
      <c r="BD419">
        <v>0.02</v>
      </c>
      <c r="BE419">
        <v>0.02</v>
      </c>
      <c r="BF419">
        <v>0</v>
      </c>
      <c r="BG419">
        <v>1.83</v>
      </c>
      <c r="BH419">
        <v>0.6</v>
      </c>
      <c r="BI419">
        <v>0.92</v>
      </c>
      <c r="BJ419">
        <v>0.99</v>
      </c>
      <c r="BK419">
        <v>11.98</v>
      </c>
      <c r="BL419">
        <v>1.53</v>
      </c>
      <c r="BM419">
        <v>0.83</v>
      </c>
      <c r="BN419">
        <v>0.82</v>
      </c>
      <c r="BO419">
        <v>0.86</v>
      </c>
      <c r="BP419">
        <v>0.11</v>
      </c>
      <c r="BQ419" s="8">
        <f>VLOOKUP(Y419,Sheet1!J:S,10,FALSE)</f>
        <v>1697.8807504790125</v>
      </c>
      <c r="BR419">
        <v>19</v>
      </c>
      <c r="BS419">
        <v>5</v>
      </c>
      <c r="BT419">
        <v>0</v>
      </c>
      <c r="BV419">
        <v>0</v>
      </c>
      <c r="BW419">
        <v>0</v>
      </c>
      <c r="BX419">
        <v>0</v>
      </c>
      <c r="BY419">
        <v>24</v>
      </c>
      <c r="BZ419">
        <v>0.33</v>
      </c>
      <c r="CA419">
        <v>0</v>
      </c>
    </row>
    <row r="420" spans="1:79" x14ac:dyDescent="0.2">
      <c r="A420">
        <v>2012</v>
      </c>
      <c r="B420" t="s">
        <v>89</v>
      </c>
      <c r="C420" t="s">
        <v>90</v>
      </c>
      <c r="D420" t="s">
        <v>80</v>
      </c>
      <c r="E420">
        <v>0</v>
      </c>
      <c r="F420">
        <v>0</v>
      </c>
      <c r="G420">
        <v>0</v>
      </c>
      <c r="H420">
        <v>-0.01</v>
      </c>
      <c r="I420">
        <v>10510785</v>
      </c>
      <c r="J420">
        <v>4.29</v>
      </c>
      <c r="K420">
        <v>0</v>
      </c>
      <c r="L420">
        <v>0.03</v>
      </c>
      <c r="M420">
        <v>5</v>
      </c>
      <c r="N420">
        <v>4</v>
      </c>
      <c r="O420">
        <v>16.7</v>
      </c>
      <c r="P420">
        <v>78.08</v>
      </c>
      <c r="Q420">
        <v>0.49</v>
      </c>
      <c r="R420">
        <v>0.27</v>
      </c>
      <c r="S420">
        <v>0.1</v>
      </c>
      <c r="T420">
        <v>10.3</v>
      </c>
      <c r="U420">
        <v>10.199999999999999</v>
      </c>
      <c r="V420">
        <v>0.8</v>
      </c>
      <c r="W420">
        <v>0.09</v>
      </c>
      <c r="X420" t="s">
        <v>94</v>
      </c>
      <c r="Y420" t="s">
        <v>95</v>
      </c>
      <c r="Z420" t="s">
        <v>80</v>
      </c>
      <c r="AA420">
        <v>0</v>
      </c>
      <c r="AB420">
        <v>0</v>
      </c>
      <c r="AC420">
        <v>0</v>
      </c>
      <c r="AD420">
        <v>0.01</v>
      </c>
      <c r="AE420">
        <v>11106932</v>
      </c>
      <c r="AF420">
        <v>0.4</v>
      </c>
      <c r="AG420">
        <v>0</v>
      </c>
      <c r="AH420">
        <v>0.03</v>
      </c>
      <c r="AI420">
        <v>7</v>
      </c>
      <c r="AJ420">
        <v>6</v>
      </c>
      <c r="AK420">
        <v>20.8</v>
      </c>
      <c r="AL420">
        <v>80.39</v>
      </c>
      <c r="AM420">
        <v>0.49</v>
      </c>
      <c r="AN420">
        <v>0.02</v>
      </c>
      <c r="AO420">
        <v>0.1</v>
      </c>
      <c r="AP420">
        <v>11.5</v>
      </c>
      <c r="AQ420">
        <v>11.4</v>
      </c>
      <c r="AR420">
        <v>0.91</v>
      </c>
      <c r="AS420">
        <v>0</v>
      </c>
      <c r="AT420" t="s">
        <v>93</v>
      </c>
      <c r="AU420">
        <v>0</v>
      </c>
      <c r="AV420">
        <v>0</v>
      </c>
      <c r="AW420">
        <v>0</v>
      </c>
      <c r="AX420">
        <v>1</v>
      </c>
      <c r="AY420">
        <v>0</v>
      </c>
      <c r="AZ420">
        <v>1</v>
      </c>
      <c r="BA420">
        <v>-0.02</v>
      </c>
      <c r="BB420">
        <v>0.95</v>
      </c>
      <c r="BC420">
        <v>10.73</v>
      </c>
      <c r="BD420">
        <v>0</v>
      </c>
      <c r="BE420">
        <v>0</v>
      </c>
      <c r="BF420">
        <v>-2</v>
      </c>
      <c r="BG420">
        <v>0.67</v>
      </c>
      <c r="BH420">
        <v>0.8</v>
      </c>
      <c r="BI420">
        <v>0.97</v>
      </c>
      <c r="BJ420">
        <v>1</v>
      </c>
      <c r="BK420">
        <v>11.88</v>
      </c>
      <c r="BL420">
        <v>1.05</v>
      </c>
      <c r="BM420">
        <v>0.9</v>
      </c>
      <c r="BN420">
        <v>0.89</v>
      </c>
      <c r="BO420">
        <v>0.88</v>
      </c>
      <c r="BP420">
        <v>0.09</v>
      </c>
      <c r="BQ420" s="8">
        <f>VLOOKUP(Y420,Sheet1!J:S,10,FALSE)</f>
        <v>1697.8807504790125</v>
      </c>
      <c r="BR420">
        <v>9</v>
      </c>
      <c r="BS420">
        <v>0</v>
      </c>
      <c r="BT420">
        <v>0</v>
      </c>
      <c r="BV420">
        <v>0</v>
      </c>
      <c r="BW420">
        <v>0</v>
      </c>
      <c r="BX420">
        <v>0</v>
      </c>
      <c r="BY420">
        <v>9</v>
      </c>
      <c r="BZ420">
        <v>0.09</v>
      </c>
      <c r="CA420">
        <v>0</v>
      </c>
    </row>
    <row r="421" spans="1:79" x14ac:dyDescent="0.2">
      <c r="A421">
        <v>2012</v>
      </c>
      <c r="B421" t="s">
        <v>78</v>
      </c>
      <c r="C421" t="s">
        <v>79</v>
      </c>
      <c r="D421" t="s">
        <v>80</v>
      </c>
      <c r="E421">
        <v>0</v>
      </c>
      <c r="F421">
        <v>0</v>
      </c>
      <c r="G421">
        <v>0</v>
      </c>
      <c r="H421">
        <v>0.01</v>
      </c>
      <c r="I421">
        <v>7305888</v>
      </c>
      <c r="J421">
        <v>0.09</v>
      </c>
      <c r="K421">
        <v>0.02</v>
      </c>
      <c r="L421">
        <v>0.04</v>
      </c>
      <c r="M421">
        <v>7</v>
      </c>
      <c r="N421">
        <v>11</v>
      </c>
      <c r="O421">
        <v>12.5</v>
      </c>
      <c r="P421">
        <v>74.31</v>
      </c>
      <c r="Q421">
        <v>0.49</v>
      </c>
      <c r="R421">
        <v>0.27</v>
      </c>
      <c r="S421">
        <v>0.15</v>
      </c>
      <c r="T421">
        <v>9.5</v>
      </c>
      <c r="U421">
        <v>9.35</v>
      </c>
      <c r="V421">
        <v>0.78</v>
      </c>
      <c r="W421">
        <v>0.11</v>
      </c>
      <c r="X421" t="s">
        <v>96</v>
      </c>
      <c r="Y421" t="s">
        <v>97</v>
      </c>
      <c r="Z421" t="s">
        <v>83</v>
      </c>
      <c r="AA421">
        <v>0</v>
      </c>
      <c r="AB421">
        <v>0</v>
      </c>
      <c r="AC421">
        <v>0</v>
      </c>
      <c r="AD421">
        <v>0.02</v>
      </c>
      <c r="AE421">
        <v>34714222</v>
      </c>
      <c r="AF421">
        <v>1.88</v>
      </c>
      <c r="AG421">
        <v>0</v>
      </c>
      <c r="AH421">
        <v>0.03</v>
      </c>
      <c r="AI421">
        <v>44</v>
      </c>
      <c r="AJ421">
        <v>11</v>
      </c>
      <c r="AK421">
        <v>11.8</v>
      </c>
      <c r="AL421">
        <v>81.650000000000006</v>
      </c>
      <c r="AM421">
        <v>0.5</v>
      </c>
      <c r="AN421">
        <v>0.19</v>
      </c>
      <c r="AO421">
        <v>7.0000000000000007E-2</v>
      </c>
      <c r="AP421">
        <v>11</v>
      </c>
      <c r="AQ421">
        <v>10.93</v>
      </c>
      <c r="AR421">
        <v>0.86</v>
      </c>
      <c r="AS421">
        <v>0</v>
      </c>
      <c r="AT421" t="s">
        <v>84</v>
      </c>
      <c r="AU421">
        <v>0</v>
      </c>
      <c r="AV421">
        <v>0</v>
      </c>
      <c r="AW421">
        <v>0</v>
      </c>
      <c r="AX421">
        <v>1</v>
      </c>
      <c r="AY421">
        <v>0</v>
      </c>
      <c r="AZ421">
        <v>1</v>
      </c>
      <c r="BA421">
        <v>-0.01</v>
      </c>
      <c r="BB421">
        <v>0.21</v>
      </c>
      <c r="BC421">
        <v>0.05</v>
      </c>
      <c r="BD421">
        <v>0.02</v>
      </c>
      <c r="BE421">
        <v>0.02</v>
      </c>
      <c r="BF421">
        <v>-37</v>
      </c>
      <c r="BG421">
        <v>1</v>
      </c>
      <c r="BH421">
        <v>1.06</v>
      </c>
      <c r="BI421">
        <v>0.91</v>
      </c>
      <c r="BJ421">
        <v>0.98</v>
      </c>
      <c r="BK421">
        <v>1.43</v>
      </c>
      <c r="BL421">
        <v>2.11</v>
      </c>
      <c r="BM421">
        <v>0.86</v>
      </c>
      <c r="BN421">
        <v>0.86</v>
      </c>
      <c r="BO421">
        <v>0.91</v>
      </c>
      <c r="BP421">
        <v>0.11</v>
      </c>
      <c r="BQ421" s="8">
        <f>VLOOKUP(Y421,Sheet1!J:S,10,FALSE)</f>
        <v>7370.8728212973565</v>
      </c>
      <c r="BR421">
        <v>928</v>
      </c>
      <c r="BS421">
        <v>62</v>
      </c>
      <c r="BT421">
        <v>0</v>
      </c>
      <c r="BV421">
        <v>0</v>
      </c>
      <c r="BW421">
        <v>0</v>
      </c>
      <c r="BX421">
        <v>0</v>
      </c>
      <c r="BY421">
        <v>990</v>
      </c>
      <c r="BZ421">
        <v>13.55</v>
      </c>
      <c r="CA421">
        <v>0</v>
      </c>
    </row>
    <row r="422" spans="1:79" x14ac:dyDescent="0.2">
      <c r="A422">
        <v>2012</v>
      </c>
      <c r="B422" t="s">
        <v>89</v>
      </c>
      <c r="C422" t="s">
        <v>90</v>
      </c>
      <c r="D422" t="s">
        <v>80</v>
      </c>
      <c r="E422">
        <v>0</v>
      </c>
      <c r="F422">
        <v>0</v>
      </c>
      <c r="G422">
        <v>0</v>
      </c>
      <c r="H422">
        <v>-0.01</v>
      </c>
      <c r="I422">
        <v>10510785</v>
      </c>
      <c r="J422">
        <v>4.29</v>
      </c>
      <c r="K422">
        <v>0</v>
      </c>
      <c r="L422">
        <v>0.03</v>
      </c>
      <c r="M422">
        <v>5</v>
      </c>
      <c r="N422">
        <v>4</v>
      </c>
      <c r="O422">
        <v>16.7</v>
      </c>
      <c r="P422">
        <v>78.08</v>
      </c>
      <c r="Q422">
        <v>0.49</v>
      </c>
      <c r="R422">
        <v>0.27</v>
      </c>
      <c r="S422">
        <v>0.1</v>
      </c>
      <c r="T422">
        <v>10.3</v>
      </c>
      <c r="U422">
        <v>10.199999999999999</v>
      </c>
      <c r="V422">
        <v>0.8</v>
      </c>
      <c r="W422">
        <v>0.09</v>
      </c>
      <c r="X422" t="s">
        <v>96</v>
      </c>
      <c r="Y422" t="s">
        <v>97</v>
      </c>
      <c r="Z422" t="s">
        <v>83</v>
      </c>
      <c r="AA422">
        <v>0</v>
      </c>
      <c r="AB422">
        <v>0</v>
      </c>
      <c r="AC422">
        <v>0</v>
      </c>
      <c r="AD422">
        <v>0.02</v>
      </c>
      <c r="AE422">
        <v>34714222</v>
      </c>
      <c r="AF422">
        <v>1.88</v>
      </c>
      <c r="AG422">
        <v>0</v>
      </c>
      <c r="AH422">
        <v>0.03</v>
      </c>
      <c r="AI422">
        <v>44</v>
      </c>
      <c r="AJ422">
        <v>11</v>
      </c>
      <c r="AK422">
        <v>11.8</v>
      </c>
      <c r="AL422">
        <v>81.650000000000006</v>
      </c>
      <c r="AM422">
        <v>0.5</v>
      </c>
      <c r="AN422">
        <v>0.19</v>
      </c>
      <c r="AO422">
        <v>7.0000000000000007E-2</v>
      </c>
      <c r="AP422">
        <v>11</v>
      </c>
      <c r="AQ422">
        <v>10.93</v>
      </c>
      <c r="AR422">
        <v>0.86</v>
      </c>
      <c r="AS422">
        <v>0</v>
      </c>
      <c r="AT422" t="s">
        <v>84</v>
      </c>
      <c r="AU422">
        <v>0</v>
      </c>
      <c r="AV422">
        <v>0</v>
      </c>
      <c r="AW422">
        <v>0</v>
      </c>
      <c r="AX422">
        <v>1</v>
      </c>
      <c r="AY422">
        <v>0</v>
      </c>
      <c r="AZ422">
        <v>1</v>
      </c>
      <c r="BA422">
        <v>-0.03</v>
      </c>
      <c r="BB422">
        <v>0.3</v>
      </c>
      <c r="BC422">
        <v>2.29</v>
      </c>
      <c r="BD422">
        <v>0</v>
      </c>
      <c r="BE422">
        <v>0</v>
      </c>
      <c r="BF422">
        <v>-39</v>
      </c>
      <c r="BG422">
        <v>0.36</v>
      </c>
      <c r="BH422">
        <v>1.42</v>
      </c>
      <c r="BI422">
        <v>0.96</v>
      </c>
      <c r="BJ422">
        <v>0.99</v>
      </c>
      <c r="BK422">
        <v>1.42</v>
      </c>
      <c r="BL422">
        <v>1.45</v>
      </c>
      <c r="BM422">
        <v>0.94</v>
      </c>
      <c r="BN422">
        <v>0.93</v>
      </c>
      <c r="BO422">
        <v>0.93</v>
      </c>
      <c r="BP422">
        <v>0.09</v>
      </c>
      <c r="BQ422" s="8">
        <f>VLOOKUP(Y422,Sheet1!J:S,10,FALSE)</f>
        <v>7370.8728212973565</v>
      </c>
      <c r="BR422">
        <v>222</v>
      </c>
      <c r="BS422">
        <v>188</v>
      </c>
      <c r="BT422">
        <v>0</v>
      </c>
      <c r="BV422">
        <v>0</v>
      </c>
      <c r="BW422">
        <v>0</v>
      </c>
      <c r="BX422">
        <v>0</v>
      </c>
      <c r="BY422">
        <v>410</v>
      </c>
      <c r="BZ422">
        <v>3.9</v>
      </c>
      <c r="CA422">
        <v>0</v>
      </c>
    </row>
    <row r="423" spans="1:79" x14ac:dyDescent="0.2">
      <c r="A423">
        <v>2012</v>
      </c>
      <c r="B423" t="s">
        <v>78</v>
      </c>
      <c r="C423" t="s">
        <v>79</v>
      </c>
      <c r="D423" t="s">
        <v>80</v>
      </c>
      <c r="E423">
        <v>0</v>
      </c>
      <c r="F423">
        <v>0</v>
      </c>
      <c r="G423">
        <v>0</v>
      </c>
      <c r="H423">
        <v>0.01</v>
      </c>
      <c r="I423">
        <v>7305888</v>
      </c>
      <c r="J423">
        <v>0.09</v>
      </c>
      <c r="K423">
        <v>0.02</v>
      </c>
      <c r="L423">
        <v>0.04</v>
      </c>
      <c r="M423">
        <v>7</v>
      </c>
      <c r="N423">
        <v>11</v>
      </c>
      <c r="O423">
        <v>12.5</v>
      </c>
      <c r="P423">
        <v>74.31</v>
      </c>
      <c r="Q423">
        <v>0.49</v>
      </c>
      <c r="R423">
        <v>0.27</v>
      </c>
      <c r="S423">
        <v>0.15</v>
      </c>
      <c r="T423">
        <v>9.5</v>
      </c>
      <c r="U423">
        <v>9.35</v>
      </c>
      <c r="V423">
        <v>0.78</v>
      </c>
      <c r="W423">
        <v>0.11</v>
      </c>
      <c r="X423" t="s">
        <v>146</v>
      </c>
      <c r="Y423" t="s">
        <v>147</v>
      </c>
      <c r="Z423" t="s">
        <v>83</v>
      </c>
      <c r="AA423">
        <v>0</v>
      </c>
      <c r="AB423">
        <v>0</v>
      </c>
      <c r="AC423">
        <v>0</v>
      </c>
      <c r="AD423">
        <v>0.05</v>
      </c>
      <c r="AE423">
        <v>4688003</v>
      </c>
      <c r="AF423">
        <v>28.77</v>
      </c>
      <c r="AG423">
        <v>0.02</v>
      </c>
      <c r="AH423">
        <v>0.04</v>
      </c>
      <c r="AI423">
        <v>21</v>
      </c>
      <c r="AJ423">
        <v>29</v>
      </c>
      <c r="AK423">
        <v>6.6</v>
      </c>
      <c r="AL423">
        <v>79.069999999999993</v>
      </c>
      <c r="AM423">
        <v>0.5</v>
      </c>
      <c r="AN423">
        <v>0.26</v>
      </c>
      <c r="AO423">
        <v>0.05</v>
      </c>
      <c r="AP423">
        <v>15.38</v>
      </c>
      <c r="AQ423">
        <v>15.33</v>
      </c>
      <c r="AR423">
        <v>0.94</v>
      </c>
      <c r="AS423">
        <v>0.24</v>
      </c>
      <c r="AT423" t="s">
        <v>84</v>
      </c>
      <c r="AU423">
        <v>0</v>
      </c>
      <c r="AV423">
        <v>0</v>
      </c>
      <c r="AW423">
        <v>0</v>
      </c>
      <c r="AX423">
        <v>1</v>
      </c>
      <c r="AY423">
        <v>0</v>
      </c>
      <c r="AZ423">
        <v>1</v>
      </c>
      <c r="BA423">
        <v>-0.04</v>
      </c>
      <c r="BB423">
        <v>1.56</v>
      </c>
      <c r="BC423">
        <v>0</v>
      </c>
      <c r="BD423">
        <v>0.01</v>
      </c>
      <c r="BE423">
        <v>0</v>
      </c>
      <c r="BF423">
        <v>-14</v>
      </c>
      <c r="BG423">
        <v>0.38</v>
      </c>
      <c r="BH423">
        <v>1.89</v>
      </c>
      <c r="BI423">
        <v>0.94</v>
      </c>
      <c r="BJ423">
        <v>0.97</v>
      </c>
      <c r="BK423">
        <v>1.04</v>
      </c>
      <c r="BL423">
        <v>3.22</v>
      </c>
      <c r="BM423">
        <v>0.62</v>
      </c>
      <c r="BN423">
        <v>0.61</v>
      </c>
      <c r="BO423">
        <v>0.83</v>
      </c>
      <c r="BP423">
        <v>-0.13</v>
      </c>
      <c r="BQ423" s="8">
        <f>VLOOKUP(Y423,Sheet1!J:S,10,FALSE)</f>
        <v>10642.927360235421</v>
      </c>
      <c r="BR423">
        <v>13</v>
      </c>
      <c r="BS423">
        <v>0</v>
      </c>
      <c r="BT423">
        <v>0</v>
      </c>
      <c r="BV423">
        <v>0</v>
      </c>
      <c r="BW423">
        <v>0</v>
      </c>
      <c r="BX423">
        <v>0</v>
      </c>
      <c r="BY423">
        <v>13</v>
      </c>
      <c r="BZ423">
        <v>0.18</v>
      </c>
      <c r="CA423">
        <v>0</v>
      </c>
    </row>
    <row r="424" spans="1:79" x14ac:dyDescent="0.2">
      <c r="A424">
        <v>2012</v>
      </c>
      <c r="B424" t="s">
        <v>78</v>
      </c>
      <c r="C424" t="s">
        <v>79</v>
      </c>
      <c r="D424" t="s">
        <v>80</v>
      </c>
      <c r="E424">
        <v>0</v>
      </c>
      <c r="F424">
        <v>0</v>
      </c>
      <c r="G424">
        <v>0</v>
      </c>
      <c r="H424">
        <v>0.01</v>
      </c>
      <c r="I424">
        <v>7305888</v>
      </c>
      <c r="J424">
        <v>0.09</v>
      </c>
      <c r="K424">
        <v>0.02</v>
      </c>
      <c r="L424">
        <v>0.04</v>
      </c>
      <c r="M424">
        <v>7</v>
      </c>
      <c r="N424">
        <v>11</v>
      </c>
      <c r="O424">
        <v>12.5</v>
      </c>
      <c r="P424">
        <v>74.31</v>
      </c>
      <c r="Q424">
        <v>0.49</v>
      </c>
      <c r="R424">
        <v>0.27</v>
      </c>
      <c r="S424">
        <v>0.15</v>
      </c>
      <c r="T424">
        <v>9.5</v>
      </c>
      <c r="U424">
        <v>9.35</v>
      </c>
      <c r="V424">
        <v>0.78</v>
      </c>
      <c r="W424">
        <v>0.11</v>
      </c>
      <c r="X424" t="s">
        <v>89</v>
      </c>
      <c r="Y424" t="s">
        <v>90</v>
      </c>
      <c r="Z424" t="s">
        <v>80</v>
      </c>
      <c r="AA424">
        <v>0</v>
      </c>
      <c r="AB424">
        <v>0</v>
      </c>
      <c r="AC424">
        <v>0</v>
      </c>
      <c r="AD424">
        <v>-0.01</v>
      </c>
      <c r="AE424">
        <v>10510785</v>
      </c>
      <c r="AF424">
        <v>4.29</v>
      </c>
      <c r="AG424">
        <v>0</v>
      </c>
      <c r="AH424">
        <v>0.03</v>
      </c>
      <c r="AI424">
        <v>5</v>
      </c>
      <c r="AJ424">
        <v>4</v>
      </c>
      <c r="AK424">
        <v>16.7</v>
      </c>
      <c r="AL424">
        <v>78.08</v>
      </c>
      <c r="AM424">
        <v>0.49</v>
      </c>
      <c r="AN424">
        <v>0.27</v>
      </c>
      <c r="AO424">
        <v>0.1</v>
      </c>
      <c r="AP424">
        <v>10.3</v>
      </c>
      <c r="AQ424">
        <v>10.199999999999999</v>
      </c>
      <c r="AR424">
        <v>0.8</v>
      </c>
      <c r="AS424">
        <v>0.09</v>
      </c>
      <c r="AT424" t="s">
        <v>93</v>
      </c>
      <c r="AU424">
        <v>0</v>
      </c>
      <c r="AV424">
        <v>0</v>
      </c>
      <c r="AW424">
        <v>0</v>
      </c>
      <c r="AX424">
        <v>1</v>
      </c>
      <c r="AY424">
        <v>0</v>
      </c>
      <c r="AZ424">
        <v>1</v>
      </c>
      <c r="BA424">
        <v>0.02</v>
      </c>
      <c r="BB424">
        <v>0.7</v>
      </c>
      <c r="BC424">
        <v>0.02</v>
      </c>
      <c r="BD424">
        <v>0.02</v>
      </c>
      <c r="BE424">
        <v>0.02</v>
      </c>
      <c r="BF424">
        <v>2</v>
      </c>
      <c r="BG424">
        <v>2.75</v>
      </c>
      <c r="BH424">
        <v>0.75</v>
      </c>
      <c r="BI424">
        <v>0.95</v>
      </c>
      <c r="BJ424">
        <v>0.99</v>
      </c>
      <c r="BK424">
        <v>1.01</v>
      </c>
      <c r="BL424">
        <v>1.46</v>
      </c>
      <c r="BM424">
        <v>0.92</v>
      </c>
      <c r="BN424">
        <v>0.92</v>
      </c>
      <c r="BO424">
        <v>0.98</v>
      </c>
      <c r="BP424">
        <v>0.01</v>
      </c>
      <c r="BQ424" s="8">
        <f>VLOOKUP(Y424,Sheet1!J:S,10,FALSE)</f>
        <v>1065.2479662243322</v>
      </c>
      <c r="BR424">
        <v>26</v>
      </c>
      <c r="BS424">
        <v>0</v>
      </c>
      <c r="BT424">
        <v>0</v>
      </c>
      <c r="BV424">
        <v>0</v>
      </c>
      <c r="BW424">
        <v>0</v>
      </c>
      <c r="BX424">
        <v>0</v>
      </c>
      <c r="BY424">
        <v>26</v>
      </c>
      <c r="BZ424">
        <v>0.36</v>
      </c>
      <c r="CA424">
        <v>0</v>
      </c>
    </row>
    <row r="425" spans="1:79" x14ac:dyDescent="0.2">
      <c r="A425">
        <v>2012</v>
      </c>
      <c r="B425" t="s">
        <v>78</v>
      </c>
      <c r="C425" t="s">
        <v>79</v>
      </c>
      <c r="D425" t="s">
        <v>80</v>
      </c>
      <c r="E425">
        <v>0</v>
      </c>
      <c r="F425">
        <v>0</v>
      </c>
      <c r="G425">
        <v>0</v>
      </c>
      <c r="H425">
        <v>0.01</v>
      </c>
      <c r="I425">
        <v>7305888</v>
      </c>
      <c r="J425">
        <v>0.09</v>
      </c>
      <c r="K425">
        <v>0.02</v>
      </c>
      <c r="L425">
        <v>0.04</v>
      </c>
      <c r="M425">
        <v>7</v>
      </c>
      <c r="N425">
        <v>11</v>
      </c>
      <c r="O425">
        <v>12.5</v>
      </c>
      <c r="P425">
        <v>74.31</v>
      </c>
      <c r="Q425">
        <v>0.49</v>
      </c>
      <c r="R425">
        <v>0.27</v>
      </c>
      <c r="S425">
        <v>0.15</v>
      </c>
      <c r="T425">
        <v>9.5</v>
      </c>
      <c r="U425">
        <v>9.35</v>
      </c>
      <c r="V425">
        <v>0.78</v>
      </c>
      <c r="W425">
        <v>0.11</v>
      </c>
      <c r="X425" t="s">
        <v>98</v>
      </c>
      <c r="Y425" t="s">
        <v>99</v>
      </c>
      <c r="Z425" t="s">
        <v>80</v>
      </c>
      <c r="AA425">
        <v>0</v>
      </c>
      <c r="AB425">
        <v>0</v>
      </c>
      <c r="AC425">
        <v>0</v>
      </c>
      <c r="AD425">
        <v>0</v>
      </c>
      <c r="AE425">
        <v>5591572</v>
      </c>
      <c r="AF425">
        <v>1.94</v>
      </c>
      <c r="AG425">
        <v>0</v>
      </c>
      <c r="AH425">
        <v>0.03</v>
      </c>
      <c r="AI425">
        <v>3</v>
      </c>
      <c r="AJ425">
        <v>5</v>
      </c>
      <c r="AK425">
        <v>12.8</v>
      </c>
      <c r="AL425">
        <v>80.05</v>
      </c>
      <c r="AM425">
        <v>0.5</v>
      </c>
      <c r="AN425">
        <v>0.13</v>
      </c>
      <c r="AO425">
        <v>0.09</v>
      </c>
      <c r="AP425">
        <v>10.4</v>
      </c>
      <c r="AQ425">
        <v>10.31</v>
      </c>
      <c r="AR425">
        <v>0.94</v>
      </c>
      <c r="AS425">
        <v>0.12</v>
      </c>
      <c r="AT425" t="s">
        <v>93</v>
      </c>
      <c r="AU425">
        <v>0</v>
      </c>
      <c r="AV425">
        <v>0</v>
      </c>
      <c r="AW425">
        <v>0</v>
      </c>
      <c r="AX425">
        <v>1</v>
      </c>
      <c r="AY425">
        <v>0</v>
      </c>
      <c r="AZ425">
        <v>1</v>
      </c>
      <c r="BA425">
        <v>0.01</v>
      </c>
      <c r="BB425">
        <v>1.31</v>
      </c>
      <c r="BC425">
        <v>0.04</v>
      </c>
      <c r="BD425">
        <v>0.02</v>
      </c>
      <c r="BE425">
        <v>0.02</v>
      </c>
      <c r="BF425">
        <v>4</v>
      </c>
      <c r="BG425">
        <v>2.2000000000000002</v>
      </c>
      <c r="BH425">
        <v>0.98</v>
      </c>
      <c r="BI425">
        <v>0.93</v>
      </c>
      <c r="BJ425">
        <v>0.98</v>
      </c>
      <c r="BK425">
        <v>2.1</v>
      </c>
      <c r="BL425">
        <v>1.6</v>
      </c>
      <c r="BM425">
        <v>0.91</v>
      </c>
      <c r="BN425">
        <v>0.91</v>
      </c>
      <c r="BO425">
        <v>0.83</v>
      </c>
      <c r="BP425">
        <v>-0.02</v>
      </c>
      <c r="BQ425" s="8">
        <f>VLOOKUP(Y425,Sheet1!J:S,10,FALSE)</f>
        <v>1637.0457165192158</v>
      </c>
      <c r="BR425">
        <v>0</v>
      </c>
      <c r="BS425">
        <v>5</v>
      </c>
      <c r="BT425">
        <v>0</v>
      </c>
      <c r="BV425">
        <v>0</v>
      </c>
      <c r="BW425">
        <v>0</v>
      </c>
      <c r="BX425">
        <v>0</v>
      </c>
      <c r="BY425">
        <v>5</v>
      </c>
      <c r="BZ425">
        <v>7.0000000000000007E-2</v>
      </c>
      <c r="CA425">
        <v>0</v>
      </c>
    </row>
    <row r="426" spans="1:79" x14ac:dyDescent="0.2">
      <c r="A426">
        <v>2012</v>
      </c>
      <c r="B426" t="s">
        <v>78</v>
      </c>
      <c r="C426" t="s">
        <v>79</v>
      </c>
      <c r="D426" t="s">
        <v>80</v>
      </c>
      <c r="E426">
        <v>0</v>
      </c>
      <c r="F426">
        <v>0</v>
      </c>
      <c r="G426">
        <v>0</v>
      </c>
      <c r="H426">
        <v>0.01</v>
      </c>
      <c r="I426">
        <v>7305888</v>
      </c>
      <c r="J426">
        <v>0.09</v>
      </c>
      <c r="K426">
        <v>0.02</v>
      </c>
      <c r="L426">
        <v>0.04</v>
      </c>
      <c r="M426">
        <v>7</v>
      </c>
      <c r="N426">
        <v>11</v>
      </c>
      <c r="O426">
        <v>12.5</v>
      </c>
      <c r="P426">
        <v>74.31</v>
      </c>
      <c r="Q426">
        <v>0.49</v>
      </c>
      <c r="R426">
        <v>0.27</v>
      </c>
      <c r="S426">
        <v>0.15</v>
      </c>
      <c r="T426">
        <v>9.5</v>
      </c>
      <c r="U426">
        <v>9.35</v>
      </c>
      <c r="V426">
        <v>0.78</v>
      </c>
      <c r="W426">
        <v>0.11</v>
      </c>
      <c r="X426" t="s">
        <v>100</v>
      </c>
      <c r="Y426" t="s">
        <v>101</v>
      </c>
      <c r="Z426" t="s">
        <v>80</v>
      </c>
      <c r="AA426">
        <v>0</v>
      </c>
      <c r="AB426">
        <v>0</v>
      </c>
      <c r="AC426">
        <v>0</v>
      </c>
      <c r="AD426">
        <v>-0.01</v>
      </c>
      <c r="AE426">
        <v>5413971</v>
      </c>
      <c r="AF426">
        <v>0.21</v>
      </c>
      <c r="AG426">
        <v>0</v>
      </c>
      <c r="AH426">
        <v>0.03</v>
      </c>
      <c r="AI426">
        <v>2</v>
      </c>
      <c r="AJ426">
        <v>4</v>
      </c>
      <c r="AK426">
        <v>17</v>
      </c>
      <c r="AL426">
        <v>80.63</v>
      </c>
      <c r="AM426">
        <v>0.49</v>
      </c>
      <c r="AN426">
        <v>0.15</v>
      </c>
      <c r="AO426">
        <v>0.1</v>
      </c>
      <c r="AP426">
        <v>11</v>
      </c>
      <c r="AQ426">
        <v>10.9</v>
      </c>
      <c r="AR426">
        <v>0.94</v>
      </c>
      <c r="AS426">
        <v>0.13</v>
      </c>
      <c r="AT426" t="s">
        <v>93</v>
      </c>
      <c r="AU426">
        <v>0</v>
      </c>
      <c r="AV426">
        <v>0</v>
      </c>
      <c r="AW426">
        <v>0</v>
      </c>
      <c r="AX426">
        <v>1</v>
      </c>
      <c r="AY426">
        <v>0</v>
      </c>
      <c r="AZ426">
        <v>1</v>
      </c>
      <c r="BA426">
        <v>0.02</v>
      </c>
      <c r="BB426">
        <v>1.35</v>
      </c>
      <c r="BC426">
        <v>0.41</v>
      </c>
      <c r="BD426">
        <v>0.02</v>
      </c>
      <c r="BE426">
        <v>0.02</v>
      </c>
      <c r="BF426">
        <v>5</v>
      </c>
      <c r="BG426">
        <v>2.75</v>
      </c>
      <c r="BH426">
        <v>0.74</v>
      </c>
      <c r="BI426">
        <v>0.92</v>
      </c>
      <c r="BJ426">
        <v>0.99</v>
      </c>
      <c r="BK426">
        <v>1.78</v>
      </c>
      <c r="BL426">
        <v>1.56</v>
      </c>
      <c r="BM426">
        <v>0.86</v>
      </c>
      <c r="BN426">
        <v>0.86</v>
      </c>
      <c r="BO426">
        <v>0.83</v>
      </c>
      <c r="BP426">
        <v>-0.02</v>
      </c>
      <c r="BQ426" s="8">
        <f>VLOOKUP(Y426,Sheet1!J:S,10,FALSE)</f>
        <v>1946.0166990314258</v>
      </c>
      <c r="BR426">
        <v>0</v>
      </c>
      <c r="BS426">
        <v>7</v>
      </c>
      <c r="BT426">
        <v>0</v>
      </c>
      <c r="BV426">
        <v>0</v>
      </c>
      <c r="BW426">
        <v>0</v>
      </c>
      <c r="BX426">
        <v>0</v>
      </c>
      <c r="BY426">
        <v>7</v>
      </c>
      <c r="BZ426">
        <v>0.1</v>
      </c>
      <c r="CA426">
        <v>0</v>
      </c>
    </row>
    <row r="427" spans="1:79" x14ac:dyDescent="0.2">
      <c r="A427">
        <v>2012</v>
      </c>
      <c r="B427" t="s">
        <v>78</v>
      </c>
      <c r="C427" t="s">
        <v>79</v>
      </c>
      <c r="D427" t="s">
        <v>80</v>
      </c>
      <c r="E427">
        <v>0</v>
      </c>
      <c r="F427">
        <v>0</v>
      </c>
      <c r="G427">
        <v>0</v>
      </c>
      <c r="H427">
        <v>0.01</v>
      </c>
      <c r="I427">
        <v>7305888</v>
      </c>
      <c r="J427">
        <v>0.09</v>
      </c>
      <c r="K427">
        <v>0.02</v>
      </c>
      <c r="L427">
        <v>0.04</v>
      </c>
      <c r="M427">
        <v>7</v>
      </c>
      <c r="N427">
        <v>11</v>
      </c>
      <c r="O427">
        <v>12.5</v>
      </c>
      <c r="P427">
        <v>74.31</v>
      </c>
      <c r="Q427">
        <v>0.49</v>
      </c>
      <c r="R427">
        <v>0.27</v>
      </c>
      <c r="S427">
        <v>0.15</v>
      </c>
      <c r="T427">
        <v>9.5</v>
      </c>
      <c r="U427">
        <v>9.35</v>
      </c>
      <c r="V427">
        <v>0.78</v>
      </c>
      <c r="W427">
        <v>0.11</v>
      </c>
      <c r="X427" t="s">
        <v>102</v>
      </c>
      <c r="Y427" t="s">
        <v>103</v>
      </c>
      <c r="Z427" t="s">
        <v>80</v>
      </c>
      <c r="AA427">
        <v>0</v>
      </c>
      <c r="AB427">
        <v>0</v>
      </c>
      <c r="AC427">
        <v>0</v>
      </c>
      <c r="AD427">
        <v>0</v>
      </c>
      <c r="AE427">
        <v>65659814</v>
      </c>
      <c r="AF427">
        <v>2.14</v>
      </c>
      <c r="AG427">
        <v>0</v>
      </c>
      <c r="AH427">
        <v>0.03</v>
      </c>
      <c r="AI427">
        <v>70</v>
      </c>
      <c r="AJ427">
        <v>9</v>
      </c>
      <c r="AK427">
        <v>17.8</v>
      </c>
      <c r="AL427">
        <v>81.97</v>
      </c>
      <c r="AM427">
        <v>0.48</v>
      </c>
      <c r="AN427">
        <v>0.21</v>
      </c>
      <c r="AO427">
        <v>0.09</v>
      </c>
      <c r="AP427">
        <v>12.6</v>
      </c>
      <c r="AQ427">
        <v>12.51</v>
      </c>
      <c r="AR427">
        <v>0.97</v>
      </c>
      <c r="AS427">
        <v>0</v>
      </c>
      <c r="AT427" t="s">
        <v>93</v>
      </c>
      <c r="AU427">
        <v>0</v>
      </c>
      <c r="AV427">
        <v>0</v>
      </c>
      <c r="AW427">
        <v>0</v>
      </c>
      <c r="AX427">
        <v>1</v>
      </c>
      <c r="AY427">
        <v>0</v>
      </c>
      <c r="AZ427">
        <v>1</v>
      </c>
      <c r="BA427">
        <v>0</v>
      </c>
      <c r="BB427">
        <v>0.11</v>
      </c>
      <c r="BC427">
        <v>0.04</v>
      </c>
      <c r="BD427">
        <v>0.02</v>
      </c>
      <c r="BE427">
        <v>0.02</v>
      </c>
      <c r="BF427">
        <v>-63</v>
      </c>
      <c r="BG427">
        <v>1.22</v>
      </c>
      <c r="BH427">
        <v>0.7</v>
      </c>
      <c r="BI427">
        <v>0.91</v>
      </c>
      <c r="BJ427">
        <v>1</v>
      </c>
      <c r="BK427">
        <v>1.28</v>
      </c>
      <c r="BL427">
        <v>1.72</v>
      </c>
      <c r="BM427">
        <v>0.75</v>
      </c>
      <c r="BN427">
        <v>0.75</v>
      </c>
      <c r="BO427">
        <v>0.81</v>
      </c>
      <c r="BP427">
        <v>0.11</v>
      </c>
      <c r="BQ427" s="8">
        <f>VLOOKUP(Y427,Sheet1!J:S,10,FALSE)</f>
        <v>1757.7067385757123</v>
      </c>
      <c r="BR427">
        <v>78</v>
      </c>
      <c r="BS427">
        <v>0</v>
      </c>
      <c r="BT427">
        <v>0</v>
      </c>
      <c r="BV427">
        <v>0</v>
      </c>
      <c r="BW427">
        <v>0</v>
      </c>
      <c r="BX427">
        <v>0</v>
      </c>
      <c r="BY427">
        <v>78</v>
      </c>
      <c r="BZ427">
        <v>1.07</v>
      </c>
      <c r="CA427">
        <v>0</v>
      </c>
    </row>
    <row r="428" spans="1:79" x14ac:dyDescent="0.2">
      <c r="A428">
        <v>2012</v>
      </c>
      <c r="B428" t="s">
        <v>89</v>
      </c>
      <c r="C428" t="s">
        <v>90</v>
      </c>
      <c r="D428" t="s">
        <v>80</v>
      </c>
      <c r="E428">
        <v>0</v>
      </c>
      <c r="F428">
        <v>0</v>
      </c>
      <c r="G428">
        <v>0</v>
      </c>
      <c r="H428">
        <v>-0.01</v>
      </c>
      <c r="I428">
        <v>10510785</v>
      </c>
      <c r="J428">
        <v>4.29</v>
      </c>
      <c r="K428">
        <v>0</v>
      </c>
      <c r="L428">
        <v>0.03</v>
      </c>
      <c r="M428">
        <v>5</v>
      </c>
      <c r="N428">
        <v>4</v>
      </c>
      <c r="O428">
        <v>16.7</v>
      </c>
      <c r="P428">
        <v>78.08</v>
      </c>
      <c r="Q428">
        <v>0.49</v>
      </c>
      <c r="R428">
        <v>0.27</v>
      </c>
      <c r="S428">
        <v>0.1</v>
      </c>
      <c r="T428">
        <v>10.3</v>
      </c>
      <c r="U428">
        <v>10.199999999999999</v>
      </c>
      <c r="V428">
        <v>0.8</v>
      </c>
      <c r="W428">
        <v>0.09</v>
      </c>
      <c r="X428" t="s">
        <v>102</v>
      </c>
      <c r="Y428" t="s">
        <v>103</v>
      </c>
      <c r="Z428" t="s">
        <v>80</v>
      </c>
      <c r="AA428">
        <v>0</v>
      </c>
      <c r="AB428">
        <v>0</v>
      </c>
      <c r="AC428">
        <v>0</v>
      </c>
      <c r="AD428">
        <v>0</v>
      </c>
      <c r="AE428">
        <v>65659814</v>
      </c>
      <c r="AF428">
        <v>2.14</v>
      </c>
      <c r="AG428">
        <v>0</v>
      </c>
      <c r="AH428">
        <v>0.03</v>
      </c>
      <c r="AI428">
        <v>70</v>
      </c>
      <c r="AJ428">
        <v>9</v>
      </c>
      <c r="AK428">
        <v>17.8</v>
      </c>
      <c r="AL428">
        <v>81.97</v>
      </c>
      <c r="AM428">
        <v>0.48</v>
      </c>
      <c r="AN428">
        <v>0.21</v>
      </c>
      <c r="AO428">
        <v>0.09</v>
      </c>
      <c r="AP428">
        <v>12.6</v>
      </c>
      <c r="AQ428">
        <v>12.51</v>
      </c>
      <c r="AR428">
        <v>0.97</v>
      </c>
      <c r="AS428">
        <v>0</v>
      </c>
      <c r="AT428" t="s">
        <v>93</v>
      </c>
      <c r="AU428">
        <v>0</v>
      </c>
      <c r="AV428">
        <v>0</v>
      </c>
      <c r="AW428">
        <v>0</v>
      </c>
      <c r="AX428">
        <v>1</v>
      </c>
      <c r="AY428">
        <v>0</v>
      </c>
      <c r="AZ428">
        <v>1</v>
      </c>
      <c r="BA428">
        <v>-0.01</v>
      </c>
      <c r="BB428">
        <v>0.16</v>
      </c>
      <c r="BC428">
        <v>2.0099999999999998</v>
      </c>
      <c r="BD428">
        <v>0</v>
      </c>
      <c r="BE428">
        <v>0</v>
      </c>
      <c r="BF428">
        <v>-65</v>
      </c>
      <c r="BG428">
        <v>0.44</v>
      </c>
      <c r="BH428">
        <v>0.94</v>
      </c>
      <c r="BI428">
        <v>0.95</v>
      </c>
      <c r="BJ428">
        <v>1.01</v>
      </c>
      <c r="BK428">
        <v>1.27</v>
      </c>
      <c r="BL428">
        <v>1.18</v>
      </c>
      <c r="BM428">
        <v>0.82</v>
      </c>
      <c r="BN428">
        <v>0.81</v>
      </c>
      <c r="BO428">
        <v>0.83</v>
      </c>
      <c r="BP428">
        <v>0.09</v>
      </c>
      <c r="BQ428" s="8">
        <f>VLOOKUP(Y428,Sheet1!J:S,10,FALSE)</f>
        <v>1757.7067385757123</v>
      </c>
      <c r="BR428">
        <v>29</v>
      </c>
      <c r="BS428">
        <v>0</v>
      </c>
      <c r="BT428">
        <v>0</v>
      </c>
      <c r="BV428">
        <v>0</v>
      </c>
      <c r="BW428">
        <v>0</v>
      </c>
      <c r="BX428">
        <v>0</v>
      </c>
      <c r="BY428">
        <v>29</v>
      </c>
      <c r="BZ428">
        <v>0.28000000000000003</v>
      </c>
      <c r="CA428">
        <v>0</v>
      </c>
    </row>
    <row r="429" spans="1:79" x14ac:dyDescent="0.2">
      <c r="A429">
        <v>2012</v>
      </c>
      <c r="B429" t="s">
        <v>78</v>
      </c>
      <c r="C429" t="s">
        <v>79</v>
      </c>
      <c r="D429" t="s">
        <v>80</v>
      </c>
      <c r="E429">
        <v>0</v>
      </c>
      <c r="F429">
        <v>0</v>
      </c>
      <c r="G429">
        <v>0</v>
      </c>
      <c r="H429">
        <v>0.01</v>
      </c>
      <c r="I429">
        <v>7305888</v>
      </c>
      <c r="J429">
        <v>0.09</v>
      </c>
      <c r="K429">
        <v>0.02</v>
      </c>
      <c r="L429">
        <v>0.04</v>
      </c>
      <c r="M429">
        <v>7</v>
      </c>
      <c r="N429">
        <v>11</v>
      </c>
      <c r="O429">
        <v>12.5</v>
      </c>
      <c r="P429">
        <v>74.31</v>
      </c>
      <c r="Q429">
        <v>0.49</v>
      </c>
      <c r="R429">
        <v>0.27</v>
      </c>
      <c r="S429">
        <v>0.15</v>
      </c>
      <c r="T429">
        <v>9.5</v>
      </c>
      <c r="U429">
        <v>9.35</v>
      </c>
      <c r="V429">
        <v>0.78</v>
      </c>
      <c r="W429">
        <v>0.11</v>
      </c>
      <c r="X429" t="s">
        <v>104</v>
      </c>
      <c r="Y429" t="s">
        <v>105</v>
      </c>
      <c r="Z429" t="s">
        <v>80</v>
      </c>
      <c r="AA429">
        <v>0</v>
      </c>
      <c r="AB429">
        <v>0</v>
      </c>
      <c r="AC429">
        <v>0</v>
      </c>
      <c r="AD429">
        <v>0.01</v>
      </c>
      <c r="AE429">
        <v>63700215</v>
      </c>
      <c r="AF429">
        <v>1.8</v>
      </c>
      <c r="AG429">
        <v>0</v>
      </c>
      <c r="AH429">
        <v>0.03</v>
      </c>
      <c r="AI429">
        <v>67</v>
      </c>
      <c r="AJ429">
        <v>8</v>
      </c>
      <c r="AK429">
        <v>8.1999999999999993</v>
      </c>
      <c r="AL429">
        <v>80.900000000000006</v>
      </c>
      <c r="AM429">
        <v>0.49</v>
      </c>
      <c r="AN429">
        <v>0.18</v>
      </c>
      <c r="AO429">
        <v>0.09</v>
      </c>
      <c r="AP429">
        <v>12.8</v>
      </c>
      <c r="AQ429">
        <v>12.71</v>
      </c>
      <c r="AR429">
        <v>0.86</v>
      </c>
      <c r="AS429">
        <v>0</v>
      </c>
      <c r="AT429" t="s">
        <v>93</v>
      </c>
      <c r="AU429">
        <v>0</v>
      </c>
      <c r="AV429">
        <v>0</v>
      </c>
      <c r="AW429">
        <v>0</v>
      </c>
      <c r="AX429">
        <v>1</v>
      </c>
      <c r="AY429">
        <v>0</v>
      </c>
      <c r="AZ429">
        <v>1</v>
      </c>
      <c r="BA429">
        <v>-0.01</v>
      </c>
      <c r="BB429">
        <v>0.11</v>
      </c>
      <c r="BC429">
        <v>0.05</v>
      </c>
      <c r="BD429">
        <v>0.02</v>
      </c>
      <c r="BE429">
        <v>0.02</v>
      </c>
      <c r="BF429">
        <v>-60</v>
      </c>
      <c r="BG429">
        <v>1.38</v>
      </c>
      <c r="BH429">
        <v>1.52</v>
      </c>
      <c r="BI429">
        <v>0.92</v>
      </c>
      <c r="BJ429">
        <v>0.99</v>
      </c>
      <c r="BK429">
        <v>1.49</v>
      </c>
      <c r="BL429">
        <v>1.69</v>
      </c>
      <c r="BM429">
        <v>0.74</v>
      </c>
      <c r="BN429">
        <v>0.74</v>
      </c>
      <c r="BO429">
        <v>0.91</v>
      </c>
      <c r="BP429">
        <v>0.11</v>
      </c>
      <c r="BQ429" s="8">
        <f>VLOOKUP(Y429,Sheet1!J:S,10,FALSE)</f>
        <v>2014.5122299741147</v>
      </c>
      <c r="BR429">
        <v>11</v>
      </c>
      <c r="BS429">
        <v>6</v>
      </c>
      <c r="BT429">
        <v>0</v>
      </c>
      <c r="BV429">
        <v>0</v>
      </c>
      <c r="BW429">
        <v>0</v>
      </c>
      <c r="BX429">
        <v>0</v>
      </c>
      <c r="BY429">
        <v>17</v>
      </c>
      <c r="BZ429">
        <v>0.23</v>
      </c>
      <c r="CA429">
        <v>0</v>
      </c>
    </row>
    <row r="430" spans="1:79" x14ac:dyDescent="0.2">
      <c r="A430">
        <v>2012</v>
      </c>
      <c r="B430" t="s">
        <v>89</v>
      </c>
      <c r="C430" t="s">
        <v>90</v>
      </c>
      <c r="D430" t="s">
        <v>80</v>
      </c>
      <c r="E430">
        <v>0</v>
      </c>
      <c r="F430">
        <v>0</v>
      </c>
      <c r="G430">
        <v>0</v>
      </c>
      <c r="H430">
        <v>-0.01</v>
      </c>
      <c r="I430">
        <v>10510785</v>
      </c>
      <c r="J430">
        <v>4.29</v>
      </c>
      <c r="K430">
        <v>0</v>
      </c>
      <c r="L430">
        <v>0.03</v>
      </c>
      <c r="M430">
        <v>5</v>
      </c>
      <c r="N430">
        <v>4</v>
      </c>
      <c r="O430">
        <v>16.7</v>
      </c>
      <c r="P430">
        <v>78.08</v>
      </c>
      <c r="Q430">
        <v>0.49</v>
      </c>
      <c r="R430">
        <v>0.27</v>
      </c>
      <c r="S430">
        <v>0.1</v>
      </c>
      <c r="T430">
        <v>10.3</v>
      </c>
      <c r="U430">
        <v>10.199999999999999</v>
      </c>
      <c r="V430">
        <v>0.8</v>
      </c>
      <c r="W430">
        <v>0.09</v>
      </c>
      <c r="X430" t="s">
        <v>104</v>
      </c>
      <c r="Y430" t="s">
        <v>105</v>
      </c>
      <c r="Z430" t="s">
        <v>80</v>
      </c>
      <c r="AA430">
        <v>0</v>
      </c>
      <c r="AB430">
        <v>0</v>
      </c>
      <c r="AC430">
        <v>0</v>
      </c>
      <c r="AD430">
        <v>0.01</v>
      </c>
      <c r="AE430">
        <v>63700215</v>
      </c>
      <c r="AF430">
        <v>1.8</v>
      </c>
      <c r="AG430">
        <v>0</v>
      </c>
      <c r="AH430">
        <v>0.03</v>
      </c>
      <c r="AI430">
        <v>67</v>
      </c>
      <c r="AJ430">
        <v>8</v>
      </c>
      <c r="AK430">
        <v>8.1999999999999993</v>
      </c>
      <c r="AL430">
        <v>80.900000000000006</v>
      </c>
      <c r="AM430">
        <v>0.49</v>
      </c>
      <c r="AN430">
        <v>0.18</v>
      </c>
      <c r="AO430">
        <v>0.09</v>
      </c>
      <c r="AP430">
        <v>12.8</v>
      </c>
      <c r="AQ430">
        <v>12.71</v>
      </c>
      <c r="AR430">
        <v>0.86</v>
      </c>
      <c r="AS430">
        <v>0</v>
      </c>
      <c r="AT430" t="s">
        <v>93</v>
      </c>
      <c r="AU430">
        <v>0</v>
      </c>
      <c r="AV430">
        <v>0</v>
      </c>
      <c r="AW430">
        <v>0</v>
      </c>
      <c r="AX430">
        <v>1</v>
      </c>
      <c r="AY430">
        <v>0</v>
      </c>
      <c r="AZ430">
        <v>1</v>
      </c>
      <c r="BA430">
        <v>-0.02</v>
      </c>
      <c r="BB430">
        <v>0.17</v>
      </c>
      <c r="BC430">
        <v>2.39</v>
      </c>
      <c r="BD430">
        <v>0</v>
      </c>
      <c r="BE430">
        <v>0</v>
      </c>
      <c r="BF430">
        <v>-62</v>
      </c>
      <c r="BG430">
        <v>0.5</v>
      </c>
      <c r="BH430">
        <v>2.04</v>
      </c>
      <c r="BI430">
        <v>0.97</v>
      </c>
      <c r="BJ430">
        <v>1</v>
      </c>
      <c r="BK430">
        <v>1.48</v>
      </c>
      <c r="BL430">
        <v>1.1599999999999999</v>
      </c>
      <c r="BM430">
        <v>0.8</v>
      </c>
      <c r="BN430">
        <v>0.8</v>
      </c>
      <c r="BO430">
        <v>0.93</v>
      </c>
      <c r="BP430">
        <v>0.09</v>
      </c>
      <c r="BQ430" s="8">
        <f>VLOOKUP(Y430,Sheet1!J:S,10,FALSE)</f>
        <v>2014.5122299741147</v>
      </c>
      <c r="BR430">
        <v>35</v>
      </c>
      <c r="BS430">
        <v>0</v>
      </c>
      <c r="BT430">
        <v>0</v>
      </c>
      <c r="BV430">
        <v>0</v>
      </c>
      <c r="BW430">
        <v>0</v>
      </c>
      <c r="BX430">
        <v>0</v>
      </c>
      <c r="BY430">
        <v>35</v>
      </c>
      <c r="BZ430">
        <v>0.33</v>
      </c>
      <c r="CA430">
        <v>0</v>
      </c>
    </row>
    <row r="431" spans="1:79" x14ac:dyDescent="0.2">
      <c r="A431">
        <v>2012</v>
      </c>
      <c r="B431" t="s">
        <v>78</v>
      </c>
      <c r="C431" t="s">
        <v>79</v>
      </c>
      <c r="D431" t="s">
        <v>80</v>
      </c>
      <c r="E431">
        <v>0</v>
      </c>
      <c r="F431">
        <v>0</v>
      </c>
      <c r="G431">
        <v>0</v>
      </c>
      <c r="H431">
        <v>0.01</v>
      </c>
      <c r="I431">
        <v>7305888</v>
      </c>
      <c r="J431">
        <v>0.09</v>
      </c>
      <c r="K431">
        <v>0.02</v>
      </c>
      <c r="L431">
        <v>0.04</v>
      </c>
      <c r="M431">
        <v>7</v>
      </c>
      <c r="N431">
        <v>11</v>
      </c>
      <c r="O431">
        <v>12.5</v>
      </c>
      <c r="P431">
        <v>74.31</v>
      </c>
      <c r="Q431">
        <v>0.49</v>
      </c>
      <c r="R431">
        <v>0.27</v>
      </c>
      <c r="S431">
        <v>0.15</v>
      </c>
      <c r="T431">
        <v>9.5</v>
      </c>
      <c r="U431">
        <v>9.35</v>
      </c>
      <c r="V431">
        <v>0.78</v>
      </c>
      <c r="W431">
        <v>0.11</v>
      </c>
      <c r="X431" t="s">
        <v>106</v>
      </c>
      <c r="Y431" t="s">
        <v>107</v>
      </c>
      <c r="Z431" t="s">
        <v>80</v>
      </c>
      <c r="AA431">
        <v>0</v>
      </c>
      <c r="AB431">
        <v>0</v>
      </c>
      <c r="AC431">
        <v>0</v>
      </c>
      <c r="AD431">
        <v>0</v>
      </c>
      <c r="AE431">
        <v>80425823</v>
      </c>
      <c r="AF431">
        <v>2.9</v>
      </c>
      <c r="AG431">
        <v>0</v>
      </c>
      <c r="AH431">
        <v>0.03</v>
      </c>
      <c r="AI431">
        <v>37</v>
      </c>
      <c r="AJ431">
        <v>5</v>
      </c>
      <c r="AK431">
        <v>12.9</v>
      </c>
      <c r="AL431">
        <v>80.540000000000006</v>
      </c>
      <c r="AM431">
        <v>0.49</v>
      </c>
      <c r="AN431">
        <v>0.23</v>
      </c>
      <c r="AO431">
        <v>0.11</v>
      </c>
      <c r="AP431">
        <v>8.4</v>
      </c>
      <c r="AQ431">
        <v>8.2899999999999991</v>
      </c>
      <c r="AR431">
        <v>0.95</v>
      </c>
      <c r="AS431">
        <v>0.11</v>
      </c>
      <c r="AT431" t="s">
        <v>93</v>
      </c>
      <c r="AU431">
        <v>0</v>
      </c>
      <c r="AV431">
        <v>0</v>
      </c>
      <c r="AW431">
        <v>0</v>
      </c>
      <c r="AX431">
        <v>1</v>
      </c>
      <c r="AY431">
        <v>0</v>
      </c>
      <c r="AZ431">
        <v>1</v>
      </c>
      <c r="BA431">
        <v>0</v>
      </c>
      <c r="BB431">
        <v>0.09</v>
      </c>
      <c r="BC431">
        <v>0.03</v>
      </c>
      <c r="BD431">
        <v>0.02</v>
      </c>
      <c r="BE431">
        <v>0.02</v>
      </c>
      <c r="BF431">
        <v>-30</v>
      </c>
      <c r="BG431">
        <v>2.2000000000000002</v>
      </c>
      <c r="BH431">
        <v>0.97</v>
      </c>
      <c r="BI431">
        <v>0.92</v>
      </c>
      <c r="BJ431">
        <v>0.99</v>
      </c>
      <c r="BK431">
        <v>1.18</v>
      </c>
      <c r="BL431">
        <v>1.39</v>
      </c>
      <c r="BM431">
        <v>1.1299999999999999</v>
      </c>
      <c r="BN431">
        <v>1.1299999999999999</v>
      </c>
      <c r="BO431">
        <v>0.82</v>
      </c>
      <c r="BP431">
        <v>0</v>
      </c>
      <c r="BQ431" s="8">
        <f>VLOOKUP(Y431,Sheet1!J:S,10,FALSE)</f>
        <v>1318.8421734793042</v>
      </c>
      <c r="BR431">
        <v>181</v>
      </c>
      <c r="BS431">
        <v>24</v>
      </c>
      <c r="BT431">
        <v>0</v>
      </c>
      <c r="BV431">
        <v>0</v>
      </c>
      <c r="BW431">
        <v>0</v>
      </c>
      <c r="BX431">
        <v>0</v>
      </c>
      <c r="BY431">
        <v>205</v>
      </c>
      <c r="BZ431">
        <v>2.81</v>
      </c>
      <c r="CA431">
        <v>0</v>
      </c>
    </row>
    <row r="432" spans="1:79" x14ac:dyDescent="0.2">
      <c r="A432">
        <v>2012</v>
      </c>
      <c r="B432" t="s">
        <v>89</v>
      </c>
      <c r="C432" t="s">
        <v>90</v>
      </c>
      <c r="D432" t="s">
        <v>80</v>
      </c>
      <c r="E432">
        <v>0</v>
      </c>
      <c r="F432">
        <v>0</v>
      </c>
      <c r="G432">
        <v>0</v>
      </c>
      <c r="H432">
        <v>-0.01</v>
      </c>
      <c r="I432">
        <v>10510785</v>
      </c>
      <c r="J432">
        <v>4.29</v>
      </c>
      <c r="K432">
        <v>0</v>
      </c>
      <c r="L432">
        <v>0.03</v>
      </c>
      <c r="M432">
        <v>5</v>
      </c>
      <c r="N432">
        <v>4</v>
      </c>
      <c r="O432">
        <v>16.7</v>
      </c>
      <c r="P432">
        <v>78.08</v>
      </c>
      <c r="Q432">
        <v>0.49</v>
      </c>
      <c r="R432">
        <v>0.27</v>
      </c>
      <c r="S432">
        <v>0.1</v>
      </c>
      <c r="T432">
        <v>10.3</v>
      </c>
      <c r="U432">
        <v>10.199999999999999</v>
      </c>
      <c r="V432">
        <v>0.8</v>
      </c>
      <c r="W432">
        <v>0.09</v>
      </c>
      <c r="X432" t="s">
        <v>106</v>
      </c>
      <c r="Y432" t="s">
        <v>107</v>
      </c>
      <c r="Z432" t="s">
        <v>80</v>
      </c>
      <c r="AA432">
        <v>0</v>
      </c>
      <c r="AB432">
        <v>0</v>
      </c>
      <c r="AC432">
        <v>0</v>
      </c>
      <c r="AD432">
        <v>0</v>
      </c>
      <c r="AE432">
        <v>80425823</v>
      </c>
      <c r="AF432">
        <v>2.9</v>
      </c>
      <c r="AG432">
        <v>0</v>
      </c>
      <c r="AH432">
        <v>0.03</v>
      </c>
      <c r="AI432">
        <v>37</v>
      </c>
      <c r="AJ432">
        <v>5</v>
      </c>
      <c r="AK432">
        <v>12.9</v>
      </c>
      <c r="AL432">
        <v>80.540000000000006</v>
      </c>
      <c r="AM432">
        <v>0.49</v>
      </c>
      <c r="AN432">
        <v>0.23</v>
      </c>
      <c r="AO432">
        <v>0.11</v>
      </c>
      <c r="AP432">
        <v>8.4</v>
      </c>
      <c r="AQ432">
        <v>8.2899999999999991</v>
      </c>
      <c r="AR432">
        <v>0.95</v>
      </c>
      <c r="AS432">
        <v>0.11</v>
      </c>
      <c r="AT432" t="s">
        <v>93</v>
      </c>
      <c r="AU432">
        <v>0</v>
      </c>
      <c r="AV432">
        <v>0</v>
      </c>
      <c r="AW432">
        <v>0</v>
      </c>
      <c r="AX432">
        <v>1</v>
      </c>
      <c r="AY432">
        <v>0</v>
      </c>
      <c r="AZ432">
        <v>1</v>
      </c>
      <c r="BA432">
        <v>-0.01</v>
      </c>
      <c r="BB432">
        <v>0.13</v>
      </c>
      <c r="BC432">
        <v>1.48</v>
      </c>
      <c r="BD432">
        <v>0</v>
      </c>
      <c r="BE432">
        <v>0</v>
      </c>
      <c r="BF432">
        <v>-32</v>
      </c>
      <c r="BG432">
        <v>0.8</v>
      </c>
      <c r="BH432">
        <v>1.29</v>
      </c>
      <c r="BI432">
        <v>0.97</v>
      </c>
      <c r="BJ432">
        <v>1</v>
      </c>
      <c r="BK432">
        <v>1.17</v>
      </c>
      <c r="BL432">
        <v>0.95</v>
      </c>
      <c r="BM432">
        <v>1.23</v>
      </c>
      <c r="BN432">
        <v>1.23</v>
      </c>
      <c r="BO432">
        <v>0.84</v>
      </c>
      <c r="BP432">
        <v>-0.02</v>
      </c>
      <c r="BQ432" s="8">
        <f>VLOOKUP(Y432,Sheet1!J:S,10,FALSE)</f>
        <v>1318.8421734793042</v>
      </c>
      <c r="BR432">
        <v>165</v>
      </c>
      <c r="BS432">
        <v>0</v>
      </c>
      <c r="BT432">
        <v>0</v>
      </c>
      <c r="BV432">
        <v>0</v>
      </c>
      <c r="BW432">
        <v>0</v>
      </c>
      <c r="BX432">
        <v>0</v>
      </c>
      <c r="BY432">
        <v>165</v>
      </c>
      <c r="BZ432">
        <v>1.57</v>
      </c>
      <c r="CA432">
        <v>0</v>
      </c>
    </row>
    <row r="433" spans="1:79" x14ac:dyDescent="0.2">
      <c r="A433">
        <v>2012</v>
      </c>
      <c r="B433" t="s">
        <v>78</v>
      </c>
      <c r="C433" t="s">
        <v>79</v>
      </c>
      <c r="D433" t="s">
        <v>80</v>
      </c>
      <c r="E433">
        <v>0</v>
      </c>
      <c r="F433">
        <v>0</v>
      </c>
      <c r="G433">
        <v>0</v>
      </c>
      <c r="H433">
        <v>0.01</v>
      </c>
      <c r="I433">
        <v>7305888</v>
      </c>
      <c r="J433">
        <v>0.09</v>
      </c>
      <c r="K433">
        <v>0.02</v>
      </c>
      <c r="L433">
        <v>0.04</v>
      </c>
      <c r="M433">
        <v>7</v>
      </c>
      <c r="N433">
        <v>11</v>
      </c>
      <c r="O433">
        <v>12.5</v>
      </c>
      <c r="P433">
        <v>74.31</v>
      </c>
      <c r="Q433">
        <v>0.49</v>
      </c>
      <c r="R433">
        <v>0.27</v>
      </c>
      <c r="S433">
        <v>0.15</v>
      </c>
      <c r="T433">
        <v>9.5</v>
      </c>
      <c r="U433">
        <v>9.35</v>
      </c>
      <c r="V433">
        <v>0.78</v>
      </c>
      <c r="W433">
        <v>0.11</v>
      </c>
      <c r="X433" t="s">
        <v>108</v>
      </c>
      <c r="Y433" t="s">
        <v>109</v>
      </c>
      <c r="Z433" t="s">
        <v>80</v>
      </c>
      <c r="AA433">
        <v>0</v>
      </c>
      <c r="AB433">
        <v>0</v>
      </c>
      <c r="AC433">
        <v>0</v>
      </c>
      <c r="AD433">
        <v>0</v>
      </c>
      <c r="AE433">
        <v>4599533</v>
      </c>
      <c r="AF433">
        <v>0.19</v>
      </c>
      <c r="AG433">
        <v>0</v>
      </c>
      <c r="AH433">
        <v>0.03</v>
      </c>
      <c r="AI433">
        <v>5</v>
      </c>
      <c r="AJ433">
        <v>6</v>
      </c>
      <c r="AK433">
        <v>12.4</v>
      </c>
      <c r="AL433">
        <v>80.849999999999994</v>
      </c>
      <c r="AM433">
        <v>0.5</v>
      </c>
      <c r="AN433">
        <v>0.38</v>
      </c>
      <c r="AO433">
        <v>0.06</v>
      </c>
      <c r="AP433">
        <v>15.6</v>
      </c>
      <c r="AQ433">
        <v>15.54</v>
      </c>
      <c r="AR433">
        <v>0.84</v>
      </c>
      <c r="AS433">
        <v>0.14000000000000001</v>
      </c>
      <c r="AT433" t="s">
        <v>93</v>
      </c>
      <c r="AU433">
        <v>0</v>
      </c>
      <c r="AV433">
        <v>0</v>
      </c>
      <c r="AW433">
        <v>0</v>
      </c>
      <c r="AX433">
        <v>1</v>
      </c>
      <c r="AY433">
        <v>0</v>
      </c>
      <c r="AZ433">
        <v>1</v>
      </c>
      <c r="BA433">
        <v>0.01</v>
      </c>
      <c r="BB433">
        <v>1.59</v>
      </c>
      <c r="BC433">
        <v>0.45</v>
      </c>
      <c r="BD433">
        <v>0.02</v>
      </c>
      <c r="BE433">
        <v>0.02</v>
      </c>
      <c r="BF433">
        <v>2</v>
      </c>
      <c r="BG433">
        <v>1.83</v>
      </c>
      <c r="BH433">
        <v>1.01</v>
      </c>
      <c r="BI433">
        <v>0.92</v>
      </c>
      <c r="BJ433">
        <v>0.98</v>
      </c>
      <c r="BK433">
        <v>0.71</v>
      </c>
      <c r="BL433">
        <v>2.38</v>
      </c>
      <c r="BM433">
        <v>0.61</v>
      </c>
      <c r="BN433">
        <v>0.6</v>
      </c>
      <c r="BO433">
        <v>0.93</v>
      </c>
      <c r="BP433">
        <v>-0.03</v>
      </c>
      <c r="BQ433" s="8">
        <f>VLOOKUP(Y433,Sheet1!J:S,10,FALSE)</f>
        <v>2474.0219573681165</v>
      </c>
      <c r="BR433">
        <v>5</v>
      </c>
      <c r="BS433">
        <v>0</v>
      </c>
      <c r="BT433">
        <v>0</v>
      </c>
      <c r="BV433">
        <v>0</v>
      </c>
      <c r="BW433">
        <v>0</v>
      </c>
      <c r="BX433">
        <v>0</v>
      </c>
      <c r="BY433">
        <v>5</v>
      </c>
      <c r="BZ433">
        <v>7.0000000000000007E-2</v>
      </c>
      <c r="CA433">
        <v>0</v>
      </c>
    </row>
    <row r="434" spans="1:79" x14ac:dyDescent="0.2">
      <c r="A434">
        <v>2012</v>
      </c>
      <c r="B434" t="s">
        <v>89</v>
      </c>
      <c r="C434" t="s">
        <v>90</v>
      </c>
      <c r="D434" t="s">
        <v>80</v>
      </c>
      <c r="E434">
        <v>0</v>
      </c>
      <c r="F434">
        <v>0</v>
      </c>
      <c r="G434">
        <v>0</v>
      </c>
      <c r="H434">
        <v>-0.01</v>
      </c>
      <c r="I434">
        <v>10510785</v>
      </c>
      <c r="J434">
        <v>4.29</v>
      </c>
      <c r="K434">
        <v>0</v>
      </c>
      <c r="L434">
        <v>0.03</v>
      </c>
      <c r="M434">
        <v>5</v>
      </c>
      <c r="N434">
        <v>4</v>
      </c>
      <c r="O434">
        <v>16.7</v>
      </c>
      <c r="P434">
        <v>78.08</v>
      </c>
      <c r="Q434">
        <v>0.49</v>
      </c>
      <c r="R434">
        <v>0.27</v>
      </c>
      <c r="S434">
        <v>0.1</v>
      </c>
      <c r="T434">
        <v>10.3</v>
      </c>
      <c r="U434">
        <v>10.199999999999999</v>
      </c>
      <c r="V434">
        <v>0.8</v>
      </c>
      <c r="W434">
        <v>0.09</v>
      </c>
      <c r="X434" t="s">
        <v>108</v>
      </c>
      <c r="Y434" t="s">
        <v>109</v>
      </c>
      <c r="Z434" t="s">
        <v>80</v>
      </c>
      <c r="AA434">
        <v>0</v>
      </c>
      <c r="AB434">
        <v>0</v>
      </c>
      <c r="AC434">
        <v>0</v>
      </c>
      <c r="AD434">
        <v>0</v>
      </c>
      <c r="AE434">
        <v>4599533</v>
      </c>
      <c r="AF434">
        <v>0.19</v>
      </c>
      <c r="AG434">
        <v>0</v>
      </c>
      <c r="AH434">
        <v>0.03</v>
      </c>
      <c r="AI434">
        <v>5</v>
      </c>
      <c r="AJ434">
        <v>6</v>
      </c>
      <c r="AK434">
        <v>12.4</v>
      </c>
      <c r="AL434">
        <v>80.849999999999994</v>
      </c>
      <c r="AM434">
        <v>0.5</v>
      </c>
      <c r="AN434">
        <v>0.38</v>
      </c>
      <c r="AO434">
        <v>0.06</v>
      </c>
      <c r="AP434">
        <v>15.6</v>
      </c>
      <c r="AQ434">
        <v>15.54</v>
      </c>
      <c r="AR434">
        <v>0.84</v>
      </c>
      <c r="AS434">
        <v>0.14000000000000001</v>
      </c>
      <c r="AT434" t="s">
        <v>93</v>
      </c>
      <c r="AU434">
        <v>0</v>
      </c>
      <c r="AV434">
        <v>0</v>
      </c>
      <c r="AW434">
        <v>0</v>
      </c>
      <c r="AX434">
        <v>1</v>
      </c>
      <c r="AY434">
        <v>0</v>
      </c>
      <c r="AZ434">
        <v>1</v>
      </c>
      <c r="BA434">
        <v>-0.01</v>
      </c>
      <c r="BB434">
        <v>2.29</v>
      </c>
      <c r="BC434">
        <v>22.52</v>
      </c>
      <c r="BD434">
        <v>0</v>
      </c>
      <c r="BE434">
        <v>0</v>
      </c>
      <c r="BF434">
        <v>0</v>
      </c>
      <c r="BG434">
        <v>0.67</v>
      </c>
      <c r="BH434">
        <v>1.35</v>
      </c>
      <c r="BI434">
        <v>0.97</v>
      </c>
      <c r="BJ434">
        <v>0.99</v>
      </c>
      <c r="BK434">
        <v>0.7</v>
      </c>
      <c r="BL434">
        <v>1.63</v>
      </c>
      <c r="BM434">
        <v>0.66</v>
      </c>
      <c r="BN434">
        <v>0.66</v>
      </c>
      <c r="BO434">
        <v>0.95</v>
      </c>
      <c r="BP434">
        <v>-0.04</v>
      </c>
      <c r="BQ434" s="8">
        <f>VLOOKUP(Y434,Sheet1!J:S,10,FALSE)</f>
        <v>2474.0219573681165</v>
      </c>
      <c r="BR434">
        <v>45</v>
      </c>
      <c r="BS434">
        <v>0</v>
      </c>
      <c r="BT434">
        <v>0</v>
      </c>
      <c r="BV434">
        <v>0</v>
      </c>
      <c r="BW434">
        <v>0</v>
      </c>
      <c r="BX434">
        <v>0</v>
      </c>
      <c r="BY434">
        <v>45</v>
      </c>
      <c r="BZ434">
        <v>0.43</v>
      </c>
      <c r="CA434">
        <v>0</v>
      </c>
    </row>
    <row r="435" spans="1:79" x14ac:dyDescent="0.2">
      <c r="A435">
        <v>2012</v>
      </c>
      <c r="B435" t="s">
        <v>78</v>
      </c>
      <c r="C435" t="s">
        <v>79</v>
      </c>
      <c r="D435" t="s">
        <v>80</v>
      </c>
      <c r="E435">
        <v>0</v>
      </c>
      <c r="F435">
        <v>0</v>
      </c>
      <c r="G435">
        <v>0</v>
      </c>
      <c r="H435">
        <v>0.01</v>
      </c>
      <c r="I435">
        <v>7305888</v>
      </c>
      <c r="J435">
        <v>0.09</v>
      </c>
      <c r="K435">
        <v>0.02</v>
      </c>
      <c r="L435">
        <v>0.04</v>
      </c>
      <c r="M435">
        <v>7</v>
      </c>
      <c r="N435">
        <v>11</v>
      </c>
      <c r="O435">
        <v>12.5</v>
      </c>
      <c r="P435">
        <v>74.31</v>
      </c>
      <c r="Q435">
        <v>0.49</v>
      </c>
      <c r="R435">
        <v>0.27</v>
      </c>
      <c r="S435">
        <v>0.15</v>
      </c>
      <c r="T435">
        <v>9.5</v>
      </c>
      <c r="U435">
        <v>9.35</v>
      </c>
      <c r="V435">
        <v>0.78</v>
      </c>
      <c r="W435">
        <v>0.11</v>
      </c>
      <c r="X435" t="s">
        <v>116</v>
      </c>
      <c r="Y435" t="s">
        <v>117</v>
      </c>
      <c r="Z435" t="s">
        <v>80</v>
      </c>
      <c r="AA435">
        <v>0</v>
      </c>
      <c r="AB435">
        <v>0</v>
      </c>
      <c r="AC435">
        <v>0</v>
      </c>
      <c r="AD435">
        <v>-0.01</v>
      </c>
      <c r="AE435">
        <v>16754962</v>
      </c>
      <c r="AF435">
        <v>0.67</v>
      </c>
      <c r="AG435">
        <v>0</v>
      </c>
      <c r="AH435">
        <v>0.03</v>
      </c>
      <c r="AI435">
        <v>12</v>
      </c>
      <c r="AJ435">
        <v>7</v>
      </c>
      <c r="AK435">
        <v>10.7</v>
      </c>
      <c r="AL435">
        <v>81.099999999999994</v>
      </c>
      <c r="AM435">
        <v>0.5</v>
      </c>
      <c r="AN435">
        <v>0.11</v>
      </c>
      <c r="AO435">
        <v>0.08</v>
      </c>
      <c r="AP435">
        <v>10.5</v>
      </c>
      <c r="AQ435">
        <v>10.42</v>
      </c>
      <c r="AR435">
        <v>0.96</v>
      </c>
      <c r="AS435">
        <v>0.12</v>
      </c>
      <c r="AT435" t="s">
        <v>93</v>
      </c>
      <c r="AU435">
        <v>0</v>
      </c>
      <c r="AV435">
        <v>0</v>
      </c>
      <c r="AW435">
        <v>0</v>
      </c>
      <c r="AX435">
        <v>1</v>
      </c>
      <c r="AY435">
        <v>0</v>
      </c>
      <c r="AZ435">
        <v>1</v>
      </c>
      <c r="BA435">
        <v>0.02</v>
      </c>
      <c r="BB435">
        <v>0.44</v>
      </c>
      <c r="BC435">
        <v>0.13</v>
      </c>
      <c r="BD435">
        <v>0.02</v>
      </c>
      <c r="BE435">
        <v>0.02</v>
      </c>
      <c r="BF435">
        <v>-5</v>
      </c>
      <c r="BG435">
        <v>1.57</v>
      </c>
      <c r="BH435">
        <v>1.17</v>
      </c>
      <c r="BI435">
        <v>0.92</v>
      </c>
      <c r="BJ435">
        <v>0.98</v>
      </c>
      <c r="BK435">
        <v>2.37</v>
      </c>
      <c r="BL435">
        <v>1.79</v>
      </c>
      <c r="BM435">
        <v>0.9</v>
      </c>
      <c r="BN435">
        <v>0.9</v>
      </c>
      <c r="BO435">
        <v>0.81</v>
      </c>
      <c r="BP435">
        <v>-0.01</v>
      </c>
      <c r="BQ435" s="8">
        <f>VLOOKUP(Y435,Sheet1!J:S,10,FALSE)</f>
        <v>1744.5066930469338</v>
      </c>
      <c r="BR435">
        <v>5</v>
      </c>
      <c r="BS435">
        <v>0</v>
      </c>
      <c r="BT435">
        <v>0</v>
      </c>
      <c r="BV435">
        <v>0</v>
      </c>
      <c r="BW435">
        <v>0</v>
      </c>
      <c r="BX435">
        <v>0</v>
      </c>
      <c r="BY435">
        <v>5</v>
      </c>
      <c r="BZ435">
        <v>7.0000000000000007E-2</v>
      </c>
      <c r="CA435">
        <v>0</v>
      </c>
    </row>
    <row r="436" spans="1:79" x14ac:dyDescent="0.2">
      <c r="A436">
        <v>2012</v>
      </c>
      <c r="B436" t="s">
        <v>78</v>
      </c>
      <c r="C436" t="s">
        <v>79</v>
      </c>
      <c r="D436" t="s">
        <v>80</v>
      </c>
      <c r="E436">
        <v>0</v>
      </c>
      <c r="F436">
        <v>0</v>
      </c>
      <c r="G436">
        <v>0</v>
      </c>
      <c r="H436">
        <v>0.01</v>
      </c>
      <c r="I436">
        <v>7305888</v>
      </c>
      <c r="J436">
        <v>0.09</v>
      </c>
      <c r="K436">
        <v>0.02</v>
      </c>
      <c r="L436">
        <v>0.04</v>
      </c>
      <c r="M436">
        <v>7</v>
      </c>
      <c r="N436">
        <v>11</v>
      </c>
      <c r="O436">
        <v>12.5</v>
      </c>
      <c r="P436">
        <v>74.31</v>
      </c>
      <c r="Q436">
        <v>0.49</v>
      </c>
      <c r="R436">
        <v>0.27</v>
      </c>
      <c r="S436">
        <v>0.15</v>
      </c>
      <c r="T436">
        <v>9.5</v>
      </c>
      <c r="U436">
        <v>9.35</v>
      </c>
      <c r="V436">
        <v>0.78</v>
      </c>
      <c r="W436">
        <v>0.11</v>
      </c>
      <c r="X436" t="s">
        <v>118</v>
      </c>
      <c r="Y436" t="s">
        <v>119</v>
      </c>
      <c r="Z436" t="s">
        <v>80</v>
      </c>
      <c r="AA436">
        <v>0</v>
      </c>
      <c r="AB436">
        <v>0</v>
      </c>
      <c r="AC436">
        <v>0</v>
      </c>
      <c r="AD436">
        <v>0.03</v>
      </c>
      <c r="AE436">
        <v>5018573</v>
      </c>
      <c r="AF436">
        <v>2.96</v>
      </c>
      <c r="AG436">
        <v>0</v>
      </c>
      <c r="AH436">
        <v>0.03</v>
      </c>
      <c r="AI436">
        <v>2</v>
      </c>
      <c r="AJ436">
        <v>3</v>
      </c>
      <c r="AK436">
        <v>11.4</v>
      </c>
      <c r="AL436">
        <v>81.45</v>
      </c>
      <c r="AM436">
        <v>0.5</v>
      </c>
      <c r="AN436">
        <v>0.2</v>
      </c>
      <c r="AO436">
        <v>0.08</v>
      </c>
      <c r="AP436">
        <v>12</v>
      </c>
      <c r="AQ436">
        <v>11.92</v>
      </c>
      <c r="AR436">
        <v>0.84</v>
      </c>
      <c r="AS436">
        <v>0.17</v>
      </c>
      <c r="AT436" t="s">
        <v>93</v>
      </c>
      <c r="AU436">
        <v>0</v>
      </c>
      <c r="AV436">
        <v>0</v>
      </c>
      <c r="AW436">
        <v>0</v>
      </c>
      <c r="AX436">
        <v>1</v>
      </c>
      <c r="AY436">
        <v>0</v>
      </c>
      <c r="AZ436">
        <v>1</v>
      </c>
      <c r="BA436">
        <v>-0.02</v>
      </c>
      <c r="BB436">
        <v>1.46</v>
      </c>
      <c r="BC436">
        <v>0.03</v>
      </c>
      <c r="BD436">
        <v>0.02</v>
      </c>
      <c r="BE436">
        <v>0.02</v>
      </c>
      <c r="BF436">
        <v>5</v>
      </c>
      <c r="BG436">
        <v>3.67</v>
      </c>
      <c r="BH436">
        <v>1.1000000000000001</v>
      </c>
      <c r="BI436">
        <v>0.91</v>
      </c>
      <c r="BJ436">
        <v>0.97</v>
      </c>
      <c r="BK436">
        <v>1.34</v>
      </c>
      <c r="BL436">
        <v>1.79</v>
      </c>
      <c r="BM436">
        <v>0.79</v>
      </c>
      <c r="BN436">
        <v>0.78</v>
      </c>
      <c r="BO436">
        <v>0.93</v>
      </c>
      <c r="BP436">
        <v>-7.0000000000000007E-2</v>
      </c>
      <c r="BQ436" s="8">
        <f>VLOOKUP(Y436,Sheet1!J:S,10,FALSE)</f>
        <v>2096.3355498894493</v>
      </c>
      <c r="BR436">
        <v>8</v>
      </c>
      <c r="BS436">
        <v>0</v>
      </c>
      <c r="BT436">
        <v>0</v>
      </c>
      <c r="BV436">
        <v>0</v>
      </c>
      <c r="BW436">
        <v>0</v>
      </c>
      <c r="BX436">
        <v>0</v>
      </c>
      <c r="BY436">
        <v>8</v>
      </c>
      <c r="BZ436">
        <v>0.11</v>
      </c>
      <c r="CA436">
        <v>0</v>
      </c>
    </row>
    <row r="437" spans="1:79" x14ac:dyDescent="0.2">
      <c r="A437">
        <v>2012</v>
      </c>
      <c r="B437" t="s">
        <v>78</v>
      </c>
      <c r="C437" t="s">
        <v>79</v>
      </c>
      <c r="D437" t="s">
        <v>80</v>
      </c>
      <c r="E437">
        <v>0</v>
      </c>
      <c r="F437">
        <v>0</v>
      </c>
      <c r="G437">
        <v>0</v>
      </c>
      <c r="H437">
        <v>0.01</v>
      </c>
      <c r="I437">
        <v>7305888</v>
      </c>
      <c r="J437">
        <v>0.09</v>
      </c>
      <c r="K437">
        <v>0.02</v>
      </c>
      <c r="L437">
        <v>0.04</v>
      </c>
      <c r="M437">
        <v>7</v>
      </c>
      <c r="N437">
        <v>11</v>
      </c>
      <c r="O437">
        <v>12.5</v>
      </c>
      <c r="P437">
        <v>74.31</v>
      </c>
      <c r="Q437">
        <v>0.49</v>
      </c>
      <c r="R437">
        <v>0.27</v>
      </c>
      <c r="S437">
        <v>0.15</v>
      </c>
      <c r="T437">
        <v>9.5</v>
      </c>
      <c r="U437">
        <v>9.35</v>
      </c>
      <c r="V437">
        <v>0.78</v>
      </c>
      <c r="W437">
        <v>0.11</v>
      </c>
      <c r="X437" t="s">
        <v>120</v>
      </c>
      <c r="Y437" t="s">
        <v>121</v>
      </c>
      <c r="Z437" t="s">
        <v>87</v>
      </c>
      <c r="AA437">
        <v>0</v>
      </c>
      <c r="AB437">
        <v>0</v>
      </c>
      <c r="AC437">
        <v>0</v>
      </c>
      <c r="AD437">
        <v>0.02</v>
      </c>
      <c r="AE437">
        <v>4408100</v>
      </c>
      <c r="AF437">
        <v>0.23</v>
      </c>
      <c r="AG437">
        <v>0</v>
      </c>
      <c r="AH437">
        <v>0.03</v>
      </c>
      <c r="AI437">
        <v>6</v>
      </c>
      <c r="AJ437">
        <v>10</v>
      </c>
      <c r="AK437">
        <v>12.7</v>
      </c>
      <c r="AL437">
        <v>81.16</v>
      </c>
      <c r="AM437">
        <v>0.49</v>
      </c>
      <c r="AN437">
        <v>0.14000000000000001</v>
      </c>
      <c r="AO437">
        <v>7.0000000000000007E-2</v>
      </c>
      <c r="AP437">
        <v>13.87</v>
      </c>
      <c r="AQ437">
        <v>13.8</v>
      </c>
      <c r="AR437">
        <v>0.91</v>
      </c>
      <c r="AS437">
        <v>0.18</v>
      </c>
      <c r="AT437" t="s">
        <v>88</v>
      </c>
      <c r="AU437">
        <v>0</v>
      </c>
      <c r="AV437">
        <v>0</v>
      </c>
      <c r="AW437">
        <v>0</v>
      </c>
      <c r="AX437">
        <v>1</v>
      </c>
      <c r="AY437">
        <v>0</v>
      </c>
      <c r="AZ437">
        <v>1</v>
      </c>
      <c r="BA437">
        <v>-0.01</v>
      </c>
      <c r="BB437">
        <v>1.66</v>
      </c>
      <c r="BC437">
        <v>0.37</v>
      </c>
      <c r="BD437">
        <v>0.02</v>
      </c>
      <c r="BE437">
        <v>0.02</v>
      </c>
      <c r="BF437">
        <v>1</v>
      </c>
      <c r="BG437">
        <v>1.1000000000000001</v>
      </c>
      <c r="BH437">
        <v>0.98</v>
      </c>
      <c r="BI437">
        <v>0.92</v>
      </c>
      <c r="BJ437">
        <v>0.99</v>
      </c>
      <c r="BK437">
        <v>1.95</v>
      </c>
      <c r="BL437">
        <v>2.2000000000000002</v>
      </c>
      <c r="BM437">
        <v>0.68</v>
      </c>
      <c r="BN437">
        <v>0.68</v>
      </c>
      <c r="BO437">
        <v>0.86</v>
      </c>
      <c r="BP437">
        <v>-7.0000000000000007E-2</v>
      </c>
      <c r="BQ437" s="8">
        <f>VLOOKUP(Y437,Sheet1!J:S,10,FALSE)</f>
        <v>17661.606864809455</v>
      </c>
      <c r="BR437">
        <v>7</v>
      </c>
      <c r="BS437">
        <v>0</v>
      </c>
      <c r="BT437">
        <v>0</v>
      </c>
      <c r="BV437">
        <v>0</v>
      </c>
      <c r="BW437">
        <v>0</v>
      </c>
      <c r="BX437">
        <v>0</v>
      </c>
      <c r="BY437">
        <v>7</v>
      </c>
      <c r="BZ437">
        <v>0.1</v>
      </c>
      <c r="CA437">
        <v>0</v>
      </c>
    </row>
    <row r="438" spans="1:79" x14ac:dyDescent="0.2">
      <c r="A438">
        <v>2012</v>
      </c>
      <c r="B438" t="s">
        <v>89</v>
      </c>
      <c r="C438" t="s">
        <v>90</v>
      </c>
      <c r="D438" t="s">
        <v>80</v>
      </c>
      <c r="E438">
        <v>0</v>
      </c>
      <c r="F438">
        <v>0</v>
      </c>
      <c r="G438">
        <v>0</v>
      </c>
      <c r="H438">
        <v>-0.01</v>
      </c>
      <c r="I438">
        <v>10510785</v>
      </c>
      <c r="J438">
        <v>4.29</v>
      </c>
      <c r="K438">
        <v>0</v>
      </c>
      <c r="L438">
        <v>0.03</v>
      </c>
      <c r="M438">
        <v>5</v>
      </c>
      <c r="N438">
        <v>4</v>
      </c>
      <c r="O438">
        <v>16.7</v>
      </c>
      <c r="P438">
        <v>78.08</v>
      </c>
      <c r="Q438">
        <v>0.49</v>
      </c>
      <c r="R438">
        <v>0.27</v>
      </c>
      <c r="S438">
        <v>0.1</v>
      </c>
      <c r="T438">
        <v>10.3</v>
      </c>
      <c r="U438">
        <v>10.199999999999999</v>
      </c>
      <c r="V438">
        <v>0.8</v>
      </c>
      <c r="W438">
        <v>0.09</v>
      </c>
      <c r="X438" t="s">
        <v>120</v>
      </c>
      <c r="Y438" t="s">
        <v>121</v>
      </c>
      <c r="Z438" t="s">
        <v>87</v>
      </c>
      <c r="AA438">
        <v>0</v>
      </c>
      <c r="AB438">
        <v>0</v>
      </c>
      <c r="AC438">
        <v>0</v>
      </c>
      <c r="AD438">
        <v>0.02</v>
      </c>
      <c r="AE438">
        <v>4408100</v>
      </c>
      <c r="AF438">
        <v>0.23</v>
      </c>
      <c r="AG438">
        <v>0</v>
      </c>
      <c r="AH438">
        <v>0.03</v>
      </c>
      <c r="AI438">
        <v>6</v>
      </c>
      <c r="AJ438">
        <v>10</v>
      </c>
      <c r="AK438">
        <v>12.7</v>
      </c>
      <c r="AL438">
        <v>81.16</v>
      </c>
      <c r="AM438">
        <v>0.49</v>
      </c>
      <c r="AN438">
        <v>0.14000000000000001</v>
      </c>
      <c r="AO438">
        <v>7.0000000000000007E-2</v>
      </c>
      <c r="AP438">
        <v>13.87</v>
      </c>
      <c r="AQ438">
        <v>13.8</v>
      </c>
      <c r="AR438">
        <v>0.91</v>
      </c>
      <c r="AS438">
        <v>0.18</v>
      </c>
      <c r="AT438" t="s">
        <v>88</v>
      </c>
      <c r="AU438">
        <v>0</v>
      </c>
      <c r="AV438">
        <v>0</v>
      </c>
      <c r="AW438">
        <v>0</v>
      </c>
      <c r="AX438">
        <v>1</v>
      </c>
      <c r="AY438">
        <v>0</v>
      </c>
      <c r="AZ438">
        <v>1</v>
      </c>
      <c r="BA438">
        <v>-0.03</v>
      </c>
      <c r="BB438">
        <v>2.38</v>
      </c>
      <c r="BC438">
        <v>18.600000000000001</v>
      </c>
      <c r="BD438">
        <v>0</v>
      </c>
      <c r="BE438">
        <v>0</v>
      </c>
      <c r="BF438">
        <v>-1</v>
      </c>
      <c r="BG438">
        <v>0.4</v>
      </c>
      <c r="BH438">
        <v>1.31</v>
      </c>
      <c r="BI438">
        <v>0.96</v>
      </c>
      <c r="BJ438">
        <v>1</v>
      </c>
      <c r="BK438">
        <v>1.94</v>
      </c>
      <c r="BL438">
        <v>1.51</v>
      </c>
      <c r="BM438">
        <v>0.74</v>
      </c>
      <c r="BN438">
        <v>0.74</v>
      </c>
      <c r="BO438">
        <v>0.88</v>
      </c>
      <c r="BP438">
        <v>-0.08</v>
      </c>
      <c r="BQ438" s="8">
        <f>VLOOKUP(Y438,Sheet1!J:S,10,FALSE)</f>
        <v>17661.606864809455</v>
      </c>
      <c r="BR438">
        <v>69</v>
      </c>
      <c r="BS438">
        <v>6</v>
      </c>
      <c r="BT438">
        <v>0</v>
      </c>
      <c r="BV438">
        <v>0</v>
      </c>
      <c r="BW438">
        <v>0</v>
      </c>
      <c r="BX438">
        <v>0</v>
      </c>
      <c r="BY438">
        <v>75</v>
      </c>
      <c r="BZ438">
        <v>0.71</v>
      </c>
      <c r="CA438">
        <v>0</v>
      </c>
    </row>
    <row r="439" spans="1:79" x14ac:dyDescent="0.2">
      <c r="A439">
        <v>2012</v>
      </c>
      <c r="B439" t="s">
        <v>78</v>
      </c>
      <c r="C439" t="s">
        <v>79</v>
      </c>
      <c r="D439" t="s">
        <v>80</v>
      </c>
      <c r="E439">
        <v>0</v>
      </c>
      <c r="F439">
        <v>0</v>
      </c>
      <c r="G439">
        <v>0</v>
      </c>
      <c r="H439">
        <v>0.01</v>
      </c>
      <c r="I439">
        <v>7305888</v>
      </c>
      <c r="J439">
        <v>0.09</v>
      </c>
      <c r="K439">
        <v>0.02</v>
      </c>
      <c r="L439">
        <v>0.04</v>
      </c>
      <c r="M439">
        <v>7</v>
      </c>
      <c r="N439">
        <v>11</v>
      </c>
      <c r="O439">
        <v>12.5</v>
      </c>
      <c r="P439">
        <v>74.31</v>
      </c>
      <c r="Q439">
        <v>0.49</v>
      </c>
      <c r="R439">
        <v>0.27</v>
      </c>
      <c r="S439">
        <v>0.15</v>
      </c>
      <c r="T439">
        <v>9.5</v>
      </c>
      <c r="U439">
        <v>9.35</v>
      </c>
      <c r="V439">
        <v>0.78</v>
      </c>
      <c r="W439">
        <v>0.11</v>
      </c>
      <c r="X439" t="s">
        <v>122</v>
      </c>
      <c r="Y439" t="s">
        <v>123</v>
      </c>
      <c r="Z439" t="s">
        <v>83</v>
      </c>
      <c r="AA439">
        <v>0</v>
      </c>
      <c r="AB439">
        <v>0</v>
      </c>
      <c r="AC439">
        <v>0</v>
      </c>
      <c r="AD439">
        <v>0.06</v>
      </c>
      <c r="AE439">
        <v>29506790</v>
      </c>
      <c r="AF439">
        <v>0.43</v>
      </c>
      <c r="AG439">
        <v>0.05</v>
      </c>
      <c r="AH439">
        <v>7.0000000000000007E-2</v>
      </c>
      <c r="AI439">
        <v>580</v>
      </c>
      <c r="AJ439">
        <v>100</v>
      </c>
      <c r="AK439">
        <v>3.2</v>
      </c>
      <c r="AL439">
        <v>74.98</v>
      </c>
      <c r="AM439">
        <v>0.5</v>
      </c>
      <c r="AN439">
        <v>0.23</v>
      </c>
      <c r="AO439">
        <v>0.05</v>
      </c>
      <c r="AP439">
        <v>19.62</v>
      </c>
      <c r="AQ439">
        <v>19.559999999999999</v>
      </c>
      <c r="AR439">
        <v>0.93</v>
      </c>
      <c r="AS439">
        <v>0.14000000000000001</v>
      </c>
      <c r="AT439" t="s">
        <v>84</v>
      </c>
      <c r="AU439">
        <v>0</v>
      </c>
      <c r="AV439">
        <v>0</v>
      </c>
      <c r="AW439">
        <v>0</v>
      </c>
      <c r="AX439">
        <v>1</v>
      </c>
      <c r="AY439">
        <v>0</v>
      </c>
      <c r="AZ439">
        <v>1</v>
      </c>
      <c r="BA439">
        <v>-0.05</v>
      </c>
      <c r="BB439">
        <v>0.25</v>
      </c>
      <c r="BC439">
        <v>0.2</v>
      </c>
      <c r="BD439">
        <v>-0.03</v>
      </c>
      <c r="BE439">
        <v>-0.03</v>
      </c>
      <c r="BF439">
        <v>-573</v>
      </c>
      <c r="BG439">
        <v>0.11</v>
      </c>
      <c r="BH439">
        <v>3.91</v>
      </c>
      <c r="BI439">
        <v>0.99</v>
      </c>
      <c r="BJ439">
        <v>0.98</v>
      </c>
      <c r="BK439">
        <v>1.17</v>
      </c>
      <c r="BL439">
        <v>2.83</v>
      </c>
      <c r="BM439">
        <v>0.48</v>
      </c>
      <c r="BN439">
        <v>0.48</v>
      </c>
      <c r="BO439">
        <v>0.84</v>
      </c>
      <c r="BP439">
        <v>-0.04</v>
      </c>
      <c r="BQ439" s="8">
        <f>VLOOKUP(Y439,Sheet1!J:S,10,FALSE)</f>
        <v>11753.849870695898</v>
      </c>
      <c r="BR439">
        <v>5</v>
      </c>
      <c r="BS439">
        <v>0</v>
      </c>
      <c r="BT439">
        <v>0</v>
      </c>
      <c r="BV439">
        <v>0</v>
      </c>
      <c r="BW439">
        <v>0</v>
      </c>
      <c r="BX439">
        <v>0</v>
      </c>
      <c r="BY439">
        <v>5</v>
      </c>
      <c r="BZ439">
        <v>7.0000000000000007E-2</v>
      </c>
      <c r="CA439">
        <v>0</v>
      </c>
    </row>
    <row r="440" spans="1:79" x14ac:dyDescent="0.2">
      <c r="A440">
        <v>2012</v>
      </c>
      <c r="B440" t="s">
        <v>89</v>
      </c>
      <c r="C440" t="s">
        <v>90</v>
      </c>
      <c r="D440" t="s">
        <v>80</v>
      </c>
      <c r="E440">
        <v>0</v>
      </c>
      <c r="F440">
        <v>0</v>
      </c>
      <c r="G440">
        <v>0</v>
      </c>
      <c r="H440">
        <v>-0.01</v>
      </c>
      <c r="I440">
        <v>10510785</v>
      </c>
      <c r="J440">
        <v>4.29</v>
      </c>
      <c r="K440">
        <v>0</v>
      </c>
      <c r="L440">
        <v>0.03</v>
      </c>
      <c r="M440">
        <v>5</v>
      </c>
      <c r="N440">
        <v>4</v>
      </c>
      <c r="O440">
        <v>16.7</v>
      </c>
      <c r="P440">
        <v>78.08</v>
      </c>
      <c r="Q440">
        <v>0.49</v>
      </c>
      <c r="R440">
        <v>0.27</v>
      </c>
      <c r="S440">
        <v>0.1</v>
      </c>
      <c r="T440">
        <v>10.3</v>
      </c>
      <c r="U440">
        <v>10.199999999999999</v>
      </c>
      <c r="V440">
        <v>0.8</v>
      </c>
      <c r="W440">
        <v>0.09</v>
      </c>
      <c r="X440" t="s">
        <v>122</v>
      </c>
      <c r="Y440" t="s">
        <v>123</v>
      </c>
      <c r="Z440" t="s">
        <v>83</v>
      </c>
      <c r="AA440">
        <v>0</v>
      </c>
      <c r="AB440">
        <v>0</v>
      </c>
      <c r="AC440">
        <v>0</v>
      </c>
      <c r="AD440">
        <v>0.06</v>
      </c>
      <c r="AE440">
        <v>29506790</v>
      </c>
      <c r="AF440">
        <v>0.43</v>
      </c>
      <c r="AG440">
        <v>0.05</v>
      </c>
      <c r="AH440">
        <v>7.0000000000000007E-2</v>
      </c>
      <c r="AI440">
        <v>580</v>
      </c>
      <c r="AJ440">
        <v>100</v>
      </c>
      <c r="AK440">
        <v>3.2</v>
      </c>
      <c r="AL440">
        <v>74.98</v>
      </c>
      <c r="AM440">
        <v>0.5</v>
      </c>
      <c r="AN440">
        <v>0.23</v>
      </c>
      <c r="AO440">
        <v>0.05</v>
      </c>
      <c r="AP440">
        <v>19.62</v>
      </c>
      <c r="AQ440">
        <v>19.559999999999999</v>
      </c>
      <c r="AR440">
        <v>0.93</v>
      </c>
      <c r="AS440">
        <v>0.14000000000000001</v>
      </c>
      <c r="AT440" t="s">
        <v>84</v>
      </c>
      <c r="AU440">
        <v>0</v>
      </c>
      <c r="AV440">
        <v>0</v>
      </c>
      <c r="AW440">
        <v>0</v>
      </c>
      <c r="AX440">
        <v>1</v>
      </c>
      <c r="AY440">
        <v>0</v>
      </c>
      <c r="AZ440">
        <v>1</v>
      </c>
      <c r="BA440">
        <v>-7.0000000000000007E-2</v>
      </c>
      <c r="BB440">
        <v>0.36</v>
      </c>
      <c r="BC440">
        <v>9.9600000000000009</v>
      </c>
      <c r="BD440">
        <v>-0.05</v>
      </c>
      <c r="BE440">
        <v>-0.04</v>
      </c>
      <c r="BF440">
        <v>-575</v>
      </c>
      <c r="BG440">
        <v>0.04</v>
      </c>
      <c r="BH440">
        <v>5.22</v>
      </c>
      <c r="BI440">
        <v>1.04</v>
      </c>
      <c r="BJ440">
        <v>0.99</v>
      </c>
      <c r="BK440">
        <v>1.1599999999999999</v>
      </c>
      <c r="BL440">
        <v>1.94</v>
      </c>
      <c r="BM440">
        <v>0.53</v>
      </c>
      <c r="BN440">
        <v>0.52</v>
      </c>
      <c r="BO440">
        <v>0.86</v>
      </c>
      <c r="BP440">
        <v>-0.05</v>
      </c>
      <c r="BQ440" s="8">
        <f>VLOOKUP(Y440,Sheet1!J:S,10,FALSE)</f>
        <v>11753.849870695898</v>
      </c>
      <c r="BR440">
        <v>5</v>
      </c>
      <c r="BS440">
        <v>0</v>
      </c>
      <c r="BT440">
        <v>0</v>
      </c>
      <c r="BV440">
        <v>0</v>
      </c>
      <c r="BW440">
        <v>0</v>
      </c>
      <c r="BX440">
        <v>0</v>
      </c>
      <c r="BY440">
        <v>5</v>
      </c>
      <c r="BZ440">
        <v>0.05</v>
      </c>
      <c r="CA440">
        <v>0</v>
      </c>
    </row>
    <row r="441" spans="1:79" x14ac:dyDescent="0.2">
      <c r="A441">
        <v>2012</v>
      </c>
      <c r="B441" t="s">
        <v>78</v>
      </c>
      <c r="C441" t="s">
        <v>79</v>
      </c>
      <c r="D441" t="s">
        <v>80</v>
      </c>
      <c r="E441">
        <v>0</v>
      </c>
      <c r="F441">
        <v>0</v>
      </c>
      <c r="G441">
        <v>0</v>
      </c>
      <c r="H441">
        <v>0.01</v>
      </c>
      <c r="I441">
        <v>7305888</v>
      </c>
      <c r="J441">
        <v>0.09</v>
      </c>
      <c r="K441">
        <v>0.02</v>
      </c>
      <c r="L441">
        <v>0.04</v>
      </c>
      <c r="M441">
        <v>7</v>
      </c>
      <c r="N441">
        <v>11</v>
      </c>
      <c r="O441">
        <v>12.5</v>
      </c>
      <c r="P441">
        <v>74.31</v>
      </c>
      <c r="Q441">
        <v>0.49</v>
      </c>
      <c r="R441">
        <v>0.27</v>
      </c>
      <c r="S441">
        <v>0.15</v>
      </c>
      <c r="T441">
        <v>9.5</v>
      </c>
      <c r="U441">
        <v>9.35</v>
      </c>
      <c r="V441">
        <v>0.78</v>
      </c>
      <c r="W441">
        <v>0.11</v>
      </c>
      <c r="X441" t="s">
        <v>124</v>
      </c>
      <c r="Y441" t="s">
        <v>125</v>
      </c>
      <c r="Z441" t="s">
        <v>114</v>
      </c>
      <c r="AA441">
        <v>0</v>
      </c>
      <c r="AB441">
        <v>0</v>
      </c>
      <c r="AC441">
        <v>0</v>
      </c>
      <c r="AD441">
        <v>0.02</v>
      </c>
      <c r="AE441">
        <v>52832659</v>
      </c>
      <c r="AF441">
        <v>4.2</v>
      </c>
      <c r="AG441">
        <v>0</v>
      </c>
      <c r="AH441">
        <v>0.04</v>
      </c>
      <c r="AI441">
        <v>1700</v>
      </c>
      <c r="AJ441">
        <v>143</v>
      </c>
      <c r="AK441">
        <v>22.9</v>
      </c>
      <c r="AL441">
        <v>60.06</v>
      </c>
      <c r="AM441">
        <v>0.49</v>
      </c>
      <c r="AN441">
        <v>0.37</v>
      </c>
      <c r="AO441">
        <v>0.11</v>
      </c>
      <c r="AP441">
        <v>22.82</v>
      </c>
      <c r="AQ441">
        <v>22.71</v>
      </c>
      <c r="AR441">
        <v>0.99</v>
      </c>
      <c r="AS441">
        <v>0.2</v>
      </c>
      <c r="AT441" t="s">
        <v>115</v>
      </c>
      <c r="AU441">
        <v>0</v>
      </c>
      <c r="AV441">
        <v>0</v>
      </c>
      <c r="AW441">
        <v>0</v>
      </c>
      <c r="AX441">
        <v>1</v>
      </c>
      <c r="AY441">
        <v>0</v>
      </c>
      <c r="AZ441">
        <v>1</v>
      </c>
      <c r="BA441">
        <v>-0.02</v>
      </c>
      <c r="BB441">
        <v>0.14000000000000001</v>
      </c>
      <c r="BC441">
        <v>0.02</v>
      </c>
      <c r="BD441">
        <v>0.02</v>
      </c>
      <c r="BE441">
        <v>0</v>
      </c>
      <c r="BF441">
        <v>-1693</v>
      </c>
      <c r="BG441">
        <v>0.08</v>
      </c>
      <c r="BH441">
        <v>0.55000000000000004</v>
      </c>
      <c r="BI441">
        <v>1.24</v>
      </c>
      <c r="BJ441">
        <v>0.99</v>
      </c>
      <c r="BK441">
        <v>0.74</v>
      </c>
      <c r="BL441">
        <v>1.37</v>
      </c>
      <c r="BM441">
        <v>0.42</v>
      </c>
      <c r="BN441">
        <v>0.41</v>
      </c>
      <c r="BO441">
        <v>0.79</v>
      </c>
      <c r="BP441">
        <v>-0.09</v>
      </c>
      <c r="BQ441" s="8">
        <f>VLOOKUP(Y441,Sheet1!J:S,10,FALSE)</f>
        <v>7626.7974571149207</v>
      </c>
      <c r="BR441">
        <v>0</v>
      </c>
      <c r="BS441">
        <v>5</v>
      </c>
      <c r="BT441">
        <v>0</v>
      </c>
      <c r="BV441">
        <v>0</v>
      </c>
      <c r="BW441">
        <v>0</v>
      </c>
      <c r="BX441">
        <v>0</v>
      </c>
      <c r="BY441">
        <v>5</v>
      </c>
      <c r="BZ441">
        <v>7.0000000000000007E-2</v>
      </c>
      <c r="CA441">
        <v>0</v>
      </c>
    </row>
    <row r="442" spans="1:79" x14ac:dyDescent="0.2">
      <c r="A442">
        <v>2012</v>
      </c>
      <c r="B442" t="s">
        <v>78</v>
      </c>
      <c r="C442" t="s">
        <v>79</v>
      </c>
      <c r="D442" t="s">
        <v>80</v>
      </c>
      <c r="E442">
        <v>0</v>
      </c>
      <c r="F442">
        <v>0</v>
      </c>
      <c r="G442">
        <v>0</v>
      </c>
      <c r="H442">
        <v>0.01</v>
      </c>
      <c r="I442">
        <v>7305888</v>
      </c>
      <c r="J442">
        <v>0.09</v>
      </c>
      <c r="K442">
        <v>0.02</v>
      </c>
      <c r="L442">
        <v>0.04</v>
      </c>
      <c r="M442">
        <v>7</v>
      </c>
      <c r="N442">
        <v>11</v>
      </c>
      <c r="O442">
        <v>12.5</v>
      </c>
      <c r="P442">
        <v>74.31</v>
      </c>
      <c r="Q442">
        <v>0.49</v>
      </c>
      <c r="R442">
        <v>0.27</v>
      </c>
      <c r="S442">
        <v>0.15</v>
      </c>
      <c r="T442">
        <v>9.5</v>
      </c>
      <c r="U442">
        <v>9.35</v>
      </c>
      <c r="V442">
        <v>0.78</v>
      </c>
      <c r="W442">
        <v>0.11</v>
      </c>
      <c r="X442" t="s">
        <v>130</v>
      </c>
      <c r="Y442" t="s">
        <v>131</v>
      </c>
      <c r="Z442" t="s">
        <v>114</v>
      </c>
      <c r="AA442">
        <v>0</v>
      </c>
      <c r="AB442">
        <v>1</v>
      </c>
      <c r="AC442">
        <v>0</v>
      </c>
      <c r="AD442">
        <v>0.05</v>
      </c>
      <c r="AE442">
        <v>1079285</v>
      </c>
      <c r="AF442">
        <v>0.04</v>
      </c>
      <c r="AG442">
        <v>0</v>
      </c>
      <c r="AH442">
        <v>0.18</v>
      </c>
      <c r="AI442">
        <v>140</v>
      </c>
      <c r="AJ442">
        <v>435</v>
      </c>
      <c r="AK442">
        <v>47.6</v>
      </c>
      <c r="AL442">
        <v>49.86</v>
      </c>
      <c r="AM442">
        <v>0.47</v>
      </c>
      <c r="AN442">
        <v>0.77</v>
      </c>
      <c r="AO442">
        <v>0.14000000000000001</v>
      </c>
      <c r="AP442">
        <v>29.11</v>
      </c>
      <c r="AQ442">
        <v>28.97</v>
      </c>
      <c r="AR442">
        <v>1</v>
      </c>
      <c r="AS442">
        <v>0</v>
      </c>
      <c r="AT442" t="s">
        <v>115</v>
      </c>
      <c r="AU442">
        <v>0</v>
      </c>
      <c r="AV442">
        <v>0</v>
      </c>
      <c r="AW442">
        <v>1</v>
      </c>
      <c r="AX442">
        <v>0</v>
      </c>
      <c r="AY442">
        <v>1</v>
      </c>
      <c r="AZ442">
        <v>0</v>
      </c>
      <c r="BA442">
        <v>-0.05</v>
      </c>
      <c r="BB442">
        <v>6.77</v>
      </c>
      <c r="BC442">
        <v>2.34</v>
      </c>
      <c r="BD442">
        <v>0.02</v>
      </c>
      <c r="BE442">
        <v>-0.14000000000000001</v>
      </c>
      <c r="BF442">
        <v>-133</v>
      </c>
      <c r="BG442">
        <v>0.03</v>
      </c>
      <c r="BH442">
        <v>0.26</v>
      </c>
      <c r="BI442">
        <v>1.49</v>
      </c>
      <c r="BJ442">
        <v>1.03</v>
      </c>
      <c r="BK442">
        <v>0.35</v>
      </c>
      <c r="BL442">
        <v>1.05</v>
      </c>
      <c r="BM442">
        <v>0.33</v>
      </c>
      <c r="BN442">
        <v>0.32</v>
      </c>
      <c r="BO442">
        <v>0.78</v>
      </c>
      <c r="BP442">
        <v>0.11</v>
      </c>
      <c r="BQ442" s="8">
        <f>VLOOKUP(Y442,Sheet1!J:S,10,FALSE)</f>
        <v>7715.5486675824932</v>
      </c>
      <c r="BR442">
        <v>5</v>
      </c>
      <c r="BS442">
        <v>0</v>
      </c>
      <c r="BT442">
        <v>0</v>
      </c>
      <c r="BV442">
        <v>0</v>
      </c>
      <c r="BW442">
        <v>0</v>
      </c>
      <c r="BX442">
        <v>0</v>
      </c>
      <c r="BY442">
        <v>5</v>
      </c>
      <c r="BZ442">
        <v>7.0000000000000007E-2</v>
      </c>
      <c r="CA442">
        <v>0</v>
      </c>
    </row>
    <row r="443" spans="1:79" x14ac:dyDescent="0.2">
      <c r="A443">
        <v>2012</v>
      </c>
      <c r="B443" t="s">
        <v>78</v>
      </c>
      <c r="C443" t="s">
        <v>79</v>
      </c>
      <c r="D443" t="s">
        <v>80</v>
      </c>
      <c r="E443">
        <v>0</v>
      </c>
      <c r="F443">
        <v>0</v>
      </c>
      <c r="G443">
        <v>0</v>
      </c>
      <c r="H443">
        <v>0.01</v>
      </c>
      <c r="I443">
        <v>7305888</v>
      </c>
      <c r="J443">
        <v>0.09</v>
      </c>
      <c r="K443">
        <v>0.02</v>
      </c>
      <c r="L443">
        <v>0.04</v>
      </c>
      <c r="M443">
        <v>7</v>
      </c>
      <c r="N443">
        <v>11</v>
      </c>
      <c r="O443">
        <v>12.5</v>
      </c>
      <c r="P443">
        <v>74.31</v>
      </c>
      <c r="Q443">
        <v>0.49</v>
      </c>
      <c r="R443">
        <v>0.27</v>
      </c>
      <c r="S443">
        <v>0.15</v>
      </c>
      <c r="T443">
        <v>9.5</v>
      </c>
      <c r="U443">
        <v>9.35</v>
      </c>
      <c r="V443">
        <v>0.78</v>
      </c>
      <c r="W443">
        <v>0.11</v>
      </c>
      <c r="X443" t="s">
        <v>132</v>
      </c>
      <c r="Y443" t="s">
        <v>133</v>
      </c>
      <c r="Z443" t="s">
        <v>80</v>
      </c>
      <c r="AA443">
        <v>0</v>
      </c>
      <c r="AB443">
        <v>0</v>
      </c>
      <c r="AC443">
        <v>0</v>
      </c>
      <c r="AD443">
        <v>-0.01</v>
      </c>
      <c r="AE443">
        <v>9519374</v>
      </c>
      <c r="AF443">
        <v>3.93</v>
      </c>
      <c r="AG443">
        <v>0.01</v>
      </c>
      <c r="AH443">
        <v>0.03</v>
      </c>
      <c r="AI443">
        <v>5</v>
      </c>
      <c r="AJ443">
        <v>5</v>
      </c>
      <c r="AK443">
        <v>15</v>
      </c>
      <c r="AL443">
        <v>81.7</v>
      </c>
      <c r="AM443">
        <v>0.5</v>
      </c>
      <c r="AN443">
        <v>0.14000000000000001</v>
      </c>
      <c r="AO443">
        <v>0.1</v>
      </c>
      <c r="AP443">
        <v>11.9</v>
      </c>
      <c r="AQ443">
        <v>11.8</v>
      </c>
      <c r="AR443">
        <v>0.9</v>
      </c>
      <c r="AS443">
        <v>0.15</v>
      </c>
      <c r="AT443" t="s">
        <v>93</v>
      </c>
      <c r="AU443">
        <v>0</v>
      </c>
      <c r="AV443">
        <v>0</v>
      </c>
      <c r="AW443">
        <v>0</v>
      </c>
      <c r="AX443">
        <v>1</v>
      </c>
      <c r="AY443">
        <v>0</v>
      </c>
      <c r="AZ443">
        <v>1</v>
      </c>
      <c r="BA443">
        <v>0.01</v>
      </c>
      <c r="BB443">
        <v>0.77</v>
      </c>
      <c r="BC443">
        <v>0.02</v>
      </c>
      <c r="BD443">
        <v>0.02</v>
      </c>
      <c r="BE443">
        <v>0.02</v>
      </c>
      <c r="BF443">
        <v>2</v>
      </c>
      <c r="BG443">
        <v>2.2000000000000002</v>
      </c>
      <c r="BH443">
        <v>0.83</v>
      </c>
      <c r="BI443">
        <v>0.91</v>
      </c>
      <c r="BJ443">
        <v>0.98</v>
      </c>
      <c r="BK443">
        <v>1.88</v>
      </c>
      <c r="BL443">
        <v>1.55</v>
      </c>
      <c r="BM443">
        <v>0.8</v>
      </c>
      <c r="BN443">
        <v>0.79</v>
      </c>
      <c r="BO443">
        <v>0.87</v>
      </c>
      <c r="BP443">
        <v>-0.04</v>
      </c>
      <c r="BQ443" s="8">
        <f>VLOOKUP(Y443,Sheet1!J:S,10,FALSE)</f>
        <v>1884.2904803234758</v>
      </c>
      <c r="BR443">
        <v>33</v>
      </c>
      <c r="BS443">
        <v>5</v>
      </c>
      <c r="BT443">
        <v>0</v>
      </c>
      <c r="BV443">
        <v>0</v>
      </c>
      <c r="BW443">
        <v>0</v>
      </c>
      <c r="BX443">
        <v>0</v>
      </c>
      <c r="BY443">
        <v>38</v>
      </c>
      <c r="BZ443">
        <v>0.52</v>
      </c>
      <c r="CA443">
        <v>0</v>
      </c>
    </row>
    <row r="444" spans="1:79" x14ac:dyDescent="0.2">
      <c r="A444">
        <v>2012</v>
      </c>
      <c r="B444" t="s">
        <v>78</v>
      </c>
      <c r="C444" t="s">
        <v>79</v>
      </c>
      <c r="D444" t="s">
        <v>80</v>
      </c>
      <c r="E444">
        <v>0</v>
      </c>
      <c r="F444">
        <v>0</v>
      </c>
      <c r="G444">
        <v>0</v>
      </c>
      <c r="H444">
        <v>0.01</v>
      </c>
      <c r="I444">
        <v>7305888</v>
      </c>
      <c r="J444">
        <v>0.09</v>
      </c>
      <c r="K444">
        <v>0.02</v>
      </c>
      <c r="L444">
        <v>0.04</v>
      </c>
      <c r="M444">
        <v>7</v>
      </c>
      <c r="N444">
        <v>11</v>
      </c>
      <c r="O444">
        <v>12.5</v>
      </c>
      <c r="P444">
        <v>74.31</v>
      </c>
      <c r="Q444">
        <v>0.49</v>
      </c>
      <c r="R444">
        <v>0.27</v>
      </c>
      <c r="S444">
        <v>0.15</v>
      </c>
      <c r="T444">
        <v>9.5</v>
      </c>
      <c r="U444">
        <v>9.35</v>
      </c>
      <c r="V444">
        <v>0.78</v>
      </c>
      <c r="W444">
        <v>0.11</v>
      </c>
      <c r="X444" t="s">
        <v>134</v>
      </c>
      <c r="Y444" t="s">
        <v>135</v>
      </c>
      <c r="Z444" t="s">
        <v>80</v>
      </c>
      <c r="AA444">
        <v>0</v>
      </c>
      <c r="AB444">
        <v>0</v>
      </c>
      <c r="AC444">
        <v>0</v>
      </c>
      <c r="AD444">
        <v>0.01</v>
      </c>
      <c r="AE444">
        <v>7996861</v>
      </c>
      <c r="AF444">
        <v>0.64</v>
      </c>
      <c r="AG444">
        <v>0</v>
      </c>
      <c r="AH444">
        <v>0.03</v>
      </c>
      <c r="AI444">
        <v>5</v>
      </c>
      <c r="AJ444">
        <v>6</v>
      </c>
      <c r="AK444">
        <v>14.7</v>
      </c>
      <c r="AL444">
        <v>82.7</v>
      </c>
      <c r="AM444">
        <v>0.49</v>
      </c>
      <c r="AN444">
        <v>0.26</v>
      </c>
      <c r="AO444">
        <v>0.08</v>
      </c>
      <c r="AP444">
        <v>10.3</v>
      </c>
      <c r="AQ444">
        <v>10.220000000000001</v>
      </c>
      <c r="AR444">
        <v>1.02</v>
      </c>
      <c r="AS444">
        <v>0.15</v>
      </c>
      <c r="AT444" t="s">
        <v>93</v>
      </c>
      <c r="AU444">
        <v>0</v>
      </c>
      <c r="AV444">
        <v>0</v>
      </c>
      <c r="AW444">
        <v>0</v>
      </c>
      <c r="AX444">
        <v>1</v>
      </c>
      <c r="AY444">
        <v>0</v>
      </c>
      <c r="AZ444">
        <v>1</v>
      </c>
      <c r="BA444">
        <v>0</v>
      </c>
      <c r="BB444">
        <v>0.91</v>
      </c>
      <c r="BC444">
        <v>0.14000000000000001</v>
      </c>
      <c r="BD444">
        <v>0.02</v>
      </c>
      <c r="BE444">
        <v>0.02</v>
      </c>
      <c r="BF444">
        <v>2</v>
      </c>
      <c r="BG444">
        <v>1.83</v>
      </c>
      <c r="BH444">
        <v>0.85</v>
      </c>
      <c r="BI444">
        <v>0.9</v>
      </c>
      <c r="BJ444">
        <v>0.99</v>
      </c>
      <c r="BK444">
        <v>1.03</v>
      </c>
      <c r="BL444">
        <v>1.88</v>
      </c>
      <c r="BM444">
        <v>0.92</v>
      </c>
      <c r="BN444">
        <v>0.91</v>
      </c>
      <c r="BO444">
        <v>0.77</v>
      </c>
      <c r="BP444">
        <v>-0.05</v>
      </c>
      <c r="BQ444" s="8">
        <f>VLOOKUP(Y444,Sheet1!J:S,10,FALSE)</f>
        <v>1335.5386295289391</v>
      </c>
      <c r="BR444">
        <v>17</v>
      </c>
      <c r="BS444">
        <v>0</v>
      </c>
      <c r="BT444">
        <v>0</v>
      </c>
      <c r="BV444">
        <v>0</v>
      </c>
      <c r="BW444">
        <v>0</v>
      </c>
      <c r="BX444">
        <v>0</v>
      </c>
      <c r="BY444">
        <v>17</v>
      </c>
      <c r="BZ444">
        <v>0.23</v>
      </c>
      <c r="CA444">
        <v>0</v>
      </c>
    </row>
    <row r="445" spans="1:79" x14ac:dyDescent="0.2">
      <c r="A445">
        <v>2012</v>
      </c>
      <c r="B445" t="s">
        <v>89</v>
      </c>
      <c r="C445" t="s">
        <v>90</v>
      </c>
      <c r="D445" t="s">
        <v>80</v>
      </c>
      <c r="E445">
        <v>0</v>
      </c>
      <c r="F445">
        <v>0</v>
      </c>
      <c r="G445">
        <v>0</v>
      </c>
      <c r="H445">
        <v>-0.01</v>
      </c>
      <c r="I445">
        <v>10510785</v>
      </c>
      <c r="J445">
        <v>4.29</v>
      </c>
      <c r="K445">
        <v>0</v>
      </c>
      <c r="L445">
        <v>0.03</v>
      </c>
      <c r="M445">
        <v>5</v>
      </c>
      <c r="N445">
        <v>4</v>
      </c>
      <c r="O445">
        <v>16.7</v>
      </c>
      <c r="P445">
        <v>78.08</v>
      </c>
      <c r="Q445">
        <v>0.49</v>
      </c>
      <c r="R445">
        <v>0.27</v>
      </c>
      <c r="S445">
        <v>0.1</v>
      </c>
      <c r="T445">
        <v>10.3</v>
      </c>
      <c r="U445">
        <v>10.199999999999999</v>
      </c>
      <c r="V445">
        <v>0.8</v>
      </c>
      <c r="W445">
        <v>0.09</v>
      </c>
      <c r="X445" t="s">
        <v>134</v>
      </c>
      <c r="Y445" t="s">
        <v>135</v>
      </c>
      <c r="Z445" t="s">
        <v>80</v>
      </c>
      <c r="AA445">
        <v>0</v>
      </c>
      <c r="AB445">
        <v>0</v>
      </c>
      <c r="AC445">
        <v>0</v>
      </c>
      <c r="AD445">
        <v>0.01</v>
      </c>
      <c r="AE445">
        <v>7996861</v>
      </c>
      <c r="AF445">
        <v>0.64</v>
      </c>
      <c r="AG445">
        <v>0</v>
      </c>
      <c r="AH445">
        <v>0.03</v>
      </c>
      <c r="AI445">
        <v>5</v>
      </c>
      <c r="AJ445">
        <v>6</v>
      </c>
      <c r="AK445">
        <v>14.7</v>
      </c>
      <c r="AL445">
        <v>82.7</v>
      </c>
      <c r="AM445">
        <v>0.49</v>
      </c>
      <c r="AN445">
        <v>0.26</v>
      </c>
      <c r="AO445">
        <v>0.08</v>
      </c>
      <c r="AP445">
        <v>10.3</v>
      </c>
      <c r="AQ445">
        <v>10.220000000000001</v>
      </c>
      <c r="AR445">
        <v>1.02</v>
      </c>
      <c r="AS445">
        <v>0.15</v>
      </c>
      <c r="AT445" t="s">
        <v>93</v>
      </c>
      <c r="AU445">
        <v>0</v>
      </c>
      <c r="AV445">
        <v>0</v>
      </c>
      <c r="AW445">
        <v>0</v>
      </c>
      <c r="AX445">
        <v>1</v>
      </c>
      <c r="AY445">
        <v>0</v>
      </c>
      <c r="AZ445">
        <v>1</v>
      </c>
      <c r="BA445">
        <v>-0.02</v>
      </c>
      <c r="BB445">
        <v>1.31</v>
      </c>
      <c r="BC445">
        <v>6.74</v>
      </c>
      <c r="BD445">
        <v>0</v>
      </c>
      <c r="BE445">
        <v>0</v>
      </c>
      <c r="BF445">
        <v>0</v>
      </c>
      <c r="BG445">
        <v>0.67</v>
      </c>
      <c r="BH445">
        <v>1.1399999999999999</v>
      </c>
      <c r="BI445">
        <v>0.94</v>
      </c>
      <c r="BJ445">
        <v>1</v>
      </c>
      <c r="BK445">
        <v>1.02</v>
      </c>
      <c r="BL445">
        <v>1.29</v>
      </c>
      <c r="BM445">
        <v>1</v>
      </c>
      <c r="BN445">
        <v>1</v>
      </c>
      <c r="BO445">
        <v>0.78</v>
      </c>
      <c r="BP445">
        <v>-0.06</v>
      </c>
      <c r="BQ445" s="8">
        <f>VLOOKUP(Y445,Sheet1!J:S,10,FALSE)</f>
        <v>1335.5386295289391</v>
      </c>
      <c r="BR445">
        <v>8</v>
      </c>
      <c r="BS445">
        <v>0</v>
      </c>
      <c r="BT445">
        <v>0</v>
      </c>
      <c r="BV445">
        <v>0</v>
      </c>
      <c r="BW445">
        <v>0</v>
      </c>
      <c r="BX445">
        <v>0</v>
      </c>
      <c r="BY445">
        <v>8</v>
      </c>
      <c r="BZ445">
        <v>0.08</v>
      </c>
      <c r="CA445">
        <v>0</v>
      </c>
    </row>
    <row r="446" spans="1:79" x14ac:dyDescent="0.2">
      <c r="A446">
        <v>2012</v>
      </c>
      <c r="B446" t="s">
        <v>78</v>
      </c>
      <c r="C446" t="s">
        <v>79</v>
      </c>
      <c r="D446" t="s">
        <v>80</v>
      </c>
      <c r="E446">
        <v>0</v>
      </c>
      <c r="F446">
        <v>0</v>
      </c>
      <c r="G446">
        <v>0</v>
      </c>
      <c r="H446">
        <v>0.01</v>
      </c>
      <c r="I446">
        <v>7305888</v>
      </c>
      <c r="J446">
        <v>0.09</v>
      </c>
      <c r="K446">
        <v>0.02</v>
      </c>
      <c r="L446">
        <v>0.04</v>
      </c>
      <c r="M446">
        <v>7</v>
      </c>
      <c r="N446">
        <v>11</v>
      </c>
      <c r="O446">
        <v>12.5</v>
      </c>
      <c r="P446">
        <v>74.31</v>
      </c>
      <c r="Q446">
        <v>0.49</v>
      </c>
      <c r="R446">
        <v>0.27</v>
      </c>
      <c r="S446">
        <v>0.15</v>
      </c>
      <c r="T446">
        <v>9.5</v>
      </c>
      <c r="U446">
        <v>9.35</v>
      </c>
      <c r="V446">
        <v>0.78</v>
      </c>
      <c r="W446">
        <v>0.11</v>
      </c>
      <c r="X446" t="s">
        <v>136</v>
      </c>
      <c r="Y446" t="s">
        <v>137</v>
      </c>
      <c r="Z446" t="s">
        <v>83</v>
      </c>
      <c r="AA446">
        <v>0</v>
      </c>
      <c r="AB446">
        <v>0</v>
      </c>
      <c r="AC446">
        <v>0</v>
      </c>
      <c r="AD446">
        <v>0.02</v>
      </c>
      <c r="AE446">
        <v>313877662</v>
      </c>
      <c r="AF446">
        <v>17.02</v>
      </c>
      <c r="AG446">
        <v>0.01</v>
      </c>
      <c r="AH446">
        <v>0.03</v>
      </c>
      <c r="AI446">
        <v>620</v>
      </c>
      <c r="AJ446">
        <v>16</v>
      </c>
      <c r="AK446">
        <v>13.5</v>
      </c>
      <c r="AL446">
        <v>78.739999999999995</v>
      </c>
      <c r="AM446">
        <v>0.49</v>
      </c>
      <c r="AN446">
        <v>0.19</v>
      </c>
      <c r="AO446">
        <v>0.08</v>
      </c>
      <c r="AP446">
        <v>12.6</v>
      </c>
      <c r="AQ446">
        <v>12.52</v>
      </c>
      <c r="AR446">
        <v>0.85</v>
      </c>
      <c r="AS446">
        <v>0</v>
      </c>
      <c r="AT446" t="s">
        <v>84</v>
      </c>
      <c r="AU446">
        <v>0</v>
      </c>
      <c r="AV446">
        <v>0</v>
      </c>
      <c r="AW446">
        <v>0</v>
      </c>
      <c r="AX446">
        <v>1</v>
      </c>
      <c r="AY446">
        <v>0</v>
      </c>
      <c r="AZ446">
        <v>1</v>
      </c>
      <c r="BA446">
        <v>-0.02</v>
      </c>
      <c r="BB446">
        <v>0.02</v>
      </c>
      <c r="BC446">
        <v>0.01</v>
      </c>
      <c r="BD446">
        <v>0.01</v>
      </c>
      <c r="BE446">
        <v>0.02</v>
      </c>
      <c r="BF446">
        <v>-613</v>
      </c>
      <c r="BG446">
        <v>0.69</v>
      </c>
      <c r="BH446">
        <v>0.93</v>
      </c>
      <c r="BI446">
        <v>0.94</v>
      </c>
      <c r="BJ446">
        <v>0.99</v>
      </c>
      <c r="BK446">
        <v>1.43</v>
      </c>
      <c r="BL446">
        <v>1.85</v>
      </c>
      <c r="BM446">
        <v>0.75</v>
      </c>
      <c r="BN446">
        <v>0.75</v>
      </c>
      <c r="BO446">
        <v>0.92</v>
      </c>
      <c r="BP446">
        <v>0.11</v>
      </c>
      <c r="BQ446" s="8">
        <f>VLOOKUP(Y446,Sheet1!J:S,10,FALSE)</f>
        <v>7912.0070927633433</v>
      </c>
      <c r="BR446">
        <v>796</v>
      </c>
      <c r="BS446">
        <v>12</v>
      </c>
      <c r="BT446">
        <v>0</v>
      </c>
      <c r="BV446">
        <v>0</v>
      </c>
      <c r="BW446">
        <v>0</v>
      </c>
      <c r="BX446">
        <v>0</v>
      </c>
      <c r="BY446">
        <v>808</v>
      </c>
      <c r="BZ446">
        <v>11.06</v>
      </c>
      <c r="CA446">
        <v>0</v>
      </c>
    </row>
    <row r="447" spans="1:79" x14ac:dyDescent="0.2">
      <c r="A447">
        <v>2012</v>
      </c>
      <c r="B447" t="s">
        <v>89</v>
      </c>
      <c r="C447" t="s">
        <v>90</v>
      </c>
      <c r="D447" t="s">
        <v>80</v>
      </c>
      <c r="E447">
        <v>0</v>
      </c>
      <c r="F447">
        <v>0</v>
      </c>
      <c r="G447">
        <v>0</v>
      </c>
      <c r="H447">
        <v>-0.01</v>
      </c>
      <c r="I447">
        <v>10510785</v>
      </c>
      <c r="J447">
        <v>4.29</v>
      </c>
      <c r="K447">
        <v>0</v>
      </c>
      <c r="L447">
        <v>0.03</v>
      </c>
      <c r="M447">
        <v>5</v>
      </c>
      <c r="N447">
        <v>4</v>
      </c>
      <c r="O447">
        <v>16.7</v>
      </c>
      <c r="P447">
        <v>78.08</v>
      </c>
      <c r="Q447">
        <v>0.49</v>
      </c>
      <c r="R447">
        <v>0.27</v>
      </c>
      <c r="S447">
        <v>0.1</v>
      </c>
      <c r="T447">
        <v>10.3</v>
      </c>
      <c r="U447">
        <v>10.199999999999999</v>
      </c>
      <c r="V447">
        <v>0.8</v>
      </c>
      <c r="W447">
        <v>0.09</v>
      </c>
      <c r="X447" t="s">
        <v>136</v>
      </c>
      <c r="Y447" t="s">
        <v>137</v>
      </c>
      <c r="Z447" t="s">
        <v>83</v>
      </c>
      <c r="AA447">
        <v>0</v>
      </c>
      <c r="AB447">
        <v>0</v>
      </c>
      <c r="AC447">
        <v>0</v>
      </c>
      <c r="AD447">
        <v>0.02</v>
      </c>
      <c r="AE447">
        <v>313877662</v>
      </c>
      <c r="AF447">
        <v>17.02</v>
      </c>
      <c r="AG447">
        <v>0.01</v>
      </c>
      <c r="AH447">
        <v>0.03</v>
      </c>
      <c r="AI447">
        <v>620</v>
      </c>
      <c r="AJ447">
        <v>16</v>
      </c>
      <c r="AK447">
        <v>13.5</v>
      </c>
      <c r="AL447">
        <v>78.739999999999995</v>
      </c>
      <c r="AM447">
        <v>0.49</v>
      </c>
      <c r="AN447">
        <v>0.19</v>
      </c>
      <c r="AO447">
        <v>0.08</v>
      </c>
      <c r="AP447">
        <v>12.6</v>
      </c>
      <c r="AQ447">
        <v>12.52</v>
      </c>
      <c r="AR447">
        <v>0.85</v>
      </c>
      <c r="AS447">
        <v>0</v>
      </c>
      <c r="AT447" t="s">
        <v>84</v>
      </c>
      <c r="AU447">
        <v>0</v>
      </c>
      <c r="AV447">
        <v>0</v>
      </c>
      <c r="AW447">
        <v>0</v>
      </c>
      <c r="AX447">
        <v>1</v>
      </c>
      <c r="AY447">
        <v>0</v>
      </c>
      <c r="AZ447">
        <v>1</v>
      </c>
      <c r="BA447">
        <v>-0.03</v>
      </c>
      <c r="BB447">
        <v>0.03</v>
      </c>
      <c r="BC447">
        <v>0.25</v>
      </c>
      <c r="BD447">
        <v>-0.01</v>
      </c>
      <c r="BE447">
        <v>0</v>
      </c>
      <c r="BF447">
        <v>-615</v>
      </c>
      <c r="BG447">
        <v>0.25</v>
      </c>
      <c r="BH447">
        <v>1.24</v>
      </c>
      <c r="BI447">
        <v>0.99</v>
      </c>
      <c r="BJ447">
        <v>0.99</v>
      </c>
      <c r="BK447">
        <v>1.42</v>
      </c>
      <c r="BL447">
        <v>1.27</v>
      </c>
      <c r="BM447">
        <v>0.82</v>
      </c>
      <c r="BN447">
        <v>0.81</v>
      </c>
      <c r="BO447">
        <v>0.94</v>
      </c>
      <c r="BP447">
        <v>0.09</v>
      </c>
      <c r="BQ447" s="8">
        <f>VLOOKUP(Y447,Sheet1!J:S,10,FALSE)</f>
        <v>7912.0070927633433</v>
      </c>
      <c r="BR447">
        <v>33</v>
      </c>
      <c r="BS447">
        <v>0</v>
      </c>
      <c r="BT447">
        <v>0</v>
      </c>
      <c r="BV447">
        <v>0</v>
      </c>
      <c r="BW447">
        <v>0</v>
      </c>
      <c r="BX447">
        <v>0</v>
      </c>
      <c r="BY447">
        <v>33</v>
      </c>
      <c r="BZ447">
        <v>0.31</v>
      </c>
      <c r="CA447">
        <v>0</v>
      </c>
    </row>
    <row r="448" spans="1:79" x14ac:dyDescent="0.2">
      <c r="A448">
        <v>2013</v>
      </c>
      <c r="B448" t="s">
        <v>78</v>
      </c>
      <c r="C448" t="s">
        <v>79</v>
      </c>
      <c r="D448" t="s">
        <v>80</v>
      </c>
      <c r="E448">
        <v>0</v>
      </c>
      <c r="F448">
        <v>0</v>
      </c>
      <c r="G448">
        <v>0</v>
      </c>
      <c r="H448">
        <v>-0.01</v>
      </c>
      <c r="I448">
        <v>7265115</v>
      </c>
      <c r="J448">
        <v>0.09</v>
      </c>
      <c r="K448">
        <v>0.02</v>
      </c>
      <c r="L448">
        <v>0.03</v>
      </c>
      <c r="M448">
        <v>7</v>
      </c>
      <c r="N448">
        <v>10</v>
      </c>
      <c r="O448">
        <v>10.5</v>
      </c>
      <c r="P448">
        <v>74.86</v>
      </c>
      <c r="Q448">
        <v>0.49</v>
      </c>
      <c r="R448">
        <v>0.27</v>
      </c>
      <c r="S448">
        <v>0.14000000000000001</v>
      </c>
      <c r="T448">
        <v>9.1999999999999993</v>
      </c>
      <c r="U448">
        <v>9.06</v>
      </c>
      <c r="V448">
        <v>1.03</v>
      </c>
      <c r="W448">
        <v>0.11</v>
      </c>
      <c r="X448" t="s">
        <v>91</v>
      </c>
      <c r="Y448" t="s">
        <v>92</v>
      </c>
      <c r="Z448" t="s">
        <v>80</v>
      </c>
      <c r="AA448">
        <v>0</v>
      </c>
      <c r="AB448">
        <v>0</v>
      </c>
      <c r="AC448">
        <v>0</v>
      </c>
      <c r="AD448">
        <v>0</v>
      </c>
      <c r="AE448">
        <v>8479823</v>
      </c>
      <c r="AF448">
        <v>0.34</v>
      </c>
      <c r="AG448">
        <v>0</v>
      </c>
      <c r="AH448">
        <v>0.03</v>
      </c>
      <c r="AI448">
        <v>4</v>
      </c>
      <c r="AJ448">
        <v>5</v>
      </c>
      <c r="AK448">
        <v>16.2</v>
      </c>
      <c r="AL448">
        <v>81.14</v>
      </c>
      <c r="AM448">
        <v>0.49</v>
      </c>
      <c r="AN448">
        <v>0.43</v>
      </c>
      <c r="AO448">
        <v>0.09</v>
      </c>
      <c r="AP448">
        <v>9.4</v>
      </c>
      <c r="AQ448">
        <v>9.31</v>
      </c>
      <c r="AR448">
        <v>0.93</v>
      </c>
      <c r="AS448">
        <v>0.11</v>
      </c>
      <c r="AT448" t="s">
        <v>93</v>
      </c>
      <c r="AU448">
        <v>0</v>
      </c>
      <c r="AV448">
        <v>0</v>
      </c>
      <c r="AW448">
        <v>0</v>
      </c>
      <c r="AX448">
        <v>1</v>
      </c>
      <c r="AY448">
        <v>0</v>
      </c>
      <c r="AZ448">
        <v>1</v>
      </c>
      <c r="BA448">
        <v>-0.01</v>
      </c>
      <c r="BB448">
        <v>0.86</v>
      </c>
      <c r="BC448">
        <v>0.25</v>
      </c>
      <c r="BD448">
        <v>0.02</v>
      </c>
      <c r="BE448">
        <v>0.01</v>
      </c>
      <c r="BF448">
        <v>3</v>
      </c>
      <c r="BG448">
        <v>2</v>
      </c>
      <c r="BH448">
        <v>0.65</v>
      </c>
      <c r="BI448">
        <v>0.92</v>
      </c>
      <c r="BJ448">
        <v>1</v>
      </c>
      <c r="BK448">
        <v>0.63</v>
      </c>
      <c r="BL448">
        <v>1.53</v>
      </c>
      <c r="BM448">
        <v>0.98</v>
      </c>
      <c r="BN448">
        <v>0.97</v>
      </c>
      <c r="BO448">
        <v>1.1000000000000001</v>
      </c>
      <c r="BP448">
        <v>0.01</v>
      </c>
      <c r="BQ448" s="8">
        <f>VLOOKUP(Y448,Sheet1!J:S,10,FALSE)</f>
        <v>817.67321312260117</v>
      </c>
      <c r="BR448">
        <v>5</v>
      </c>
      <c r="BS448">
        <v>5</v>
      </c>
      <c r="BT448">
        <v>0</v>
      </c>
      <c r="BV448">
        <v>0</v>
      </c>
      <c r="BW448">
        <v>0</v>
      </c>
      <c r="BX448">
        <v>0</v>
      </c>
      <c r="BY448">
        <v>10</v>
      </c>
      <c r="BZ448">
        <v>0.14000000000000001</v>
      </c>
      <c r="CA448">
        <v>0</v>
      </c>
    </row>
    <row r="449" spans="1:79" x14ac:dyDescent="0.2">
      <c r="A449">
        <v>2013</v>
      </c>
      <c r="B449" t="s">
        <v>78</v>
      </c>
      <c r="C449" t="s">
        <v>79</v>
      </c>
      <c r="D449" t="s">
        <v>80</v>
      </c>
      <c r="E449">
        <v>0</v>
      </c>
      <c r="F449">
        <v>0</v>
      </c>
      <c r="G449">
        <v>0</v>
      </c>
      <c r="H449">
        <v>-0.01</v>
      </c>
      <c r="I449">
        <v>7265115</v>
      </c>
      <c r="J449">
        <v>0.09</v>
      </c>
      <c r="K449">
        <v>0.02</v>
      </c>
      <c r="L449">
        <v>0.03</v>
      </c>
      <c r="M449">
        <v>7</v>
      </c>
      <c r="N449">
        <v>10</v>
      </c>
      <c r="O449">
        <v>10.5</v>
      </c>
      <c r="P449">
        <v>74.86</v>
      </c>
      <c r="Q449">
        <v>0.49</v>
      </c>
      <c r="R449">
        <v>0.27</v>
      </c>
      <c r="S449">
        <v>0.14000000000000001</v>
      </c>
      <c r="T449">
        <v>9.1999999999999993</v>
      </c>
      <c r="U449">
        <v>9.06</v>
      </c>
      <c r="V449">
        <v>1.03</v>
      </c>
      <c r="W449">
        <v>0.11</v>
      </c>
      <c r="X449" t="s">
        <v>94</v>
      </c>
      <c r="Y449" t="s">
        <v>95</v>
      </c>
      <c r="Z449" t="s">
        <v>80</v>
      </c>
      <c r="AA449">
        <v>0</v>
      </c>
      <c r="AB449">
        <v>0</v>
      </c>
      <c r="AC449">
        <v>0</v>
      </c>
      <c r="AD449">
        <v>0</v>
      </c>
      <c r="AE449">
        <v>11159407</v>
      </c>
      <c r="AF449">
        <v>0.4</v>
      </c>
      <c r="AG449">
        <v>0</v>
      </c>
      <c r="AH449">
        <v>0.03</v>
      </c>
      <c r="AI449">
        <v>7</v>
      </c>
      <c r="AJ449">
        <v>6</v>
      </c>
      <c r="AK449">
        <v>19.5</v>
      </c>
      <c r="AL449">
        <v>80.59</v>
      </c>
      <c r="AM449">
        <v>0.49</v>
      </c>
      <c r="AN449">
        <v>0.02</v>
      </c>
      <c r="AO449">
        <v>0.1</v>
      </c>
      <c r="AP449">
        <v>11.3</v>
      </c>
      <c r="AQ449">
        <v>11.2</v>
      </c>
      <c r="AR449">
        <v>0.98</v>
      </c>
      <c r="AS449">
        <v>0.12</v>
      </c>
      <c r="AT449" t="s">
        <v>93</v>
      </c>
      <c r="AU449">
        <v>0</v>
      </c>
      <c r="AV449">
        <v>0</v>
      </c>
      <c r="AW449">
        <v>0</v>
      </c>
      <c r="AX449">
        <v>1</v>
      </c>
      <c r="AY449">
        <v>0</v>
      </c>
      <c r="AZ449">
        <v>1</v>
      </c>
      <c r="BA449">
        <v>-0.01</v>
      </c>
      <c r="BB449">
        <v>0.65</v>
      </c>
      <c r="BC449">
        <v>0.21</v>
      </c>
      <c r="BD449">
        <v>0.02</v>
      </c>
      <c r="BE449">
        <v>0.01</v>
      </c>
      <c r="BF449">
        <v>0</v>
      </c>
      <c r="BG449">
        <v>1.67</v>
      </c>
      <c r="BH449">
        <v>0.54</v>
      </c>
      <c r="BI449">
        <v>0.93</v>
      </c>
      <c r="BJ449">
        <v>0.99</v>
      </c>
      <c r="BK449">
        <v>12.07</v>
      </c>
      <c r="BL449">
        <v>1.47</v>
      </c>
      <c r="BM449">
        <v>0.81</v>
      </c>
      <c r="BN449">
        <v>0.81</v>
      </c>
      <c r="BO449">
        <v>1.05</v>
      </c>
      <c r="BP449">
        <v>0</v>
      </c>
      <c r="BQ449" s="8">
        <f>VLOOKUP(Y449,Sheet1!J:S,10,FALSE)</f>
        <v>1697.8807504790125</v>
      </c>
      <c r="BR449">
        <v>16</v>
      </c>
      <c r="BS449">
        <v>5</v>
      </c>
      <c r="BT449">
        <v>0</v>
      </c>
      <c r="BV449">
        <v>0</v>
      </c>
      <c r="BW449">
        <v>0</v>
      </c>
      <c r="BX449">
        <v>0</v>
      </c>
      <c r="BY449">
        <v>21</v>
      </c>
      <c r="BZ449">
        <v>0.28999999999999998</v>
      </c>
      <c r="CA449">
        <v>0</v>
      </c>
    </row>
    <row r="450" spans="1:79" x14ac:dyDescent="0.2">
      <c r="A450">
        <v>2013</v>
      </c>
      <c r="B450" t="s">
        <v>78</v>
      </c>
      <c r="C450" t="s">
        <v>79</v>
      </c>
      <c r="D450" t="s">
        <v>80</v>
      </c>
      <c r="E450">
        <v>0</v>
      </c>
      <c r="F450">
        <v>0</v>
      </c>
      <c r="G450">
        <v>0</v>
      </c>
      <c r="H450">
        <v>-0.01</v>
      </c>
      <c r="I450">
        <v>7265115</v>
      </c>
      <c r="J450">
        <v>0.09</v>
      </c>
      <c r="K450">
        <v>0.02</v>
      </c>
      <c r="L450">
        <v>0.03</v>
      </c>
      <c r="M450">
        <v>7</v>
      </c>
      <c r="N450">
        <v>10</v>
      </c>
      <c r="O450">
        <v>10.5</v>
      </c>
      <c r="P450">
        <v>74.86</v>
      </c>
      <c r="Q450">
        <v>0.49</v>
      </c>
      <c r="R450">
        <v>0.27</v>
      </c>
      <c r="S450">
        <v>0.14000000000000001</v>
      </c>
      <c r="T450">
        <v>9.1999999999999993</v>
      </c>
      <c r="U450">
        <v>9.06</v>
      </c>
      <c r="V450">
        <v>1.03</v>
      </c>
      <c r="W450">
        <v>0.11</v>
      </c>
      <c r="X450" t="s">
        <v>96</v>
      </c>
      <c r="Y450" t="s">
        <v>97</v>
      </c>
      <c r="Z450" t="s">
        <v>83</v>
      </c>
      <c r="AA450">
        <v>0</v>
      </c>
      <c r="AB450">
        <v>0</v>
      </c>
      <c r="AC450">
        <v>0</v>
      </c>
      <c r="AD450">
        <v>0.02</v>
      </c>
      <c r="AE450">
        <v>35082954</v>
      </c>
      <c r="AF450">
        <v>1.92</v>
      </c>
      <c r="AG450">
        <v>0.01</v>
      </c>
      <c r="AH450">
        <v>0.03</v>
      </c>
      <c r="AI450">
        <v>42</v>
      </c>
      <c r="AJ450">
        <v>11</v>
      </c>
      <c r="AK450">
        <v>12.1</v>
      </c>
      <c r="AL450">
        <v>81.75</v>
      </c>
      <c r="AM450">
        <v>0.5</v>
      </c>
      <c r="AN450">
        <v>0.19</v>
      </c>
      <c r="AO450">
        <v>7.0000000000000007E-2</v>
      </c>
      <c r="AP450">
        <v>10.8</v>
      </c>
      <c r="AQ450">
        <v>10.73</v>
      </c>
      <c r="AR450">
        <v>1.07</v>
      </c>
      <c r="AS450">
        <v>0</v>
      </c>
      <c r="AT450" t="s">
        <v>84</v>
      </c>
      <c r="AU450">
        <v>0</v>
      </c>
      <c r="AV450">
        <v>0</v>
      </c>
      <c r="AW450">
        <v>0</v>
      </c>
      <c r="AX450">
        <v>1</v>
      </c>
      <c r="AY450">
        <v>0</v>
      </c>
      <c r="AZ450">
        <v>1</v>
      </c>
      <c r="BA450">
        <v>-0.03</v>
      </c>
      <c r="BB450">
        <v>0.21</v>
      </c>
      <c r="BC450">
        <v>0.04</v>
      </c>
      <c r="BD450">
        <v>0.01</v>
      </c>
      <c r="BE450">
        <v>0.01</v>
      </c>
      <c r="BF450">
        <v>-35</v>
      </c>
      <c r="BG450">
        <v>0.91</v>
      </c>
      <c r="BH450">
        <v>0.87</v>
      </c>
      <c r="BI450">
        <v>0.92</v>
      </c>
      <c r="BJ450">
        <v>0.98</v>
      </c>
      <c r="BK450">
        <v>1.42</v>
      </c>
      <c r="BL450">
        <v>2</v>
      </c>
      <c r="BM450">
        <v>0.85</v>
      </c>
      <c r="BN450">
        <v>0.84</v>
      </c>
      <c r="BO450">
        <v>0.97</v>
      </c>
      <c r="BP450">
        <v>0.11</v>
      </c>
      <c r="BQ450" s="8">
        <f>VLOOKUP(Y450,Sheet1!J:S,10,FALSE)</f>
        <v>7370.8728212973565</v>
      </c>
      <c r="BR450">
        <v>813</v>
      </c>
      <c r="BS450">
        <v>38</v>
      </c>
      <c r="BT450">
        <v>0</v>
      </c>
      <c r="BV450">
        <v>0</v>
      </c>
      <c r="BW450">
        <v>0</v>
      </c>
      <c r="BX450">
        <v>0</v>
      </c>
      <c r="BY450">
        <v>851</v>
      </c>
      <c r="BZ450">
        <v>11.71</v>
      </c>
      <c r="CA450">
        <v>0</v>
      </c>
    </row>
    <row r="451" spans="1:79" x14ac:dyDescent="0.2">
      <c r="A451">
        <v>2013</v>
      </c>
      <c r="B451" t="s">
        <v>89</v>
      </c>
      <c r="C451" t="s">
        <v>90</v>
      </c>
      <c r="D451" t="s">
        <v>80</v>
      </c>
      <c r="E451">
        <v>0</v>
      </c>
      <c r="F451">
        <v>0</v>
      </c>
      <c r="G451">
        <v>0</v>
      </c>
      <c r="H451">
        <v>0</v>
      </c>
      <c r="I451">
        <v>10514272</v>
      </c>
      <c r="J451">
        <v>4.29</v>
      </c>
      <c r="K451">
        <v>0</v>
      </c>
      <c r="L451">
        <v>0.03</v>
      </c>
      <c r="M451">
        <v>4</v>
      </c>
      <c r="N451">
        <v>4</v>
      </c>
      <c r="O451">
        <v>15.7</v>
      </c>
      <c r="P451">
        <v>78.180000000000007</v>
      </c>
      <c r="Q451">
        <v>0.49</v>
      </c>
      <c r="R451">
        <v>0.27</v>
      </c>
      <c r="S451">
        <v>0.1</v>
      </c>
      <c r="T451">
        <v>10.199999999999999</v>
      </c>
      <c r="U451">
        <v>10.1</v>
      </c>
      <c r="V451">
        <v>0.91</v>
      </c>
      <c r="W451">
        <v>0.09</v>
      </c>
      <c r="X451" t="s">
        <v>96</v>
      </c>
      <c r="Y451" t="s">
        <v>97</v>
      </c>
      <c r="Z451" t="s">
        <v>83</v>
      </c>
      <c r="AA451">
        <v>0</v>
      </c>
      <c r="AB451">
        <v>0</v>
      </c>
      <c r="AC451">
        <v>0</v>
      </c>
      <c r="AD451">
        <v>0.02</v>
      </c>
      <c r="AE451">
        <v>35082954</v>
      </c>
      <c r="AF451">
        <v>1.92</v>
      </c>
      <c r="AG451">
        <v>0.01</v>
      </c>
      <c r="AH451">
        <v>0.03</v>
      </c>
      <c r="AI451">
        <v>42</v>
      </c>
      <c r="AJ451">
        <v>11</v>
      </c>
      <c r="AK451">
        <v>12.1</v>
      </c>
      <c r="AL451">
        <v>81.75</v>
      </c>
      <c r="AM451">
        <v>0.5</v>
      </c>
      <c r="AN451">
        <v>0.19</v>
      </c>
      <c r="AO451">
        <v>7.0000000000000007E-2</v>
      </c>
      <c r="AP451">
        <v>10.8</v>
      </c>
      <c r="AQ451">
        <v>10.73</v>
      </c>
      <c r="AR451">
        <v>1.07</v>
      </c>
      <c r="AS451">
        <v>0</v>
      </c>
      <c r="AT451" t="s">
        <v>84</v>
      </c>
      <c r="AU451">
        <v>0</v>
      </c>
      <c r="AV451">
        <v>0</v>
      </c>
      <c r="AW451">
        <v>0</v>
      </c>
      <c r="AX451">
        <v>1</v>
      </c>
      <c r="AY451">
        <v>0</v>
      </c>
      <c r="AZ451">
        <v>1</v>
      </c>
      <c r="BA451">
        <v>-0.02</v>
      </c>
      <c r="BB451">
        <v>0.3</v>
      </c>
      <c r="BC451">
        <v>2.23</v>
      </c>
      <c r="BD451">
        <v>-0.01</v>
      </c>
      <c r="BE451">
        <v>0</v>
      </c>
      <c r="BF451">
        <v>-38</v>
      </c>
      <c r="BG451">
        <v>0.36</v>
      </c>
      <c r="BH451">
        <v>1.3</v>
      </c>
      <c r="BI451">
        <v>0.96</v>
      </c>
      <c r="BJ451">
        <v>0.99</v>
      </c>
      <c r="BK451">
        <v>1.42</v>
      </c>
      <c r="BL451">
        <v>1.44</v>
      </c>
      <c r="BM451">
        <v>0.94</v>
      </c>
      <c r="BN451">
        <v>0.94</v>
      </c>
      <c r="BO451">
        <v>0.85</v>
      </c>
      <c r="BP451">
        <v>0.09</v>
      </c>
      <c r="BQ451" s="8">
        <f>VLOOKUP(Y451,Sheet1!J:S,10,FALSE)</f>
        <v>7370.8728212973565</v>
      </c>
      <c r="BR451">
        <v>238</v>
      </c>
      <c r="BS451">
        <v>88</v>
      </c>
      <c r="BT451">
        <v>0</v>
      </c>
      <c r="BV451">
        <v>0</v>
      </c>
      <c r="BW451">
        <v>0</v>
      </c>
      <c r="BX451">
        <v>0</v>
      </c>
      <c r="BY451">
        <v>326</v>
      </c>
      <c r="BZ451">
        <v>3.1</v>
      </c>
      <c r="CA451">
        <v>0</v>
      </c>
    </row>
    <row r="452" spans="1:79" x14ac:dyDescent="0.2">
      <c r="A452">
        <v>2013</v>
      </c>
      <c r="B452" t="s">
        <v>78</v>
      </c>
      <c r="C452" t="s">
        <v>79</v>
      </c>
      <c r="D452" t="s">
        <v>80</v>
      </c>
      <c r="E452">
        <v>0</v>
      </c>
      <c r="F452">
        <v>0</v>
      </c>
      <c r="G452">
        <v>0</v>
      </c>
      <c r="H452">
        <v>-0.01</v>
      </c>
      <c r="I452">
        <v>7265115</v>
      </c>
      <c r="J452">
        <v>0.09</v>
      </c>
      <c r="K452">
        <v>0.02</v>
      </c>
      <c r="L452">
        <v>0.03</v>
      </c>
      <c r="M452">
        <v>7</v>
      </c>
      <c r="N452">
        <v>10</v>
      </c>
      <c r="O452">
        <v>10.5</v>
      </c>
      <c r="P452">
        <v>74.86</v>
      </c>
      <c r="Q452">
        <v>0.49</v>
      </c>
      <c r="R452">
        <v>0.27</v>
      </c>
      <c r="S452">
        <v>0.14000000000000001</v>
      </c>
      <c r="T452">
        <v>9.1999999999999993</v>
      </c>
      <c r="U452">
        <v>9.06</v>
      </c>
      <c r="V452">
        <v>1.03</v>
      </c>
      <c r="W452">
        <v>0.11</v>
      </c>
      <c r="X452" t="s">
        <v>146</v>
      </c>
      <c r="Y452" t="s">
        <v>147</v>
      </c>
      <c r="Z452" t="s">
        <v>83</v>
      </c>
      <c r="AA452">
        <v>0</v>
      </c>
      <c r="AB452">
        <v>0</v>
      </c>
      <c r="AC452">
        <v>0</v>
      </c>
      <c r="AD452">
        <v>0.02</v>
      </c>
      <c r="AE452">
        <v>4742111</v>
      </c>
      <c r="AF452">
        <v>29.48</v>
      </c>
      <c r="AG452">
        <v>0.02</v>
      </c>
      <c r="AH452">
        <v>0.04</v>
      </c>
      <c r="AI452">
        <v>21</v>
      </c>
      <c r="AJ452">
        <v>29</v>
      </c>
      <c r="AK452">
        <v>6.7</v>
      </c>
      <c r="AL452">
        <v>79.23</v>
      </c>
      <c r="AM452">
        <v>0.5</v>
      </c>
      <c r="AN452">
        <v>0.25</v>
      </c>
      <c r="AO452">
        <v>0.05</v>
      </c>
      <c r="AP452">
        <v>15.19</v>
      </c>
      <c r="AQ452">
        <v>15.15</v>
      </c>
      <c r="AR452">
        <v>0.94</v>
      </c>
      <c r="AS452">
        <v>0.23</v>
      </c>
      <c r="AT452" t="s">
        <v>84</v>
      </c>
      <c r="AU452">
        <v>0</v>
      </c>
      <c r="AV452">
        <v>0</v>
      </c>
      <c r="AW452">
        <v>0</v>
      </c>
      <c r="AX452">
        <v>1</v>
      </c>
      <c r="AY452">
        <v>0</v>
      </c>
      <c r="AZ452">
        <v>1</v>
      </c>
      <c r="BA452">
        <v>-0.03</v>
      </c>
      <c r="BB452">
        <v>1.53</v>
      </c>
      <c r="BC452">
        <v>0</v>
      </c>
      <c r="BD452">
        <v>0</v>
      </c>
      <c r="BE452">
        <v>-0.01</v>
      </c>
      <c r="BF452">
        <v>-14</v>
      </c>
      <c r="BG452">
        <v>0.34</v>
      </c>
      <c r="BH452">
        <v>1.57</v>
      </c>
      <c r="BI452">
        <v>0.94</v>
      </c>
      <c r="BJ452">
        <v>0.97</v>
      </c>
      <c r="BK452">
        <v>1.07</v>
      </c>
      <c r="BL452">
        <v>3.05</v>
      </c>
      <c r="BM452">
        <v>0.61</v>
      </c>
      <c r="BN452">
        <v>0.6</v>
      </c>
      <c r="BO452">
        <v>1.1000000000000001</v>
      </c>
      <c r="BP452">
        <v>-0.11</v>
      </c>
      <c r="BQ452" s="8">
        <f>VLOOKUP(Y452,Sheet1!J:S,10,FALSE)</f>
        <v>10642.927360235421</v>
      </c>
      <c r="BR452">
        <v>13</v>
      </c>
      <c r="BS452">
        <v>0</v>
      </c>
      <c r="BT452">
        <v>0</v>
      </c>
      <c r="BV452">
        <v>0</v>
      </c>
      <c r="BW452">
        <v>0</v>
      </c>
      <c r="BX452">
        <v>0</v>
      </c>
      <c r="BY452">
        <v>13</v>
      </c>
      <c r="BZ452">
        <v>0.18</v>
      </c>
      <c r="CA452">
        <v>0</v>
      </c>
    </row>
    <row r="453" spans="1:79" x14ac:dyDescent="0.2">
      <c r="A453">
        <v>2013</v>
      </c>
      <c r="B453" t="s">
        <v>78</v>
      </c>
      <c r="C453" t="s">
        <v>79</v>
      </c>
      <c r="D453" t="s">
        <v>80</v>
      </c>
      <c r="E453">
        <v>0</v>
      </c>
      <c r="F453">
        <v>0</v>
      </c>
      <c r="G453">
        <v>0</v>
      </c>
      <c r="H453">
        <v>-0.01</v>
      </c>
      <c r="I453">
        <v>7265115</v>
      </c>
      <c r="J453">
        <v>0.09</v>
      </c>
      <c r="K453">
        <v>0.02</v>
      </c>
      <c r="L453">
        <v>0.03</v>
      </c>
      <c r="M453">
        <v>7</v>
      </c>
      <c r="N453">
        <v>10</v>
      </c>
      <c r="O453">
        <v>10.5</v>
      </c>
      <c r="P453">
        <v>74.86</v>
      </c>
      <c r="Q453">
        <v>0.49</v>
      </c>
      <c r="R453">
        <v>0.27</v>
      </c>
      <c r="S453">
        <v>0.14000000000000001</v>
      </c>
      <c r="T453">
        <v>9.1999999999999993</v>
      </c>
      <c r="U453">
        <v>9.06</v>
      </c>
      <c r="V453">
        <v>1.03</v>
      </c>
      <c r="W453">
        <v>0.11</v>
      </c>
      <c r="X453" t="s">
        <v>89</v>
      </c>
      <c r="Y453" t="s">
        <v>90</v>
      </c>
      <c r="Z453" t="s">
        <v>80</v>
      </c>
      <c r="AA453">
        <v>0</v>
      </c>
      <c r="AB453">
        <v>0</v>
      </c>
      <c r="AC453">
        <v>0</v>
      </c>
      <c r="AD453">
        <v>0</v>
      </c>
      <c r="AE453">
        <v>10514272</v>
      </c>
      <c r="AF453">
        <v>4.29</v>
      </c>
      <c r="AG453">
        <v>0</v>
      </c>
      <c r="AH453">
        <v>0.03</v>
      </c>
      <c r="AI453">
        <v>4</v>
      </c>
      <c r="AJ453">
        <v>4</v>
      </c>
      <c r="AK453">
        <v>15.7</v>
      </c>
      <c r="AL453">
        <v>78.180000000000007</v>
      </c>
      <c r="AM453">
        <v>0.49</v>
      </c>
      <c r="AN453">
        <v>0.27</v>
      </c>
      <c r="AO453">
        <v>0.1</v>
      </c>
      <c r="AP453">
        <v>10.199999999999999</v>
      </c>
      <c r="AQ453">
        <v>10.1</v>
      </c>
      <c r="AR453">
        <v>0.91</v>
      </c>
      <c r="AS453">
        <v>0.09</v>
      </c>
      <c r="AT453" t="s">
        <v>93</v>
      </c>
      <c r="AU453">
        <v>0</v>
      </c>
      <c r="AV453">
        <v>0</v>
      </c>
      <c r="AW453">
        <v>0</v>
      </c>
      <c r="AX453">
        <v>1</v>
      </c>
      <c r="AY453">
        <v>0</v>
      </c>
      <c r="AZ453">
        <v>1</v>
      </c>
      <c r="BA453">
        <v>-0.01</v>
      </c>
      <c r="BB453">
        <v>0.69</v>
      </c>
      <c r="BC453">
        <v>0.02</v>
      </c>
      <c r="BD453">
        <v>0.02</v>
      </c>
      <c r="BE453">
        <v>0.01</v>
      </c>
      <c r="BF453">
        <v>3</v>
      </c>
      <c r="BG453">
        <v>2.5</v>
      </c>
      <c r="BH453">
        <v>0.67</v>
      </c>
      <c r="BI453">
        <v>0.96</v>
      </c>
      <c r="BJ453">
        <v>0.99</v>
      </c>
      <c r="BK453">
        <v>1</v>
      </c>
      <c r="BL453">
        <v>1.38</v>
      </c>
      <c r="BM453">
        <v>0.9</v>
      </c>
      <c r="BN453">
        <v>0.9</v>
      </c>
      <c r="BO453">
        <v>1.1299999999999999</v>
      </c>
      <c r="BP453">
        <v>0.02</v>
      </c>
      <c r="BQ453" s="8">
        <f>VLOOKUP(Y453,Sheet1!J:S,10,FALSE)</f>
        <v>1065.2479662243322</v>
      </c>
      <c r="BR453">
        <v>26</v>
      </c>
      <c r="BS453">
        <v>0</v>
      </c>
      <c r="BT453">
        <v>0</v>
      </c>
      <c r="BV453">
        <v>0</v>
      </c>
      <c r="BW453">
        <v>0</v>
      </c>
      <c r="BX453">
        <v>0</v>
      </c>
      <c r="BY453">
        <v>26</v>
      </c>
      <c r="BZ453">
        <v>0.36</v>
      </c>
      <c r="CA453">
        <v>0</v>
      </c>
    </row>
    <row r="454" spans="1:79" x14ac:dyDescent="0.2">
      <c r="A454">
        <v>2013</v>
      </c>
      <c r="B454" t="s">
        <v>78</v>
      </c>
      <c r="C454" t="s">
        <v>79</v>
      </c>
      <c r="D454" t="s">
        <v>80</v>
      </c>
      <c r="E454">
        <v>0</v>
      </c>
      <c r="F454">
        <v>0</v>
      </c>
      <c r="G454">
        <v>0</v>
      </c>
      <c r="H454">
        <v>-0.01</v>
      </c>
      <c r="I454">
        <v>7265115</v>
      </c>
      <c r="J454">
        <v>0.09</v>
      </c>
      <c r="K454">
        <v>0.02</v>
      </c>
      <c r="L454">
        <v>0.03</v>
      </c>
      <c r="M454">
        <v>7</v>
      </c>
      <c r="N454">
        <v>10</v>
      </c>
      <c r="O454">
        <v>10.5</v>
      </c>
      <c r="P454">
        <v>74.86</v>
      </c>
      <c r="Q454">
        <v>0.49</v>
      </c>
      <c r="R454">
        <v>0.27</v>
      </c>
      <c r="S454">
        <v>0.14000000000000001</v>
      </c>
      <c r="T454">
        <v>9.1999999999999993</v>
      </c>
      <c r="U454">
        <v>9.06</v>
      </c>
      <c r="V454">
        <v>1.03</v>
      </c>
      <c r="W454">
        <v>0.11</v>
      </c>
      <c r="X454" t="s">
        <v>98</v>
      </c>
      <c r="Y454" t="s">
        <v>99</v>
      </c>
      <c r="Z454" t="s">
        <v>80</v>
      </c>
      <c r="AA454">
        <v>0</v>
      </c>
      <c r="AB454">
        <v>0</v>
      </c>
      <c r="AC454">
        <v>0</v>
      </c>
      <c r="AD454">
        <v>0.01</v>
      </c>
      <c r="AE454">
        <v>5614932</v>
      </c>
      <c r="AF454">
        <v>1.96</v>
      </c>
      <c r="AG454">
        <v>0</v>
      </c>
      <c r="AH454">
        <v>0.03</v>
      </c>
      <c r="AI454">
        <v>3</v>
      </c>
      <c r="AJ454">
        <v>4</v>
      </c>
      <c r="AK454">
        <v>12.1</v>
      </c>
      <c r="AL454">
        <v>80.3</v>
      </c>
      <c r="AM454">
        <v>0.5</v>
      </c>
      <c r="AN454">
        <v>0.13</v>
      </c>
      <c r="AO454">
        <v>0.09</v>
      </c>
      <c r="AP454">
        <v>10</v>
      </c>
      <c r="AQ454">
        <v>9.91</v>
      </c>
      <c r="AR454">
        <v>0.94</v>
      </c>
      <c r="AS454">
        <v>0.15</v>
      </c>
      <c r="AT454" t="s">
        <v>93</v>
      </c>
      <c r="AU454">
        <v>0</v>
      </c>
      <c r="AV454">
        <v>0</v>
      </c>
      <c r="AW454">
        <v>0</v>
      </c>
      <c r="AX454">
        <v>1</v>
      </c>
      <c r="AY454">
        <v>0</v>
      </c>
      <c r="AZ454">
        <v>1</v>
      </c>
      <c r="BA454">
        <v>-0.01</v>
      </c>
      <c r="BB454">
        <v>1.29</v>
      </c>
      <c r="BC454">
        <v>0.04</v>
      </c>
      <c r="BD454">
        <v>0.02</v>
      </c>
      <c r="BE454">
        <v>0.01</v>
      </c>
      <c r="BF454">
        <v>4</v>
      </c>
      <c r="BG454">
        <v>2.5</v>
      </c>
      <c r="BH454">
        <v>0.87</v>
      </c>
      <c r="BI454">
        <v>0.93</v>
      </c>
      <c r="BJ454">
        <v>0.98</v>
      </c>
      <c r="BK454">
        <v>2.1</v>
      </c>
      <c r="BL454">
        <v>1.55</v>
      </c>
      <c r="BM454">
        <v>0.92</v>
      </c>
      <c r="BN454">
        <v>0.91</v>
      </c>
      <c r="BO454">
        <v>1.1000000000000001</v>
      </c>
      <c r="BP454">
        <v>-0.04</v>
      </c>
      <c r="BQ454" s="8">
        <f>VLOOKUP(Y454,Sheet1!J:S,10,FALSE)</f>
        <v>1637.0457165192158</v>
      </c>
      <c r="BR454">
        <v>0</v>
      </c>
      <c r="BS454">
        <v>5</v>
      </c>
      <c r="BT454">
        <v>0</v>
      </c>
      <c r="BV454">
        <v>0</v>
      </c>
      <c r="BW454">
        <v>0</v>
      </c>
      <c r="BX454">
        <v>0</v>
      </c>
      <c r="BY454">
        <v>5</v>
      </c>
      <c r="BZ454">
        <v>7.0000000000000007E-2</v>
      </c>
      <c r="CA454">
        <v>0</v>
      </c>
    </row>
    <row r="455" spans="1:79" x14ac:dyDescent="0.2">
      <c r="A455">
        <v>2013</v>
      </c>
      <c r="B455" t="s">
        <v>78</v>
      </c>
      <c r="C455" t="s">
        <v>79</v>
      </c>
      <c r="D455" t="s">
        <v>80</v>
      </c>
      <c r="E455">
        <v>0</v>
      </c>
      <c r="F455">
        <v>0</v>
      </c>
      <c r="G455">
        <v>0</v>
      </c>
      <c r="H455">
        <v>-0.01</v>
      </c>
      <c r="I455">
        <v>7265115</v>
      </c>
      <c r="J455">
        <v>0.09</v>
      </c>
      <c r="K455">
        <v>0.02</v>
      </c>
      <c r="L455">
        <v>0.03</v>
      </c>
      <c r="M455">
        <v>7</v>
      </c>
      <c r="N455">
        <v>10</v>
      </c>
      <c r="O455">
        <v>10.5</v>
      </c>
      <c r="P455">
        <v>74.86</v>
      </c>
      <c r="Q455">
        <v>0.49</v>
      </c>
      <c r="R455">
        <v>0.27</v>
      </c>
      <c r="S455">
        <v>0.14000000000000001</v>
      </c>
      <c r="T455">
        <v>9.1999999999999993</v>
      </c>
      <c r="U455">
        <v>9.06</v>
      </c>
      <c r="V455">
        <v>1.03</v>
      </c>
      <c r="W455">
        <v>0.11</v>
      </c>
      <c r="X455" t="s">
        <v>102</v>
      </c>
      <c r="Y455" t="s">
        <v>103</v>
      </c>
      <c r="Z455" t="s">
        <v>80</v>
      </c>
      <c r="AA455">
        <v>0</v>
      </c>
      <c r="AB455">
        <v>0</v>
      </c>
      <c r="AC455">
        <v>0</v>
      </c>
      <c r="AD455">
        <v>0.01</v>
      </c>
      <c r="AE455">
        <v>65998685</v>
      </c>
      <c r="AF455">
        <v>2.15</v>
      </c>
      <c r="AG455">
        <v>0</v>
      </c>
      <c r="AH455">
        <v>0.03</v>
      </c>
      <c r="AI455">
        <v>67</v>
      </c>
      <c r="AJ455">
        <v>9</v>
      </c>
      <c r="AK455">
        <v>17</v>
      </c>
      <c r="AL455">
        <v>82.22</v>
      </c>
      <c r="AM455">
        <v>0.48</v>
      </c>
      <c r="AN455">
        <v>0.21</v>
      </c>
      <c r="AO455">
        <v>0.09</v>
      </c>
      <c r="AP455">
        <v>12.4</v>
      </c>
      <c r="AQ455">
        <v>12.31</v>
      </c>
      <c r="AR455">
        <v>0.95</v>
      </c>
      <c r="AS455">
        <v>0</v>
      </c>
      <c r="AT455" t="s">
        <v>93</v>
      </c>
      <c r="AU455">
        <v>0</v>
      </c>
      <c r="AV455">
        <v>0</v>
      </c>
      <c r="AW455">
        <v>0</v>
      </c>
      <c r="AX455">
        <v>1</v>
      </c>
      <c r="AY455">
        <v>0</v>
      </c>
      <c r="AZ455">
        <v>1</v>
      </c>
      <c r="BA455">
        <v>-0.01</v>
      </c>
      <c r="BB455">
        <v>0.11</v>
      </c>
      <c r="BC455">
        <v>0.04</v>
      </c>
      <c r="BD455">
        <v>0.02</v>
      </c>
      <c r="BE455">
        <v>0.01</v>
      </c>
      <c r="BF455">
        <v>-60</v>
      </c>
      <c r="BG455">
        <v>1.1100000000000001</v>
      </c>
      <c r="BH455">
        <v>0.62</v>
      </c>
      <c r="BI455">
        <v>0.91</v>
      </c>
      <c r="BJ455">
        <v>1</v>
      </c>
      <c r="BK455">
        <v>1.28</v>
      </c>
      <c r="BL455">
        <v>1.66</v>
      </c>
      <c r="BM455">
        <v>0.74</v>
      </c>
      <c r="BN455">
        <v>0.74</v>
      </c>
      <c r="BO455">
        <v>1.08</v>
      </c>
      <c r="BP455">
        <v>0.11</v>
      </c>
      <c r="BQ455" s="8">
        <f>VLOOKUP(Y455,Sheet1!J:S,10,FALSE)</f>
        <v>1757.7067385757123</v>
      </c>
      <c r="BR455">
        <v>78</v>
      </c>
      <c r="BS455">
        <v>0</v>
      </c>
      <c r="BT455">
        <v>0</v>
      </c>
      <c r="BV455">
        <v>0</v>
      </c>
      <c r="BW455">
        <v>0</v>
      </c>
      <c r="BX455">
        <v>0</v>
      </c>
      <c r="BY455">
        <v>78</v>
      </c>
      <c r="BZ455">
        <v>1.07</v>
      </c>
      <c r="CA455">
        <v>0</v>
      </c>
    </row>
    <row r="456" spans="1:79" x14ac:dyDescent="0.2">
      <c r="A456">
        <v>2013</v>
      </c>
      <c r="B456" t="s">
        <v>89</v>
      </c>
      <c r="C456" t="s">
        <v>90</v>
      </c>
      <c r="D456" t="s">
        <v>80</v>
      </c>
      <c r="E456">
        <v>0</v>
      </c>
      <c r="F456">
        <v>0</v>
      </c>
      <c r="G456">
        <v>0</v>
      </c>
      <c r="H456">
        <v>0</v>
      </c>
      <c r="I456">
        <v>10514272</v>
      </c>
      <c r="J456">
        <v>4.29</v>
      </c>
      <c r="K456">
        <v>0</v>
      </c>
      <c r="L456">
        <v>0.03</v>
      </c>
      <c r="M456">
        <v>4</v>
      </c>
      <c r="N456">
        <v>4</v>
      </c>
      <c r="O456">
        <v>15.7</v>
      </c>
      <c r="P456">
        <v>78.180000000000007</v>
      </c>
      <c r="Q456">
        <v>0.49</v>
      </c>
      <c r="R456">
        <v>0.27</v>
      </c>
      <c r="S456">
        <v>0.1</v>
      </c>
      <c r="T456">
        <v>10.199999999999999</v>
      </c>
      <c r="U456">
        <v>10.1</v>
      </c>
      <c r="V456">
        <v>0.91</v>
      </c>
      <c r="W456">
        <v>0.09</v>
      </c>
      <c r="X456" t="s">
        <v>102</v>
      </c>
      <c r="Y456" t="s">
        <v>103</v>
      </c>
      <c r="Z456" t="s">
        <v>80</v>
      </c>
      <c r="AA456">
        <v>0</v>
      </c>
      <c r="AB456">
        <v>0</v>
      </c>
      <c r="AC456">
        <v>0</v>
      </c>
      <c r="AD456">
        <v>0.01</v>
      </c>
      <c r="AE456">
        <v>65998685</v>
      </c>
      <c r="AF456">
        <v>2.15</v>
      </c>
      <c r="AG456">
        <v>0</v>
      </c>
      <c r="AH456">
        <v>0.03</v>
      </c>
      <c r="AI456">
        <v>67</v>
      </c>
      <c r="AJ456">
        <v>9</v>
      </c>
      <c r="AK456">
        <v>17</v>
      </c>
      <c r="AL456">
        <v>82.22</v>
      </c>
      <c r="AM456">
        <v>0.48</v>
      </c>
      <c r="AN456">
        <v>0.21</v>
      </c>
      <c r="AO456">
        <v>0.09</v>
      </c>
      <c r="AP456">
        <v>12.4</v>
      </c>
      <c r="AQ456">
        <v>12.31</v>
      </c>
      <c r="AR456">
        <v>0.95</v>
      </c>
      <c r="AS456">
        <v>0</v>
      </c>
      <c r="AT456" t="s">
        <v>93</v>
      </c>
      <c r="AU456">
        <v>0</v>
      </c>
      <c r="AV456">
        <v>0</v>
      </c>
      <c r="AW456">
        <v>0</v>
      </c>
      <c r="AX456">
        <v>1</v>
      </c>
      <c r="AY456">
        <v>0</v>
      </c>
      <c r="AZ456">
        <v>1</v>
      </c>
      <c r="BA456">
        <v>-0.01</v>
      </c>
      <c r="BB456">
        <v>0.16</v>
      </c>
      <c r="BC456">
        <v>1.99</v>
      </c>
      <c r="BD456">
        <v>0</v>
      </c>
      <c r="BE456">
        <v>0</v>
      </c>
      <c r="BF456">
        <v>-63</v>
      </c>
      <c r="BG456">
        <v>0.44</v>
      </c>
      <c r="BH456">
        <v>0.92</v>
      </c>
      <c r="BI456">
        <v>0.95</v>
      </c>
      <c r="BJ456">
        <v>1.01</v>
      </c>
      <c r="BK456">
        <v>1.28</v>
      </c>
      <c r="BL456">
        <v>1.2</v>
      </c>
      <c r="BM456">
        <v>0.82</v>
      </c>
      <c r="BN456">
        <v>0.82</v>
      </c>
      <c r="BO456">
        <v>0.96</v>
      </c>
      <c r="BP456">
        <v>0.09</v>
      </c>
      <c r="BQ456" s="8">
        <f>VLOOKUP(Y456,Sheet1!J:S,10,FALSE)</f>
        <v>1757.7067385757123</v>
      </c>
      <c r="BR456">
        <v>29</v>
      </c>
      <c r="BS456">
        <v>0</v>
      </c>
      <c r="BT456">
        <v>0</v>
      </c>
      <c r="BV456">
        <v>0</v>
      </c>
      <c r="BW456">
        <v>0</v>
      </c>
      <c r="BX456">
        <v>0</v>
      </c>
      <c r="BY456">
        <v>29</v>
      </c>
      <c r="BZ456">
        <v>0.28000000000000003</v>
      </c>
      <c r="CA456">
        <v>0</v>
      </c>
    </row>
    <row r="457" spans="1:79" x14ac:dyDescent="0.2">
      <c r="A457">
        <v>2013</v>
      </c>
      <c r="B457" t="s">
        <v>78</v>
      </c>
      <c r="C457" t="s">
        <v>79</v>
      </c>
      <c r="D457" t="s">
        <v>80</v>
      </c>
      <c r="E457">
        <v>0</v>
      </c>
      <c r="F457">
        <v>0</v>
      </c>
      <c r="G457">
        <v>0</v>
      </c>
      <c r="H457">
        <v>-0.01</v>
      </c>
      <c r="I457">
        <v>7265115</v>
      </c>
      <c r="J457">
        <v>0.09</v>
      </c>
      <c r="K457">
        <v>0.02</v>
      </c>
      <c r="L457">
        <v>0.03</v>
      </c>
      <c r="M457">
        <v>7</v>
      </c>
      <c r="N457">
        <v>10</v>
      </c>
      <c r="O457">
        <v>10.5</v>
      </c>
      <c r="P457">
        <v>74.86</v>
      </c>
      <c r="Q457">
        <v>0.49</v>
      </c>
      <c r="R457">
        <v>0.27</v>
      </c>
      <c r="S457">
        <v>0.14000000000000001</v>
      </c>
      <c r="T457">
        <v>9.1999999999999993</v>
      </c>
      <c r="U457">
        <v>9.06</v>
      </c>
      <c r="V457">
        <v>1.03</v>
      </c>
      <c r="W457">
        <v>0.11</v>
      </c>
      <c r="X457" t="s">
        <v>104</v>
      </c>
      <c r="Y457" t="s">
        <v>105</v>
      </c>
      <c r="Z457" t="s">
        <v>80</v>
      </c>
      <c r="AA457">
        <v>0</v>
      </c>
      <c r="AB457">
        <v>0</v>
      </c>
      <c r="AC457">
        <v>0</v>
      </c>
      <c r="AD457">
        <v>0.02</v>
      </c>
      <c r="AE457">
        <v>64128273</v>
      </c>
      <c r="AF457">
        <v>1.83</v>
      </c>
      <c r="AG457">
        <v>0</v>
      </c>
      <c r="AH457">
        <v>0.03</v>
      </c>
      <c r="AI457">
        <v>64</v>
      </c>
      <c r="AJ457">
        <v>8</v>
      </c>
      <c r="AK457">
        <v>8.8000000000000007</v>
      </c>
      <c r="AL457">
        <v>81</v>
      </c>
      <c r="AM457">
        <v>0.49</v>
      </c>
      <c r="AN457">
        <v>0.18</v>
      </c>
      <c r="AO457">
        <v>0.09</v>
      </c>
      <c r="AP457">
        <v>12.1</v>
      </c>
      <c r="AQ457">
        <v>12.01</v>
      </c>
      <c r="AR457">
        <v>0.9</v>
      </c>
      <c r="AS457">
        <v>0.13</v>
      </c>
      <c r="AT457" t="s">
        <v>93</v>
      </c>
      <c r="AU457">
        <v>0</v>
      </c>
      <c r="AV457">
        <v>0</v>
      </c>
      <c r="AW457">
        <v>0</v>
      </c>
      <c r="AX457">
        <v>1</v>
      </c>
      <c r="AY457">
        <v>0</v>
      </c>
      <c r="AZ457">
        <v>1</v>
      </c>
      <c r="BA457">
        <v>-0.02</v>
      </c>
      <c r="BB457">
        <v>0.11</v>
      </c>
      <c r="BC457">
        <v>0.05</v>
      </c>
      <c r="BD457">
        <v>0.02</v>
      </c>
      <c r="BE457">
        <v>0.01</v>
      </c>
      <c r="BF457">
        <v>-57</v>
      </c>
      <c r="BG457">
        <v>1.25</v>
      </c>
      <c r="BH457">
        <v>1.19</v>
      </c>
      <c r="BI457">
        <v>0.92</v>
      </c>
      <c r="BJ457">
        <v>0.99</v>
      </c>
      <c r="BK457">
        <v>1.49</v>
      </c>
      <c r="BL457">
        <v>1.6</v>
      </c>
      <c r="BM457">
        <v>0.76</v>
      </c>
      <c r="BN457">
        <v>0.75</v>
      </c>
      <c r="BO457">
        <v>1.1499999999999999</v>
      </c>
      <c r="BP457">
        <v>-0.01</v>
      </c>
      <c r="BQ457" s="8">
        <f>VLOOKUP(Y457,Sheet1!J:S,10,FALSE)</f>
        <v>2014.5122299741147</v>
      </c>
      <c r="BR457">
        <v>9</v>
      </c>
      <c r="BS457">
        <v>5</v>
      </c>
      <c r="BT457">
        <v>0</v>
      </c>
      <c r="BV457">
        <v>0</v>
      </c>
      <c r="BW457">
        <v>0</v>
      </c>
      <c r="BX457">
        <v>0</v>
      </c>
      <c r="BY457">
        <v>14</v>
      </c>
      <c r="BZ457">
        <v>0.19</v>
      </c>
      <c r="CA457">
        <v>0</v>
      </c>
    </row>
    <row r="458" spans="1:79" x14ac:dyDescent="0.2">
      <c r="A458">
        <v>2013</v>
      </c>
      <c r="B458" t="s">
        <v>89</v>
      </c>
      <c r="C458" t="s">
        <v>90</v>
      </c>
      <c r="D458" t="s">
        <v>80</v>
      </c>
      <c r="E458">
        <v>0</v>
      </c>
      <c r="F458">
        <v>0</v>
      </c>
      <c r="G458">
        <v>0</v>
      </c>
      <c r="H458">
        <v>0</v>
      </c>
      <c r="I458">
        <v>10514272</v>
      </c>
      <c r="J458">
        <v>4.29</v>
      </c>
      <c r="K458">
        <v>0</v>
      </c>
      <c r="L458">
        <v>0.03</v>
      </c>
      <c r="M458">
        <v>4</v>
      </c>
      <c r="N458">
        <v>4</v>
      </c>
      <c r="O458">
        <v>15.7</v>
      </c>
      <c r="P458">
        <v>78.180000000000007</v>
      </c>
      <c r="Q458">
        <v>0.49</v>
      </c>
      <c r="R458">
        <v>0.27</v>
      </c>
      <c r="S458">
        <v>0.1</v>
      </c>
      <c r="T458">
        <v>10.199999999999999</v>
      </c>
      <c r="U458">
        <v>10.1</v>
      </c>
      <c r="V458">
        <v>0.91</v>
      </c>
      <c r="W458">
        <v>0.09</v>
      </c>
      <c r="X458" t="s">
        <v>104</v>
      </c>
      <c r="Y458" t="s">
        <v>105</v>
      </c>
      <c r="Z458" t="s">
        <v>80</v>
      </c>
      <c r="AA458">
        <v>0</v>
      </c>
      <c r="AB458">
        <v>0</v>
      </c>
      <c r="AC458">
        <v>0</v>
      </c>
      <c r="AD458">
        <v>0.02</v>
      </c>
      <c r="AE458">
        <v>64128273</v>
      </c>
      <c r="AF458">
        <v>1.83</v>
      </c>
      <c r="AG458">
        <v>0</v>
      </c>
      <c r="AH458">
        <v>0.03</v>
      </c>
      <c r="AI458">
        <v>64</v>
      </c>
      <c r="AJ458">
        <v>8</v>
      </c>
      <c r="AK458">
        <v>8.8000000000000007</v>
      </c>
      <c r="AL458">
        <v>81</v>
      </c>
      <c r="AM458">
        <v>0.49</v>
      </c>
      <c r="AN458">
        <v>0.18</v>
      </c>
      <c r="AO458">
        <v>0.09</v>
      </c>
      <c r="AP458">
        <v>12.1</v>
      </c>
      <c r="AQ458">
        <v>12.01</v>
      </c>
      <c r="AR458">
        <v>0.9</v>
      </c>
      <c r="AS458">
        <v>0.13</v>
      </c>
      <c r="AT458" t="s">
        <v>93</v>
      </c>
      <c r="AU458">
        <v>0</v>
      </c>
      <c r="AV458">
        <v>0</v>
      </c>
      <c r="AW458">
        <v>0</v>
      </c>
      <c r="AX458">
        <v>1</v>
      </c>
      <c r="AY458">
        <v>0</v>
      </c>
      <c r="AZ458">
        <v>1</v>
      </c>
      <c r="BA458">
        <v>-0.02</v>
      </c>
      <c r="BB458">
        <v>0.16</v>
      </c>
      <c r="BC458">
        <v>2.34</v>
      </c>
      <c r="BD458">
        <v>0</v>
      </c>
      <c r="BE458">
        <v>0</v>
      </c>
      <c r="BF458">
        <v>-60</v>
      </c>
      <c r="BG458">
        <v>0.5</v>
      </c>
      <c r="BH458">
        <v>1.78</v>
      </c>
      <c r="BI458">
        <v>0.97</v>
      </c>
      <c r="BJ458">
        <v>1</v>
      </c>
      <c r="BK458">
        <v>1.49</v>
      </c>
      <c r="BL458">
        <v>1.1599999999999999</v>
      </c>
      <c r="BM458">
        <v>0.84</v>
      </c>
      <c r="BN458">
        <v>0.84</v>
      </c>
      <c r="BO458">
        <v>1.02</v>
      </c>
      <c r="BP458">
        <v>-0.03</v>
      </c>
      <c r="BQ458" s="8">
        <f>VLOOKUP(Y458,Sheet1!J:S,10,FALSE)</f>
        <v>2014.5122299741147</v>
      </c>
      <c r="BR458">
        <v>5</v>
      </c>
      <c r="BS458">
        <v>5</v>
      </c>
      <c r="BT458">
        <v>0</v>
      </c>
      <c r="BV458">
        <v>0</v>
      </c>
      <c r="BW458">
        <v>0</v>
      </c>
      <c r="BX458">
        <v>0</v>
      </c>
      <c r="BY458">
        <v>10</v>
      </c>
      <c r="BZ458">
        <v>0.1</v>
      </c>
      <c r="CA458">
        <v>0</v>
      </c>
    </row>
    <row r="459" spans="1:79" x14ac:dyDescent="0.2">
      <c r="A459">
        <v>2013</v>
      </c>
      <c r="B459" t="s">
        <v>78</v>
      </c>
      <c r="C459" t="s">
        <v>79</v>
      </c>
      <c r="D459" t="s">
        <v>80</v>
      </c>
      <c r="E459">
        <v>0</v>
      </c>
      <c r="F459">
        <v>0</v>
      </c>
      <c r="G459">
        <v>0</v>
      </c>
      <c r="H459">
        <v>-0.01</v>
      </c>
      <c r="I459">
        <v>7265115</v>
      </c>
      <c r="J459">
        <v>0.09</v>
      </c>
      <c r="K459">
        <v>0.02</v>
      </c>
      <c r="L459">
        <v>0.03</v>
      </c>
      <c r="M459">
        <v>7</v>
      </c>
      <c r="N459">
        <v>10</v>
      </c>
      <c r="O459">
        <v>10.5</v>
      </c>
      <c r="P459">
        <v>74.86</v>
      </c>
      <c r="Q459">
        <v>0.49</v>
      </c>
      <c r="R459">
        <v>0.27</v>
      </c>
      <c r="S459">
        <v>0.14000000000000001</v>
      </c>
      <c r="T459">
        <v>9.1999999999999993</v>
      </c>
      <c r="U459">
        <v>9.06</v>
      </c>
      <c r="V459">
        <v>1.03</v>
      </c>
      <c r="W459">
        <v>0.11</v>
      </c>
      <c r="X459" t="s">
        <v>106</v>
      </c>
      <c r="Y459" t="s">
        <v>107</v>
      </c>
      <c r="Z459" t="s">
        <v>80</v>
      </c>
      <c r="AA459">
        <v>0</v>
      </c>
      <c r="AB459">
        <v>0</v>
      </c>
      <c r="AC459">
        <v>0</v>
      </c>
      <c r="AD459">
        <v>0</v>
      </c>
      <c r="AE459">
        <v>80645605</v>
      </c>
      <c r="AF459">
        <v>2.92</v>
      </c>
      <c r="AG459">
        <v>0</v>
      </c>
      <c r="AH459">
        <v>0.03</v>
      </c>
      <c r="AI459">
        <v>37</v>
      </c>
      <c r="AJ459">
        <v>5</v>
      </c>
      <c r="AK459">
        <v>13.4</v>
      </c>
      <c r="AL459">
        <v>80.489999999999995</v>
      </c>
      <c r="AM459">
        <v>0.49</v>
      </c>
      <c r="AN459">
        <v>0.23</v>
      </c>
      <c r="AO459">
        <v>0.11</v>
      </c>
      <c r="AP459">
        <v>8.5</v>
      </c>
      <c r="AQ459">
        <v>8.39</v>
      </c>
      <c r="AR459">
        <v>0.96</v>
      </c>
      <c r="AS459">
        <v>0.11</v>
      </c>
      <c r="AT459" t="s">
        <v>93</v>
      </c>
      <c r="AU459">
        <v>0</v>
      </c>
      <c r="AV459">
        <v>0</v>
      </c>
      <c r="AW459">
        <v>0</v>
      </c>
      <c r="AX459">
        <v>1</v>
      </c>
      <c r="AY459">
        <v>0</v>
      </c>
      <c r="AZ459">
        <v>1</v>
      </c>
      <c r="BA459">
        <v>-0.01</v>
      </c>
      <c r="BB459">
        <v>0.09</v>
      </c>
      <c r="BC459">
        <v>0.03</v>
      </c>
      <c r="BD459">
        <v>0.02</v>
      </c>
      <c r="BE459">
        <v>0.01</v>
      </c>
      <c r="BF459">
        <v>-30</v>
      </c>
      <c r="BG459">
        <v>2</v>
      </c>
      <c r="BH459">
        <v>0.78</v>
      </c>
      <c r="BI459">
        <v>0.93</v>
      </c>
      <c r="BJ459">
        <v>0.99</v>
      </c>
      <c r="BK459">
        <v>1.17</v>
      </c>
      <c r="BL459">
        <v>1.3</v>
      </c>
      <c r="BM459">
        <v>1.08</v>
      </c>
      <c r="BN459">
        <v>1.08</v>
      </c>
      <c r="BO459">
        <v>1.07</v>
      </c>
      <c r="BP459">
        <v>0</v>
      </c>
      <c r="BQ459" s="8">
        <f>VLOOKUP(Y459,Sheet1!J:S,10,FALSE)</f>
        <v>1318.8421734793042</v>
      </c>
      <c r="BR459">
        <v>94</v>
      </c>
      <c r="BS459">
        <v>27</v>
      </c>
      <c r="BT459">
        <v>0</v>
      </c>
      <c r="BV459">
        <v>0</v>
      </c>
      <c r="BW459">
        <v>0</v>
      </c>
      <c r="BX459">
        <v>0</v>
      </c>
      <c r="BY459">
        <v>121</v>
      </c>
      <c r="BZ459">
        <v>1.67</v>
      </c>
      <c r="CA459">
        <v>0</v>
      </c>
    </row>
    <row r="460" spans="1:79" x14ac:dyDescent="0.2">
      <c r="A460">
        <v>2013</v>
      </c>
      <c r="B460" t="s">
        <v>89</v>
      </c>
      <c r="C460" t="s">
        <v>90</v>
      </c>
      <c r="D460" t="s">
        <v>80</v>
      </c>
      <c r="E460">
        <v>0</v>
      </c>
      <c r="F460">
        <v>0</v>
      </c>
      <c r="G460">
        <v>0</v>
      </c>
      <c r="H460">
        <v>0</v>
      </c>
      <c r="I460">
        <v>10514272</v>
      </c>
      <c r="J460">
        <v>4.29</v>
      </c>
      <c r="K460">
        <v>0</v>
      </c>
      <c r="L460">
        <v>0.03</v>
      </c>
      <c r="M460">
        <v>4</v>
      </c>
      <c r="N460">
        <v>4</v>
      </c>
      <c r="O460">
        <v>15.7</v>
      </c>
      <c r="P460">
        <v>78.180000000000007</v>
      </c>
      <c r="Q460">
        <v>0.49</v>
      </c>
      <c r="R460">
        <v>0.27</v>
      </c>
      <c r="S460">
        <v>0.1</v>
      </c>
      <c r="T460">
        <v>10.199999999999999</v>
      </c>
      <c r="U460">
        <v>10.1</v>
      </c>
      <c r="V460">
        <v>0.91</v>
      </c>
      <c r="W460">
        <v>0.09</v>
      </c>
      <c r="X460" t="s">
        <v>106</v>
      </c>
      <c r="Y460" t="s">
        <v>107</v>
      </c>
      <c r="Z460" t="s">
        <v>80</v>
      </c>
      <c r="AA460">
        <v>0</v>
      </c>
      <c r="AB460">
        <v>0</v>
      </c>
      <c r="AC460">
        <v>0</v>
      </c>
      <c r="AD460">
        <v>0</v>
      </c>
      <c r="AE460">
        <v>80645605</v>
      </c>
      <c r="AF460">
        <v>2.92</v>
      </c>
      <c r="AG460">
        <v>0</v>
      </c>
      <c r="AH460">
        <v>0.03</v>
      </c>
      <c r="AI460">
        <v>37</v>
      </c>
      <c r="AJ460">
        <v>5</v>
      </c>
      <c r="AK460">
        <v>13.4</v>
      </c>
      <c r="AL460">
        <v>80.489999999999995</v>
      </c>
      <c r="AM460">
        <v>0.49</v>
      </c>
      <c r="AN460">
        <v>0.23</v>
      </c>
      <c r="AO460">
        <v>0.11</v>
      </c>
      <c r="AP460">
        <v>8.5</v>
      </c>
      <c r="AQ460">
        <v>8.39</v>
      </c>
      <c r="AR460">
        <v>0.96</v>
      </c>
      <c r="AS460">
        <v>0.11</v>
      </c>
      <c r="AT460" t="s">
        <v>93</v>
      </c>
      <c r="AU460">
        <v>0</v>
      </c>
      <c r="AV460">
        <v>0</v>
      </c>
      <c r="AW460">
        <v>0</v>
      </c>
      <c r="AX460">
        <v>1</v>
      </c>
      <c r="AY460">
        <v>0</v>
      </c>
      <c r="AZ460">
        <v>1</v>
      </c>
      <c r="BA460">
        <v>0</v>
      </c>
      <c r="BB460">
        <v>0.13</v>
      </c>
      <c r="BC460">
        <v>1.47</v>
      </c>
      <c r="BD460">
        <v>0</v>
      </c>
      <c r="BE460">
        <v>0</v>
      </c>
      <c r="BF460">
        <v>-33</v>
      </c>
      <c r="BG460">
        <v>0.8</v>
      </c>
      <c r="BH460">
        <v>1.17</v>
      </c>
      <c r="BI460">
        <v>0.97</v>
      </c>
      <c r="BJ460">
        <v>1</v>
      </c>
      <c r="BK460">
        <v>1.17</v>
      </c>
      <c r="BL460">
        <v>0.94</v>
      </c>
      <c r="BM460">
        <v>1.2</v>
      </c>
      <c r="BN460">
        <v>1.2</v>
      </c>
      <c r="BO460">
        <v>0.95</v>
      </c>
      <c r="BP460">
        <v>-0.01</v>
      </c>
      <c r="BQ460" s="8">
        <f>VLOOKUP(Y460,Sheet1!J:S,10,FALSE)</f>
        <v>1318.8421734793042</v>
      </c>
      <c r="BR460">
        <v>510</v>
      </c>
      <c r="BS460">
        <v>5</v>
      </c>
      <c r="BT460">
        <v>0</v>
      </c>
      <c r="BV460">
        <v>0</v>
      </c>
      <c r="BW460">
        <v>0</v>
      </c>
      <c r="BX460">
        <v>0</v>
      </c>
      <c r="BY460">
        <v>515</v>
      </c>
      <c r="BZ460">
        <v>4.9000000000000004</v>
      </c>
      <c r="CA460">
        <v>0</v>
      </c>
    </row>
    <row r="461" spans="1:79" x14ac:dyDescent="0.2">
      <c r="A461">
        <v>2013</v>
      </c>
      <c r="B461" t="s">
        <v>78</v>
      </c>
      <c r="C461" t="s">
        <v>79</v>
      </c>
      <c r="D461" t="s">
        <v>80</v>
      </c>
      <c r="E461">
        <v>0</v>
      </c>
      <c r="F461">
        <v>0</v>
      </c>
      <c r="G461">
        <v>0</v>
      </c>
      <c r="H461">
        <v>-0.01</v>
      </c>
      <c r="I461">
        <v>7265115</v>
      </c>
      <c r="J461">
        <v>0.09</v>
      </c>
      <c r="K461">
        <v>0.02</v>
      </c>
      <c r="L461">
        <v>0.03</v>
      </c>
      <c r="M461">
        <v>7</v>
      </c>
      <c r="N461">
        <v>10</v>
      </c>
      <c r="O461">
        <v>10.5</v>
      </c>
      <c r="P461">
        <v>74.86</v>
      </c>
      <c r="Q461">
        <v>0.49</v>
      </c>
      <c r="R461">
        <v>0.27</v>
      </c>
      <c r="S461">
        <v>0.14000000000000001</v>
      </c>
      <c r="T461">
        <v>9.1999999999999993</v>
      </c>
      <c r="U461">
        <v>9.06</v>
      </c>
      <c r="V461">
        <v>1.03</v>
      </c>
      <c r="W461">
        <v>0.11</v>
      </c>
      <c r="X461" t="s">
        <v>108</v>
      </c>
      <c r="Y461" t="s">
        <v>109</v>
      </c>
      <c r="Z461" t="s">
        <v>80</v>
      </c>
      <c r="AA461">
        <v>0</v>
      </c>
      <c r="AB461">
        <v>0</v>
      </c>
      <c r="AC461">
        <v>0</v>
      </c>
      <c r="AD461">
        <v>0.01</v>
      </c>
      <c r="AE461">
        <v>4623816</v>
      </c>
      <c r="AF461">
        <v>0.19</v>
      </c>
      <c r="AG461">
        <v>0.01</v>
      </c>
      <c r="AH461">
        <v>0.03</v>
      </c>
      <c r="AI461">
        <v>4</v>
      </c>
      <c r="AJ461">
        <v>6</v>
      </c>
      <c r="AK461">
        <v>11.4</v>
      </c>
      <c r="AL461">
        <v>80.95</v>
      </c>
      <c r="AM461">
        <v>0.5</v>
      </c>
      <c r="AN461">
        <v>0.38</v>
      </c>
      <c r="AO461">
        <v>0.06</v>
      </c>
      <c r="AP461">
        <v>14.9</v>
      </c>
      <c r="AQ461">
        <v>14.84</v>
      </c>
      <c r="AR461">
        <v>0.95</v>
      </c>
      <c r="AS461">
        <v>0.13</v>
      </c>
      <c r="AT461" t="s">
        <v>93</v>
      </c>
      <c r="AU461">
        <v>0</v>
      </c>
      <c r="AV461">
        <v>0</v>
      </c>
      <c r="AW461">
        <v>0</v>
      </c>
      <c r="AX461">
        <v>1</v>
      </c>
      <c r="AY461">
        <v>0</v>
      </c>
      <c r="AZ461">
        <v>1</v>
      </c>
      <c r="BA461">
        <v>-0.02</v>
      </c>
      <c r="BB461">
        <v>1.57</v>
      </c>
      <c r="BC461">
        <v>0.44</v>
      </c>
      <c r="BD461">
        <v>0.01</v>
      </c>
      <c r="BE461">
        <v>0.01</v>
      </c>
      <c r="BF461">
        <v>3</v>
      </c>
      <c r="BG461">
        <v>1.67</v>
      </c>
      <c r="BH461">
        <v>0.92</v>
      </c>
      <c r="BI461">
        <v>0.92</v>
      </c>
      <c r="BJ461">
        <v>0.98</v>
      </c>
      <c r="BK461">
        <v>0.7</v>
      </c>
      <c r="BL461">
        <v>2.25</v>
      </c>
      <c r="BM461">
        <v>0.62</v>
      </c>
      <c r="BN461">
        <v>0.61</v>
      </c>
      <c r="BO461">
        <v>1.08</v>
      </c>
      <c r="BP461">
        <v>-0.02</v>
      </c>
      <c r="BQ461" s="8">
        <f>VLOOKUP(Y461,Sheet1!J:S,10,FALSE)</f>
        <v>2474.0219573681165</v>
      </c>
      <c r="BR461">
        <v>39</v>
      </c>
      <c r="BS461">
        <v>0</v>
      </c>
      <c r="BT461">
        <v>0</v>
      </c>
      <c r="BV461">
        <v>0</v>
      </c>
      <c r="BW461">
        <v>0</v>
      </c>
      <c r="BX461">
        <v>0</v>
      </c>
      <c r="BY461">
        <v>39</v>
      </c>
      <c r="BZ461">
        <v>0.54</v>
      </c>
      <c r="CA461">
        <v>0</v>
      </c>
    </row>
    <row r="462" spans="1:79" x14ac:dyDescent="0.2">
      <c r="A462">
        <v>2013</v>
      </c>
      <c r="B462" t="s">
        <v>89</v>
      </c>
      <c r="C462" t="s">
        <v>90</v>
      </c>
      <c r="D462" t="s">
        <v>80</v>
      </c>
      <c r="E462">
        <v>0</v>
      </c>
      <c r="F462">
        <v>0</v>
      </c>
      <c r="G462">
        <v>0</v>
      </c>
      <c r="H462">
        <v>0</v>
      </c>
      <c r="I462">
        <v>10514272</v>
      </c>
      <c r="J462">
        <v>4.29</v>
      </c>
      <c r="K462">
        <v>0</v>
      </c>
      <c r="L462">
        <v>0.03</v>
      </c>
      <c r="M462">
        <v>4</v>
      </c>
      <c r="N462">
        <v>4</v>
      </c>
      <c r="O462">
        <v>15.7</v>
      </c>
      <c r="P462">
        <v>78.180000000000007</v>
      </c>
      <c r="Q462">
        <v>0.49</v>
      </c>
      <c r="R462">
        <v>0.27</v>
      </c>
      <c r="S462">
        <v>0.1</v>
      </c>
      <c r="T462">
        <v>10.199999999999999</v>
      </c>
      <c r="U462">
        <v>10.1</v>
      </c>
      <c r="V462">
        <v>0.91</v>
      </c>
      <c r="W462">
        <v>0.09</v>
      </c>
      <c r="X462" t="s">
        <v>108</v>
      </c>
      <c r="Y462" t="s">
        <v>109</v>
      </c>
      <c r="Z462" t="s">
        <v>80</v>
      </c>
      <c r="AA462">
        <v>0</v>
      </c>
      <c r="AB462">
        <v>0</v>
      </c>
      <c r="AC462">
        <v>0</v>
      </c>
      <c r="AD462">
        <v>0.01</v>
      </c>
      <c r="AE462">
        <v>4623816</v>
      </c>
      <c r="AF462">
        <v>0.19</v>
      </c>
      <c r="AG462">
        <v>0.01</v>
      </c>
      <c r="AH462">
        <v>0.03</v>
      </c>
      <c r="AI462">
        <v>4</v>
      </c>
      <c r="AJ462">
        <v>6</v>
      </c>
      <c r="AK462">
        <v>11.4</v>
      </c>
      <c r="AL462">
        <v>80.95</v>
      </c>
      <c r="AM462">
        <v>0.5</v>
      </c>
      <c r="AN462">
        <v>0.38</v>
      </c>
      <c r="AO462">
        <v>0.06</v>
      </c>
      <c r="AP462">
        <v>14.9</v>
      </c>
      <c r="AQ462">
        <v>14.84</v>
      </c>
      <c r="AR462">
        <v>0.95</v>
      </c>
      <c r="AS462">
        <v>0.13</v>
      </c>
      <c r="AT462" t="s">
        <v>93</v>
      </c>
      <c r="AU462">
        <v>0</v>
      </c>
      <c r="AV462">
        <v>0</v>
      </c>
      <c r="AW462">
        <v>0</v>
      </c>
      <c r="AX462">
        <v>1</v>
      </c>
      <c r="AY462">
        <v>0</v>
      </c>
      <c r="AZ462">
        <v>1</v>
      </c>
      <c r="BA462">
        <v>-0.01</v>
      </c>
      <c r="BB462">
        <v>2.27</v>
      </c>
      <c r="BC462">
        <v>22.22</v>
      </c>
      <c r="BD462">
        <v>-0.01</v>
      </c>
      <c r="BE462">
        <v>0</v>
      </c>
      <c r="BF462">
        <v>0</v>
      </c>
      <c r="BG462">
        <v>0.67</v>
      </c>
      <c r="BH462">
        <v>1.38</v>
      </c>
      <c r="BI462">
        <v>0.97</v>
      </c>
      <c r="BJ462">
        <v>0.99</v>
      </c>
      <c r="BK462">
        <v>0.71</v>
      </c>
      <c r="BL462">
        <v>1.63</v>
      </c>
      <c r="BM462">
        <v>0.68</v>
      </c>
      <c r="BN462">
        <v>0.68</v>
      </c>
      <c r="BO462">
        <v>0.95</v>
      </c>
      <c r="BP462">
        <v>-0.04</v>
      </c>
      <c r="BQ462" s="8">
        <f>VLOOKUP(Y462,Sheet1!J:S,10,FALSE)</f>
        <v>2474.0219573681165</v>
      </c>
      <c r="BR462">
        <v>102</v>
      </c>
      <c r="BS462">
        <v>0</v>
      </c>
      <c r="BT462">
        <v>0</v>
      </c>
      <c r="BV462">
        <v>0</v>
      </c>
      <c r="BW462">
        <v>0</v>
      </c>
      <c r="BX462">
        <v>0</v>
      </c>
      <c r="BY462">
        <v>102</v>
      </c>
      <c r="BZ462">
        <v>0.97</v>
      </c>
      <c r="CA462">
        <v>0</v>
      </c>
    </row>
    <row r="463" spans="1:79" x14ac:dyDescent="0.2">
      <c r="A463">
        <v>2013</v>
      </c>
      <c r="B463" t="s">
        <v>78</v>
      </c>
      <c r="C463" t="s">
        <v>79</v>
      </c>
      <c r="D463" t="s">
        <v>80</v>
      </c>
      <c r="E463">
        <v>0</v>
      </c>
      <c r="F463">
        <v>0</v>
      </c>
      <c r="G463">
        <v>0</v>
      </c>
      <c r="H463">
        <v>-0.01</v>
      </c>
      <c r="I463">
        <v>7265115</v>
      </c>
      <c r="J463">
        <v>0.09</v>
      </c>
      <c r="K463">
        <v>0.02</v>
      </c>
      <c r="L463">
        <v>0.03</v>
      </c>
      <c r="M463">
        <v>7</v>
      </c>
      <c r="N463">
        <v>10</v>
      </c>
      <c r="O463">
        <v>10.5</v>
      </c>
      <c r="P463">
        <v>74.86</v>
      </c>
      <c r="Q463">
        <v>0.49</v>
      </c>
      <c r="R463">
        <v>0.27</v>
      </c>
      <c r="S463">
        <v>0.14000000000000001</v>
      </c>
      <c r="T463">
        <v>9.1999999999999993</v>
      </c>
      <c r="U463">
        <v>9.06</v>
      </c>
      <c r="V463">
        <v>1.03</v>
      </c>
      <c r="W463">
        <v>0.11</v>
      </c>
      <c r="X463" t="s">
        <v>116</v>
      </c>
      <c r="Y463" t="s">
        <v>117</v>
      </c>
      <c r="Z463" t="s">
        <v>80</v>
      </c>
      <c r="AA463">
        <v>0</v>
      </c>
      <c r="AB463">
        <v>0</v>
      </c>
      <c r="AC463">
        <v>0</v>
      </c>
      <c r="AD463">
        <v>0</v>
      </c>
      <c r="AE463">
        <v>16804432</v>
      </c>
      <c r="AF463">
        <v>0.67</v>
      </c>
      <c r="AG463">
        <v>0</v>
      </c>
      <c r="AH463">
        <v>0.03</v>
      </c>
      <c r="AI463">
        <v>11</v>
      </c>
      <c r="AJ463">
        <v>6</v>
      </c>
      <c r="AK463">
        <v>11.8</v>
      </c>
      <c r="AL463">
        <v>81.3</v>
      </c>
      <c r="AM463">
        <v>0.5</v>
      </c>
      <c r="AN463">
        <v>0.11</v>
      </c>
      <c r="AO463">
        <v>0.08</v>
      </c>
      <c r="AP463">
        <v>10.199999999999999</v>
      </c>
      <c r="AQ463">
        <v>10.119999999999999</v>
      </c>
      <c r="AR463">
        <v>0.98</v>
      </c>
      <c r="AS463">
        <v>0.12</v>
      </c>
      <c r="AT463" t="s">
        <v>93</v>
      </c>
      <c r="AU463">
        <v>0</v>
      </c>
      <c r="AV463">
        <v>0</v>
      </c>
      <c r="AW463">
        <v>0</v>
      </c>
      <c r="AX463">
        <v>1</v>
      </c>
      <c r="AY463">
        <v>0</v>
      </c>
      <c r="AZ463">
        <v>1</v>
      </c>
      <c r="BA463">
        <v>0</v>
      </c>
      <c r="BB463">
        <v>0.43</v>
      </c>
      <c r="BC463">
        <v>0.13</v>
      </c>
      <c r="BD463">
        <v>0.02</v>
      </c>
      <c r="BE463">
        <v>0.01</v>
      </c>
      <c r="BF463">
        <v>-4</v>
      </c>
      <c r="BG463">
        <v>1.67</v>
      </c>
      <c r="BH463">
        <v>0.89</v>
      </c>
      <c r="BI463">
        <v>0.92</v>
      </c>
      <c r="BJ463">
        <v>0.98</v>
      </c>
      <c r="BK463">
        <v>2.4700000000000002</v>
      </c>
      <c r="BL463">
        <v>1.71</v>
      </c>
      <c r="BM463">
        <v>0.9</v>
      </c>
      <c r="BN463">
        <v>0.9</v>
      </c>
      <c r="BO463">
        <v>1.05</v>
      </c>
      <c r="BP463">
        <v>-0.01</v>
      </c>
      <c r="BQ463" s="8">
        <f>VLOOKUP(Y463,Sheet1!J:S,10,FALSE)</f>
        <v>1744.5066930469338</v>
      </c>
      <c r="BR463">
        <v>5</v>
      </c>
      <c r="BS463">
        <v>0</v>
      </c>
      <c r="BT463">
        <v>0</v>
      </c>
      <c r="BV463">
        <v>0</v>
      </c>
      <c r="BW463">
        <v>0</v>
      </c>
      <c r="BX463">
        <v>0</v>
      </c>
      <c r="BY463">
        <v>5</v>
      </c>
      <c r="BZ463">
        <v>7.0000000000000007E-2</v>
      </c>
      <c r="CA463">
        <v>0</v>
      </c>
    </row>
    <row r="464" spans="1:79" x14ac:dyDescent="0.2">
      <c r="A464">
        <v>2013</v>
      </c>
      <c r="B464" t="s">
        <v>78</v>
      </c>
      <c r="C464" t="s">
        <v>79</v>
      </c>
      <c r="D464" t="s">
        <v>80</v>
      </c>
      <c r="E464">
        <v>0</v>
      </c>
      <c r="F464">
        <v>0</v>
      </c>
      <c r="G464">
        <v>0</v>
      </c>
      <c r="H464">
        <v>-0.01</v>
      </c>
      <c r="I464">
        <v>7265115</v>
      </c>
      <c r="J464">
        <v>0.09</v>
      </c>
      <c r="K464">
        <v>0.02</v>
      </c>
      <c r="L464">
        <v>0.03</v>
      </c>
      <c r="M464">
        <v>7</v>
      </c>
      <c r="N464">
        <v>10</v>
      </c>
      <c r="O464">
        <v>10.5</v>
      </c>
      <c r="P464">
        <v>74.86</v>
      </c>
      <c r="Q464">
        <v>0.49</v>
      </c>
      <c r="R464">
        <v>0.27</v>
      </c>
      <c r="S464">
        <v>0.14000000000000001</v>
      </c>
      <c r="T464">
        <v>9.1999999999999993</v>
      </c>
      <c r="U464">
        <v>9.06</v>
      </c>
      <c r="V464">
        <v>1.03</v>
      </c>
      <c r="W464">
        <v>0.11</v>
      </c>
      <c r="X464" t="s">
        <v>118</v>
      </c>
      <c r="Y464" t="s">
        <v>119</v>
      </c>
      <c r="Z464" t="s">
        <v>80</v>
      </c>
      <c r="AA464">
        <v>0</v>
      </c>
      <c r="AB464">
        <v>0</v>
      </c>
      <c r="AC464">
        <v>0</v>
      </c>
      <c r="AD464">
        <v>0.01</v>
      </c>
      <c r="AE464">
        <v>5079623</v>
      </c>
      <c r="AF464">
        <v>2.99</v>
      </c>
      <c r="AG464">
        <v>0</v>
      </c>
      <c r="AH464">
        <v>0.03</v>
      </c>
      <c r="AI464">
        <v>2</v>
      </c>
      <c r="AJ464">
        <v>3</v>
      </c>
      <c r="AK464">
        <v>11.8</v>
      </c>
      <c r="AL464">
        <v>81.75</v>
      </c>
      <c r="AM464">
        <v>0.5</v>
      </c>
      <c r="AN464">
        <v>0.2</v>
      </c>
      <c r="AO464">
        <v>0.08</v>
      </c>
      <c r="AP464">
        <v>11.6</v>
      </c>
      <c r="AQ464">
        <v>11.52</v>
      </c>
      <c r="AR464">
        <v>0.79</v>
      </c>
      <c r="AS464">
        <v>0.17</v>
      </c>
      <c r="AT464" t="s">
        <v>93</v>
      </c>
      <c r="AU464">
        <v>0</v>
      </c>
      <c r="AV464">
        <v>0</v>
      </c>
      <c r="AW464">
        <v>0</v>
      </c>
      <c r="AX464">
        <v>1</v>
      </c>
      <c r="AY464">
        <v>0</v>
      </c>
      <c r="AZ464">
        <v>1</v>
      </c>
      <c r="BA464">
        <v>-0.02</v>
      </c>
      <c r="BB464">
        <v>1.43</v>
      </c>
      <c r="BC464">
        <v>0.03</v>
      </c>
      <c r="BD464">
        <v>0.02</v>
      </c>
      <c r="BE464">
        <v>0.01</v>
      </c>
      <c r="BF464">
        <v>5</v>
      </c>
      <c r="BG464">
        <v>3.33</v>
      </c>
      <c r="BH464">
        <v>0.89</v>
      </c>
      <c r="BI464">
        <v>0.92</v>
      </c>
      <c r="BJ464">
        <v>0.97</v>
      </c>
      <c r="BK464">
        <v>1.35</v>
      </c>
      <c r="BL464">
        <v>1.78</v>
      </c>
      <c r="BM464">
        <v>0.79</v>
      </c>
      <c r="BN464">
        <v>0.79</v>
      </c>
      <c r="BO464">
        <v>1.3</v>
      </c>
      <c r="BP464">
        <v>-0.06</v>
      </c>
      <c r="BQ464" s="8">
        <f>VLOOKUP(Y464,Sheet1!J:S,10,FALSE)</f>
        <v>2096.3355498894493</v>
      </c>
      <c r="BR464">
        <v>11</v>
      </c>
      <c r="BS464">
        <v>0</v>
      </c>
      <c r="BT464">
        <v>0</v>
      </c>
      <c r="BV464">
        <v>0</v>
      </c>
      <c r="BW464">
        <v>0</v>
      </c>
      <c r="BX464">
        <v>0</v>
      </c>
      <c r="BY464">
        <v>11</v>
      </c>
      <c r="BZ464">
        <v>0.15</v>
      </c>
      <c r="CA464">
        <v>0</v>
      </c>
    </row>
    <row r="465" spans="1:79" x14ac:dyDescent="0.2">
      <c r="A465">
        <v>2013</v>
      </c>
      <c r="B465" t="s">
        <v>78</v>
      </c>
      <c r="C465" t="s">
        <v>79</v>
      </c>
      <c r="D465" t="s">
        <v>80</v>
      </c>
      <c r="E465">
        <v>0</v>
      </c>
      <c r="F465">
        <v>0</v>
      </c>
      <c r="G465">
        <v>0</v>
      </c>
      <c r="H465">
        <v>-0.01</v>
      </c>
      <c r="I465">
        <v>7265115</v>
      </c>
      <c r="J465">
        <v>0.09</v>
      </c>
      <c r="K465">
        <v>0.02</v>
      </c>
      <c r="L465">
        <v>0.03</v>
      </c>
      <c r="M465">
        <v>7</v>
      </c>
      <c r="N465">
        <v>10</v>
      </c>
      <c r="O465">
        <v>10.5</v>
      </c>
      <c r="P465">
        <v>74.86</v>
      </c>
      <c r="Q465">
        <v>0.49</v>
      </c>
      <c r="R465">
        <v>0.27</v>
      </c>
      <c r="S465">
        <v>0.14000000000000001</v>
      </c>
      <c r="T465">
        <v>9.1999999999999993</v>
      </c>
      <c r="U465">
        <v>9.06</v>
      </c>
      <c r="V465">
        <v>1.03</v>
      </c>
      <c r="W465">
        <v>0.11</v>
      </c>
      <c r="X465" t="s">
        <v>120</v>
      </c>
      <c r="Y465" t="s">
        <v>121</v>
      </c>
      <c r="Z465" t="s">
        <v>87</v>
      </c>
      <c r="AA465">
        <v>0</v>
      </c>
      <c r="AB465">
        <v>0</v>
      </c>
      <c r="AC465">
        <v>0</v>
      </c>
      <c r="AD465">
        <v>0.03</v>
      </c>
      <c r="AE465">
        <v>4442100</v>
      </c>
      <c r="AF465">
        <v>0.24</v>
      </c>
      <c r="AG465">
        <v>0</v>
      </c>
      <c r="AH465">
        <v>0.03</v>
      </c>
      <c r="AI465">
        <v>5</v>
      </c>
      <c r="AJ465">
        <v>9</v>
      </c>
      <c r="AK465">
        <v>12.2</v>
      </c>
      <c r="AL465">
        <v>81.41</v>
      </c>
      <c r="AM465">
        <v>0.49</v>
      </c>
      <c r="AN465">
        <v>0.14000000000000001</v>
      </c>
      <c r="AO465">
        <v>7.0000000000000007E-2</v>
      </c>
      <c r="AP465">
        <v>13.2</v>
      </c>
      <c r="AQ465">
        <v>13.13</v>
      </c>
      <c r="AR465">
        <v>0.93</v>
      </c>
      <c r="AS465">
        <v>0.17</v>
      </c>
      <c r="AT465" t="s">
        <v>88</v>
      </c>
      <c r="AU465">
        <v>0</v>
      </c>
      <c r="AV465">
        <v>0</v>
      </c>
      <c r="AW465">
        <v>0</v>
      </c>
      <c r="AX465">
        <v>1</v>
      </c>
      <c r="AY465">
        <v>0</v>
      </c>
      <c r="AZ465">
        <v>1</v>
      </c>
      <c r="BA465">
        <v>-0.03</v>
      </c>
      <c r="BB465">
        <v>1.64</v>
      </c>
      <c r="BC465">
        <v>0.36</v>
      </c>
      <c r="BD465">
        <v>0.02</v>
      </c>
      <c r="BE465">
        <v>0.01</v>
      </c>
      <c r="BF465">
        <v>2</v>
      </c>
      <c r="BG465">
        <v>1.1100000000000001</v>
      </c>
      <c r="BH465">
        <v>0.86</v>
      </c>
      <c r="BI465">
        <v>0.92</v>
      </c>
      <c r="BJ465">
        <v>0.99</v>
      </c>
      <c r="BK465">
        <v>1.94</v>
      </c>
      <c r="BL465">
        <v>2.17</v>
      </c>
      <c r="BM465">
        <v>0.7</v>
      </c>
      <c r="BN465">
        <v>0.69</v>
      </c>
      <c r="BO465">
        <v>1.1000000000000001</v>
      </c>
      <c r="BP465">
        <v>-0.05</v>
      </c>
      <c r="BQ465" s="8">
        <f>VLOOKUP(Y465,Sheet1!J:S,10,FALSE)</f>
        <v>17661.606864809455</v>
      </c>
      <c r="BR465">
        <v>7</v>
      </c>
      <c r="BS465">
        <v>0</v>
      </c>
      <c r="BT465">
        <v>0</v>
      </c>
      <c r="BV465">
        <v>0</v>
      </c>
      <c r="BW465">
        <v>0</v>
      </c>
      <c r="BX465">
        <v>0</v>
      </c>
      <c r="BY465">
        <v>7</v>
      </c>
      <c r="BZ465">
        <v>0.1</v>
      </c>
      <c r="CA465">
        <v>0</v>
      </c>
    </row>
    <row r="466" spans="1:79" x14ac:dyDescent="0.2">
      <c r="A466">
        <v>2013</v>
      </c>
      <c r="B466" t="s">
        <v>89</v>
      </c>
      <c r="C466" t="s">
        <v>90</v>
      </c>
      <c r="D466" t="s">
        <v>80</v>
      </c>
      <c r="E466">
        <v>0</v>
      </c>
      <c r="F466">
        <v>0</v>
      </c>
      <c r="G466">
        <v>0</v>
      </c>
      <c r="H466">
        <v>0</v>
      </c>
      <c r="I466">
        <v>10514272</v>
      </c>
      <c r="J466">
        <v>4.29</v>
      </c>
      <c r="K466">
        <v>0</v>
      </c>
      <c r="L466">
        <v>0.03</v>
      </c>
      <c r="M466">
        <v>4</v>
      </c>
      <c r="N466">
        <v>4</v>
      </c>
      <c r="O466">
        <v>15.7</v>
      </c>
      <c r="P466">
        <v>78.180000000000007</v>
      </c>
      <c r="Q466">
        <v>0.49</v>
      </c>
      <c r="R466">
        <v>0.27</v>
      </c>
      <c r="S466">
        <v>0.1</v>
      </c>
      <c r="T466">
        <v>10.199999999999999</v>
      </c>
      <c r="U466">
        <v>10.1</v>
      </c>
      <c r="V466">
        <v>0.91</v>
      </c>
      <c r="W466">
        <v>0.09</v>
      </c>
      <c r="X466" t="s">
        <v>120</v>
      </c>
      <c r="Y466" t="s">
        <v>121</v>
      </c>
      <c r="Z466" t="s">
        <v>87</v>
      </c>
      <c r="AA466">
        <v>0</v>
      </c>
      <c r="AB466">
        <v>0</v>
      </c>
      <c r="AC466">
        <v>0</v>
      </c>
      <c r="AD466">
        <v>0.03</v>
      </c>
      <c r="AE466">
        <v>4442100</v>
      </c>
      <c r="AF466">
        <v>0.24</v>
      </c>
      <c r="AG466">
        <v>0</v>
      </c>
      <c r="AH466">
        <v>0.03</v>
      </c>
      <c r="AI466">
        <v>5</v>
      </c>
      <c r="AJ466">
        <v>9</v>
      </c>
      <c r="AK466">
        <v>12.2</v>
      </c>
      <c r="AL466">
        <v>81.41</v>
      </c>
      <c r="AM466">
        <v>0.49</v>
      </c>
      <c r="AN466">
        <v>0.14000000000000001</v>
      </c>
      <c r="AO466">
        <v>7.0000000000000007E-2</v>
      </c>
      <c r="AP466">
        <v>13.2</v>
      </c>
      <c r="AQ466">
        <v>13.13</v>
      </c>
      <c r="AR466">
        <v>0.93</v>
      </c>
      <c r="AS466">
        <v>0.17</v>
      </c>
      <c r="AT466" t="s">
        <v>88</v>
      </c>
      <c r="AU466">
        <v>0</v>
      </c>
      <c r="AV466">
        <v>0</v>
      </c>
      <c r="AW466">
        <v>0</v>
      </c>
      <c r="AX466">
        <v>1</v>
      </c>
      <c r="AY466">
        <v>0</v>
      </c>
      <c r="AZ466">
        <v>1</v>
      </c>
      <c r="BA466">
        <v>-0.03</v>
      </c>
      <c r="BB466">
        <v>2.37</v>
      </c>
      <c r="BC466">
        <v>18.100000000000001</v>
      </c>
      <c r="BD466">
        <v>0</v>
      </c>
      <c r="BE466">
        <v>0</v>
      </c>
      <c r="BF466">
        <v>-1</v>
      </c>
      <c r="BG466">
        <v>0.44</v>
      </c>
      <c r="BH466">
        <v>1.29</v>
      </c>
      <c r="BI466">
        <v>0.96</v>
      </c>
      <c r="BJ466">
        <v>1</v>
      </c>
      <c r="BK466">
        <v>1.94</v>
      </c>
      <c r="BL466">
        <v>1.56</v>
      </c>
      <c r="BM466">
        <v>0.77</v>
      </c>
      <c r="BN466">
        <v>0.77</v>
      </c>
      <c r="BO466">
        <v>0.98</v>
      </c>
      <c r="BP466">
        <v>-7.0000000000000007E-2</v>
      </c>
      <c r="BQ466" s="8">
        <f>VLOOKUP(Y466,Sheet1!J:S,10,FALSE)</f>
        <v>17661.606864809455</v>
      </c>
      <c r="BR466">
        <v>63</v>
      </c>
      <c r="BS466">
        <v>0</v>
      </c>
      <c r="BT466">
        <v>0</v>
      </c>
      <c r="BV466">
        <v>0</v>
      </c>
      <c r="BW466">
        <v>0</v>
      </c>
      <c r="BX466">
        <v>0</v>
      </c>
      <c r="BY466">
        <v>63</v>
      </c>
      <c r="BZ466">
        <v>0.6</v>
      </c>
      <c r="CA466">
        <v>0</v>
      </c>
    </row>
    <row r="467" spans="1:79" x14ac:dyDescent="0.2">
      <c r="A467">
        <v>2013</v>
      </c>
      <c r="B467" t="s">
        <v>78</v>
      </c>
      <c r="C467" t="s">
        <v>79</v>
      </c>
      <c r="D467" t="s">
        <v>80</v>
      </c>
      <c r="E467">
        <v>0</v>
      </c>
      <c r="F467">
        <v>0</v>
      </c>
      <c r="G467">
        <v>0</v>
      </c>
      <c r="H467">
        <v>-0.01</v>
      </c>
      <c r="I467">
        <v>7265115</v>
      </c>
      <c r="J467">
        <v>0.09</v>
      </c>
      <c r="K467">
        <v>0.02</v>
      </c>
      <c r="L467">
        <v>0.03</v>
      </c>
      <c r="M467">
        <v>7</v>
      </c>
      <c r="N467">
        <v>10</v>
      </c>
      <c r="O467">
        <v>10.5</v>
      </c>
      <c r="P467">
        <v>74.86</v>
      </c>
      <c r="Q467">
        <v>0.49</v>
      </c>
      <c r="R467">
        <v>0.27</v>
      </c>
      <c r="S467">
        <v>0.14000000000000001</v>
      </c>
      <c r="T467">
        <v>9.1999999999999993</v>
      </c>
      <c r="U467">
        <v>9.06</v>
      </c>
      <c r="V467">
        <v>1.03</v>
      </c>
      <c r="W467">
        <v>0.11</v>
      </c>
      <c r="X467" t="s">
        <v>124</v>
      </c>
      <c r="Y467" t="s">
        <v>125</v>
      </c>
      <c r="Z467" t="s">
        <v>114</v>
      </c>
      <c r="AA467">
        <v>0</v>
      </c>
      <c r="AB467">
        <v>0</v>
      </c>
      <c r="AC467">
        <v>0</v>
      </c>
      <c r="AD467">
        <v>0.02</v>
      </c>
      <c r="AE467">
        <v>53687125</v>
      </c>
      <c r="AF467">
        <v>4.3</v>
      </c>
      <c r="AG467">
        <v>0</v>
      </c>
      <c r="AH467">
        <v>0.04</v>
      </c>
      <c r="AI467">
        <v>1600</v>
      </c>
      <c r="AJ467">
        <v>133</v>
      </c>
      <c r="AK467">
        <v>23.7</v>
      </c>
      <c r="AL467">
        <v>61.1</v>
      </c>
      <c r="AM467">
        <v>0.49</v>
      </c>
      <c r="AN467">
        <v>0.36</v>
      </c>
      <c r="AO467">
        <v>0.1</v>
      </c>
      <c r="AP467">
        <v>22.48</v>
      </c>
      <c r="AQ467">
        <v>22.38</v>
      </c>
      <c r="AR467">
        <v>1.03</v>
      </c>
      <c r="AS467">
        <v>0.19</v>
      </c>
      <c r="AT467" t="s">
        <v>115</v>
      </c>
      <c r="AU467">
        <v>0</v>
      </c>
      <c r="AV467">
        <v>0</v>
      </c>
      <c r="AW467">
        <v>0</v>
      </c>
      <c r="AX467">
        <v>1</v>
      </c>
      <c r="AY467">
        <v>0</v>
      </c>
      <c r="AZ467">
        <v>1</v>
      </c>
      <c r="BA467">
        <v>-0.03</v>
      </c>
      <c r="BB467">
        <v>0.14000000000000001</v>
      </c>
      <c r="BC467">
        <v>0.02</v>
      </c>
      <c r="BD467">
        <v>0.02</v>
      </c>
      <c r="BE467">
        <v>-0.01</v>
      </c>
      <c r="BF467">
        <v>-1593</v>
      </c>
      <c r="BG467">
        <v>0.08</v>
      </c>
      <c r="BH467">
        <v>0.44</v>
      </c>
      <c r="BI467">
        <v>1.23</v>
      </c>
      <c r="BJ467">
        <v>0.99</v>
      </c>
      <c r="BK467">
        <v>0.74</v>
      </c>
      <c r="BL467">
        <v>1.38</v>
      </c>
      <c r="BM467">
        <v>0.41</v>
      </c>
      <c r="BN467">
        <v>0.4</v>
      </c>
      <c r="BO467">
        <v>1</v>
      </c>
      <c r="BP467">
        <v>-7.0000000000000007E-2</v>
      </c>
      <c r="BQ467" s="8">
        <f>VLOOKUP(Y467,Sheet1!J:S,10,FALSE)</f>
        <v>7626.7974571149207</v>
      </c>
      <c r="BR467">
        <v>0</v>
      </c>
      <c r="BS467">
        <v>5</v>
      </c>
      <c r="BT467">
        <v>0</v>
      </c>
      <c r="BV467">
        <v>0</v>
      </c>
      <c r="BW467">
        <v>0</v>
      </c>
      <c r="BX467">
        <v>0</v>
      </c>
      <c r="BY467">
        <v>5</v>
      </c>
      <c r="BZ467">
        <v>7.0000000000000007E-2</v>
      </c>
      <c r="CA467">
        <v>0</v>
      </c>
    </row>
    <row r="468" spans="1:79" x14ac:dyDescent="0.2">
      <c r="A468">
        <v>2013</v>
      </c>
      <c r="B468" t="s">
        <v>78</v>
      </c>
      <c r="C468" t="s">
        <v>79</v>
      </c>
      <c r="D468" t="s">
        <v>80</v>
      </c>
      <c r="E468">
        <v>0</v>
      </c>
      <c r="F468">
        <v>0</v>
      </c>
      <c r="G468">
        <v>0</v>
      </c>
      <c r="H468">
        <v>-0.01</v>
      </c>
      <c r="I468">
        <v>7265115</v>
      </c>
      <c r="J468">
        <v>0.09</v>
      </c>
      <c r="K468">
        <v>0.02</v>
      </c>
      <c r="L468">
        <v>0.03</v>
      </c>
      <c r="M468">
        <v>7</v>
      </c>
      <c r="N468">
        <v>10</v>
      </c>
      <c r="O468">
        <v>10.5</v>
      </c>
      <c r="P468">
        <v>74.86</v>
      </c>
      <c r="Q468">
        <v>0.49</v>
      </c>
      <c r="R468">
        <v>0.27</v>
      </c>
      <c r="S468">
        <v>0.14000000000000001</v>
      </c>
      <c r="T468">
        <v>9.1999999999999993</v>
      </c>
      <c r="U468">
        <v>9.06</v>
      </c>
      <c r="V468">
        <v>1.03</v>
      </c>
      <c r="W468">
        <v>0.11</v>
      </c>
      <c r="X468" t="s">
        <v>130</v>
      </c>
      <c r="Y468" t="s">
        <v>131</v>
      </c>
      <c r="Z468" t="s">
        <v>114</v>
      </c>
      <c r="AA468">
        <v>0</v>
      </c>
      <c r="AB468">
        <v>1</v>
      </c>
      <c r="AC468">
        <v>0</v>
      </c>
      <c r="AD468">
        <v>0.04</v>
      </c>
      <c r="AE468">
        <v>1086843</v>
      </c>
      <c r="AF468">
        <v>0.04</v>
      </c>
      <c r="AG468">
        <v>0</v>
      </c>
      <c r="AH468">
        <v>0.15</v>
      </c>
      <c r="AI468">
        <v>130</v>
      </c>
      <c r="AJ468">
        <v>432</v>
      </c>
      <c r="AK468">
        <v>44.6</v>
      </c>
      <c r="AL468">
        <v>51.7</v>
      </c>
      <c r="AM468">
        <v>0.48</v>
      </c>
      <c r="AN468">
        <v>0.77</v>
      </c>
      <c r="AO468">
        <v>0.13</v>
      </c>
      <c r="AP468">
        <v>28.53</v>
      </c>
      <c r="AQ468">
        <v>28.4</v>
      </c>
      <c r="AR468">
        <v>1.02</v>
      </c>
      <c r="AS468">
        <v>0</v>
      </c>
      <c r="AT468" t="s">
        <v>115</v>
      </c>
      <c r="AU468">
        <v>0</v>
      </c>
      <c r="AV468">
        <v>0</v>
      </c>
      <c r="AW468">
        <v>1</v>
      </c>
      <c r="AX468">
        <v>0</v>
      </c>
      <c r="AY468">
        <v>1</v>
      </c>
      <c r="AZ468">
        <v>0</v>
      </c>
      <c r="BA468">
        <v>-0.04</v>
      </c>
      <c r="BB468">
        <v>6.68</v>
      </c>
      <c r="BC468">
        <v>2.2400000000000002</v>
      </c>
      <c r="BD468">
        <v>0.02</v>
      </c>
      <c r="BE468">
        <v>-0.12</v>
      </c>
      <c r="BF468">
        <v>-123</v>
      </c>
      <c r="BG468">
        <v>0.02</v>
      </c>
      <c r="BH468">
        <v>0.24</v>
      </c>
      <c r="BI468">
        <v>1.45</v>
      </c>
      <c r="BJ468">
        <v>1.02</v>
      </c>
      <c r="BK468">
        <v>0.35</v>
      </c>
      <c r="BL468">
        <v>1.0900000000000001</v>
      </c>
      <c r="BM468">
        <v>0.32</v>
      </c>
      <c r="BN468">
        <v>0.32</v>
      </c>
      <c r="BO468">
        <v>1.01</v>
      </c>
      <c r="BP468">
        <v>0.11</v>
      </c>
      <c r="BQ468" s="8">
        <f>VLOOKUP(Y468,Sheet1!J:S,10,FALSE)</f>
        <v>7715.5486675824932</v>
      </c>
      <c r="BR468">
        <v>5</v>
      </c>
      <c r="BS468">
        <v>0</v>
      </c>
      <c r="BT468">
        <v>0</v>
      </c>
      <c r="BV468">
        <v>0</v>
      </c>
      <c r="BW468">
        <v>0</v>
      </c>
      <c r="BX468">
        <v>0</v>
      </c>
      <c r="BY468">
        <v>5</v>
      </c>
      <c r="BZ468">
        <v>7.0000000000000007E-2</v>
      </c>
      <c r="CA468">
        <v>0</v>
      </c>
    </row>
    <row r="469" spans="1:79" x14ac:dyDescent="0.2">
      <c r="A469">
        <v>2013</v>
      </c>
      <c r="B469" t="s">
        <v>78</v>
      </c>
      <c r="C469" t="s">
        <v>79</v>
      </c>
      <c r="D469" t="s">
        <v>80</v>
      </c>
      <c r="E469">
        <v>0</v>
      </c>
      <c r="F469">
        <v>0</v>
      </c>
      <c r="G469">
        <v>0</v>
      </c>
      <c r="H469">
        <v>-0.01</v>
      </c>
      <c r="I469">
        <v>7265115</v>
      </c>
      <c r="J469">
        <v>0.09</v>
      </c>
      <c r="K469">
        <v>0.02</v>
      </c>
      <c r="L469">
        <v>0.03</v>
      </c>
      <c r="M469">
        <v>7</v>
      </c>
      <c r="N469">
        <v>10</v>
      </c>
      <c r="O469">
        <v>10.5</v>
      </c>
      <c r="P469">
        <v>74.86</v>
      </c>
      <c r="Q469">
        <v>0.49</v>
      </c>
      <c r="R469">
        <v>0.27</v>
      </c>
      <c r="S469">
        <v>0.14000000000000001</v>
      </c>
      <c r="T469">
        <v>9.1999999999999993</v>
      </c>
      <c r="U469">
        <v>9.06</v>
      </c>
      <c r="V469">
        <v>1.03</v>
      </c>
      <c r="W469">
        <v>0.11</v>
      </c>
      <c r="X469" t="s">
        <v>132</v>
      </c>
      <c r="Y469" t="s">
        <v>133</v>
      </c>
      <c r="Z469" t="s">
        <v>80</v>
      </c>
      <c r="AA469">
        <v>0</v>
      </c>
      <c r="AB469">
        <v>0</v>
      </c>
      <c r="AC469">
        <v>0</v>
      </c>
      <c r="AD469">
        <v>0.01</v>
      </c>
      <c r="AE469">
        <v>9600379</v>
      </c>
      <c r="AF469">
        <v>3.97</v>
      </c>
      <c r="AG469">
        <v>0.01</v>
      </c>
      <c r="AH469">
        <v>0.03</v>
      </c>
      <c r="AI469">
        <v>5</v>
      </c>
      <c r="AJ469">
        <v>5</v>
      </c>
      <c r="AK469">
        <v>15.9</v>
      </c>
      <c r="AL469">
        <v>81.96</v>
      </c>
      <c r="AM469">
        <v>0.5</v>
      </c>
      <c r="AN469">
        <v>0.14000000000000001</v>
      </c>
      <c r="AO469">
        <v>0.09</v>
      </c>
      <c r="AP469">
        <v>11.8</v>
      </c>
      <c r="AQ469">
        <v>11.71</v>
      </c>
      <c r="AR469">
        <v>0.89</v>
      </c>
      <c r="AS469">
        <v>0.15</v>
      </c>
      <c r="AT469" t="s">
        <v>93</v>
      </c>
      <c r="AU469">
        <v>0</v>
      </c>
      <c r="AV469">
        <v>0</v>
      </c>
      <c r="AW469">
        <v>0</v>
      </c>
      <c r="AX469">
        <v>1</v>
      </c>
      <c r="AY469">
        <v>0</v>
      </c>
      <c r="AZ469">
        <v>1</v>
      </c>
      <c r="BA469">
        <v>-0.02</v>
      </c>
      <c r="BB469">
        <v>0.76</v>
      </c>
      <c r="BC469">
        <v>0.02</v>
      </c>
      <c r="BD469">
        <v>0.01</v>
      </c>
      <c r="BE469">
        <v>0.01</v>
      </c>
      <c r="BF469">
        <v>2</v>
      </c>
      <c r="BG469">
        <v>2</v>
      </c>
      <c r="BH469">
        <v>0.66</v>
      </c>
      <c r="BI469">
        <v>0.91</v>
      </c>
      <c r="BJ469">
        <v>0.97</v>
      </c>
      <c r="BK469">
        <v>1.9</v>
      </c>
      <c r="BL469">
        <v>1.53</v>
      </c>
      <c r="BM469">
        <v>0.78</v>
      </c>
      <c r="BN469">
        <v>0.77</v>
      </c>
      <c r="BO469">
        <v>1.1599999999999999</v>
      </c>
      <c r="BP469">
        <v>-0.04</v>
      </c>
      <c r="BQ469" s="8">
        <f>VLOOKUP(Y469,Sheet1!J:S,10,FALSE)</f>
        <v>1884.2904803234758</v>
      </c>
      <c r="BR469">
        <v>26</v>
      </c>
      <c r="BS469">
        <v>7</v>
      </c>
      <c r="BT469">
        <v>0</v>
      </c>
      <c r="BV469">
        <v>0</v>
      </c>
      <c r="BW469">
        <v>0</v>
      </c>
      <c r="BX469">
        <v>0</v>
      </c>
      <c r="BY469">
        <v>33</v>
      </c>
      <c r="BZ469">
        <v>0.45</v>
      </c>
      <c r="CA469">
        <v>0</v>
      </c>
    </row>
    <row r="470" spans="1:79" x14ac:dyDescent="0.2">
      <c r="A470">
        <v>2013</v>
      </c>
      <c r="B470" t="s">
        <v>78</v>
      </c>
      <c r="C470" t="s">
        <v>79</v>
      </c>
      <c r="D470" t="s">
        <v>80</v>
      </c>
      <c r="E470">
        <v>0</v>
      </c>
      <c r="F470">
        <v>0</v>
      </c>
      <c r="G470">
        <v>0</v>
      </c>
      <c r="H470">
        <v>-0.01</v>
      </c>
      <c r="I470">
        <v>7265115</v>
      </c>
      <c r="J470">
        <v>0.09</v>
      </c>
      <c r="K470">
        <v>0.02</v>
      </c>
      <c r="L470">
        <v>0.03</v>
      </c>
      <c r="M470">
        <v>7</v>
      </c>
      <c r="N470">
        <v>10</v>
      </c>
      <c r="O470">
        <v>10.5</v>
      </c>
      <c r="P470">
        <v>74.86</v>
      </c>
      <c r="Q470">
        <v>0.49</v>
      </c>
      <c r="R470">
        <v>0.27</v>
      </c>
      <c r="S470">
        <v>0.14000000000000001</v>
      </c>
      <c r="T470">
        <v>9.1999999999999993</v>
      </c>
      <c r="U470">
        <v>9.06</v>
      </c>
      <c r="V470">
        <v>1.03</v>
      </c>
      <c r="W470">
        <v>0.11</v>
      </c>
      <c r="X470" t="s">
        <v>134</v>
      </c>
      <c r="Y470" t="s">
        <v>135</v>
      </c>
      <c r="Z470" t="s">
        <v>80</v>
      </c>
      <c r="AA470">
        <v>0</v>
      </c>
      <c r="AB470">
        <v>0</v>
      </c>
      <c r="AC470">
        <v>0</v>
      </c>
      <c r="AD470">
        <v>0.02</v>
      </c>
      <c r="AE470">
        <v>8089346</v>
      </c>
      <c r="AF470">
        <v>0.65</v>
      </c>
      <c r="AG470">
        <v>0</v>
      </c>
      <c r="AH470">
        <v>0.03</v>
      </c>
      <c r="AI470">
        <v>5</v>
      </c>
      <c r="AJ470">
        <v>6</v>
      </c>
      <c r="AK470">
        <v>15.1</v>
      </c>
      <c r="AL470">
        <v>82.8</v>
      </c>
      <c r="AM470">
        <v>0.49</v>
      </c>
      <c r="AN470">
        <v>0.26</v>
      </c>
      <c r="AO470">
        <v>0.08</v>
      </c>
      <c r="AP470">
        <v>10.199999999999999</v>
      </c>
      <c r="AQ470">
        <v>10.119999999999999</v>
      </c>
      <c r="AR470">
        <v>0.92</v>
      </c>
      <c r="AS470">
        <v>0.15</v>
      </c>
      <c r="AT470" t="s">
        <v>93</v>
      </c>
      <c r="AU470">
        <v>0</v>
      </c>
      <c r="AV470">
        <v>0</v>
      </c>
      <c r="AW470">
        <v>0</v>
      </c>
      <c r="AX470">
        <v>1</v>
      </c>
      <c r="AY470">
        <v>0</v>
      </c>
      <c r="AZ470">
        <v>1</v>
      </c>
      <c r="BA470">
        <v>-0.02</v>
      </c>
      <c r="BB470">
        <v>0.9</v>
      </c>
      <c r="BC470">
        <v>0.13</v>
      </c>
      <c r="BD470">
        <v>0.02</v>
      </c>
      <c r="BE470">
        <v>0.01</v>
      </c>
      <c r="BF470">
        <v>2</v>
      </c>
      <c r="BG470">
        <v>1.67</v>
      </c>
      <c r="BH470">
        <v>0.7</v>
      </c>
      <c r="BI470">
        <v>0.9</v>
      </c>
      <c r="BJ470">
        <v>0.99</v>
      </c>
      <c r="BK470">
        <v>1.01</v>
      </c>
      <c r="BL470">
        <v>1.8</v>
      </c>
      <c r="BM470">
        <v>0.9</v>
      </c>
      <c r="BN470">
        <v>0.89</v>
      </c>
      <c r="BO470">
        <v>1.1200000000000001</v>
      </c>
      <c r="BP470">
        <v>-0.04</v>
      </c>
      <c r="BQ470" s="8">
        <f>VLOOKUP(Y470,Sheet1!J:S,10,FALSE)</f>
        <v>1335.5386295289391</v>
      </c>
      <c r="BR470">
        <v>14</v>
      </c>
      <c r="BS470">
        <v>7</v>
      </c>
      <c r="BT470">
        <v>0</v>
      </c>
      <c r="BV470">
        <v>0</v>
      </c>
      <c r="BW470">
        <v>0</v>
      </c>
      <c r="BX470">
        <v>0</v>
      </c>
      <c r="BY470">
        <v>21</v>
      </c>
      <c r="BZ470">
        <v>0.28999999999999998</v>
      </c>
      <c r="CA470">
        <v>0</v>
      </c>
    </row>
    <row r="471" spans="1:79" x14ac:dyDescent="0.2">
      <c r="A471">
        <v>2013</v>
      </c>
      <c r="B471" t="s">
        <v>89</v>
      </c>
      <c r="C471" t="s">
        <v>90</v>
      </c>
      <c r="D471" t="s">
        <v>80</v>
      </c>
      <c r="E471">
        <v>0</v>
      </c>
      <c r="F471">
        <v>0</v>
      </c>
      <c r="G471">
        <v>0</v>
      </c>
      <c r="H471">
        <v>0</v>
      </c>
      <c r="I471">
        <v>10514272</v>
      </c>
      <c r="J471">
        <v>4.29</v>
      </c>
      <c r="K471">
        <v>0</v>
      </c>
      <c r="L471">
        <v>0.03</v>
      </c>
      <c r="M471">
        <v>4</v>
      </c>
      <c r="N471">
        <v>4</v>
      </c>
      <c r="O471">
        <v>15.7</v>
      </c>
      <c r="P471">
        <v>78.180000000000007</v>
      </c>
      <c r="Q471">
        <v>0.49</v>
      </c>
      <c r="R471">
        <v>0.27</v>
      </c>
      <c r="S471">
        <v>0.1</v>
      </c>
      <c r="T471">
        <v>10.199999999999999</v>
      </c>
      <c r="U471">
        <v>10.1</v>
      </c>
      <c r="V471">
        <v>0.91</v>
      </c>
      <c r="W471">
        <v>0.09</v>
      </c>
      <c r="X471" t="s">
        <v>134</v>
      </c>
      <c r="Y471" t="s">
        <v>135</v>
      </c>
      <c r="Z471" t="s">
        <v>80</v>
      </c>
      <c r="AA471">
        <v>0</v>
      </c>
      <c r="AB471">
        <v>0</v>
      </c>
      <c r="AC471">
        <v>0</v>
      </c>
      <c r="AD471">
        <v>0.02</v>
      </c>
      <c r="AE471">
        <v>8089346</v>
      </c>
      <c r="AF471">
        <v>0.65</v>
      </c>
      <c r="AG471">
        <v>0</v>
      </c>
      <c r="AH471">
        <v>0.03</v>
      </c>
      <c r="AI471">
        <v>5</v>
      </c>
      <c r="AJ471">
        <v>6</v>
      </c>
      <c r="AK471">
        <v>15.1</v>
      </c>
      <c r="AL471">
        <v>82.8</v>
      </c>
      <c r="AM471">
        <v>0.49</v>
      </c>
      <c r="AN471">
        <v>0.26</v>
      </c>
      <c r="AO471">
        <v>0.08</v>
      </c>
      <c r="AP471">
        <v>10.199999999999999</v>
      </c>
      <c r="AQ471">
        <v>10.119999999999999</v>
      </c>
      <c r="AR471">
        <v>0.92</v>
      </c>
      <c r="AS471">
        <v>0.15</v>
      </c>
      <c r="AT471" t="s">
        <v>93</v>
      </c>
      <c r="AU471">
        <v>0</v>
      </c>
      <c r="AV471">
        <v>0</v>
      </c>
      <c r="AW471">
        <v>0</v>
      </c>
      <c r="AX471">
        <v>1</v>
      </c>
      <c r="AY471">
        <v>0</v>
      </c>
      <c r="AZ471">
        <v>1</v>
      </c>
      <c r="BA471">
        <v>-0.02</v>
      </c>
      <c r="BB471">
        <v>1.3</v>
      </c>
      <c r="BC471">
        <v>6.61</v>
      </c>
      <c r="BD471">
        <v>0</v>
      </c>
      <c r="BE471">
        <v>0</v>
      </c>
      <c r="BF471">
        <v>-1</v>
      </c>
      <c r="BG471">
        <v>0.67</v>
      </c>
      <c r="BH471">
        <v>1.04</v>
      </c>
      <c r="BI471">
        <v>0.94</v>
      </c>
      <c r="BJ471">
        <v>0.99</v>
      </c>
      <c r="BK471">
        <v>1.01</v>
      </c>
      <c r="BL471">
        <v>1.3</v>
      </c>
      <c r="BM471">
        <v>1</v>
      </c>
      <c r="BN471">
        <v>1</v>
      </c>
      <c r="BO471">
        <v>0.99</v>
      </c>
      <c r="BP471">
        <v>-0.06</v>
      </c>
      <c r="BQ471" s="8">
        <f>VLOOKUP(Y471,Sheet1!J:S,10,FALSE)</f>
        <v>1335.5386295289391</v>
      </c>
      <c r="BR471">
        <v>8</v>
      </c>
      <c r="BS471">
        <v>0</v>
      </c>
      <c r="BT471">
        <v>0</v>
      </c>
      <c r="BV471">
        <v>0</v>
      </c>
      <c r="BW471">
        <v>0</v>
      </c>
      <c r="BX471">
        <v>0</v>
      </c>
      <c r="BY471">
        <v>8</v>
      </c>
      <c r="BZ471">
        <v>0.08</v>
      </c>
      <c r="CA471">
        <v>0</v>
      </c>
    </row>
    <row r="472" spans="1:79" x14ac:dyDescent="0.2">
      <c r="A472">
        <v>2013</v>
      </c>
      <c r="B472" t="s">
        <v>78</v>
      </c>
      <c r="C472" t="s">
        <v>79</v>
      </c>
      <c r="D472" t="s">
        <v>80</v>
      </c>
      <c r="E472">
        <v>0</v>
      </c>
      <c r="F472">
        <v>0</v>
      </c>
      <c r="G472">
        <v>0</v>
      </c>
      <c r="H472">
        <v>-0.01</v>
      </c>
      <c r="I472">
        <v>7265115</v>
      </c>
      <c r="J472">
        <v>0.09</v>
      </c>
      <c r="K472">
        <v>0.02</v>
      </c>
      <c r="L472">
        <v>0.03</v>
      </c>
      <c r="M472">
        <v>7</v>
      </c>
      <c r="N472">
        <v>10</v>
      </c>
      <c r="O472">
        <v>10.5</v>
      </c>
      <c r="P472">
        <v>74.86</v>
      </c>
      <c r="Q472">
        <v>0.49</v>
      </c>
      <c r="R472">
        <v>0.27</v>
      </c>
      <c r="S472">
        <v>0.14000000000000001</v>
      </c>
      <c r="T472">
        <v>9.1999999999999993</v>
      </c>
      <c r="U472">
        <v>9.06</v>
      </c>
      <c r="V472">
        <v>1.03</v>
      </c>
      <c r="W472">
        <v>0.11</v>
      </c>
      <c r="X472" t="s">
        <v>144</v>
      </c>
      <c r="Y472" t="s">
        <v>145</v>
      </c>
      <c r="Z472" t="s">
        <v>80</v>
      </c>
      <c r="AA472">
        <v>0</v>
      </c>
      <c r="AB472">
        <v>0</v>
      </c>
      <c r="AC472">
        <v>0</v>
      </c>
      <c r="AD472">
        <v>0</v>
      </c>
      <c r="AE472">
        <v>45489648</v>
      </c>
      <c r="AF472">
        <v>2.87</v>
      </c>
      <c r="AG472">
        <v>0</v>
      </c>
      <c r="AH472">
        <v>0.03</v>
      </c>
      <c r="AI472">
        <v>110</v>
      </c>
      <c r="AJ472">
        <v>23</v>
      </c>
      <c r="AK472">
        <v>22.6</v>
      </c>
      <c r="AL472">
        <v>71.16</v>
      </c>
      <c r="AM472">
        <v>0.46</v>
      </c>
      <c r="AN472">
        <v>0.31</v>
      </c>
      <c r="AO472">
        <v>0.15</v>
      </c>
      <c r="AP472">
        <v>11.1</v>
      </c>
      <c r="AQ472">
        <v>10.95</v>
      </c>
      <c r="AR472">
        <v>1</v>
      </c>
      <c r="AS472">
        <v>0.14000000000000001</v>
      </c>
      <c r="AT472" t="s">
        <v>93</v>
      </c>
      <c r="AU472">
        <v>0</v>
      </c>
      <c r="AV472">
        <v>0</v>
      </c>
      <c r="AW472">
        <v>0</v>
      </c>
      <c r="AX472">
        <v>1</v>
      </c>
      <c r="AY472">
        <v>0</v>
      </c>
      <c r="AZ472">
        <v>1</v>
      </c>
      <c r="BA472">
        <v>-0.01</v>
      </c>
      <c r="BB472">
        <v>0.16</v>
      </c>
      <c r="BC472">
        <v>0.03</v>
      </c>
      <c r="BD472">
        <v>0.02</v>
      </c>
      <c r="BE472">
        <v>0.01</v>
      </c>
      <c r="BF472">
        <v>-103</v>
      </c>
      <c r="BG472">
        <v>0.43</v>
      </c>
      <c r="BH472">
        <v>0.46</v>
      </c>
      <c r="BI472">
        <v>1.05</v>
      </c>
      <c r="BJ472">
        <v>1.05</v>
      </c>
      <c r="BK472">
        <v>0.86</v>
      </c>
      <c r="BL472">
        <v>0.99</v>
      </c>
      <c r="BM472">
        <v>0.83</v>
      </c>
      <c r="BN472">
        <v>0.83</v>
      </c>
      <c r="BO472">
        <v>1.03</v>
      </c>
      <c r="BP472">
        <v>-0.02</v>
      </c>
      <c r="BQ472" s="8">
        <f>VLOOKUP(Y472,Sheet1!J:S,10,FALSE)</f>
        <v>1021.6544725076729</v>
      </c>
      <c r="BR472">
        <v>0</v>
      </c>
      <c r="BS472">
        <v>5</v>
      </c>
      <c r="BT472">
        <v>0</v>
      </c>
      <c r="BV472">
        <v>0</v>
      </c>
      <c r="BW472">
        <v>0</v>
      </c>
      <c r="BX472">
        <v>0</v>
      </c>
      <c r="BY472">
        <v>5</v>
      </c>
      <c r="BZ472">
        <v>7.0000000000000007E-2</v>
      </c>
      <c r="CA472">
        <v>0</v>
      </c>
    </row>
    <row r="473" spans="1:79" x14ac:dyDescent="0.2">
      <c r="A473">
        <v>2013</v>
      </c>
      <c r="B473" t="s">
        <v>78</v>
      </c>
      <c r="C473" t="s">
        <v>79</v>
      </c>
      <c r="D473" t="s">
        <v>80</v>
      </c>
      <c r="E473">
        <v>0</v>
      </c>
      <c r="F473">
        <v>0</v>
      </c>
      <c r="G473">
        <v>0</v>
      </c>
      <c r="H473">
        <v>-0.01</v>
      </c>
      <c r="I473">
        <v>7265115</v>
      </c>
      <c r="J473">
        <v>0.09</v>
      </c>
      <c r="K473">
        <v>0.02</v>
      </c>
      <c r="L473">
        <v>0.03</v>
      </c>
      <c r="M473">
        <v>7</v>
      </c>
      <c r="N473">
        <v>10</v>
      </c>
      <c r="O473">
        <v>10.5</v>
      </c>
      <c r="P473">
        <v>74.86</v>
      </c>
      <c r="Q473">
        <v>0.49</v>
      </c>
      <c r="R473">
        <v>0.27</v>
      </c>
      <c r="S473">
        <v>0.14000000000000001</v>
      </c>
      <c r="T473">
        <v>9.1999999999999993</v>
      </c>
      <c r="U473">
        <v>9.06</v>
      </c>
      <c r="V473">
        <v>1.03</v>
      </c>
      <c r="W473">
        <v>0.11</v>
      </c>
      <c r="X473" t="s">
        <v>136</v>
      </c>
      <c r="Y473" t="s">
        <v>137</v>
      </c>
      <c r="Z473" t="s">
        <v>83</v>
      </c>
      <c r="AA473">
        <v>0</v>
      </c>
      <c r="AB473">
        <v>0</v>
      </c>
      <c r="AC473">
        <v>0</v>
      </c>
      <c r="AD473">
        <v>0.02</v>
      </c>
      <c r="AE473">
        <v>316059947</v>
      </c>
      <c r="AF473">
        <v>17.329999999999998</v>
      </c>
      <c r="AG473">
        <v>0.01</v>
      </c>
      <c r="AH473">
        <v>0.03</v>
      </c>
      <c r="AI473">
        <v>630</v>
      </c>
      <c r="AJ473">
        <v>16</v>
      </c>
      <c r="AK473">
        <v>13.5</v>
      </c>
      <c r="AL473">
        <v>78.739999999999995</v>
      </c>
      <c r="AM473">
        <v>0.49</v>
      </c>
      <c r="AN473">
        <v>0.19</v>
      </c>
      <c r="AO473">
        <v>0.08</v>
      </c>
      <c r="AP473">
        <v>12.4</v>
      </c>
      <c r="AQ473">
        <v>12.32</v>
      </c>
      <c r="AR473">
        <v>0.93</v>
      </c>
      <c r="AS473">
        <v>0</v>
      </c>
      <c r="AT473" t="s">
        <v>84</v>
      </c>
      <c r="AU473">
        <v>0</v>
      </c>
      <c r="AV473">
        <v>0</v>
      </c>
      <c r="AW473">
        <v>0</v>
      </c>
      <c r="AX473">
        <v>1</v>
      </c>
      <c r="AY473">
        <v>0</v>
      </c>
      <c r="AZ473">
        <v>1</v>
      </c>
      <c r="BA473">
        <v>-0.02</v>
      </c>
      <c r="BB473">
        <v>0.02</v>
      </c>
      <c r="BC473">
        <v>0</v>
      </c>
      <c r="BD473">
        <v>0.01</v>
      </c>
      <c r="BE473">
        <v>0.01</v>
      </c>
      <c r="BF473">
        <v>-623</v>
      </c>
      <c r="BG473">
        <v>0.63</v>
      </c>
      <c r="BH473">
        <v>0.78</v>
      </c>
      <c r="BI473">
        <v>0.95</v>
      </c>
      <c r="BJ473">
        <v>0.98</v>
      </c>
      <c r="BK473">
        <v>1.43</v>
      </c>
      <c r="BL473">
        <v>1.75</v>
      </c>
      <c r="BM473">
        <v>0.74</v>
      </c>
      <c r="BN473">
        <v>0.74</v>
      </c>
      <c r="BO473">
        <v>1.1000000000000001</v>
      </c>
      <c r="BP473">
        <v>0.11</v>
      </c>
      <c r="BQ473" s="8">
        <f>VLOOKUP(Y473,Sheet1!J:S,10,FALSE)</f>
        <v>7912.0070927633433</v>
      </c>
      <c r="BR473">
        <v>714</v>
      </c>
      <c r="BS473">
        <v>68</v>
      </c>
      <c r="BT473">
        <v>0</v>
      </c>
      <c r="BV473">
        <v>0</v>
      </c>
      <c r="BW473">
        <v>0</v>
      </c>
      <c r="BX473">
        <v>0</v>
      </c>
      <c r="BY473">
        <v>782</v>
      </c>
      <c r="BZ473">
        <v>10.76</v>
      </c>
      <c r="CA473">
        <v>0</v>
      </c>
    </row>
    <row r="474" spans="1:79" x14ac:dyDescent="0.2">
      <c r="A474">
        <v>2013</v>
      </c>
      <c r="B474" t="s">
        <v>89</v>
      </c>
      <c r="C474" t="s">
        <v>90</v>
      </c>
      <c r="D474" t="s">
        <v>80</v>
      </c>
      <c r="E474">
        <v>0</v>
      </c>
      <c r="F474">
        <v>0</v>
      </c>
      <c r="G474">
        <v>0</v>
      </c>
      <c r="H474">
        <v>0</v>
      </c>
      <c r="I474">
        <v>10514272</v>
      </c>
      <c r="J474">
        <v>4.29</v>
      </c>
      <c r="K474">
        <v>0</v>
      </c>
      <c r="L474">
        <v>0.03</v>
      </c>
      <c r="M474">
        <v>4</v>
      </c>
      <c r="N474">
        <v>4</v>
      </c>
      <c r="O474">
        <v>15.7</v>
      </c>
      <c r="P474">
        <v>78.180000000000007</v>
      </c>
      <c r="Q474">
        <v>0.49</v>
      </c>
      <c r="R474">
        <v>0.27</v>
      </c>
      <c r="S474">
        <v>0.1</v>
      </c>
      <c r="T474">
        <v>10.199999999999999</v>
      </c>
      <c r="U474">
        <v>10.1</v>
      </c>
      <c r="V474">
        <v>0.91</v>
      </c>
      <c r="W474">
        <v>0.09</v>
      </c>
      <c r="X474" t="s">
        <v>136</v>
      </c>
      <c r="Y474" t="s">
        <v>137</v>
      </c>
      <c r="Z474" t="s">
        <v>83</v>
      </c>
      <c r="AA474">
        <v>0</v>
      </c>
      <c r="AB474">
        <v>0</v>
      </c>
      <c r="AC474">
        <v>0</v>
      </c>
      <c r="AD474">
        <v>0.02</v>
      </c>
      <c r="AE474">
        <v>316059947</v>
      </c>
      <c r="AF474">
        <v>17.329999999999998</v>
      </c>
      <c r="AG474">
        <v>0.01</v>
      </c>
      <c r="AH474">
        <v>0.03</v>
      </c>
      <c r="AI474">
        <v>630</v>
      </c>
      <c r="AJ474">
        <v>16</v>
      </c>
      <c r="AK474">
        <v>13.5</v>
      </c>
      <c r="AL474">
        <v>78.739999999999995</v>
      </c>
      <c r="AM474">
        <v>0.49</v>
      </c>
      <c r="AN474">
        <v>0.19</v>
      </c>
      <c r="AO474">
        <v>0.08</v>
      </c>
      <c r="AP474">
        <v>12.4</v>
      </c>
      <c r="AQ474">
        <v>12.32</v>
      </c>
      <c r="AR474">
        <v>0.93</v>
      </c>
      <c r="AS474">
        <v>0</v>
      </c>
      <c r="AT474" t="s">
        <v>84</v>
      </c>
      <c r="AU474">
        <v>0</v>
      </c>
      <c r="AV474">
        <v>0</v>
      </c>
      <c r="AW474">
        <v>0</v>
      </c>
      <c r="AX474">
        <v>1</v>
      </c>
      <c r="AY474">
        <v>0</v>
      </c>
      <c r="AZ474">
        <v>1</v>
      </c>
      <c r="BA474">
        <v>-0.02</v>
      </c>
      <c r="BB474">
        <v>0.03</v>
      </c>
      <c r="BC474">
        <v>0.25</v>
      </c>
      <c r="BD474">
        <v>-0.01</v>
      </c>
      <c r="BE474">
        <v>0</v>
      </c>
      <c r="BF474">
        <v>-626</v>
      </c>
      <c r="BG474">
        <v>0.25</v>
      </c>
      <c r="BH474">
        <v>1.1599999999999999</v>
      </c>
      <c r="BI474">
        <v>0.99</v>
      </c>
      <c r="BJ474">
        <v>0.99</v>
      </c>
      <c r="BK474">
        <v>1.43</v>
      </c>
      <c r="BL474">
        <v>1.27</v>
      </c>
      <c r="BM474">
        <v>0.82</v>
      </c>
      <c r="BN474">
        <v>0.82</v>
      </c>
      <c r="BO474">
        <v>0.97</v>
      </c>
      <c r="BP474">
        <v>0.09</v>
      </c>
      <c r="BQ474" s="8">
        <f>VLOOKUP(Y474,Sheet1!J:S,10,FALSE)</f>
        <v>7912.0070927633433</v>
      </c>
      <c r="BR474">
        <v>29</v>
      </c>
      <c r="BS474">
        <v>13</v>
      </c>
      <c r="BT474">
        <v>0</v>
      </c>
      <c r="BV474">
        <v>0</v>
      </c>
      <c r="BW474">
        <v>0</v>
      </c>
      <c r="BX474">
        <v>0</v>
      </c>
      <c r="BY474">
        <v>42</v>
      </c>
      <c r="BZ474">
        <v>0.4</v>
      </c>
      <c r="CA474">
        <v>0</v>
      </c>
    </row>
    <row r="475" spans="1:79" x14ac:dyDescent="0.2">
      <c r="A475">
        <v>2014</v>
      </c>
      <c r="B475" t="s">
        <v>89</v>
      </c>
      <c r="C475" t="s">
        <v>90</v>
      </c>
      <c r="D475" t="s">
        <v>80</v>
      </c>
      <c r="E475">
        <v>0</v>
      </c>
      <c r="F475">
        <v>0</v>
      </c>
      <c r="G475">
        <v>0</v>
      </c>
      <c r="H475">
        <v>0.02</v>
      </c>
      <c r="I475">
        <v>10525347</v>
      </c>
      <c r="J475">
        <v>4.3899999999999997</v>
      </c>
      <c r="K475">
        <v>0</v>
      </c>
      <c r="L475">
        <v>0.03</v>
      </c>
      <c r="M475">
        <v>4</v>
      </c>
      <c r="N475">
        <v>4</v>
      </c>
      <c r="O475">
        <v>14.8</v>
      </c>
      <c r="P475">
        <v>78.819999999999993</v>
      </c>
      <c r="Q475">
        <v>0.49</v>
      </c>
      <c r="R475">
        <v>0.27</v>
      </c>
      <c r="S475">
        <v>0.1</v>
      </c>
      <c r="T475">
        <v>10.4</v>
      </c>
      <c r="U475">
        <v>10.3</v>
      </c>
      <c r="V475">
        <v>1.04</v>
      </c>
      <c r="W475">
        <v>0.09</v>
      </c>
      <c r="X475" t="s">
        <v>85</v>
      </c>
      <c r="Y475" t="s">
        <v>86</v>
      </c>
      <c r="Z475" t="s">
        <v>87</v>
      </c>
      <c r="AA475">
        <v>0</v>
      </c>
      <c r="AB475">
        <v>0</v>
      </c>
      <c r="AC475">
        <v>0</v>
      </c>
      <c r="AD475">
        <v>0.03</v>
      </c>
      <c r="AE475">
        <v>23475686</v>
      </c>
      <c r="AF475">
        <v>1.76</v>
      </c>
      <c r="AG475">
        <v>0.01</v>
      </c>
      <c r="AH475">
        <v>0.03</v>
      </c>
      <c r="AI475">
        <v>20</v>
      </c>
      <c r="AJ475">
        <v>6</v>
      </c>
      <c r="AK475">
        <v>12.7</v>
      </c>
      <c r="AL475">
        <v>82.3</v>
      </c>
      <c r="AM475">
        <v>0.5</v>
      </c>
      <c r="AN475">
        <v>0.14000000000000001</v>
      </c>
      <c r="AO475">
        <v>7.0000000000000007E-2</v>
      </c>
      <c r="AP475">
        <v>13.2</v>
      </c>
      <c r="AQ475">
        <v>13.13</v>
      </c>
      <c r="AR475">
        <v>0.99</v>
      </c>
      <c r="AS475">
        <v>0.14000000000000001</v>
      </c>
      <c r="AT475" t="s">
        <v>88</v>
      </c>
      <c r="AU475">
        <v>0</v>
      </c>
      <c r="AV475">
        <v>0</v>
      </c>
      <c r="AW475">
        <v>0</v>
      </c>
      <c r="AX475">
        <v>1</v>
      </c>
      <c r="AY475">
        <v>0</v>
      </c>
      <c r="AZ475">
        <v>1</v>
      </c>
      <c r="BA475">
        <v>0</v>
      </c>
      <c r="BB475">
        <v>0.45</v>
      </c>
      <c r="BC475">
        <v>2.5</v>
      </c>
      <c r="BD475">
        <v>-0.01</v>
      </c>
      <c r="BE475">
        <v>0</v>
      </c>
      <c r="BF475">
        <v>-16</v>
      </c>
      <c r="BG475">
        <v>0.67</v>
      </c>
      <c r="BH475">
        <v>1.17</v>
      </c>
      <c r="BI475">
        <v>0.96</v>
      </c>
      <c r="BJ475">
        <v>0.99</v>
      </c>
      <c r="BK475">
        <v>1.85</v>
      </c>
      <c r="BL475">
        <v>1.52</v>
      </c>
      <c r="BM475">
        <v>0.79</v>
      </c>
      <c r="BN475">
        <v>0.78</v>
      </c>
      <c r="BO475">
        <v>1.05</v>
      </c>
      <c r="BP475">
        <v>-0.05</v>
      </c>
      <c r="BQ475" s="8">
        <f>VLOOKUP(Y475,Sheet1!J:S,10,FALSE)</f>
        <v>15341.195659239911</v>
      </c>
      <c r="BR475">
        <v>0</v>
      </c>
      <c r="BS475">
        <v>5</v>
      </c>
      <c r="BT475">
        <v>0</v>
      </c>
      <c r="BV475">
        <v>0</v>
      </c>
      <c r="BW475">
        <v>0</v>
      </c>
      <c r="BX475">
        <v>0</v>
      </c>
      <c r="BY475">
        <v>5</v>
      </c>
      <c r="BZ475">
        <v>0.05</v>
      </c>
      <c r="CA475">
        <v>0</v>
      </c>
    </row>
    <row r="476" spans="1:79" x14ac:dyDescent="0.2">
      <c r="A476">
        <v>2014</v>
      </c>
      <c r="B476" t="s">
        <v>78</v>
      </c>
      <c r="C476" t="s">
        <v>79</v>
      </c>
      <c r="D476" t="s">
        <v>80</v>
      </c>
      <c r="E476">
        <v>0</v>
      </c>
      <c r="F476">
        <v>0</v>
      </c>
      <c r="G476">
        <v>0</v>
      </c>
      <c r="H476">
        <v>0.01</v>
      </c>
      <c r="I476">
        <v>7223938</v>
      </c>
      <c r="J476">
        <v>0.09</v>
      </c>
      <c r="K476">
        <v>0.02</v>
      </c>
      <c r="L476">
        <v>0.03</v>
      </c>
      <c r="M476">
        <v>7</v>
      </c>
      <c r="N476">
        <v>11</v>
      </c>
      <c r="O476">
        <v>10.4</v>
      </c>
      <c r="P476">
        <v>74.47</v>
      </c>
      <c r="Q476">
        <v>0.49</v>
      </c>
      <c r="R476">
        <v>0.26</v>
      </c>
      <c r="S476">
        <v>0.15</v>
      </c>
      <c r="T476">
        <v>9.4</v>
      </c>
      <c r="U476">
        <v>9.25</v>
      </c>
      <c r="V476">
        <v>1.01</v>
      </c>
      <c r="W476">
        <v>0</v>
      </c>
      <c r="X476" t="s">
        <v>91</v>
      </c>
      <c r="Y476" t="s">
        <v>92</v>
      </c>
      <c r="Z476" t="s">
        <v>80</v>
      </c>
      <c r="AA476">
        <v>0</v>
      </c>
      <c r="AB476">
        <v>0</v>
      </c>
      <c r="AC476">
        <v>0</v>
      </c>
      <c r="AD476">
        <v>0.01</v>
      </c>
      <c r="AE476">
        <v>8546356</v>
      </c>
      <c r="AF476">
        <v>0.34</v>
      </c>
      <c r="AG476">
        <v>0</v>
      </c>
      <c r="AH476">
        <v>0.03</v>
      </c>
      <c r="AI476">
        <v>4</v>
      </c>
      <c r="AJ476">
        <v>5</v>
      </c>
      <c r="AK476">
        <v>16.5</v>
      </c>
      <c r="AL476">
        <v>81.489999999999995</v>
      </c>
      <c r="AM476">
        <v>0.49</v>
      </c>
      <c r="AN476">
        <v>0.42</v>
      </c>
      <c r="AO476">
        <v>0.09</v>
      </c>
      <c r="AP476">
        <v>9.6</v>
      </c>
      <c r="AQ476">
        <v>9.51</v>
      </c>
      <c r="AR476">
        <v>1.08</v>
      </c>
      <c r="AS476">
        <v>0.1</v>
      </c>
      <c r="AT476" t="s">
        <v>93</v>
      </c>
      <c r="AU476">
        <v>0</v>
      </c>
      <c r="AV476">
        <v>0</v>
      </c>
      <c r="AW476">
        <v>0</v>
      </c>
      <c r="AX476">
        <v>1</v>
      </c>
      <c r="AY476">
        <v>0</v>
      </c>
      <c r="AZ476">
        <v>1</v>
      </c>
      <c r="BA476">
        <v>0</v>
      </c>
      <c r="BB476">
        <v>0.85</v>
      </c>
      <c r="BC476">
        <v>0.25</v>
      </c>
      <c r="BD476">
        <v>0.01</v>
      </c>
      <c r="BE476">
        <v>0.01</v>
      </c>
      <c r="BF476">
        <v>3</v>
      </c>
      <c r="BG476">
        <v>2.2000000000000002</v>
      </c>
      <c r="BH476">
        <v>0.63</v>
      </c>
      <c r="BI476">
        <v>0.91</v>
      </c>
      <c r="BJ476">
        <v>0.99</v>
      </c>
      <c r="BK476">
        <v>0.62</v>
      </c>
      <c r="BL476">
        <v>1.64</v>
      </c>
      <c r="BM476">
        <v>0.98</v>
      </c>
      <c r="BN476">
        <v>0.97</v>
      </c>
      <c r="BO476">
        <v>0.94</v>
      </c>
      <c r="BP476">
        <v>-0.1</v>
      </c>
      <c r="BQ476" s="8">
        <f>VLOOKUP(Y476,Sheet1!J:S,10,FALSE)</f>
        <v>817.67321312260117</v>
      </c>
      <c r="BR476">
        <v>5</v>
      </c>
      <c r="BS476">
        <v>0</v>
      </c>
      <c r="BT476">
        <v>0</v>
      </c>
      <c r="BV476">
        <v>0</v>
      </c>
      <c r="BW476">
        <v>0</v>
      </c>
      <c r="BX476">
        <v>0</v>
      </c>
      <c r="BY476">
        <v>5</v>
      </c>
      <c r="BZ476">
        <v>7.0000000000000007E-2</v>
      </c>
      <c r="CA476">
        <v>0</v>
      </c>
    </row>
    <row r="477" spans="1:79" x14ac:dyDescent="0.2">
      <c r="A477">
        <v>2014</v>
      </c>
      <c r="B477" t="s">
        <v>78</v>
      </c>
      <c r="C477" t="s">
        <v>79</v>
      </c>
      <c r="D477" t="s">
        <v>80</v>
      </c>
      <c r="E477">
        <v>0</v>
      </c>
      <c r="F477">
        <v>0</v>
      </c>
      <c r="G477">
        <v>0</v>
      </c>
      <c r="H477">
        <v>0.01</v>
      </c>
      <c r="I477">
        <v>7223938</v>
      </c>
      <c r="J477">
        <v>0.09</v>
      </c>
      <c r="K477">
        <v>0.02</v>
      </c>
      <c r="L477">
        <v>0.03</v>
      </c>
      <c r="M477">
        <v>7</v>
      </c>
      <c r="N477">
        <v>11</v>
      </c>
      <c r="O477">
        <v>10.4</v>
      </c>
      <c r="P477">
        <v>74.47</v>
      </c>
      <c r="Q477">
        <v>0.49</v>
      </c>
      <c r="R477">
        <v>0.26</v>
      </c>
      <c r="S477">
        <v>0.15</v>
      </c>
      <c r="T477">
        <v>9.4</v>
      </c>
      <c r="U477">
        <v>9.25</v>
      </c>
      <c r="V477">
        <v>1.01</v>
      </c>
      <c r="W477">
        <v>0</v>
      </c>
      <c r="X477" t="s">
        <v>94</v>
      </c>
      <c r="Y477" t="s">
        <v>95</v>
      </c>
      <c r="Z477" t="s">
        <v>80</v>
      </c>
      <c r="AA477">
        <v>0</v>
      </c>
      <c r="AB477">
        <v>0</v>
      </c>
      <c r="AC477">
        <v>0</v>
      </c>
      <c r="AD477">
        <v>0.02</v>
      </c>
      <c r="AE477">
        <v>11209057</v>
      </c>
      <c r="AF477">
        <v>0.41</v>
      </c>
      <c r="AG477">
        <v>0</v>
      </c>
      <c r="AH477">
        <v>0.03</v>
      </c>
      <c r="AI477">
        <v>7</v>
      </c>
      <c r="AJ477">
        <v>6</v>
      </c>
      <c r="AK477">
        <v>19.399999999999999</v>
      </c>
      <c r="AL477">
        <v>81.290000000000006</v>
      </c>
      <c r="AM477">
        <v>0.49</v>
      </c>
      <c r="AN477">
        <v>0.02</v>
      </c>
      <c r="AO477">
        <v>0.09</v>
      </c>
      <c r="AP477">
        <v>11.2</v>
      </c>
      <c r="AQ477">
        <v>11.11</v>
      </c>
      <c r="AR477">
        <v>1.0900000000000001</v>
      </c>
      <c r="AS477">
        <v>0.12</v>
      </c>
      <c r="AT477" t="s">
        <v>93</v>
      </c>
      <c r="AU477">
        <v>0</v>
      </c>
      <c r="AV477">
        <v>0</v>
      </c>
      <c r="AW477">
        <v>0</v>
      </c>
      <c r="AX477">
        <v>1</v>
      </c>
      <c r="AY477">
        <v>0</v>
      </c>
      <c r="AZ477">
        <v>1</v>
      </c>
      <c r="BA477">
        <v>-0.01</v>
      </c>
      <c r="BB477">
        <v>0.64</v>
      </c>
      <c r="BC477">
        <v>0.21</v>
      </c>
      <c r="BD477">
        <v>0.02</v>
      </c>
      <c r="BE477">
        <v>0.01</v>
      </c>
      <c r="BF477">
        <v>0</v>
      </c>
      <c r="BG477">
        <v>1.83</v>
      </c>
      <c r="BH477">
        <v>0.54</v>
      </c>
      <c r="BI477">
        <v>0.92</v>
      </c>
      <c r="BJ477">
        <v>0.99</v>
      </c>
      <c r="BK477">
        <v>12.16</v>
      </c>
      <c r="BL477">
        <v>1.62</v>
      </c>
      <c r="BM477">
        <v>0.84</v>
      </c>
      <c r="BN477">
        <v>0.83</v>
      </c>
      <c r="BO477">
        <v>0.93</v>
      </c>
      <c r="BP477">
        <v>-0.12</v>
      </c>
      <c r="BQ477" s="8">
        <f>VLOOKUP(Y477,Sheet1!J:S,10,FALSE)</f>
        <v>1697.8807504790125</v>
      </c>
      <c r="BR477">
        <v>18</v>
      </c>
      <c r="BS477">
        <v>6</v>
      </c>
      <c r="BT477">
        <v>0</v>
      </c>
      <c r="BV477">
        <v>0</v>
      </c>
      <c r="BW477">
        <v>0</v>
      </c>
      <c r="BX477">
        <v>0</v>
      </c>
      <c r="BY477">
        <v>24</v>
      </c>
      <c r="BZ477">
        <v>0.33</v>
      </c>
      <c r="CA477">
        <v>0</v>
      </c>
    </row>
    <row r="478" spans="1:79" x14ac:dyDescent="0.2">
      <c r="A478">
        <v>2014</v>
      </c>
      <c r="B478" t="s">
        <v>78</v>
      </c>
      <c r="C478" t="s">
        <v>79</v>
      </c>
      <c r="D478" t="s">
        <v>80</v>
      </c>
      <c r="E478">
        <v>0</v>
      </c>
      <c r="F478">
        <v>0</v>
      </c>
      <c r="G478">
        <v>0</v>
      </c>
      <c r="H478">
        <v>0.01</v>
      </c>
      <c r="I478">
        <v>7223938</v>
      </c>
      <c r="J478">
        <v>0.09</v>
      </c>
      <c r="K478">
        <v>0.02</v>
      </c>
      <c r="L478">
        <v>0.03</v>
      </c>
      <c r="M478">
        <v>7</v>
      </c>
      <c r="N478">
        <v>11</v>
      </c>
      <c r="O478">
        <v>10.4</v>
      </c>
      <c r="P478">
        <v>74.47</v>
      </c>
      <c r="Q478">
        <v>0.49</v>
      </c>
      <c r="R478">
        <v>0.26</v>
      </c>
      <c r="S478">
        <v>0.15</v>
      </c>
      <c r="T478">
        <v>9.4</v>
      </c>
      <c r="U478">
        <v>9.25</v>
      </c>
      <c r="V478">
        <v>1.01</v>
      </c>
      <c r="W478">
        <v>0</v>
      </c>
      <c r="X478" t="s">
        <v>96</v>
      </c>
      <c r="Y478" t="s">
        <v>97</v>
      </c>
      <c r="Z478" t="s">
        <v>83</v>
      </c>
      <c r="AA478">
        <v>0</v>
      </c>
      <c r="AB478">
        <v>0</v>
      </c>
      <c r="AC478">
        <v>0</v>
      </c>
      <c r="AD478">
        <v>0.03</v>
      </c>
      <c r="AE478">
        <v>35437435</v>
      </c>
      <c r="AF478">
        <v>1.98</v>
      </c>
      <c r="AG478">
        <v>0</v>
      </c>
      <c r="AH478">
        <v>0.03</v>
      </c>
      <c r="AI478">
        <v>41</v>
      </c>
      <c r="AJ478">
        <v>11</v>
      </c>
      <c r="AK478">
        <v>12.7</v>
      </c>
      <c r="AL478">
        <v>81.8</v>
      </c>
      <c r="AM478">
        <v>0.5</v>
      </c>
      <c r="AN478">
        <v>0.19</v>
      </c>
      <c r="AO478">
        <v>7.0000000000000007E-2</v>
      </c>
      <c r="AP478">
        <v>10.8</v>
      </c>
      <c r="AQ478">
        <v>10.73</v>
      </c>
      <c r="AR478">
        <v>0.93</v>
      </c>
      <c r="AS478">
        <v>0</v>
      </c>
      <c r="AT478" t="s">
        <v>84</v>
      </c>
      <c r="AU478">
        <v>0</v>
      </c>
      <c r="AV478">
        <v>0</v>
      </c>
      <c r="AW478">
        <v>0</v>
      </c>
      <c r="AX478">
        <v>1</v>
      </c>
      <c r="AY478">
        <v>0</v>
      </c>
      <c r="AZ478">
        <v>1</v>
      </c>
      <c r="BA478">
        <v>-0.02</v>
      </c>
      <c r="BB478">
        <v>0.2</v>
      </c>
      <c r="BC478">
        <v>0.04</v>
      </c>
      <c r="BD478">
        <v>0.01</v>
      </c>
      <c r="BE478">
        <v>0.01</v>
      </c>
      <c r="BF478">
        <v>-34</v>
      </c>
      <c r="BG478">
        <v>1</v>
      </c>
      <c r="BH478">
        <v>0.82</v>
      </c>
      <c r="BI478">
        <v>0.91</v>
      </c>
      <c r="BJ478">
        <v>0.98</v>
      </c>
      <c r="BK478">
        <v>1.4</v>
      </c>
      <c r="BL478">
        <v>2.0699999999999998</v>
      </c>
      <c r="BM478">
        <v>0.87</v>
      </c>
      <c r="BN478">
        <v>0.86</v>
      </c>
      <c r="BO478">
        <v>1.08</v>
      </c>
      <c r="BP478">
        <v>0</v>
      </c>
      <c r="BQ478" s="8">
        <f>VLOOKUP(Y478,Sheet1!J:S,10,FALSE)</f>
        <v>7370.8728212973565</v>
      </c>
      <c r="BR478">
        <v>668</v>
      </c>
      <c r="BS478">
        <v>8</v>
      </c>
      <c r="BT478">
        <v>0</v>
      </c>
      <c r="BV478">
        <v>0</v>
      </c>
      <c r="BW478">
        <v>0</v>
      </c>
      <c r="BX478">
        <v>0</v>
      </c>
      <c r="BY478">
        <v>676</v>
      </c>
      <c r="BZ478">
        <v>9.36</v>
      </c>
      <c r="CA478">
        <v>0</v>
      </c>
    </row>
    <row r="479" spans="1:79" x14ac:dyDescent="0.2">
      <c r="A479">
        <v>2014</v>
      </c>
      <c r="B479" t="s">
        <v>89</v>
      </c>
      <c r="C479" t="s">
        <v>90</v>
      </c>
      <c r="D479" t="s">
        <v>80</v>
      </c>
      <c r="E479">
        <v>0</v>
      </c>
      <c r="F479">
        <v>0</v>
      </c>
      <c r="G479">
        <v>0</v>
      </c>
      <c r="H479">
        <v>0.02</v>
      </c>
      <c r="I479">
        <v>10525347</v>
      </c>
      <c r="J479">
        <v>4.3899999999999997</v>
      </c>
      <c r="K479">
        <v>0</v>
      </c>
      <c r="L479">
        <v>0.03</v>
      </c>
      <c r="M479">
        <v>4</v>
      </c>
      <c r="N479">
        <v>4</v>
      </c>
      <c r="O479">
        <v>14.8</v>
      </c>
      <c r="P479">
        <v>78.819999999999993</v>
      </c>
      <c r="Q479">
        <v>0.49</v>
      </c>
      <c r="R479">
        <v>0.27</v>
      </c>
      <c r="S479">
        <v>0.1</v>
      </c>
      <c r="T479">
        <v>10.4</v>
      </c>
      <c r="U479">
        <v>10.3</v>
      </c>
      <c r="V479">
        <v>1.04</v>
      </c>
      <c r="W479">
        <v>0.09</v>
      </c>
      <c r="X479" t="s">
        <v>96</v>
      </c>
      <c r="Y479" t="s">
        <v>97</v>
      </c>
      <c r="Z479" t="s">
        <v>83</v>
      </c>
      <c r="AA479">
        <v>0</v>
      </c>
      <c r="AB479">
        <v>0</v>
      </c>
      <c r="AC479">
        <v>0</v>
      </c>
      <c r="AD479">
        <v>0.03</v>
      </c>
      <c r="AE479">
        <v>35437435</v>
      </c>
      <c r="AF479">
        <v>1.98</v>
      </c>
      <c r="AG479">
        <v>0</v>
      </c>
      <c r="AH479">
        <v>0.03</v>
      </c>
      <c r="AI479">
        <v>41</v>
      </c>
      <c r="AJ479">
        <v>11</v>
      </c>
      <c r="AK479">
        <v>12.7</v>
      </c>
      <c r="AL479">
        <v>81.8</v>
      </c>
      <c r="AM479">
        <v>0.5</v>
      </c>
      <c r="AN479">
        <v>0.19</v>
      </c>
      <c r="AO479">
        <v>7.0000000000000007E-2</v>
      </c>
      <c r="AP479">
        <v>10.8</v>
      </c>
      <c r="AQ479">
        <v>10.73</v>
      </c>
      <c r="AR479">
        <v>0.93</v>
      </c>
      <c r="AS479">
        <v>0</v>
      </c>
      <c r="AT479" t="s">
        <v>84</v>
      </c>
      <c r="AU479">
        <v>0</v>
      </c>
      <c r="AV479">
        <v>0</v>
      </c>
      <c r="AW479">
        <v>0</v>
      </c>
      <c r="AX479">
        <v>1</v>
      </c>
      <c r="AY479">
        <v>0</v>
      </c>
      <c r="AZ479">
        <v>1</v>
      </c>
      <c r="BA479">
        <v>-0.01</v>
      </c>
      <c r="BB479">
        <v>0.3</v>
      </c>
      <c r="BC479">
        <v>2.2200000000000002</v>
      </c>
      <c r="BD479">
        <v>0</v>
      </c>
      <c r="BE479">
        <v>0</v>
      </c>
      <c r="BF479">
        <v>-37</v>
      </c>
      <c r="BG479">
        <v>0.36</v>
      </c>
      <c r="BH479">
        <v>1.17</v>
      </c>
      <c r="BI479">
        <v>0.96</v>
      </c>
      <c r="BJ479">
        <v>0.99</v>
      </c>
      <c r="BK479">
        <v>1.42</v>
      </c>
      <c r="BL479">
        <v>1.37</v>
      </c>
      <c r="BM479">
        <v>0.96</v>
      </c>
      <c r="BN479">
        <v>0.96</v>
      </c>
      <c r="BO479">
        <v>1.1100000000000001</v>
      </c>
      <c r="BP479">
        <v>0.09</v>
      </c>
      <c r="BQ479" s="8">
        <f>VLOOKUP(Y479,Sheet1!J:S,10,FALSE)</f>
        <v>7370.8728212973565</v>
      </c>
      <c r="BR479">
        <v>254</v>
      </c>
      <c r="BS479">
        <v>59</v>
      </c>
      <c r="BT479">
        <v>0</v>
      </c>
      <c r="BV479">
        <v>0</v>
      </c>
      <c r="BW479">
        <v>0</v>
      </c>
      <c r="BX479">
        <v>0</v>
      </c>
      <c r="BY479">
        <v>313</v>
      </c>
      <c r="BZ479">
        <v>2.97</v>
      </c>
      <c r="CA479">
        <v>0</v>
      </c>
    </row>
    <row r="480" spans="1:79" x14ac:dyDescent="0.2">
      <c r="A480">
        <v>2014</v>
      </c>
      <c r="B480" t="s">
        <v>78</v>
      </c>
      <c r="C480" t="s">
        <v>79</v>
      </c>
      <c r="D480" t="s">
        <v>80</v>
      </c>
      <c r="E480">
        <v>0</v>
      </c>
      <c r="F480">
        <v>0</v>
      </c>
      <c r="G480">
        <v>0</v>
      </c>
      <c r="H480">
        <v>0.01</v>
      </c>
      <c r="I480">
        <v>7223938</v>
      </c>
      <c r="J480">
        <v>0.09</v>
      </c>
      <c r="K480">
        <v>0.02</v>
      </c>
      <c r="L480">
        <v>0.03</v>
      </c>
      <c r="M480">
        <v>7</v>
      </c>
      <c r="N480">
        <v>11</v>
      </c>
      <c r="O480">
        <v>10.4</v>
      </c>
      <c r="P480">
        <v>74.47</v>
      </c>
      <c r="Q480">
        <v>0.49</v>
      </c>
      <c r="R480">
        <v>0.26</v>
      </c>
      <c r="S480">
        <v>0.15</v>
      </c>
      <c r="T480">
        <v>9.4</v>
      </c>
      <c r="U480">
        <v>9.25</v>
      </c>
      <c r="V480">
        <v>1.01</v>
      </c>
      <c r="W480">
        <v>0</v>
      </c>
      <c r="X480" t="s">
        <v>146</v>
      </c>
      <c r="Y480" t="s">
        <v>147</v>
      </c>
      <c r="Z480" t="s">
        <v>83</v>
      </c>
      <c r="AA480">
        <v>0</v>
      </c>
      <c r="AB480">
        <v>0</v>
      </c>
      <c r="AC480">
        <v>0</v>
      </c>
      <c r="AD480">
        <v>0.04</v>
      </c>
      <c r="AE480">
        <v>4795390</v>
      </c>
      <c r="AF480">
        <v>30.53</v>
      </c>
      <c r="AG480">
        <v>0.02</v>
      </c>
      <c r="AH480">
        <v>0.04</v>
      </c>
      <c r="AI480">
        <v>21</v>
      </c>
      <c r="AJ480">
        <v>29</v>
      </c>
      <c r="AK480">
        <v>5.6</v>
      </c>
      <c r="AL480">
        <v>79.400000000000006</v>
      </c>
      <c r="AM480">
        <v>0.5</v>
      </c>
      <c r="AN480">
        <v>0.24</v>
      </c>
      <c r="AO480">
        <v>0.05</v>
      </c>
      <c r="AP480">
        <v>14.99</v>
      </c>
      <c r="AQ480">
        <v>14.94</v>
      </c>
      <c r="AR480">
        <v>0.99</v>
      </c>
      <c r="AS480">
        <v>0.23</v>
      </c>
      <c r="AT480" t="s">
        <v>84</v>
      </c>
      <c r="AU480">
        <v>0</v>
      </c>
      <c r="AV480">
        <v>0</v>
      </c>
      <c r="AW480">
        <v>0</v>
      </c>
      <c r="AX480">
        <v>1</v>
      </c>
      <c r="AY480">
        <v>0</v>
      </c>
      <c r="AZ480">
        <v>1</v>
      </c>
      <c r="BA480">
        <v>-0.03</v>
      </c>
      <c r="BB480">
        <v>1.51</v>
      </c>
      <c r="BC480">
        <v>0</v>
      </c>
      <c r="BD480">
        <v>0</v>
      </c>
      <c r="BE480">
        <v>-0.01</v>
      </c>
      <c r="BF480">
        <v>-14</v>
      </c>
      <c r="BG480">
        <v>0.38</v>
      </c>
      <c r="BH480">
        <v>1.86</v>
      </c>
      <c r="BI480">
        <v>0.94</v>
      </c>
      <c r="BJ480">
        <v>0.97</v>
      </c>
      <c r="BK480">
        <v>1.1000000000000001</v>
      </c>
      <c r="BL480">
        <v>3.15</v>
      </c>
      <c r="BM480">
        <v>0.63</v>
      </c>
      <c r="BN480">
        <v>0.62</v>
      </c>
      <c r="BO480">
        <v>1.02</v>
      </c>
      <c r="BP480">
        <v>-0.23</v>
      </c>
      <c r="BQ480" s="8">
        <f>VLOOKUP(Y480,Sheet1!J:S,10,FALSE)</f>
        <v>10642.927360235421</v>
      </c>
      <c r="BR480">
        <v>13</v>
      </c>
      <c r="BS480">
        <v>0</v>
      </c>
      <c r="BT480">
        <v>0</v>
      </c>
      <c r="BV480">
        <v>0</v>
      </c>
      <c r="BW480">
        <v>0</v>
      </c>
      <c r="BX480">
        <v>0</v>
      </c>
      <c r="BY480">
        <v>13</v>
      </c>
      <c r="BZ480">
        <v>0.18</v>
      </c>
      <c r="CA480">
        <v>0</v>
      </c>
    </row>
    <row r="481" spans="1:79" x14ac:dyDescent="0.2">
      <c r="A481">
        <v>2014</v>
      </c>
      <c r="B481" t="s">
        <v>78</v>
      </c>
      <c r="C481" t="s">
        <v>79</v>
      </c>
      <c r="D481" t="s">
        <v>80</v>
      </c>
      <c r="E481">
        <v>0</v>
      </c>
      <c r="F481">
        <v>0</v>
      </c>
      <c r="G481">
        <v>0</v>
      </c>
      <c r="H481">
        <v>0.01</v>
      </c>
      <c r="I481">
        <v>7223938</v>
      </c>
      <c r="J481">
        <v>0.09</v>
      </c>
      <c r="K481">
        <v>0.02</v>
      </c>
      <c r="L481">
        <v>0.03</v>
      </c>
      <c r="M481">
        <v>7</v>
      </c>
      <c r="N481">
        <v>11</v>
      </c>
      <c r="O481">
        <v>10.4</v>
      </c>
      <c r="P481">
        <v>74.47</v>
      </c>
      <c r="Q481">
        <v>0.49</v>
      </c>
      <c r="R481">
        <v>0.26</v>
      </c>
      <c r="S481">
        <v>0.15</v>
      </c>
      <c r="T481">
        <v>9.4</v>
      </c>
      <c r="U481">
        <v>9.25</v>
      </c>
      <c r="V481">
        <v>1.01</v>
      </c>
      <c r="W481">
        <v>0</v>
      </c>
      <c r="X481" t="s">
        <v>89</v>
      </c>
      <c r="Y481" t="s">
        <v>90</v>
      </c>
      <c r="Z481" t="s">
        <v>80</v>
      </c>
      <c r="AA481">
        <v>0</v>
      </c>
      <c r="AB481">
        <v>0</v>
      </c>
      <c r="AC481">
        <v>0</v>
      </c>
      <c r="AD481">
        <v>0.02</v>
      </c>
      <c r="AE481">
        <v>10525347</v>
      </c>
      <c r="AF481">
        <v>4.3899999999999997</v>
      </c>
      <c r="AG481">
        <v>0</v>
      </c>
      <c r="AH481">
        <v>0.03</v>
      </c>
      <c r="AI481">
        <v>4</v>
      </c>
      <c r="AJ481">
        <v>4</v>
      </c>
      <c r="AK481">
        <v>14.8</v>
      </c>
      <c r="AL481">
        <v>78.819999999999993</v>
      </c>
      <c r="AM481">
        <v>0.49</v>
      </c>
      <c r="AN481">
        <v>0.27</v>
      </c>
      <c r="AO481">
        <v>0.1</v>
      </c>
      <c r="AP481">
        <v>10.4</v>
      </c>
      <c r="AQ481">
        <v>10.3</v>
      </c>
      <c r="AR481">
        <v>1.04</v>
      </c>
      <c r="AS481">
        <v>0.09</v>
      </c>
      <c r="AT481" t="s">
        <v>93</v>
      </c>
      <c r="AU481">
        <v>0</v>
      </c>
      <c r="AV481">
        <v>0</v>
      </c>
      <c r="AW481">
        <v>0</v>
      </c>
      <c r="AX481">
        <v>1</v>
      </c>
      <c r="AY481">
        <v>0</v>
      </c>
      <c r="AZ481">
        <v>1</v>
      </c>
      <c r="BA481">
        <v>-0.01</v>
      </c>
      <c r="BB481">
        <v>0.69</v>
      </c>
      <c r="BC481">
        <v>0.02</v>
      </c>
      <c r="BD481">
        <v>0.02</v>
      </c>
      <c r="BE481">
        <v>0.01</v>
      </c>
      <c r="BF481">
        <v>3</v>
      </c>
      <c r="BG481">
        <v>2.75</v>
      </c>
      <c r="BH481">
        <v>0.7</v>
      </c>
      <c r="BI481">
        <v>0.94</v>
      </c>
      <c r="BJ481">
        <v>0.99</v>
      </c>
      <c r="BK481">
        <v>0.99</v>
      </c>
      <c r="BL481">
        <v>1.51</v>
      </c>
      <c r="BM481">
        <v>0.9</v>
      </c>
      <c r="BN481">
        <v>0.9</v>
      </c>
      <c r="BO481">
        <v>0.97</v>
      </c>
      <c r="BP481">
        <v>-0.09</v>
      </c>
      <c r="BQ481" s="8">
        <f>VLOOKUP(Y481,Sheet1!J:S,10,FALSE)</f>
        <v>1065.2479662243322</v>
      </c>
      <c r="BR481">
        <v>15</v>
      </c>
      <c r="BS481">
        <v>0</v>
      </c>
      <c r="BT481">
        <v>0</v>
      </c>
      <c r="BV481">
        <v>0</v>
      </c>
      <c r="BW481">
        <v>0</v>
      </c>
      <c r="BX481">
        <v>0</v>
      </c>
      <c r="BY481">
        <v>15</v>
      </c>
      <c r="BZ481">
        <v>0.21</v>
      </c>
      <c r="CA481">
        <v>0</v>
      </c>
    </row>
    <row r="482" spans="1:79" x14ac:dyDescent="0.2">
      <c r="A482">
        <v>2014</v>
      </c>
      <c r="B482" t="s">
        <v>78</v>
      </c>
      <c r="C482" t="s">
        <v>79</v>
      </c>
      <c r="D482" t="s">
        <v>80</v>
      </c>
      <c r="E482">
        <v>0</v>
      </c>
      <c r="F482">
        <v>0</v>
      </c>
      <c r="G482">
        <v>0</v>
      </c>
      <c r="H482">
        <v>0.01</v>
      </c>
      <c r="I482">
        <v>7223938</v>
      </c>
      <c r="J482">
        <v>0.09</v>
      </c>
      <c r="K482">
        <v>0.02</v>
      </c>
      <c r="L482">
        <v>0.03</v>
      </c>
      <c r="M482">
        <v>7</v>
      </c>
      <c r="N482">
        <v>11</v>
      </c>
      <c r="O482">
        <v>10.4</v>
      </c>
      <c r="P482">
        <v>74.47</v>
      </c>
      <c r="Q482">
        <v>0.49</v>
      </c>
      <c r="R482">
        <v>0.26</v>
      </c>
      <c r="S482">
        <v>0.15</v>
      </c>
      <c r="T482">
        <v>9.4</v>
      </c>
      <c r="U482">
        <v>9.25</v>
      </c>
      <c r="V482">
        <v>1.01</v>
      </c>
      <c r="W482">
        <v>0</v>
      </c>
      <c r="X482" t="s">
        <v>100</v>
      </c>
      <c r="Y482" t="s">
        <v>101</v>
      </c>
      <c r="Z482" t="s">
        <v>80</v>
      </c>
      <c r="AA482">
        <v>0</v>
      </c>
      <c r="AB482">
        <v>0</v>
      </c>
      <c r="AC482">
        <v>0</v>
      </c>
      <c r="AD482">
        <v>0</v>
      </c>
      <c r="AE482">
        <v>5461512</v>
      </c>
      <c r="AF482">
        <v>0.21</v>
      </c>
      <c r="AG482">
        <v>0</v>
      </c>
      <c r="AH482">
        <v>0.03</v>
      </c>
      <c r="AI482">
        <v>2</v>
      </c>
      <c r="AJ482">
        <v>3</v>
      </c>
      <c r="AK482">
        <v>15.4</v>
      </c>
      <c r="AL482">
        <v>81.180000000000007</v>
      </c>
      <c r="AM482">
        <v>0.49</v>
      </c>
      <c r="AN482">
        <v>0.15</v>
      </c>
      <c r="AO482">
        <v>0.1</v>
      </c>
      <c r="AP482">
        <v>10.5</v>
      </c>
      <c r="AQ482">
        <v>10.4</v>
      </c>
      <c r="AR482">
        <v>1.07</v>
      </c>
      <c r="AS482">
        <v>0.12</v>
      </c>
      <c r="AT482" t="s">
        <v>93</v>
      </c>
      <c r="AU482">
        <v>0</v>
      </c>
      <c r="AV482">
        <v>0</v>
      </c>
      <c r="AW482">
        <v>0</v>
      </c>
      <c r="AX482">
        <v>1</v>
      </c>
      <c r="AY482">
        <v>0</v>
      </c>
      <c r="AZ482">
        <v>1</v>
      </c>
      <c r="BA482">
        <v>0.01</v>
      </c>
      <c r="BB482">
        <v>1.32</v>
      </c>
      <c r="BC482">
        <v>0.41</v>
      </c>
      <c r="BD482">
        <v>0.02</v>
      </c>
      <c r="BE482">
        <v>0.01</v>
      </c>
      <c r="BF482">
        <v>5</v>
      </c>
      <c r="BG482">
        <v>3.67</v>
      </c>
      <c r="BH482">
        <v>0.68</v>
      </c>
      <c r="BI482">
        <v>0.92</v>
      </c>
      <c r="BJ482">
        <v>0.99</v>
      </c>
      <c r="BK482">
        <v>1.78</v>
      </c>
      <c r="BL482">
        <v>1.57</v>
      </c>
      <c r="BM482">
        <v>0.9</v>
      </c>
      <c r="BN482">
        <v>0.89</v>
      </c>
      <c r="BO482">
        <v>0.95</v>
      </c>
      <c r="BP482">
        <v>-0.12</v>
      </c>
      <c r="BQ482" s="8">
        <f>VLOOKUP(Y482,Sheet1!J:S,10,FALSE)</f>
        <v>1946.0166990314258</v>
      </c>
      <c r="BR482">
        <v>0</v>
      </c>
      <c r="BS482">
        <v>5</v>
      </c>
      <c r="BT482">
        <v>0</v>
      </c>
      <c r="BV482">
        <v>0</v>
      </c>
      <c r="BW482">
        <v>0</v>
      </c>
      <c r="BX482">
        <v>0</v>
      </c>
      <c r="BY482">
        <v>5</v>
      </c>
      <c r="BZ482">
        <v>7.0000000000000007E-2</v>
      </c>
      <c r="CA482">
        <v>0</v>
      </c>
    </row>
    <row r="483" spans="1:79" x14ac:dyDescent="0.2">
      <c r="A483">
        <v>2014</v>
      </c>
      <c r="B483" t="s">
        <v>78</v>
      </c>
      <c r="C483" t="s">
        <v>79</v>
      </c>
      <c r="D483" t="s">
        <v>80</v>
      </c>
      <c r="E483">
        <v>0</v>
      </c>
      <c r="F483">
        <v>0</v>
      </c>
      <c r="G483">
        <v>0</v>
      </c>
      <c r="H483">
        <v>0.01</v>
      </c>
      <c r="I483">
        <v>7223938</v>
      </c>
      <c r="J483">
        <v>0.09</v>
      </c>
      <c r="K483">
        <v>0.02</v>
      </c>
      <c r="L483">
        <v>0.03</v>
      </c>
      <c r="M483">
        <v>7</v>
      </c>
      <c r="N483">
        <v>11</v>
      </c>
      <c r="O483">
        <v>10.4</v>
      </c>
      <c r="P483">
        <v>74.47</v>
      </c>
      <c r="Q483">
        <v>0.49</v>
      </c>
      <c r="R483">
        <v>0.26</v>
      </c>
      <c r="S483">
        <v>0.15</v>
      </c>
      <c r="T483">
        <v>9.4</v>
      </c>
      <c r="U483">
        <v>9.25</v>
      </c>
      <c r="V483">
        <v>1.01</v>
      </c>
      <c r="W483">
        <v>0</v>
      </c>
      <c r="X483" t="s">
        <v>102</v>
      </c>
      <c r="Y483" t="s">
        <v>103</v>
      </c>
      <c r="Z483" t="s">
        <v>80</v>
      </c>
      <c r="AA483">
        <v>0</v>
      </c>
      <c r="AB483">
        <v>0</v>
      </c>
      <c r="AC483">
        <v>0</v>
      </c>
      <c r="AD483">
        <v>0.01</v>
      </c>
      <c r="AE483">
        <v>66312067</v>
      </c>
      <c r="AF483">
        <v>2.17</v>
      </c>
      <c r="AG483">
        <v>0</v>
      </c>
      <c r="AH483">
        <v>0.03</v>
      </c>
      <c r="AI483">
        <v>65</v>
      </c>
      <c r="AJ483">
        <v>8</v>
      </c>
      <c r="AK483">
        <v>15.6</v>
      </c>
      <c r="AL483">
        <v>82.72</v>
      </c>
      <c r="AM483">
        <v>0.48</v>
      </c>
      <c r="AN483">
        <v>0.21</v>
      </c>
      <c r="AO483">
        <v>0.08</v>
      </c>
      <c r="AP483">
        <v>12.4</v>
      </c>
      <c r="AQ483">
        <v>12.32</v>
      </c>
      <c r="AR483">
        <v>1.05</v>
      </c>
      <c r="AS483">
        <v>0</v>
      </c>
      <c r="AT483" t="s">
        <v>93</v>
      </c>
      <c r="AU483">
        <v>0</v>
      </c>
      <c r="AV483">
        <v>0</v>
      </c>
      <c r="AW483">
        <v>0</v>
      </c>
      <c r="AX483">
        <v>1</v>
      </c>
      <c r="AY483">
        <v>0</v>
      </c>
      <c r="AZ483">
        <v>1</v>
      </c>
      <c r="BA483">
        <v>0</v>
      </c>
      <c r="BB483">
        <v>0.11</v>
      </c>
      <c r="BC483">
        <v>0.04</v>
      </c>
      <c r="BD483">
        <v>0.02</v>
      </c>
      <c r="BE483">
        <v>0.01</v>
      </c>
      <c r="BF483">
        <v>-58</v>
      </c>
      <c r="BG483">
        <v>1.38</v>
      </c>
      <c r="BH483">
        <v>0.67</v>
      </c>
      <c r="BI483">
        <v>0.9</v>
      </c>
      <c r="BJ483">
        <v>1</v>
      </c>
      <c r="BK483">
        <v>1.28</v>
      </c>
      <c r="BL483">
        <v>1.8</v>
      </c>
      <c r="BM483">
        <v>0.76</v>
      </c>
      <c r="BN483">
        <v>0.75</v>
      </c>
      <c r="BO483">
        <v>0.97</v>
      </c>
      <c r="BP483">
        <v>0</v>
      </c>
      <c r="BQ483" s="8">
        <f>VLOOKUP(Y483,Sheet1!J:S,10,FALSE)</f>
        <v>1757.7067385757123</v>
      </c>
      <c r="BR483">
        <v>78</v>
      </c>
      <c r="BS483">
        <v>0</v>
      </c>
      <c r="BT483">
        <v>0</v>
      </c>
      <c r="BV483">
        <v>0</v>
      </c>
      <c r="BW483">
        <v>0</v>
      </c>
      <c r="BX483">
        <v>0</v>
      </c>
      <c r="BY483">
        <v>78</v>
      </c>
      <c r="BZ483">
        <v>1.08</v>
      </c>
      <c r="CA483">
        <v>0</v>
      </c>
    </row>
    <row r="484" spans="1:79" x14ac:dyDescent="0.2">
      <c r="A484">
        <v>2014</v>
      </c>
      <c r="B484" t="s">
        <v>89</v>
      </c>
      <c r="C484" t="s">
        <v>90</v>
      </c>
      <c r="D484" t="s">
        <v>80</v>
      </c>
      <c r="E484">
        <v>0</v>
      </c>
      <c r="F484">
        <v>0</v>
      </c>
      <c r="G484">
        <v>0</v>
      </c>
      <c r="H484">
        <v>0.02</v>
      </c>
      <c r="I484">
        <v>10525347</v>
      </c>
      <c r="J484">
        <v>4.3899999999999997</v>
      </c>
      <c r="K484">
        <v>0</v>
      </c>
      <c r="L484">
        <v>0.03</v>
      </c>
      <c r="M484">
        <v>4</v>
      </c>
      <c r="N484">
        <v>4</v>
      </c>
      <c r="O484">
        <v>14.8</v>
      </c>
      <c r="P484">
        <v>78.819999999999993</v>
      </c>
      <c r="Q484">
        <v>0.49</v>
      </c>
      <c r="R484">
        <v>0.27</v>
      </c>
      <c r="S484">
        <v>0.1</v>
      </c>
      <c r="T484">
        <v>10.4</v>
      </c>
      <c r="U484">
        <v>10.3</v>
      </c>
      <c r="V484">
        <v>1.04</v>
      </c>
      <c r="W484">
        <v>0.09</v>
      </c>
      <c r="X484" t="s">
        <v>102</v>
      </c>
      <c r="Y484" t="s">
        <v>103</v>
      </c>
      <c r="Z484" t="s">
        <v>80</v>
      </c>
      <c r="AA484">
        <v>0</v>
      </c>
      <c r="AB484">
        <v>0</v>
      </c>
      <c r="AC484">
        <v>0</v>
      </c>
      <c r="AD484">
        <v>0.01</v>
      </c>
      <c r="AE484">
        <v>66312067</v>
      </c>
      <c r="AF484">
        <v>2.17</v>
      </c>
      <c r="AG484">
        <v>0</v>
      </c>
      <c r="AH484">
        <v>0.03</v>
      </c>
      <c r="AI484">
        <v>65</v>
      </c>
      <c r="AJ484">
        <v>8</v>
      </c>
      <c r="AK484">
        <v>15.6</v>
      </c>
      <c r="AL484">
        <v>82.72</v>
      </c>
      <c r="AM484">
        <v>0.48</v>
      </c>
      <c r="AN484">
        <v>0.21</v>
      </c>
      <c r="AO484">
        <v>0.08</v>
      </c>
      <c r="AP484">
        <v>12.4</v>
      </c>
      <c r="AQ484">
        <v>12.32</v>
      </c>
      <c r="AR484">
        <v>1.05</v>
      </c>
      <c r="AS484">
        <v>0</v>
      </c>
      <c r="AT484" t="s">
        <v>93</v>
      </c>
      <c r="AU484">
        <v>0</v>
      </c>
      <c r="AV484">
        <v>0</v>
      </c>
      <c r="AW484">
        <v>0</v>
      </c>
      <c r="AX484">
        <v>1</v>
      </c>
      <c r="AY484">
        <v>0</v>
      </c>
      <c r="AZ484">
        <v>1</v>
      </c>
      <c r="BA484">
        <v>0.01</v>
      </c>
      <c r="BB484">
        <v>0.16</v>
      </c>
      <c r="BC484">
        <v>2.02</v>
      </c>
      <c r="BD484">
        <v>0</v>
      </c>
      <c r="BE484">
        <v>0</v>
      </c>
      <c r="BF484">
        <v>-61</v>
      </c>
      <c r="BG484">
        <v>0.5</v>
      </c>
      <c r="BH484">
        <v>0.95</v>
      </c>
      <c r="BI484">
        <v>0.95</v>
      </c>
      <c r="BJ484">
        <v>1.01</v>
      </c>
      <c r="BK484">
        <v>1.29</v>
      </c>
      <c r="BL484">
        <v>1.19</v>
      </c>
      <c r="BM484">
        <v>0.84</v>
      </c>
      <c r="BN484">
        <v>0.84</v>
      </c>
      <c r="BO484">
        <v>0.99</v>
      </c>
      <c r="BP484">
        <v>0.09</v>
      </c>
      <c r="BQ484" s="8">
        <f>VLOOKUP(Y484,Sheet1!J:S,10,FALSE)</f>
        <v>1757.7067385757123</v>
      </c>
      <c r="BR484">
        <v>30</v>
      </c>
      <c r="BS484">
        <v>0</v>
      </c>
      <c r="BT484">
        <v>0</v>
      </c>
      <c r="BV484">
        <v>0</v>
      </c>
      <c r="BW484">
        <v>0</v>
      </c>
      <c r="BX484">
        <v>0</v>
      </c>
      <c r="BY484">
        <v>30</v>
      </c>
      <c r="BZ484">
        <v>0.28999999999999998</v>
      </c>
      <c r="CA484">
        <v>0</v>
      </c>
    </row>
    <row r="485" spans="1:79" x14ac:dyDescent="0.2">
      <c r="A485">
        <v>2014</v>
      </c>
      <c r="B485" t="s">
        <v>78</v>
      </c>
      <c r="C485" t="s">
        <v>79</v>
      </c>
      <c r="D485" t="s">
        <v>80</v>
      </c>
      <c r="E485">
        <v>0</v>
      </c>
      <c r="F485">
        <v>0</v>
      </c>
      <c r="G485">
        <v>0</v>
      </c>
      <c r="H485">
        <v>0.01</v>
      </c>
      <c r="I485">
        <v>7223938</v>
      </c>
      <c r="J485">
        <v>0.09</v>
      </c>
      <c r="K485">
        <v>0.02</v>
      </c>
      <c r="L485">
        <v>0.03</v>
      </c>
      <c r="M485">
        <v>7</v>
      </c>
      <c r="N485">
        <v>11</v>
      </c>
      <c r="O485">
        <v>10.4</v>
      </c>
      <c r="P485">
        <v>74.47</v>
      </c>
      <c r="Q485">
        <v>0.49</v>
      </c>
      <c r="R485">
        <v>0.26</v>
      </c>
      <c r="S485">
        <v>0.15</v>
      </c>
      <c r="T485">
        <v>9.4</v>
      </c>
      <c r="U485">
        <v>9.25</v>
      </c>
      <c r="V485">
        <v>1.01</v>
      </c>
      <c r="W485">
        <v>0</v>
      </c>
      <c r="X485" t="s">
        <v>104</v>
      </c>
      <c r="Y485" t="s">
        <v>105</v>
      </c>
      <c r="Z485" t="s">
        <v>80</v>
      </c>
      <c r="AA485">
        <v>0</v>
      </c>
      <c r="AB485">
        <v>0</v>
      </c>
      <c r="AC485">
        <v>0</v>
      </c>
      <c r="AD485">
        <v>0.03</v>
      </c>
      <c r="AE485">
        <v>64602298</v>
      </c>
      <c r="AF485">
        <v>1.89</v>
      </c>
      <c r="AG485">
        <v>0</v>
      </c>
      <c r="AH485">
        <v>0.03</v>
      </c>
      <c r="AI485">
        <v>63</v>
      </c>
      <c r="AJ485">
        <v>8</v>
      </c>
      <c r="AK485">
        <v>8.6</v>
      </c>
      <c r="AL485">
        <v>81.3</v>
      </c>
      <c r="AM485">
        <v>0.49</v>
      </c>
      <c r="AN485">
        <v>0.18</v>
      </c>
      <c r="AO485">
        <v>0.09</v>
      </c>
      <c r="AP485">
        <v>12</v>
      </c>
      <c r="AQ485">
        <v>11.91</v>
      </c>
      <c r="AR485">
        <v>1.04</v>
      </c>
      <c r="AS485">
        <v>0.13</v>
      </c>
      <c r="AT485" t="s">
        <v>93</v>
      </c>
      <c r="AU485">
        <v>0</v>
      </c>
      <c r="AV485">
        <v>0</v>
      </c>
      <c r="AW485">
        <v>0</v>
      </c>
      <c r="AX485">
        <v>1</v>
      </c>
      <c r="AY485">
        <v>0</v>
      </c>
      <c r="AZ485">
        <v>1</v>
      </c>
      <c r="BA485">
        <v>-0.02</v>
      </c>
      <c r="BB485">
        <v>0.11</v>
      </c>
      <c r="BC485">
        <v>0.05</v>
      </c>
      <c r="BD485">
        <v>0.01</v>
      </c>
      <c r="BE485">
        <v>0.01</v>
      </c>
      <c r="BF485">
        <v>-56</v>
      </c>
      <c r="BG485">
        <v>1.38</v>
      </c>
      <c r="BH485">
        <v>1.21</v>
      </c>
      <c r="BI485">
        <v>0.92</v>
      </c>
      <c r="BJ485">
        <v>0.99</v>
      </c>
      <c r="BK485">
        <v>1.49</v>
      </c>
      <c r="BL485">
        <v>1.72</v>
      </c>
      <c r="BM485">
        <v>0.78</v>
      </c>
      <c r="BN485">
        <v>0.78</v>
      </c>
      <c r="BO485">
        <v>0.97</v>
      </c>
      <c r="BP485">
        <v>-0.13</v>
      </c>
      <c r="BQ485" s="8">
        <f>VLOOKUP(Y485,Sheet1!J:S,10,FALSE)</f>
        <v>2014.5122299741147</v>
      </c>
      <c r="BR485">
        <v>7</v>
      </c>
      <c r="BS485">
        <v>0</v>
      </c>
      <c r="BT485">
        <v>0</v>
      </c>
      <c r="BV485">
        <v>0</v>
      </c>
      <c r="BW485">
        <v>0</v>
      </c>
      <c r="BX485">
        <v>0</v>
      </c>
      <c r="BY485">
        <v>7</v>
      </c>
      <c r="BZ485">
        <v>0.1</v>
      </c>
      <c r="CA485">
        <v>0</v>
      </c>
    </row>
    <row r="486" spans="1:79" x14ac:dyDescent="0.2">
      <c r="A486">
        <v>2014</v>
      </c>
      <c r="B486" t="s">
        <v>78</v>
      </c>
      <c r="C486" t="s">
        <v>79</v>
      </c>
      <c r="D486" t="s">
        <v>80</v>
      </c>
      <c r="E486">
        <v>0</v>
      </c>
      <c r="F486">
        <v>0</v>
      </c>
      <c r="G486">
        <v>0</v>
      </c>
      <c r="H486">
        <v>0.01</v>
      </c>
      <c r="I486">
        <v>7223938</v>
      </c>
      <c r="J486">
        <v>0.09</v>
      </c>
      <c r="K486">
        <v>0.02</v>
      </c>
      <c r="L486">
        <v>0.03</v>
      </c>
      <c r="M486">
        <v>7</v>
      </c>
      <c r="N486">
        <v>11</v>
      </c>
      <c r="O486">
        <v>10.4</v>
      </c>
      <c r="P486">
        <v>74.47</v>
      </c>
      <c r="Q486">
        <v>0.49</v>
      </c>
      <c r="R486">
        <v>0.26</v>
      </c>
      <c r="S486">
        <v>0.15</v>
      </c>
      <c r="T486">
        <v>9.4</v>
      </c>
      <c r="U486">
        <v>9.25</v>
      </c>
      <c r="V486">
        <v>1.01</v>
      </c>
      <c r="W486">
        <v>0</v>
      </c>
      <c r="X486" t="s">
        <v>106</v>
      </c>
      <c r="Y486" t="s">
        <v>107</v>
      </c>
      <c r="Z486" t="s">
        <v>80</v>
      </c>
      <c r="AA486">
        <v>0</v>
      </c>
      <c r="AB486">
        <v>0</v>
      </c>
      <c r="AC486">
        <v>0</v>
      </c>
      <c r="AD486">
        <v>0.02</v>
      </c>
      <c r="AE486">
        <v>80982500</v>
      </c>
      <c r="AF486">
        <v>2.98</v>
      </c>
      <c r="AG486">
        <v>0</v>
      </c>
      <c r="AH486">
        <v>0.03</v>
      </c>
      <c r="AI486">
        <v>36</v>
      </c>
      <c r="AJ486">
        <v>5</v>
      </c>
      <c r="AK486">
        <v>13.4</v>
      </c>
      <c r="AL486">
        <v>81.09</v>
      </c>
      <c r="AM486">
        <v>0.49</v>
      </c>
      <c r="AN486">
        <v>0.23</v>
      </c>
      <c r="AO486">
        <v>0.11</v>
      </c>
      <c r="AP486">
        <v>8.8000000000000007</v>
      </c>
      <c r="AQ486">
        <v>8.69</v>
      </c>
      <c r="AR486">
        <v>1.08</v>
      </c>
      <c r="AS486">
        <v>0.11</v>
      </c>
      <c r="AT486" t="s">
        <v>93</v>
      </c>
      <c r="AU486">
        <v>0</v>
      </c>
      <c r="AV486">
        <v>0</v>
      </c>
      <c r="AW486">
        <v>0</v>
      </c>
      <c r="AX486">
        <v>1</v>
      </c>
      <c r="AY486">
        <v>0</v>
      </c>
      <c r="AZ486">
        <v>1</v>
      </c>
      <c r="BA486">
        <v>-0.01</v>
      </c>
      <c r="BB486">
        <v>0.09</v>
      </c>
      <c r="BC486">
        <v>0.03</v>
      </c>
      <c r="BD486">
        <v>0.02</v>
      </c>
      <c r="BE486">
        <v>0.01</v>
      </c>
      <c r="BF486">
        <v>-29</v>
      </c>
      <c r="BG486">
        <v>2.2000000000000002</v>
      </c>
      <c r="BH486">
        <v>0.78</v>
      </c>
      <c r="BI486">
        <v>0.92</v>
      </c>
      <c r="BJ486">
        <v>0.99</v>
      </c>
      <c r="BK486">
        <v>1.1599999999999999</v>
      </c>
      <c r="BL486">
        <v>1.41</v>
      </c>
      <c r="BM486">
        <v>1.07</v>
      </c>
      <c r="BN486">
        <v>1.06</v>
      </c>
      <c r="BO486">
        <v>0.94</v>
      </c>
      <c r="BP486">
        <v>-0.11</v>
      </c>
      <c r="BQ486" s="8">
        <f>VLOOKUP(Y486,Sheet1!J:S,10,FALSE)</f>
        <v>1318.8421734793042</v>
      </c>
      <c r="BR486">
        <v>91</v>
      </c>
      <c r="BS486">
        <v>36</v>
      </c>
      <c r="BT486">
        <v>0</v>
      </c>
      <c r="BV486">
        <v>0</v>
      </c>
      <c r="BW486">
        <v>0</v>
      </c>
      <c r="BX486">
        <v>0</v>
      </c>
      <c r="BY486">
        <v>127</v>
      </c>
      <c r="BZ486">
        <v>1.76</v>
      </c>
      <c r="CA486">
        <v>0</v>
      </c>
    </row>
    <row r="487" spans="1:79" x14ac:dyDescent="0.2">
      <c r="A487">
        <v>2014</v>
      </c>
      <c r="B487" t="s">
        <v>89</v>
      </c>
      <c r="C487" t="s">
        <v>90</v>
      </c>
      <c r="D487" t="s">
        <v>80</v>
      </c>
      <c r="E487">
        <v>0</v>
      </c>
      <c r="F487">
        <v>0</v>
      </c>
      <c r="G487">
        <v>0</v>
      </c>
      <c r="H487">
        <v>0.02</v>
      </c>
      <c r="I487">
        <v>10525347</v>
      </c>
      <c r="J487">
        <v>4.3899999999999997</v>
      </c>
      <c r="K487">
        <v>0</v>
      </c>
      <c r="L487">
        <v>0.03</v>
      </c>
      <c r="M487">
        <v>4</v>
      </c>
      <c r="N487">
        <v>4</v>
      </c>
      <c r="O487">
        <v>14.8</v>
      </c>
      <c r="P487">
        <v>78.819999999999993</v>
      </c>
      <c r="Q487">
        <v>0.49</v>
      </c>
      <c r="R487">
        <v>0.27</v>
      </c>
      <c r="S487">
        <v>0.1</v>
      </c>
      <c r="T487">
        <v>10.4</v>
      </c>
      <c r="U487">
        <v>10.3</v>
      </c>
      <c r="V487">
        <v>1.04</v>
      </c>
      <c r="W487">
        <v>0.09</v>
      </c>
      <c r="X487" t="s">
        <v>106</v>
      </c>
      <c r="Y487" t="s">
        <v>107</v>
      </c>
      <c r="Z487" t="s">
        <v>80</v>
      </c>
      <c r="AA487">
        <v>0</v>
      </c>
      <c r="AB487">
        <v>0</v>
      </c>
      <c r="AC487">
        <v>0</v>
      </c>
      <c r="AD487">
        <v>0.02</v>
      </c>
      <c r="AE487">
        <v>80982500</v>
      </c>
      <c r="AF487">
        <v>2.98</v>
      </c>
      <c r="AG487">
        <v>0</v>
      </c>
      <c r="AH487">
        <v>0.03</v>
      </c>
      <c r="AI487">
        <v>36</v>
      </c>
      <c r="AJ487">
        <v>5</v>
      </c>
      <c r="AK487">
        <v>13.4</v>
      </c>
      <c r="AL487">
        <v>81.09</v>
      </c>
      <c r="AM487">
        <v>0.49</v>
      </c>
      <c r="AN487">
        <v>0.23</v>
      </c>
      <c r="AO487">
        <v>0.11</v>
      </c>
      <c r="AP487">
        <v>8.8000000000000007</v>
      </c>
      <c r="AQ487">
        <v>8.69</v>
      </c>
      <c r="AR487">
        <v>1.08</v>
      </c>
      <c r="AS487">
        <v>0.11</v>
      </c>
      <c r="AT487" t="s">
        <v>93</v>
      </c>
      <c r="AU487">
        <v>0</v>
      </c>
      <c r="AV487">
        <v>0</v>
      </c>
      <c r="AW487">
        <v>0</v>
      </c>
      <c r="AX487">
        <v>1</v>
      </c>
      <c r="AY487">
        <v>0</v>
      </c>
      <c r="AZ487">
        <v>1</v>
      </c>
      <c r="BA487">
        <v>0</v>
      </c>
      <c r="BB487">
        <v>0.13</v>
      </c>
      <c r="BC487">
        <v>1.47</v>
      </c>
      <c r="BD487">
        <v>0</v>
      </c>
      <c r="BE487">
        <v>0</v>
      </c>
      <c r="BF487">
        <v>-32</v>
      </c>
      <c r="BG487">
        <v>0.8</v>
      </c>
      <c r="BH487">
        <v>1.1000000000000001</v>
      </c>
      <c r="BI487">
        <v>0.97</v>
      </c>
      <c r="BJ487">
        <v>1</v>
      </c>
      <c r="BK487">
        <v>1.17</v>
      </c>
      <c r="BL487">
        <v>0.93</v>
      </c>
      <c r="BM487">
        <v>1.18</v>
      </c>
      <c r="BN487">
        <v>1.18</v>
      </c>
      <c r="BO487">
        <v>0.97</v>
      </c>
      <c r="BP487">
        <v>-0.02</v>
      </c>
      <c r="BQ487" s="8">
        <f>VLOOKUP(Y487,Sheet1!J:S,10,FALSE)</f>
        <v>1318.8421734793042</v>
      </c>
      <c r="BR487">
        <v>859</v>
      </c>
      <c r="BS487">
        <v>15</v>
      </c>
      <c r="BT487">
        <v>0</v>
      </c>
      <c r="BV487">
        <v>0</v>
      </c>
      <c r="BW487">
        <v>0</v>
      </c>
      <c r="BX487">
        <v>0</v>
      </c>
      <c r="BY487">
        <v>874</v>
      </c>
      <c r="BZ487">
        <v>8.3000000000000007</v>
      </c>
      <c r="CA487">
        <v>0</v>
      </c>
    </row>
    <row r="488" spans="1:79" x14ac:dyDescent="0.2">
      <c r="A488">
        <v>2014</v>
      </c>
      <c r="B488" t="s">
        <v>78</v>
      </c>
      <c r="C488" t="s">
        <v>79</v>
      </c>
      <c r="D488" t="s">
        <v>80</v>
      </c>
      <c r="E488">
        <v>0</v>
      </c>
      <c r="F488">
        <v>0</v>
      </c>
      <c r="G488">
        <v>0</v>
      </c>
      <c r="H488">
        <v>0.01</v>
      </c>
      <c r="I488">
        <v>7223938</v>
      </c>
      <c r="J488">
        <v>0.09</v>
      </c>
      <c r="K488">
        <v>0.02</v>
      </c>
      <c r="L488">
        <v>0.03</v>
      </c>
      <c r="M488">
        <v>7</v>
      </c>
      <c r="N488">
        <v>11</v>
      </c>
      <c r="O488">
        <v>10.4</v>
      </c>
      <c r="P488">
        <v>74.47</v>
      </c>
      <c r="Q488">
        <v>0.49</v>
      </c>
      <c r="R488">
        <v>0.26</v>
      </c>
      <c r="S488">
        <v>0.15</v>
      </c>
      <c r="T488">
        <v>9.4</v>
      </c>
      <c r="U488">
        <v>9.25</v>
      </c>
      <c r="V488">
        <v>1.01</v>
      </c>
      <c r="W488">
        <v>0</v>
      </c>
      <c r="X488" t="s">
        <v>108</v>
      </c>
      <c r="Y488" t="s">
        <v>109</v>
      </c>
      <c r="Z488" t="s">
        <v>80</v>
      </c>
      <c r="AA488">
        <v>0</v>
      </c>
      <c r="AB488">
        <v>0</v>
      </c>
      <c r="AC488">
        <v>0</v>
      </c>
      <c r="AD488">
        <v>0.09</v>
      </c>
      <c r="AE488">
        <v>4657740</v>
      </c>
      <c r="AF488">
        <v>0.21</v>
      </c>
      <c r="AG488">
        <v>0</v>
      </c>
      <c r="AH488">
        <v>0.03</v>
      </c>
      <c r="AI488">
        <v>4</v>
      </c>
      <c r="AJ488">
        <v>6</v>
      </c>
      <c r="AK488">
        <v>11</v>
      </c>
      <c r="AL488">
        <v>81.349999999999994</v>
      </c>
      <c r="AM488">
        <v>0.5</v>
      </c>
      <c r="AN488">
        <v>0.38</v>
      </c>
      <c r="AO488">
        <v>0.06</v>
      </c>
      <c r="AP488">
        <v>14.4</v>
      </c>
      <c r="AQ488">
        <v>14.34</v>
      </c>
      <c r="AR488">
        <v>1</v>
      </c>
      <c r="AS488">
        <v>0.13</v>
      </c>
      <c r="AT488" t="s">
        <v>93</v>
      </c>
      <c r="AU488">
        <v>0</v>
      </c>
      <c r="AV488">
        <v>0</v>
      </c>
      <c r="AW488">
        <v>0</v>
      </c>
      <c r="AX488">
        <v>1</v>
      </c>
      <c r="AY488">
        <v>0</v>
      </c>
      <c r="AZ488">
        <v>1</v>
      </c>
      <c r="BA488">
        <v>-0.08</v>
      </c>
      <c r="BB488">
        <v>1.55</v>
      </c>
      <c r="BC488">
        <v>0.41</v>
      </c>
      <c r="BD488">
        <v>0.01</v>
      </c>
      <c r="BE488">
        <v>0.01</v>
      </c>
      <c r="BF488">
        <v>3</v>
      </c>
      <c r="BG488">
        <v>1.83</v>
      </c>
      <c r="BH488">
        <v>0.95</v>
      </c>
      <c r="BI488">
        <v>0.92</v>
      </c>
      <c r="BJ488">
        <v>0.98</v>
      </c>
      <c r="BK488">
        <v>0.7</v>
      </c>
      <c r="BL488">
        <v>2.4</v>
      </c>
      <c r="BM488">
        <v>0.65</v>
      </c>
      <c r="BN488">
        <v>0.65</v>
      </c>
      <c r="BO488">
        <v>1.02</v>
      </c>
      <c r="BP488">
        <v>-0.13</v>
      </c>
      <c r="BQ488" s="8">
        <f>VLOOKUP(Y488,Sheet1!J:S,10,FALSE)</f>
        <v>2474.0219573681165</v>
      </c>
      <c r="BR488">
        <v>35</v>
      </c>
      <c r="BS488">
        <v>0</v>
      </c>
      <c r="BT488">
        <v>0</v>
      </c>
      <c r="BV488">
        <v>0</v>
      </c>
      <c r="BW488">
        <v>0</v>
      </c>
      <c r="BX488">
        <v>0</v>
      </c>
      <c r="BY488">
        <v>35</v>
      </c>
      <c r="BZ488">
        <v>0.48</v>
      </c>
      <c r="CA488">
        <v>0</v>
      </c>
    </row>
    <row r="489" spans="1:79" x14ac:dyDescent="0.2">
      <c r="A489">
        <v>2014</v>
      </c>
      <c r="B489" t="s">
        <v>89</v>
      </c>
      <c r="C489" t="s">
        <v>90</v>
      </c>
      <c r="D489" t="s">
        <v>80</v>
      </c>
      <c r="E489">
        <v>0</v>
      </c>
      <c r="F489">
        <v>0</v>
      </c>
      <c r="G489">
        <v>0</v>
      </c>
      <c r="H489">
        <v>0.02</v>
      </c>
      <c r="I489">
        <v>10525347</v>
      </c>
      <c r="J489">
        <v>4.3899999999999997</v>
      </c>
      <c r="K489">
        <v>0</v>
      </c>
      <c r="L489">
        <v>0.03</v>
      </c>
      <c r="M489">
        <v>4</v>
      </c>
      <c r="N489">
        <v>4</v>
      </c>
      <c r="O489">
        <v>14.8</v>
      </c>
      <c r="P489">
        <v>78.819999999999993</v>
      </c>
      <c r="Q489">
        <v>0.49</v>
      </c>
      <c r="R489">
        <v>0.27</v>
      </c>
      <c r="S489">
        <v>0.1</v>
      </c>
      <c r="T489">
        <v>10.4</v>
      </c>
      <c r="U489">
        <v>10.3</v>
      </c>
      <c r="V489">
        <v>1.04</v>
      </c>
      <c r="W489">
        <v>0.09</v>
      </c>
      <c r="X489" t="s">
        <v>108</v>
      </c>
      <c r="Y489" t="s">
        <v>109</v>
      </c>
      <c r="Z489" t="s">
        <v>80</v>
      </c>
      <c r="AA489">
        <v>0</v>
      </c>
      <c r="AB489">
        <v>0</v>
      </c>
      <c r="AC489">
        <v>0</v>
      </c>
      <c r="AD489">
        <v>0.09</v>
      </c>
      <c r="AE489">
        <v>4657740</v>
      </c>
      <c r="AF489">
        <v>0.21</v>
      </c>
      <c r="AG489">
        <v>0</v>
      </c>
      <c r="AH489">
        <v>0.03</v>
      </c>
      <c r="AI489">
        <v>4</v>
      </c>
      <c r="AJ489">
        <v>6</v>
      </c>
      <c r="AK489">
        <v>11</v>
      </c>
      <c r="AL489">
        <v>81.349999999999994</v>
      </c>
      <c r="AM489">
        <v>0.5</v>
      </c>
      <c r="AN489">
        <v>0.38</v>
      </c>
      <c r="AO489">
        <v>0.06</v>
      </c>
      <c r="AP489">
        <v>14.4</v>
      </c>
      <c r="AQ489">
        <v>14.34</v>
      </c>
      <c r="AR489">
        <v>1</v>
      </c>
      <c r="AS489">
        <v>0.13</v>
      </c>
      <c r="AT489" t="s">
        <v>93</v>
      </c>
      <c r="AU489">
        <v>0</v>
      </c>
      <c r="AV489">
        <v>0</v>
      </c>
      <c r="AW489">
        <v>0</v>
      </c>
      <c r="AX489">
        <v>1</v>
      </c>
      <c r="AY489">
        <v>0</v>
      </c>
      <c r="AZ489">
        <v>1</v>
      </c>
      <c r="BA489">
        <v>-0.06</v>
      </c>
      <c r="BB489">
        <v>2.2599999999999998</v>
      </c>
      <c r="BC489">
        <v>20.91</v>
      </c>
      <c r="BD489">
        <v>0</v>
      </c>
      <c r="BE489">
        <v>0</v>
      </c>
      <c r="BF489">
        <v>0</v>
      </c>
      <c r="BG489">
        <v>0.67</v>
      </c>
      <c r="BH489">
        <v>1.35</v>
      </c>
      <c r="BI489">
        <v>0.97</v>
      </c>
      <c r="BJ489">
        <v>0.99</v>
      </c>
      <c r="BK489">
        <v>0.71</v>
      </c>
      <c r="BL489">
        <v>1.59</v>
      </c>
      <c r="BM489">
        <v>0.72</v>
      </c>
      <c r="BN489">
        <v>0.72</v>
      </c>
      <c r="BO489">
        <v>1.05</v>
      </c>
      <c r="BP489">
        <v>-0.04</v>
      </c>
      <c r="BQ489" s="8">
        <f>VLOOKUP(Y489,Sheet1!J:S,10,FALSE)</f>
        <v>2474.0219573681165</v>
      </c>
      <c r="BR489">
        <v>100</v>
      </c>
      <c r="BS489">
        <v>0</v>
      </c>
      <c r="BT489">
        <v>0</v>
      </c>
      <c r="BV489">
        <v>0</v>
      </c>
      <c r="BW489">
        <v>0</v>
      </c>
      <c r="BX489">
        <v>0</v>
      </c>
      <c r="BY489">
        <v>100</v>
      </c>
      <c r="BZ489">
        <v>0.95</v>
      </c>
      <c r="CA489">
        <v>0</v>
      </c>
    </row>
    <row r="490" spans="1:79" x14ac:dyDescent="0.2">
      <c r="A490">
        <v>2014</v>
      </c>
      <c r="B490" t="s">
        <v>78</v>
      </c>
      <c r="C490" t="s">
        <v>79</v>
      </c>
      <c r="D490" t="s">
        <v>80</v>
      </c>
      <c r="E490">
        <v>0</v>
      </c>
      <c r="F490">
        <v>0</v>
      </c>
      <c r="G490">
        <v>0</v>
      </c>
      <c r="H490">
        <v>0.01</v>
      </c>
      <c r="I490">
        <v>7223938</v>
      </c>
      <c r="J490">
        <v>0.09</v>
      </c>
      <c r="K490">
        <v>0.02</v>
      </c>
      <c r="L490">
        <v>0.03</v>
      </c>
      <c r="M490">
        <v>7</v>
      </c>
      <c r="N490">
        <v>11</v>
      </c>
      <c r="O490">
        <v>10.4</v>
      </c>
      <c r="P490">
        <v>74.47</v>
      </c>
      <c r="Q490">
        <v>0.49</v>
      </c>
      <c r="R490">
        <v>0.26</v>
      </c>
      <c r="S490">
        <v>0.15</v>
      </c>
      <c r="T490">
        <v>9.4</v>
      </c>
      <c r="U490">
        <v>9.25</v>
      </c>
      <c r="V490">
        <v>1.01</v>
      </c>
      <c r="W490">
        <v>0</v>
      </c>
      <c r="X490" t="s">
        <v>116</v>
      </c>
      <c r="Y490" t="s">
        <v>117</v>
      </c>
      <c r="Z490" t="s">
        <v>80</v>
      </c>
      <c r="AA490">
        <v>0</v>
      </c>
      <c r="AB490">
        <v>0</v>
      </c>
      <c r="AC490">
        <v>0</v>
      </c>
      <c r="AD490">
        <v>0.01</v>
      </c>
      <c r="AE490">
        <v>16865008</v>
      </c>
      <c r="AF490">
        <v>0.68</v>
      </c>
      <c r="AG490">
        <v>0</v>
      </c>
      <c r="AH490">
        <v>0.03</v>
      </c>
      <c r="AI490">
        <v>11</v>
      </c>
      <c r="AJ490">
        <v>6</v>
      </c>
      <c r="AK490">
        <v>11.6</v>
      </c>
      <c r="AL490">
        <v>81.709999999999994</v>
      </c>
      <c r="AM490">
        <v>0.5</v>
      </c>
      <c r="AN490">
        <v>0.1</v>
      </c>
      <c r="AO490">
        <v>0.08</v>
      </c>
      <c r="AP490">
        <v>10.4</v>
      </c>
      <c r="AQ490">
        <v>10.32</v>
      </c>
      <c r="AR490">
        <v>1.03</v>
      </c>
      <c r="AS490">
        <v>0.12</v>
      </c>
      <c r="AT490" t="s">
        <v>93</v>
      </c>
      <c r="AU490">
        <v>0</v>
      </c>
      <c r="AV490">
        <v>0</v>
      </c>
      <c r="AW490">
        <v>0</v>
      </c>
      <c r="AX490">
        <v>1</v>
      </c>
      <c r="AY490">
        <v>0</v>
      </c>
      <c r="AZ490">
        <v>1</v>
      </c>
      <c r="BA490">
        <v>0</v>
      </c>
      <c r="BB490">
        <v>0.43</v>
      </c>
      <c r="BC490">
        <v>0.13</v>
      </c>
      <c r="BD490">
        <v>0.02</v>
      </c>
      <c r="BE490">
        <v>0.01</v>
      </c>
      <c r="BF490">
        <v>-4</v>
      </c>
      <c r="BG490">
        <v>1.83</v>
      </c>
      <c r="BH490">
        <v>0.9</v>
      </c>
      <c r="BI490">
        <v>0.91</v>
      </c>
      <c r="BJ490">
        <v>0.98</v>
      </c>
      <c r="BK490">
        <v>2.56</v>
      </c>
      <c r="BL490">
        <v>1.82</v>
      </c>
      <c r="BM490">
        <v>0.9</v>
      </c>
      <c r="BN490">
        <v>0.9</v>
      </c>
      <c r="BO490">
        <v>0.99</v>
      </c>
      <c r="BP490">
        <v>-0.12</v>
      </c>
      <c r="BQ490" s="8">
        <f>VLOOKUP(Y490,Sheet1!J:S,10,FALSE)</f>
        <v>1744.5066930469338</v>
      </c>
      <c r="BR490">
        <v>5</v>
      </c>
      <c r="BS490">
        <v>0</v>
      </c>
      <c r="BT490">
        <v>0</v>
      </c>
      <c r="BV490">
        <v>0</v>
      </c>
      <c r="BW490">
        <v>0</v>
      </c>
      <c r="BX490">
        <v>0</v>
      </c>
      <c r="BY490">
        <v>5</v>
      </c>
      <c r="BZ490">
        <v>7.0000000000000007E-2</v>
      </c>
      <c r="CA490">
        <v>0</v>
      </c>
    </row>
    <row r="491" spans="1:79" x14ac:dyDescent="0.2">
      <c r="A491">
        <v>2014</v>
      </c>
      <c r="B491" t="s">
        <v>78</v>
      </c>
      <c r="C491" t="s">
        <v>79</v>
      </c>
      <c r="D491" t="s">
        <v>80</v>
      </c>
      <c r="E491">
        <v>0</v>
      </c>
      <c r="F491">
        <v>0</v>
      </c>
      <c r="G491">
        <v>0</v>
      </c>
      <c r="H491">
        <v>0.01</v>
      </c>
      <c r="I491">
        <v>7223938</v>
      </c>
      <c r="J491">
        <v>0.09</v>
      </c>
      <c r="K491">
        <v>0.02</v>
      </c>
      <c r="L491">
        <v>0.03</v>
      </c>
      <c r="M491">
        <v>7</v>
      </c>
      <c r="N491">
        <v>11</v>
      </c>
      <c r="O491">
        <v>10.4</v>
      </c>
      <c r="P491">
        <v>74.47</v>
      </c>
      <c r="Q491">
        <v>0.49</v>
      </c>
      <c r="R491">
        <v>0.26</v>
      </c>
      <c r="S491">
        <v>0.15</v>
      </c>
      <c r="T491">
        <v>9.4</v>
      </c>
      <c r="U491">
        <v>9.25</v>
      </c>
      <c r="V491">
        <v>1.01</v>
      </c>
      <c r="W491">
        <v>0</v>
      </c>
      <c r="X491" t="s">
        <v>118</v>
      </c>
      <c r="Y491" t="s">
        <v>119</v>
      </c>
      <c r="Z491" t="s">
        <v>80</v>
      </c>
      <c r="AA491">
        <v>0</v>
      </c>
      <c r="AB491">
        <v>0</v>
      </c>
      <c r="AC491">
        <v>0</v>
      </c>
      <c r="AD491">
        <v>0.02</v>
      </c>
      <c r="AE491">
        <v>5137232</v>
      </c>
      <c r="AF491">
        <v>3.05</v>
      </c>
      <c r="AG491">
        <v>0</v>
      </c>
      <c r="AH491">
        <v>0.03</v>
      </c>
      <c r="AI491">
        <v>2</v>
      </c>
      <c r="AJ491">
        <v>3</v>
      </c>
      <c r="AK491">
        <v>11.6</v>
      </c>
      <c r="AL491">
        <v>82.1</v>
      </c>
      <c r="AM491">
        <v>0.5</v>
      </c>
      <c r="AN491">
        <v>0.19</v>
      </c>
      <c r="AO491">
        <v>0.08</v>
      </c>
      <c r="AP491">
        <v>11.5</v>
      </c>
      <c r="AQ491">
        <v>11.42</v>
      </c>
      <c r="AR491">
        <v>0.97</v>
      </c>
      <c r="AS491">
        <v>0.17</v>
      </c>
      <c r="AT491" t="s">
        <v>93</v>
      </c>
      <c r="AU491">
        <v>0</v>
      </c>
      <c r="AV491">
        <v>0</v>
      </c>
      <c r="AW491">
        <v>0</v>
      </c>
      <c r="AX491">
        <v>1</v>
      </c>
      <c r="AY491">
        <v>0</v>
      </c>
      <c r="AZ491">
        <v>1</v>
      </c>
      <c r="BA491">
        <v>-0.01</v>
      </c>
      <c r="BB491">
        <v>1.41</v>
      </c>
      <c r="BC491">
        <v>0.03</v>
      </c>
      <c r="BD491">
        <v>0.02</v>
      </c>
      <c r="BE491">
        <v>0.01</v>
      </c>
      <c r="BF491">
        <v>5</v>
      </c>
      <c r="BG491">
        <v>3.67</v>
      </c>
      <c r="BH491">
        <v>0.9</v>
      </c>
      <c r="BI491">
        <v>0.91</v>
      </c>
      <c r="BJ491">
        <v>0.97</v>
      </c>
      <c r="BK491">
        <v>1.36</v>
      </c>
      <c r="BL491">
        <v>1.91</v>
      </c>
      <c r="BM491">
        <v>0.82</v>
      </c>
      <c r="BN491">
        <v>0.81</v>
      </c>
      <c r="BO491">
        <v>1.04</v>
      </c>
      <c r="BP491">
        <v>-0.17</v>
      </c>
      <c r="BQ491" s="8">
        <f>VLOOKUP(Y491,Sheet1!J:S,10,FALSE)</f>
        <v>2096.3355498894493</v>
      </c>
      <c r="BR491">
        <v>11</v>
      </c>
      <c r="BS491">
        <v>0</v>
      </c>
      <c r="BT491">
        <v>0</v>
      </c>
      <c r="BV491">
        <v>0</v>
      </c>
      <c r="BW491">
        <v>0</v>
      </c>
      <c r="BX491">
        <v>0</v>
      </c>
      <c r="BY491">
        <v>11</v>
      </c>
      <c r="BZ491">
        <v>0.15</v>
      </c>
      <c r="CA491">
        <v>0</v>
      </c>
    </row>
    <row r="492" spans="1:79" x14ac:dyDescent="0.2">
      <c r="A492">
        <v>2014</v>
      </c>
      <c r="B492" t="s">
        <v>78</v>
      </c>
      <c r="C492" t="s">
        <v>79</v>
      </c>
      <c r="D492" t="s">
        <v>80</v>
      </c>
      <c r="E492">
        <v>0</v>
      </c>
      <c r="F492">
        <v>0</v>
      </c>
      <c r="G492">
        <v>0</v>
      </c>
      <c r="H492">
        <v>0.01</v>
      </c>
      <c r="I492">
        <v>7223938</v>
      </c>
      <c r="J492">
        <v>0.09</v>
      </c>
      <c r="K492">
        <v>0.02</v>
      </c>
      <c r="L492">
        <v>0.03</v>
      </c>
      <c r="M492">
        <v>7</v>
      </c>
      <c r="N492">
        <v>11</v>
      </c>
      <c r="O492">
        <v>10.4</v>
      </c>
      <c r="P492">
        <v>74.47</v>
      </c>
      <c r="Q492">
        <v>0.49</v>
      </c>
      <c r="R492">
        <v>0.26</v>
      </c>
      <c r="S492">
        <v>0.15</v>
      </c>
      <c r="T492">
        <v>9.4</v>
      </c>
      <c r="U492">
        <v>9.25</v>
      </c>
      <c r="V492">
        <v>1.01</v>
      </c>
      <c r="W492">
        <v>0</v>
      </c>
      <c r="X492" t="s">
        <v>120</v>
      </c>
      <c r="Y492" t="s">
        <v>121</v>
      </c>
      <c r="Z492" t="s">
        <v>87</v>
      </c>
      <c r="AA492">
        <v>0</v>
      </c>
      <c r="AB492">
        <v>0</v>
      </c>
      <c r="AC492">
        <v>0</v>
      </c>
      <c r="AD492">
        <v>0.04</v>
      </c>
      <c r="AE492">
        <v>4516500</v>
      </c>
      <c r="AF492">
        <v>0.25</v>
      </c>
      <c r="AG492">
        <v>0</v>
      </c>
      <c r="AH492">
        <v>0.03</v>
      </c>
      <c r="AI492">
        <v>6</v>
      </c>
      <c r="AJ492">
        <v>10</v>
      </c>
      <c r="AK492">
        <v>11.3</v>
      </c>
      <c r="AL492">
        <v>81.400000000000006</v>
      </c>
      <c r="AM492">
        <v>0.49</v>
      </c>
      <c r="AN492">
        <v>0.14000000000000001</v>
      </c>
      <c r="AO492">
        <v>7.0000000000000007E-2</v>
      </c>
      <c r="AP492">
        <v>12.67</v>
      </c>
      <c r="AQ492">
        <v>12.6</v>
      </c>
      <c r="AR492">
        <v>1.02</v>
      </c>
      <c r="AS492">
        <v>0.16</v>
      </c>
      <c r="AT492" t="s">
        <v>88</v>
      </c>
      <c r="AU492">
        <v>0</v>
      </c>
      <c r="AV492">
        <v>0</v>
      </c>
      <c r="AW492">
        <v>0</v>
      </c>
      <c r="AX492">
        <v>1</v>
      </c>
      <c r="AY492">
        <v>0</v>
      </c>
      <c r="AZ492">
        <v>1</v>
      </c>
      <c r="BA492">
        <v>-0.03</v>
      </c>
      <c r="BB492">
        <v>1.6</v>
      </c>
      <c r="BC492">
        <v>0.35</v>
      </c>
      <c r="BD492">
        <v>0.02</v>
      </c>
      <c r="BE492">
        <v>0.01</v>
      </c>
      <c r="BF492">
        <v>1</v>
      </c>
      <c r="BG492">
        <v>1.1000000000000001</v>
      </c>
      <c r="BH492">
        <v>0.92</v>
      </c>
      <c r="BI492">
        <v>0.91</v>
      </c>
      <c r="BJ492">
        <v>0.99</v>
      </c>
      <c r="BK492">
        <v>1.92</v>
      </c>
      <c r="BL492">
        <v>2.2000000000000002</v>
      </c>
      <c r="BM492">
        <v>0.74</v>
      </c>
      <c r="BN492">
        <v>0.73</v>
      </c>
      <c r="BO492">
        <v>1</v>
      </c>
      <c r="BP492">
        <v>-0.16</v>
      </c>
      <c r="BQ492" s="8">
        <f>VLOOKUP(Y492,Sheet1!J:S,10,FALSE)</f>
        <v>17661.606864809455</v>
      </c>
      <c r="BR492">
        <v>7</v>
      </c>
      <c r="BS492">
        <v>0</v>
      </c>
      <c r="BT492">
        <v>0</v>
      </c>
      <c r="BV492">
        <v>0</v>
      </c>
      <c r="BW492">
        <v>0</v>
      </c>
      <c r="BX492">
        <v>0</v>
      </c>
      <c r="BY492">
        <v>7</v>
      </c>
      <c r="BZ492">
        <v>0.1</v>
      </c>
      <c r="CA492">
        <v>0</v>
      </c>
    </row>
    <row r="493" spans="1:79" x14ac:dyDescent="0.2">
      <c r="A493">
        <v>2014</v>
      </c>
      <c r="B493" t="s">
        <v>89</v>
      </c>
      <c r="C493" t="s">
        <v>90</v>
      </c>
      <c r="D493" t="s">
        <v>80</v>
      </c>
      <c r="E493">
        <v>0</v>
      </c>
      <c r="F493">
        <v>0</v>
      </c>
      <c r="G493">
        <v>0</v>
      </c>
      <c r="H493">
        <v>0.02</v>
      </c>
      <c r="I493">
        <v>10525347</v>
      </c>
      <c r="J493">
        <v>4.3899999999999997</v>
      </c>
      <c r="K493">
        <v>0</v>
      </c>
      <c r="L493">
        <v>0.03</v>
      </c>
      <c r="M493">
        <v>4</v>
      </c>
      <c r="N493">
        <v>4</v>
      </c>
      <c r="O493">
        <v>14.8</v>
      </c>
      <c r="P493">
        <v>78.819999999999993</v>
      </c>
      <c r="Q493">
        <v>0.49</v>
      </c>
      <c r="R493">
        <v>0.27</v>
      </c>
      <c r="S493">
        <v>0.1</v>
      </c>
      <c r="T493">
        <v>10.4</v>
      </c>
      <c r="U493">
        <v>10.3</v>
      </c>
      <c r="V493">
        <v>1.04</v>
      </c>
      <c r="W493">
        <v>0.09</v>
      </c>
      <c r="X493" t="s">
        <v>120</v>
      </c>
      <c r="Y493" t="s">
        <v>121</v>
      </c>
      <c r="Z493" t="s">
        <v>87</v>
      </c>
      <c r="AA493">
        <v>0</v>
      </c>
      <c r="AB493">
        <v>0</v>
      </c>
      <c r="AC493">
        <v>0</v>
      </c>
      <c r="AD493">
        <v>0.04</v>
      </c>
      <c r="AE493">
        <v>4516500</v>
      </c>
      <c r="AF493">
        <v>0.25</v>
      </c>
      <c r="AG493">
        <v>0</v>
      </c>
      <c r="AH493">
        <v>0.03</v>
      </c>
      <c r="AI493">
        <v>6</v>
      </c>
      <c r="AJ493">
        <v>10</v>
      </c>
      <c r="AK493">
        <v>11.3</v>
      </c>
      <c r="AL493">
        <v>81.400000000000006</v>
      </c>
      <c r="AM493">
        <v>0.49</v>
      </c>
      <c r="AN493">
        <v>0.14000000000000001</v>
      </c>
      <c r="AO493">
        <v>7.0000000000000007E-2</v>
      </c>
      <c r="AP493">
        <v>12.67</v>
      </c>
      <c r="AQ493">
        <v>12.6</v>
      </c>
      <c r="AR493">
        <v>1.02</v>
      </c>
      <c r="AS493">
        <v>0.16</v>
      </c>
      <c r="AT493" t="s">
        <v>88</v>
      </c>
      <c r="AU493">
        <v>0</v>
      </c>
      <c r="AV493">
        <v>0</v>
      </c>
      <c r="AW493">
        <v>0</v>
      </c>
      <c r="AX493">
        <v>1</v>
      </c>
      <c r="AY493">
        <v>0</v>
      </c>
      <c r="AZ493">
        <v>1</v>
      </c>
      <c r="BA493">
        <v>-0.02</v>
      </c>
      <c r="BB493">
        <v>2.33</v>
      </c>
      <c r="BC493">
        <v>17.829999999999998</v>
      </c>
      <c r="BD493">
        <v>0</v>
      </c>
      <c r="BE493">
        <v>0</v>
      </c>
      <c r="BF493">
        <v>-2</v>
      </c>
      <c r="BG493">
        <v>0.4</v>
      </c>
      <c r="BH493">
        <v>1.31</v>
      </c>
      <c r="BI493">
        <v>0.97</v>
      </c>
      <c r="BJ493">
        <v>1</v>
      </c>
      <c r="BK493">
        <v>1.94</v>
      </c>
      <c r="BL493">
        <v>1.46</v>
      </c>
      <c r="BM493">
        <v>0.82</v>
      </c>
      <c r="BN493">
        <v>0.82</v>
      </c>
      <c r="BO493">
        <v>1.02</v>
      </c>
      <c r="BP493">
        <v>-7.0000000000000007E-2</v>
      </c>
      <c r="BQ493" s="8">
        <f>VLOOKUP(Y493,Sheet1!J:S,10,FALSE)</f>
        <v>17661.606864809455</v>
      </c>
      <c r="BR493">
        <v>47</v>
      </c>
      <c r="BS493">
        <v>0</v>
      </c>
      <c r="BT493">
        <v>0</v>
      </c>
      <c r="BV493">
        <v>0</v>
      </c>
      <c r="BW493">
        <v>0</v>
      </c>
      <c r="BX493">
        <v>0</v>
      </c>
      <c r="BY493">
        <v>47</v>
      </c>
      <c r="BZ493">
        <v>0.45</v>
      </c>
      <c r="CA493">
        <v>0</v>
      </c>
    </row>
    <row r="494" spans="1:79" x14ac:dyDescent="0.2">
      <c r="A494">
        <v>2014</v>
      </c>
      <c r="B494" t="s">
        <v>78</v>
      </c>
      <c r="C494" t="s">
        <v>79</v>
      </c>
      <c r="D494" t="s">
        <v>80</v>
      </c>
      <c r="E494">
        <v>0</v>
      </c>
      <c r="F494">
        <v>0</v>
      </c>
      <c r="G494">
        <v>0</v>
      </c>
      <c r="H494">
        <v>0.01</v>
      </c>
      <c r="I494">
        <v>7223938</v>
      </c>
      <c r="J494">
        <v>0.09</v>
      </c>
      <c r="K494">
        <v>0.02</v>
      </c>
      <c r="L494">
        <v>0.03</v>
      </c>
      <c r="M494">
        <v>7</v>
      </c>
      <c r="N494">
        <v>11</v>
      </c>
      <c r="O494">
        <v>10.4</v>
      </c>
      <c r="P494">
        <v>74.47</v>
      </c>
      <c r="Q494">
        <v>0.49</v>
      </c>
      <c r="R494">
        <v>0.26</v>
      </c>
      <c r="S494">
        <v>0.15</v>
      </c>
      <c r="T494">
        <v>9.4</v>
      </c>
      <c r="U494">
        <v>9.25</v>
      </c>
      <c r="V494">
        <v>1.01</v>
      </c>
      <c r="W494">
        <v>0</v>
      </c>
      <c r="X494" t="s">
        <v>124</v>
      </c>
      <c r="Y494" t="s">
        <v>125</v>
      </c>
      <c r="Z494" t="s">
        <v>114</v>
      </c>
      <c r="AA494">
        <v>0</v>
      </c>
      <c r="AB494">
        <v>0</v>
      </c>
      <c r="AC494">
        <v>0</v>
      </c>
      <c r="AD494">
        <v>0.01</v>
      </c>
      <c r="AE494">
        <v>54544184</v>
      </c>
      <c r="AF494">
        <v>4.3600000000000003</v>
      </c>
      <c r="AG494">
        <v>0.19</v>
      </c>
      <c r="AH494">
        <v>0.05</v>
      </c>
      <c r="AI494">
        <v>1500</v>
      </c>
      <c r="AJ494">
        <v>128</v>
      </c>
      <c r="AK494">
        <v>24.1</v>
      </c>
      <c r="AL494">
        <v>61.97</v>
      </c>
      <c r="AM494">
        <v>0.49</v>
      </c>
      <c r="AN494">
        <v>0.36</v>
      </c>
      <c r="AO494">
        <v>0.1</v>
      </c>
      <c r="AP494">
        <v>22.11</v>
      </c>
      <c r="AQ494">
        <v>22.01</v>
      </c>
      <c r="AR494">
        <v>1.0900000000000001</v>
      </c>
      <c r="AS494">
        <v>0.19</v>
      </c>
      <c r="AT494" t="s">
        <v>115</v>
      </c>
      <c r="AU494">
        <v>0</v>
      </c>
      <c r="AV494">
        <v>0</v>
      </c>
      <c r="AW494">
        <v>0</v>
      </c>
      <c r="AX494">
        <v>1</v>
      </c>
      <c r="AY494">
        <v>0</v>
      </c>
      <c r="AZ494">
        <v>1</v>
      </c>
      <c r="BA494">
        <v>0</v>
      </c>
      <c r="BB494">
        <v>0.13</v>
      </c>
      <c r="BC494">
        <v>0.02</v>
      </c>
      <c r="BD494">
        <v>-0.17</v>
      </c>
      <c r="BE494">
        <v>-0.01</v>
      </c>
      <c r="BF494">
        <v>-1493</v>
      </c>
      <c r="BG494">
        <v>0.09</v>
      </c>
      <c r="BH494">
        <v>0.43</v>
      </c>
      <c r="BI494">
        <v>1.2</v>
      </c>
      <c r="BJ494">
        <v>0.99</v>
      </c>
      <c r="BK494">
        <v>0.74</v>
      </c>
      <c r="BL494">
        <v>1.5</v>
      </c>
      <c r="BM494">
        <v>0.43</v>
      </c>
      <c r="BN494">
        <v>0.42</v>
      </c>
      <c r="BO494">
        <v>0.93</v>
      </c>
      <c r="BP494">
        <v>-0.19</v>
      </c>
      <c r="BQ494" s="8">
        <f>VLOOKUP(Y494,Sheet1!J:S,10,FALSE)</f>
        <v>7626.7974571149207</v>
      </c>
      <c r="BR494">
        <v>5</v>
      </c>
      <c r="BS494">
        <v>5</v>
      </c>
      <c r="BT494">
        <v>0</v>
      </c>
      <c r="BV494">
        <v>0</v>
      </c>
      <c r="BW494">
        <v>0</v>
      </c>
      <c r="BX494">
        <v>0</v>
      </c>
      <c r="BY494">
        <v>10</v>
      </c>
      <c r="BZ494">
        <v>0.14000000000000001</v>
      </c>
      <c r="CA494">
        <v>0</v>
      </c>
    </row>
    <row r="495" spans="1:79" x14ac:dyDescent="0.2">
      <c r="A495">
        <v>2014</v>
      </c>
      <c r="B495" t="s">
        <v>89</v>
      </c>
      <c r="C495" t="s">
        <v>90</v>
      </c>
      <c r="D495" t="s">
        <v>80</v>
      </c>
      <c r="E495">
        <v>0</v>
      </c>
      <c r="F495">
        <v>0</v>
      </c>
      <c r="G495">
        <v>0</v>
      </c>
      <c r="H495">
        <v>0.02</v>
      </c>
      <c r="I495">
        <v>10525347</v>
      </c>
      <c r="J495">
        <v>4.3899999999999997</v>
      </c>
      <c r="K495">
        <v>0</v>
      </c>
      <c r="L495">
        <v>0.03</v>
      </c>
      <c r="M495">
        <v>4</v>
      </c>
      <c r="N495">
        <v>4</v>
      </c>
      <c r="O495">
        <v>14.8</v>
      </c>
      <c r="P495">
        <v>78.819999999999993</v>
      </c>
      <c r="Q495">
        <v>0.49</v>
      </c>
      <c r="R495">
        <v>0.27</v>
      </c>
      <c r="S495">
        <v>0.1</v>
      </c>
      <c r="T495">
        <v>10.4</v>
      </c>
      <c r="U495">
        <v>10.3</v>
      </c>
      <c r="V495">
        <v>1.04</v>
      </c>
      <c r="W495">
        <v>0.09</v>
      </c>
      <c r="X495" t="s">
        <v>124</v>
      </c>
      <c r="Y495" t="s">
        <v>125</v>
      </c>
      <c r="Z495" t="s">
        <v>114</v>
      </c>
      <c r="AA495">
        <v>0</v>
      </c>
      <c r="AB495">
        <v>0</v>
      </c>
      <c r="AC495">
        <v>0</v>
      </c>
      <c r="AD495">
        <v>0.01</v>
      </c>
      <c r="AE495">
        <v>54544184</v>
      </c>
      <c r="AF495">
        <v>4.3600000000000003</v>
      </c>
      <c r="AG495">
        <v>0.19</v>
      </c>
      <c r="AH495">
        <v>0.05</v>
      </c>
      <c r="AI495">
        <v>1500</v>
      </c>
      <c r="AJ495">
        <v>128</v>
      </c>
      <c r="AK495">
        <v>24.1</v>
      </c>
      <c r="AL495">
        <v>61.97</v>
      </c>
      <c r="AM495">
        <v>0.49</v>
      </c>
      <c r="AN495">
        <v>0.36</v>
      </c>
      <c r="AO495">
        <v>0.1</v>
      </c>
      <c r="AP495">
        <v>22.11</v>
      </c>
      <c r="AQ495">
        <v>22.01</v>
      </c>
      <c r="AR495">
        <v>1.0900000000000001</v>
      </c>
      <c r="AS495">
        <v>0.19</v>
      </c>
      <c r="AT495" t="s">
        <v>115</v>
      </c>
      <c r="AU495">
        <v>0</v>
      </c>
      <c r="AV495">
        <v>0</v>
      </c>
      <c r="AW495">
        <v>0</v>
      </c>
      <c r="AX495">
        <v>1</v>
      </c>
      <c r="AY495">
        <v>0</v>
      </c>
      <c r="AZ495">
        <v>1</v>
      </c>
      <c r="BA495">
        <v>0.01</v>
      </c>
      <c r="BB495">
        <v>0.19</v>
      </c>
      <c r="BC495">
        <v>1.01</v>
      </c>
      <c r="BD495">
        <v>-0.19</v>
      </c>
      <c r="BE495">
        <v>-0.02</v>
      </c>
      <c r="BF495">
        <v>-1496</v>
      </c>
      <c r="BG495">
        <v>0.03</v>
      </c>
      <c r="BH495">
        <v>0.61</v>
      </c>
      <c r="BI495">
        <v>1.27</v>
      </c>
      <c r="BJ495">
        <v>1</v>
      </c>
      <c r="BK495">
        <v>0.75</v>
      </c>
      <c r="BL495">
        <v>1</v>
      </c>
      <c r="BM495">
        <v>0.47</v>
      </c>
      <c r="BN495">
        <v>0.47</v>
      </c>
      <c r="BO495">
        <v>0.96</v>
      </c>
      <c r="BP495">
        <v>-0.1</v>
      </c>
      <c r="BQ495" s="8">
        <f>VLOOKUP(Y495,Sheet1!J:S,10,FALSE)</f>
        <v>7626.7974571149207</v>
      </c>
      <c r="BR495">
        <v>0</v>
      </c>
      <c r="BS495">
        <v>5</v>
      </c>
      <c r="BT495">
        <v>0</v>
      </c>
      <c r="BV495">
        <v>0</v>
      </c>
      <c r="BW495">
        <v>0</v>
      </c>
      <c r="BX495">
        <v>0</v>
      </c>
      <c r="BY495">
        <v>5</v>
      </c>
      <c r="BZ495">
        <v>0.05</v>
      </c>
      <c r="CA495">
        <v>0</v>
      </c>
    </row>
    <row r="496" spans="1:79" x14ac:dyDescent="0.2">
      <c r="A496">
        <v>2014</v>
      </c>
      <c r="B496" t="s">
        <v>78</v>
      </c>
      <c r="C496" t="s">
        <v>79</v>
      </c>
      <c r="D496" t="s">
        <v>80</v>
      </c>
      <c r="E496">
        <v>0</v>
      </c>
      <c r="F496">
        <v>0</v>
      </c>
      <c r="G496">
        <v>0</v>
      </c>
      <c r="H496">
        <v>0.01</v>
      </c>
      <c r="I496">
        <v>7223938</v>
      </c>
      <c r="J496">
        <v>0.09</v>
      </c>
      <c r="K496">
        <v>0.02</v>
      </c>
      <c r="L496">
        <v>0.03</v>
      </c>
      <c r="M496">
        <v>7</v>
      </c>
      <c r="N496">
        <v>11</v>
      </c>
      <c r="O496">
        <v>10.4</v>
      </c>
      <c r="P496">
        <v>74.47</v>
      </c>
      <c r="Q496">
        <v>0.49</v>
      </c>
      <c r="R496">
        <v>0.26</v>
      </c>
      <c r="S496">
        <v>0.15</v>
      </c>
      <c r="T496">
        <v>9.4</v>
      </c>
      <c r="U496">
        <v>9.25</v>
      </c>
      <c r="V496">
        <v>1.01</v>
      </c>
      <c r="W496">
        <v>0</v>
      </c>
      <c r="X496" t="s">
        <v>132</v>
      </c>
      <c r="Y496" t="s">
        <v>133</v>
      </c>
      <c r="Z496" t="s">
        <v>80</v>
      </c>
      <c r="AA496">
        <v>0</v>
      </c>
      <c r="AB496">
        <v>0</v>
      </c>
      <c r="AC496">
        <v>0</v>
      </c>
      <c r="AD496">
        <v>0.03</v>
      </c>
      <c r="AE496">
        <v>9696110</v>
      </c>
      <c r="AF496">
        <v>4.08</v>
      </c>
      <c r="AG496">
        <v>0.01</v>
      </c>
      <c r="AH496">
        <v>0.03</v>
      </c>
      <c r="AI496">
        <v>5</v>
      </c>
      <c r="AJ496">
        <v>5</v>
      </c>
      <c r="AK496">
        <v>14.8</v>
      </c>
      <c r="AL496">
        <v>82.25</v>
      </c>
      <c r="AM496">
        <v>0.5</v>
      </c>
      <c r="AN496">
        <v>0.14000000000000001</v>
      </c>
      <c r="AO496">
        <v>0.09</v>
      </c>
      <c r="AP496">
        <v>11.9</v>
      </c>
      <c r="AQ496">
        <v>11.81</v>
      </c>
      <c r="AR496">
        <v>1</v>
      </c>
      <c r="AS496">
        <v>0.15</v>
      </c>
      <c r="AT496" t="s">
        <v>93</v>
      </c>
      <c r="AU496">
        <v>0</v>
      </c>
      <c r="AV496">
        <v>0</v>
      </c>
      <c r="AW496">
        <v>0</v>
      </c>
      <c r="AX496">
        <v>1</v>
      </c>
      <c r="AY496">
        <v>0</v>
      </c>
      <c r="AZ496">
        <v>1</v>
      </c>
      <c r="BA496">
        <v>-0.02</v>
      </c>
      <c r="BB496">
        <v>0.75</v>
      </c>
      <c r="BC496">
        <v>0.02</v>
      </c>
      <c r="BD496">
        <v>0.01</v>
      </c>
      <c r="BE496">
        <v>0.01</v>
      </c>
      <c r="BF496">
        <v>2</v>
      </c>
      <c r="BG496">
        <v>2.2000000000000002</v>
      </c>
      <c r="BH496">
        <v>0.7</v>
      </c>
      <c r="BI496">
        <v>0.91</v>
      </c>
      <c r="BJ496">
        <v>0.97</v>
      </c>
      <c r="BK496">
        <v>1.92</v>
      </c>
      <c r="BL496">
        <v>1.64</v>
      </c>
      <c r="BM496">
        <v>0.79</v>
      </c>
      <c r="BN496">
        <v>0.78</v>
      </c>
      <c r="BO496">
        <v>1.01</v>
      </c>
      <c r="BP496">
        <v>-0.15</v>
      </c>
      <c r="BQ496" s="8">
        <f>VLOOKUP(Y496,Sheet1!J:S,10,FALSE)</f>
        <v>1884.2904803234758</v>
      </c>
      <c r="BR496">
        <v>23</v>
      </c>
      <c r="BS496">
        <v>5</v>
      </c>
      <c r="BT496">
        <v>0</v>
      </c>
      <c r="BV496">
        <v>0</v>
      </c>
      <c r="BW496">
        <v>0</v>
      </c>
      <c r="BX496">
        <v>0</v>
      </c>
      <c r="BY496">
        <v>28</v>
      </c>
      <c r="BZ496">
        <v>0.39</v>
      </c>
      <c r="CA496">
        <v>0</v>
      </c>
    </row>
    <row r="497" spans="1:79" x14ac:dyDescent="0.2">
      <c r="A497">
        <v>2014</v>
      </c>
      <c r="B497" t="s">
        <v>78</v>
      </c>
      <c r="C497" t="s">
        <v>79</v>
      </c>
      <c r="D497" t="s">
        <v>80</v>
      </c>
      <c r="E497">
        <v>0</v>
      </c>
      <c r="F497">
        <v>0</v>
      </c>
      <c r="G497">
        <v>0</v>
      </c>
      <c r="H497">
        <v>0.01</v>
      </c>
      <c r="I497">
        <v>7223938</v>
      </c>
      <c r="J497">
        <v>0.09</v>
      </c>
      <c r="K497">
        <v>0.02</v>
      </c>
      <c r="L497">
        <v>0.03</v>
      </c>
      <c r="M497">
        <v>7</v>
      </c>
      <c r="N497">
        <v>11</v>
      </c>
      <c r="O497">
        <v>10.4</v>
      </c>
      <c r="P497">
        <v>74.47</v>
      </c>
      <c r="Q497">
        <v>0.49</v>
      </c>
      <c r="R497">
        <v>0.26</v>
      </c>
      <c r="S497">
        <v>0.15</v>
      </c>
      <c r="T497">
        <v>9.4</v>
      </c>
      <c r="U497">
        <v>9.25</v>
      </c>
      <c r="V497">
        <v>1.01</v>
      </c>
      <c r="W497">
        <v>0</v>
      </c>
      <c r="X497" t="s">
        <v>134</v>
      </c>
      <c r="Y497" t="s">
        <v>135</v>
      </c>
      <c r="Z497" t="s">
        <v>80</v>
      </c>
      <c r="AA497">
        <v>0</v>
      </c>
      <c r="AB497">
        <v>0</v>
      </c>
      <c r="AC497">
        <v>0</v>
      </c>
      <c r="AD497">
        <v>0.02</v>
      </c>
      <c r="AE497">
        <v>8188649</v>
      </c>
      <c r="AF497">
        <v>0.66</v>
      </c>
      <c r="AG497">
        <v>0</v>
      </c>
      <c r="AH497">
        <v>0.03</v>
      </c>
      <c r="AI497">
        <v>5</v>
      </c>
      <c r="AJ497">
        <v>5</v>
      </c>
      <c r="AK497">
        <v>14.7</v>
      </c>
      <c r="AL497">
        <v>83.2</v>
      </c>
      <c r="AM497">
        <v>0.49</v>
      </c>
      <c r="AN497">
        <v>0.26</v>
      </c>
      <c r="AO497">
        <v>0.08</v>
      </c>
      <c r="AP497">
        <v>10.4</v>
      </c>
      <c r="AQ497">
        <v>10.32</v>
      </c>
      <c r="AR497">
        <v>1.1000000000000001</v>
      </c>
      <c r="AS497">
        <v>0.15</v>
      </c>
      <c r="AT497" t="s">
        <v>93</v>
      </c>
      <c r="AU497">
        <v>0</v>
      </c>
      <c r="AV497">
        <v>0</v>
      </c>
      <c r="AW497">
        <v>0</v>
      </c>
      <c r="AX497">
        <v>1</v>
      </c>
      <c r="AY497">
        <v>0</v>
      </c>
      <c r="AZ497">
        <v>1</v>
      </c>
      <c r="BA497">
        <v>-0.01</v>
      </c>
      <c r="BB497">
        <v>0.88</v>
      </c>
      <c r="BC497">
        <v>0.13</v>
      </c>
      <c r="BD497">
        <v>0.02</v>
      </c>
      <c r="BE497">
        <v>0.01</v>
      </c>
      <c r="BF497">
        <v>2</v>
      </c>
      <c r="BG497">
        <v>2.2000000000000002</v>
      </c>
      <c r="BH497">
        <v>0.71</v>
      </c>
      <c r="BI497">
        <v>0.9</v>
      </c>
      <c r="BJ497">
        <v>0.98</v>
      </c>
      <c r="BK497">
        <v>1</v>
      </c>
      <c r="BL497">
        <v>1.94</v>
      </c>
      <c r="BM497">
        <v>0.9</v>
      </c>
      <c r="BN497">
        <v>0.9</v>
      </c>
      <c r="BO497">
        <v>0.92</v>
      </c>
      <c r="BP497">
        <v>-0.15</v>
      </c>
      <c r="BQ497" s="8">
        <f>VLOOKUP(Y497,Sheet1!J:S,10,FALSE)</f>
        <v>1335.5386295289391</v>
      </c>
      <c r="BR497">
        <v>11</v>
      </c>
      <c r="BS497">
        <v>0</v>
      </c>
      <c r="BT497">
        <v>0</v>
      </c>
      <c r="BV497">
        <v>0</v>
      </c>
      <c r="BW497">
        <v>0</v>
      </c>
      <c r="BX497">
        <v>0</v>
      </c>
      <c r="BY497">
        <v>11</v>
      </c>
      <c r="BZ497">
        <v>0.15</v>
      </c>
      <c r="CA497">
        <v>0</v>
      </c>
    </row>
    <row r="498" spans="1:79" x14ac:dyDescent="0.2">
      <c r="A498">
        <v>2014</v>
      </c>
      <c r="B498" t="s">
        <v>89</v>
      </c>
      <c r="C498" t="s">
        <v>90</v>
      </c>
      <c r="D498" t="s">
        <v>80</v>
      </c>
      <c r="E498">
        <v>0</v>
      </c>
      <c r="F498">
        <v>0</v>
      </c>
      <c r="G498">
        <v>0</v>
      </c>
      <c r="H498">
        <v>0.02</v>
      </c>
      <c r="I498">
        <v>10525347</v>
      </c>
      <c r="J498">
        <v>4.3899999999999997</v>
      </c>
      <c r="K498">
        <v>0</v>
      </c>
      <c r="L498">
        <v>0.03</v>
      </c>
      <c r="M498">
        <v>4</v>
      </c>
      <c r="N498">
        <v>4</v>
      </c>
      <c r="O498">
        <v>14.8</v>
      </c>
      <c r="P498">
        <v>78.819999999999993</v>
      </c>
      <c r="Q498">
        <v>0.49</v>
      </c>
      <c r="R498">
        <v>0.27</v>
      </c>
      <c r="S498">
        <v>0.1</v>
      </c>
      <c r="T498">
        <v>10.4</v>
      </c>
      <c r="U498">
        <v>10.3</v>
      </c>
      <c r="V498">
        <v>1.04</v>
      </c>
      <c r="W498">
        <v>0.09</v>
      </c>
      <c r="X498" t="s">
        <v>134</v>
      </c>
      <c r="Y498" t="s">
        <v>135</v>
      </c>
      <c r="Z498" t="s">
        <v>80</v>
      </c>
      <c r="AA498">
        <v>0</v>
      </c>
      <c r="AB498">
        <v>0</v>
      </c>
      <c r="AC498">
        <v>0</v>
      </c>
      <c r="AD498">
        <v>0.02</v>
      </c>
      <c r="AE498">
        <v>8188649</v>
      </c>
      <c r="AF498">
        <v>0.66</v>
      </c>
      <c r="AG498">
        <v>0</v>
      </c>
      <c r="AH498">
        <v>0.03</v>
      </c>
      <c r="AI498">
        <v>5</v>
      </c>
      <c r="AJ498">
        <v>5</v>
      </c>
      <c r="AK498">
        <v>14.7</v>
      </c>
      <c r="AL498">
        <v>83.2</v>
      </c>
      <c r="AM498">
        <v>0.49</v>
      </c>
      <c r="AN498">
        <v>0.26</v>
      </c>
      <c r="AO498">
        <v>0.08</v>
      </c>
      <c r="AP498">
        <v>10.4</v>
      </c>
      <c r="AQ498">
        <v>10.32</v>
      </c>
      <c r="AR498">
        <v>1.1000000000000001</v>
      </c>
      <c r="AS498">
        <v>0.15</v>
      </c>
      <c r="AT498" t="s">
        <v>93</v>
      </c>
      <c r="AU498">
        <v>0</v>
      </c>
      <c r="AV498">
        <v>0</v>
      </c>
      <c r="AW498">
        <v>0</v>
      </c>
      <c r="AX498">
        <v>1</v>
      </c>
      <c r="AY498">
        <v>0</v>
      </c>
      <c r="AZ498">
        <v>1</v>
      </c>
      <c r="BA498">
        <v>0</v>
      </c>
      <c r="BB498">
        <v>1.29</v>
      </c>
      <c r="BC498">
        <v>6.6</v>
      </c>
      <c r="BD498">
        <v>0</v>
      </c>
      <c r="BE498">
        <v>0</v>
      </c>
      <c r="BF498">
        <v>-1</v>
      </c>
      <c r="BG498">
        <v>0.8</v>
      </c>
      <c r="BH498">
        <v>1.01</v>
      </c>
      <c r="BI498">
        <v>0.95</v>
      </c>
      <c r="BJ498">
        <v>0.99</v>
      </c>
      <c r="BK498">
        <v>1.01</v>
      </c>
      <c r="BL498">
        <v>1.28</v>
      </c>
      <c r="BM498">
        <v>1</v>
      </c>
      <c r="BN498">
        <v>1</v>
      </c>
      <c r="BO498">
        <v>0.95</v>
      </c>
      <c r="BP498">
        <v>-0.06</v>
      </c>
      <c r="BQ498" s="8">
        <f>VLOOKUP(Y498,Sheet1!J:S,10,FALSE)</f>
        <v>1335.5386295289391</v>
      </c>
      <c r="BR498">
        <v>8</v>
      </c>
      <c r="BS498">
        <v>0</v>
      </c>
      <c r="BT498">
        <v>0</v>
      </c>
      <c r="BV498">
        <v>0</v>
      </c>
      <c r="BW498">
        <v>0</v>
      </c>
      <c r="BX498">
        <v>0</v>
      </c>
      <c r="BY498">
        <v>8</v>
      </c>
      <c r="BZ498">
        <v>0.08</v>
      </c>
      <c r="CA498">
        <v>0</v>
      </c>
    </row>
    <row r="499" spans="1:79" x14ac:dyDescent="0.2">
      <c r="A499">
        <v>2014</v>
      </c>
      <c r="B499" t="s">
        <v>78</v>
      </c>
      <c r="C499" t="s">
        <v>79</v>
      </c>
      <c r="D499" t="s">
        <v>80</v>
      </c>
      <c r="E499">
        <v>0</v>
      </c>
      <c r="F499">
        <v>0</v>
      </c>
      <c r="G499">
        <v>0</v>
      </c>
      <c r="H499">
        <v>0.01</v>
      </c>
      <c r="I499">
        <v>7223938</v>
      </c>
      <c r="J499">
        <v>0.09</v>
      </c>
      <c r="K499">
        <v>0.02</v>
      </c>
      <c r="L499">
        <v>0.03</v>
      </c>
      <c r="M499">
        <v>7</v>
      </c>
      <c r="N499">
        <v>11</v>
      </c>
      <c r="O499">
        <v>10.4</v>
      </c>
      <c r="P499">
        <v>74.47</v>
      </c>
      <c r="Q499">
        <v>0.49</v>
      </c>
      <c r="R499">
        <v>0.26</v>
      </c>
      <c r="S499">
        <v>0.15</v>
      </c>
      <c r="T499">
        <v>9.4</v>
      </c>
      <c r="U499">
        <v>9.25</v>
      </c>
      <c r="V499">
        <v>1.01</v>
      </c>
      <c r="W499">
        <v>0</v>
      </c>
      <c r="X499" t="s">
        <v>136</v>
      </c>
      <c r="Y499" t="s">
        <v>137</v>
      </c>
      <c r="Z499" t="s">
        <v>83</v>
      </c>
      <c r="AA499">
        <v>0</v>
      </c>
      <c r="AB499">
        <v>0</v>
      </c>
      <c r="AC499">
        <v>0</v>
      </c>
      <c r="AD499">
        <v>0.02</v>
      </c>
      <c r="AE499">
        <v>318386329</v>
      </c>
      <c r="AF499">
        <v>17.73</v>
      </c>
      <c r="AG499">
        <v>0.01</v>
      </c>
      <c r="AH499">
        <v>0.03</v>
      </c>
      <c r="AI499">
        <v>640</v>
      </c>
      <c r="AJ499">
        <v>16</v>
      </c>
      <c r="AK499">
        <v>14</v>
      </c>
      <c r="AL499">
        <v>78.84</v>
      </c>
      <c r="AM499">
        <v>0.49</v>
      </c>
      <c r="AN499">
        <v>0.19</v>
      </c>
      <c r="AO499">
        <v>0.08</v>
      </c>
      <c r="AP499">
        <v>12.5</v>
      </c>
      <c r="AQ499">
        <v>12.42</v>
      </c>
      <c r="AR499">
        <v>0.98</v>
      </c>
      <c r="AS499">
        <v>0</v>
      </c>
      <c r="AT499" t="s">
        <v>84</v>
      </c>
      <c r="AU499">
        <v>0</v>
      </c>
      <c r="AV499">
        <v>0</v>
      </c>
      <c r="AW499">
        <v>0</v>
      </c>
      <c r="AX499">
        <v>1</v>
      </c>
      <c r="AY499">
        <v>0</v>
      </c>
      <c r="AZ499">
        <v>1</v>
      </c>
      <c r="BA499">
        <v>-0.01</v>
      </c>
      <c r="BB499">
        <v>0.02</v>
      </c>
      <c r="BC499">
        <v>0</v>
      </c>
      <c r="BD499">
        <v>0</v>
      </c>
      <c r="BE499">
        <v>0.01</v>
      </c>
      <c r="BF499">
        <v>-633</v>
      </c>
      <c r="BG499">
        <v>0.69</v>
      </c>
      <c r="BH499">
        <v>0.74</v>
      </c>
      <c r="BI499">
        <v>0.94</v>
      </c>
      <c r="BJ499">
        <v>0.98</v>
      </c>
      <c r="BK499">
        <v>1.42</v>
      </c>
      <c r="BL499">
        <v>1.83</v>
      </c>
      <c r="BM499">
        <v>0.75</v>
      </c>
      <c r="BN499">
        <v>0.74</v>
      </c>
      <c r="BO499">
        <v>1.04</v>
      </c>
      <c r="BP499">
        <v>0</v>
      </c>
      <c r="BQ499" s="8">
        <f>VLOOKUP(Y499,Sheet1!J:S,10,FALSE)</f>
        <v>7912.0070927633433</v>
      </c>
      <c r="BR499">
        <v>652</v>
      </c>
      <c r="BS499">
        <v>122</v>
      </c>
      <c r="BT499">
        <v>0</v>
      </c>
      <c r="BV499">
        <v>0</v>
      </c>
      <c r="BW499">
        <v>0</v>
      </c>
      <c r="BX499">
        <v>0</v>
      </c>
      <c r="BY499">
        <v>774</v>
      </c>
      <c r="BZ499">
        <v>10.71</v>
      </c>
      <c r="CA499">
        <v>0</v>
      </c>
    </row>
    <row r="500" spans="1:79" x14ac:dyDescent="0.2">
      <c r="A500">
        <v>2014</v>
      </c>
      <c r="B500" t="s">
        <v>89</v>
      </c>
      <c r="C500" t="s">
        <v>90</v>
      </c>
      <c r="D500" t="s">
        <v>80</v>
      </c>
      <c r="E500">
        <v>0</v>
      </c>
      <c r="F500">
        <v>0</v>
      </c>
      <c r="G500">
        <v>0</v>
      </c>
      <c r="H500">
        <v>0.02</v>
      </c>
      <c r="I500">
        <v>10525347</v>
      </c>
      <c r="J500">
        <v>4.3899999999999997</v>
      </c>
      <c r="K500">
        <v>0</v>
      </c>
      <c r="L500">
        <v>0.03</v>
      </c>
      <c r="M500">
        <v>4</v>
      </c>
      <c r="N500">
        <v>4</v>
      </c>
      <c r="O500">
        <v>14.8</v>
      </c>
      <c r="P500">
        <v>78.819999999999993</v>
      </c>
      <c r="Q500">
        <v>0.49</v>
      </c>
      <c r="R500">
        <v>0.27</v>
      </c>
      <c r="S500">
        <v>0.1</v>
      </c>
      <c r="T500">
        <v>10.4</v>
      </c>
      <c r="U500">
        <v>10.3</v>
      </c>
      <c r="V500">
        <v>1.04</v>
      </c>
      <c r="W500">
        <v>0.09</v>
      </c>
      <c r="X500" t="s">
        <v>136</v>
      </c>
      <c r="Y500" t="s">
        <v>137</v>
      </c>
      <c r="Z500" t="s">
        <v>83</v>
      </c>
      <c r="AA500">
        <v>0</v>
      </c>
      <c r="AB500">
        <v>0</v>
      </c>
      <c r="AC500">
        <v>0</v>
      </c>
      <c r="AD500">
        <v>0.02</v>
      </c>
      <c r="AE500">
        <v>318386329</v>
      </c>
      <c r="AF500">
        <v>17.73</v>
      </c>
      <c r="AG500">
        <v>0.01</v>
      </c>
      <c r="AH500">
        <v>0.03</v>
      </c>
      <c r="AI500">
        <v>640</v>
      </c>
      <c r="AJ500">
        <v>16</v>
      </c>
      <c r="AK500">
        <v>14</v>
      </c>
      <c r="AL500">
        <v>78.84</v>
      </c>
      <c r="AM500">
        <v>0.49</v>
      </c>
      <c r="AN500">
        <v>0.19</v>
      </c>
      <c r="AO500">
        <v>0.08</v>
      </c>
      <c r="AP500">
        <v>12.5</v>
      </c>
      <c r="AQ500">
        <v>12.42</v>
      </c>
      <c r="AR500">
        <v>0.98</v>
      </c>
      <c r="AS500">
        <v>0</v>
      </c>
      <c r="AT500" t="s">
        <v>84</v>
      </c>
      <c r="AU500">
        <v>0</v>
      </c>
      <c r="AV500">
        <v>0</v>
      </c>
      <c r="AW500">
        <v>0</v>
      </c>
      <c r="AX500">
        <v>1</v>
      </c>
      <c r="AY500">
        <v>0</v>
      </c>
      <c r="AZ500">
        <v>1</v>
      </c>
      <c r="BA500">
        <v>0</v>
      </c>
      <c r="BB500">
        <v>0.03</v>
      </c>
      <c r="BC500">
        <v>0.25</v>
      </c>
      <c r="BD500">
        <v>-0.01</v>
      </c>
      <c r="BE500">
        <v>0</v>
      </c>
      <c r="BF500">
        <v>-636</v>
      </c>
      <c r="BG500">
        <v>0.25</v>
      </c>
      <c r="BH500">
        <v>1.06</v>
      </c>
      <c r="BI500">
        <v>1</v>
      </c>
      <c r="BJ500">
        <v>0.99</v>
      </c>
      <c r="BK500">
        <v>1.44</v>
      </c>
      <c r="BL500">
        <v>1.21</v>
      </c>
      <c r="BM500">
        <v>0.83</v>
      </c>
      <c r="BN500">
        <v>0.83</v>
      </c>
      <c r="BO500">
        <v>1.07</v>
      </c>
      <c r="BP500">
        <v>0.09</v>
      </c>
      <c r="BQ500" s="8">
        <f>VLOOKUP(Y500,Sheet1!J:S,10,FALSE)</f>
        <v>7912.0070927633433</v>
      </c>
      <c r="BR500">
        <v>23</v>
      </c>
      <c r="BS500">
        <v>13</v>
      </c>
      <c r="BT500">
        <v>0</v>
      </c>
      <c r="BV500">
        <v>0</v>
      </c>
      <c r="BW500">
        <v>0</v>
      </c>
      <c r="BX500">
        <v>0</v>
      </c>
      <c r="BY500">
        <v>36</v>
      </c>
      <c r="BZ500">
        <v>0.34</v>
      </c>
      <c r="CA500">
        <v>0</v>
      </c>
    </row>
    <row r="501" spans="1:79" x14ac:dyDescent="0.2">
      <c r="A501">
        <v>2015</v>
      </c>
      <c r="B501" t="s">
        <v>89</v>
      </c>
      <c r="C501" t="s">
        <v>90</v>
      </c>
      <c r="D501" t="s">
        <v>80</v>
      </c>
      <c r="E501">
        <v>0</v>
      </c>
      <c r="F501">
        <v>0</v>
      </c>
      <c r="G501">
        <v>0</v>
      </c>
      <c r="H501">
        <v>0.05</v>
      </c>
      <c r="I501">
        <v>10546059</v>
      </c>
      <c r="J501">
        <v>4.63</v>
      </c>
      <c r="K501">
        <v>0</v>
      </c>
      <c r="L501">
        <v>0.03</v>
      </c>
      <c r="M501">
        <v>4</v>
      </c>
      <c r="N501">
        <v>4</v>
      </c>
      <c r="O501">
        <v>13.6</v>
      </c>
      <c r="P501">
        <v>78.58</v>
      </c>
      <c r="Q501">
        <v>0.49</v>
      </c>
      <c r="R501">
        <v>0.27</v>
      </c>
      <c r="S501">
        <v>0.11</v>
      </c>
      <c r="T501">
        <v>10.5</v>
      </c>
      <c r="U501">
        <v>10.4</v>
      </c>
      <c r="V501">
        <v>0.95</v>
      </c>
      <c r="W501">
        <v>0.14000000000000001</v>
      </c>
      <c r="X501" t="s">
        <v>85</v>
      </c>
      <c r="Y501" t="s">
        <v>86</v>
      </c>
      <c r="Z501" t="s">
        <v>87</v>
      </c>
      <c r="AA501">
        <v>0</v>
      </c>
      <c r="AB501">
        <v>0</v>
      </c>
      <c r="AC501">
        <v>0</v>
      </c>
      <c r="AD501">
        <v>0.02</v>
      </c>
      <c r="AE501">
        <v>23815995</v>
      </c>
      <c r="AF501">
        <v>1.79</v>
      </c>
      <c r="AG501">
        <v>0</v>
      </c>
      <c r="AH501">
        <v>0.03</v>
      </c>
      <c r="AI501">
        <v>20</v>
      </c>
      <c r="AJ501">
        <v>6</v>
      </c>
      <c r="AK501">
        <v>13.2</v>
      </c>
      <c r="AL501">
        <v>82.4</v>
      </c>
      <c r="AM501">
        <v>0.5</v>
      </c>
      <c r="AN501">
        <v>0.14000000000000001</v>
      </c>
      <c r="AO501">
        <v>7.0000000000000007E-2</v>
      </c>
      <c r="AP501">
        <v>12.9</v>
      </c>
      <c r="AQ501">
        <v>12.83</v>
      </c>
      <c r="AR501">
        <v>0.99</v>
      </c>
      <c r="AS501">
        <v>0.14000000000000001</v>
      </c>
      <c r="AT501" t="s">
        <v>88</v>
      </c>
      <c r="AU501">
        <v>0</v>
      </c>
      <c r="AV501">
        <v>0</v>
      </c>
      <c r="AW501">
        <v>0</v>
      </c>
      <c r="AX501">
        <v>1</v>
      </c>
      <c r="AY501">
        <v>0</v>
      </c>
      <c r="AZ501">
        <v>1</v>
      </c>
      <c r="BA501">
        <v>0.03</v>
      </c>
      <c r="BB501">
        <v>0.44</v>
      </c>
      <c r="BC501">
        <v>2.58</v>
      </c>
      <c r="BD501">
        <v>0</v>
      </c>
      <c r="BE501">
        <v>0</v>
      </c>
      <c r="BF501">
        <v>-16</v>
      </c>
      <c r="BG501">
        <v>0.67</v>
      </c>
      <c r="BH501">
        <v>1.03</v>
      </c>
      <c r="BI501">
        <v>0.95</v>
      </c>
      <c r="BJ501">
        <v>0.99</v>
      </c>
      <c r="BK501">
        <v>1.85</v>
      </c>
      <c r="BL501">
        <v>1.59</v>
      </c>
      <c r="BM501">
        <v>0.81</v>
      </c>
      <c r="BN501">
        <v>0.81</v>
      </c>
      <c r="BO501">
        <v>0.96</v>
      </c>
      <c r="BP501">
        <v>0</v>
      </c>
      <c r="BQ501" s="8">
        <f>VLOOKUP(Y501,Sheet1!J:S,10,FALSE)</f>
        <v>15341.195659239911</v>
      </c>
      <c r="BR501">
        <v>0</v>
      </c>
      <c r="BS501">
        <v>5</v>
      </c>
      <c r="BT501">
        <v>0</v>
      </c>
      <c r="BV501">
        <v>0</v>
      </c>
      <c r="BW501">
        <v>0</v>
      </c>
      <c r="BX501">
        <v>0</v>
      </c>
      <c r="BY501">
        <v>5</v>
      </c>
      <c r="BZ501">
        <v>0.05</v>
      </c>
      <c r="CA501">
        <v>0</v>
      </c>
    </row>
    <row r="502" spans="1:79" x14ac:dyDescent="0.2">
      <c r="A502">
        <v>2015</v>
      </c>
      <c r="B502" t="s">
        <v>78</v>
      </c>
      <c r="C502" t="s">
        <v>79</v>
      </c>
      <c r="D502" t="s">
        <v>80</v>
      </c>
      <c r="E502">
        <v>0</v>
      </c>
      <c r="F502">
        <v>0</v>
      </c>
      <c r="G502">
        <v>0</v>
      </c>
      <c r="H502">
        <v>0.03</v>
      </c>
      <c r="I502">
        <v>7177991</v>
      </c>
      <c r="J502">
        <v>0.09</v>
      </c>
      <c r="K502">
        <v>0.03</v>
      </c>
      <c r="L502">
        <v>0.03</v>
      </c>
      <c r="M502">
        <v>7</v>
      </c>
      <c r="N502">
        <v>10</v>
      </c>
      <c r="O502">
        <v>9.8000000000000007</v>
      </c>
      <c r="P502">
        <v>74.61</v>
      </c>
      <c r="Q502">
        <v>0.49</v>
      </c>
      <c r="R502">
        <v>0.26</v>
      </c>
      <c r="S502">
        <v>0.15</v>
      </c>
      <c r="T502">
        <v>9.1999999999999993</v>
      </c>
      <c r="U502">
        <v>9.0500000000000007</v>
      </c>
      <c r="V502">
        <v>0.97</v>
      </c>
      <c r="W502">
        <v>0</v>
      </c>
      <c r="X502" t="s">
        <v>94</v>
      </c>
      <c r="Y502" t="s">
        <v>95</v>
      </c>
      <c r="Z502" t="s">
        <v>80</v>
      </c>
      <c r="AA502">
        <v>0</v>
      </c>
      <c r="AB502">
        <v>0</v>
      </c>
      <c r="AC502">
        <v>0</v>
      </c>
      <c r="AD502">
        <v>0.02</v>
      </c>
      <c r="AE502">
        <v>11274196</v>
      </c>
      <c r="AF502">
        <v>0.42</v>
      </c>
      <c r="AG502">
        <v>0</v>
      </c>
      <c r="AH502">
        <v>0.03</v>
      </c>
      <c r="AI502">
        <v>7</v>
      </c>
      <c r="AJ502">
        <v>5</v>
      </c>
      <c r="AK502">
        <v>18.600000000000001</v>
      </c>
      <c r="AL502">
        <v>80.989999999999995</v>
      </c>
      <c r="AM502">
        <v>0.49</v>
      </c>
      <c r="AN502">
        <v>0.02</v>
      </c>
      <c r="AO502">
        <v>0.1</v>
      </c>
      <c r="AP502">
        <v>10.8</v>
      </c>
      <c r="AQ502">
        <v>10.7</v>
      </c>
      <c r="AR502">
        <v>1</v>
      </c>
      <c r="AS502">
        <v>0.12</v>
      </c>
      <c r="AT502" t="s">
        <v>93</v>
      </c>
      <c r="AU502">
        <v>0</v>
      </c>
      <c r="AV502">
        <v>0</v>
      </c>
      <c r="AW502">
        <v>0</v>
      </c>
      <c r="AX502">
        <v>1</v>
      </c>
      <c r="AY502">
        <v>0</v>
      </c>
      <c r="AZ502">
        <v>1</v>
      </c>
      <c r="BA502">
        <v>0.01</v>
      </c>
      <c r="BB502">
        <v>0.64</v>
      </c>
      <c r="BC502">
        <v>0.22</v>
      </c>
      <c r="BD502">
        <v>0.03</v>
      </c>
      <c r="BE502">
        <v>0.01</v>
      </c>
      <c r="BF502">
        <v>0</v>
      </c>
      <c r="BG502">
        <v>2</v>
      </c>
      <c r="BH502">
        <v>0.53</v>
      </c>
      <c r="BI502">
        <v>0.92</v>
      </c>
      <c r="BJ502">
        <v>0.99</v>
      </c>
      <c r="BK502">
        <v>12.25</v>
      </c>
      <c r="BL502">
        <v>1.56</v>
      </c>
      <c r="BM502">
        <v>0.85</v>
      </c>
      <c r="BN502">
        <v>0.85</v>
      </c>
      <c r="BO502">
        <v>0.97</v>
      </c>
      <c r="BP502">
        <v>-0.12</v>
      </c>
      <c r="BQ502" s="8">
        <f>VLOOKUP(Y502,Sheet1!J:S,10,FALSE)</f>
        <v>1697.8807504790125</v>
      </c>
      <c r="BR502">
        <v>19</v>
      </c>
      <c r="BS502">
        <v>6</v>
      </c>
      <c r="BT502">
        <v>0</v>
      </c>
      <c r="BV502">
        <v>0</v>
      </c>
      <c r="BW502">
        <v>0</v>
      </c>
      <c r="BX502">
        <v>0</v>
      </c>
      <c r="BY502">
        <v>25</v>
      </c>
      <c r="BZ502">
        <v>0.35</v>
      </c>
      <c r="CA502">
        <v>0</v>
      </c>
    </row>
    <row r="503" spans="1:79" x14ac:dyDescent="0.2">
      <c r="A503">
        <v>2015</v>
      </c>
      <c r="B503" t="s">
        <v>89</v>
      </c>
      <c r="C503" t="s">
        <v>90</v>
      </c>
      <c r="D503" t="s">
        <v>80</v>
      </c>
      <c r="E503">
        <v>0</v>
      </c>
      <c r="F503">
        <v>0</v>
      </c>
      <c r="G503">
        <v>0</v>
      </c>
      <c r="H503">
        <v>0.05</v>
      </c>
      <c r="I503">
        <v>10546059</v>
      </c>
      <c r="J503">
        <v>4.63</v>
      </c>
      <c r="K503">
        <v>0</v>
      </c>
      <c r="L503">
        <v>0.03</v>
      </c>
      <c r="M503">
        <v>4</v>
      </c>
      <c r="N503">
        <v>4</v>
      </c>
      <c r="O503">
        <v>13.6</v>
      </c>
      <c r="P503">
        <v>78.58</v>
      </c>
      <c r="Q503">
        <v>0.49</v>
      </c>
      <c r="R503">
        <v>0.27</v>
      </c>
      <c r="S503">
        <v>0.11</v>
      </c>
      <c r="T503">
        <v>10.5</v>
      </c>
      <c r="U503">
        <v>10.4</v>
      </c>
      <c r="V503">
        <v>0.95</v>
      </c>
      <c r="W503">
        <v>0.14000000000000001</v>
      </c>
      <c r="X503" t="s">
        <v>94</v>
      </c>
      <c r="Y503" t="s">
        <v>95</v>
      </c>
      <c r="Z503" t="s">
        <v>80</v>
      </c>
      <c r="AA503">
        <v>0</v>
      </c>
      <c r="AB503">
        <v>0</v>
      </c>
      <c r="AC503">
        <v>0</v>
      </c>
      <c r="AD503">
        <v>0.02</v>
      </c>
      <c r="AE503">
        <v>11274196</v>
      </c>
      <c r="AF503">
        <v>0.42</v>
      </c>
      <c r="AG503">
        <v>0</v>
      </c>
      <c r="AH503">
        <v>0.03</v>
      </c>
      <c r="AI503">
        <v>7</v>
      </c>
      <c r="AJ503">
        <v>5</v>
      </c>
      <c r="AK503">
        <v>18.600000000000001</v>
      </c>
      <c r="AL503">
        <v>80.989999999999995</v>
      </c>
      <c r="AM503">
        <v>0.49</v>
      </c>
      <c r="AN503">
        <v>0.02</v>
      </c>
      <c r="AO503">
        <v>0.1</v>
      </c>
      <c r="AP503">
        <v>10.8</v>
      </c>
      <c r="AQ503">
        <v>10.7</v>
      </c>
      <c r="AR503">
        <v>1</v>
      </c>
      <c r="AS503">
        <v>0.12</v>
      </c>
      <c r="AT503" t="s">
        <v>93</v>
      </c>
      <c r="AU503">
        <v>0</v>
      </c>
      <c r="AV503">
        <v>0</v>
      </c>
      <c r="AW503">
        <v>0</v>
      </c>
      <c r="AX503">
        <v>1</v>
      </c>
      <c r="AY503">
        <v>0</v>
      </c>
      <c r="AZ503">
        <v>1</v>
      </c>
      <c r="BA503">
        <v>0.03</v>
      </c>
      <c r="BB503">
        <v>0.94</v>
      </c>
      <c r="BC503">
        <v>11.1</v>
      </c>
      <c r="BD503">
        <v>0</v>
      </c>
      <c r="BE503">
        <v>0</v>
      </c>
      <c r="BF503">
        <v>-3</v>
      </c>
      <c r="BG503">
        <v>0.8</v>
      </c>
      <c r="BH503">
        <v>0.73</v>
      </c>
      <c r="BI503">
        <v>0.97</v>
      </c>
      <c r="BJ503">
        <v>1</v>
      </c>
      <c r="BK503">
        <v>12.49</v>
      </c>
      <c r="BL503">
        <v>1.07</v>
      </c>
      <c r="BM503">
        <v>0.97</v>
      </c>
      <c r="BN503">
        <v>0.97</v>
      </c>
      <c r="BO503">
        <v>0.95</v>
      </c>
      <c r="BP503">
        <v>0.02</v>
      </c>
      <c r="BQ503" s="8">
        <f>VLOOKUP(Y503,Sheet1!J:S,10,FALSE)</f>
        <v>1697.8807504790125</v>
      </c>
      <c r="BR503">
        <v>6</v>
      </c>
      <c r="BS503">
        <v>0</v>
      </c>
      <c r="BT503">
        <v>0</v>
      </c>
      <c r="BV503">
        <v>0</v>
      </c>
      <c r="BW503">
        <v>0</v>
      </c>
      <c r="BX503">
        <v>0</v>
      </c>
      <c r="BY503">
        <v>6</v>
      </c>
      <c r="BZ503">
        <v>0.06</v>
      </c>
      <c r="CA503">
        <v>0</v>
      </c>
    </row>
    <row r="504" spans="1:79" x14ac:dyDescent="0.2">
      <c r="A504">
        <v>2015</v>
      </c>
      <c r="B504" t="s">
        <v>78</v>
      </c>
      <c r="C504" t="s">
        <v>79</v>
      </c>
      <c r="D504" t="s">
        <v>80</v>
      </c>
      <c r="E504">
        <v>0</v>
      </c>
      <c r="F504">
        <v>0</v>
      </c>
      <c r="G504">
        <v>0</v>
      </c>
      <c r="H504">
        <v>0.03</v>
      </c>
      <c r="I504">
        <v>7177991</v>
      </c>
      <c r="J504">
        <v>0.09</v>
      </c>
      <c r="K504">
        <v>0.03</v>
      </c>
      <c r="L504">
        <v>0.03</v>
      </c>
      <c r="M504">
        <v>7</v>
      </c>
      <c r="N504">
        <v>10</v>
      </c>
      <c r="O504">
        <v>9.8000000000000007</v>
      </c>
      <c r="P504">
        <v>74.61</v>
      </c>
      <c r="Q504">
        <v>0.49</v>
      </c>
      <c r="R504">
        <v>0.26</v>
      </c>
      <c r="S504">
        <v>0.15</v>
      </c>
      <c r="T504">
        <v>9.1999999999999993</v>
      </c>
      <c r="U504">
        <v>9.0500000000000007</v>
      </c>
      <c r="V504">
        <v>0.97</v>
      </c>
      <c r="W504">
        <v>0</v>
      </c>
      <c r="X504" t="s">
        <v>152</v>
      </c>
      <c r="Y504" t="s">
        <v>153</v>
      </c>
      <c r="Z504" t="s">
        <v>83</v>
      </c>
      <c r="AA504">
        <v>0</v>
      </c>
      <c r="AB504">
        <v>0</v>
      </c>
      <c r="AC504">
        <v>0</v>
      </c>
      <c r="AD504">
        <v>-0.04</v>
      </c>
      <c r="AE504">
        <v>204471759</v>
      </c>
      <c r="AF504">
        <v>4.1100000000000003</v>
      </c>
      <c r="AG504">
        <v>0.03</v>
      </c>
      <c r="AH504">
        <v>0.03</v>
      </c>
      <c r="AI504">
        <v>1900</v>
      </c>
      <c r="AJ504">
        <v>63</v>
      </c>
      <c r="AK504">
        <v>5.9</v>
      </c>
      <c r="AL504">
        <v>74.989999999999995</v>
      </c>
      <c r="AM504">
        <v>0.49</v>
      </c>
      <c r="AN504">
        <v>0.14000000000000001</v>
      </c>
      <c r="AO504">
        <v>0.06</v>
      </c>
      <c r="AP504">
        <v>14.47</v>
      </c>
      <c r="AQ504">
        <v>14.41</v>
      </c>
      <c r="AR504">
        <v>1.03</v>
      </c>
      <c r="AS504">
        <v>0.16</v>
      </c>
      <c r="AT504" t="s">
        <v>84</v>
      </c>
      <c r="AU504">
        <v>0</v>
      </c>
      <c r="AV504">
        <v>0</v>
      </c>
      <c r="AW504">
        <v>0</v>
      </c>
      <c r="AX504">
        <v>1</v>
      </c>
      <c r="AY504">
        <v>0</v>
      </c>
      <c r="AZ504">
        <v>1</v>
      </c>
      <c r="BA504">
        <v>7.0000000000000007E-2</v>
      </c>
      <c r="BB504">
        <v>0.04</v>
      </c>
      <c r="BC504">
        <v>0.02</v>
      </c>
      <c r="BD504">
        <v>0</v>
      </c>
      <c r="BE504">
        <v>0.01</v>
      </c>
      <c r="BF504">
        <v>-1893</v>
      </c>
      <c r="BG504">
        <v>0.16</v>
      </c>
      <c r="BH504">
        <v>1.66</v>
      </c>
      <c r="BI504">
        <v>0.99</v>
      </c>
      <c r="BJ504">
        <v>0.99</v>
      </c>
      <c r="BK504">
        <v>1.83</v>
      </c>
      <c r="BL504">
        <v>2.4500000000000002</v>
      </c>
      <c r="BM504">
        <v>0.64</v>
      </c>
      <c r="BN504">
        <v>0.63</v>
      </c>
      <c r="BO504">
        <v>0.95</v>
      </c>
      <c r="BP504">
        <v>-0.16</v>
      </c>
      <c r="BQ504" s="8">
        <f>VLOOKUP(Y504,Sheet1!J:S,10,FALSE)</f>
        <v>9734.0462771506955</v>
      </c>
      <c r="BR504">
        <v>0</v>
      </c>
      <c r="BS504">
        <v>5</v>
      </c>
      <c r="BT504">
        <v>0</v>
      </c>
      <c r="BV504">
        <v>0</v>
      </c>
      <c r="BW504">
        <v>0</v>
      </c>
      <c r="BX504">
        <v>0</v>
      </c>
      <c r="BY504">
        <v>5</v>
      </c>
      <c r="BZ504">
        <v>7.0000000000000007E-2</v>
      </c>
      <c r="CA504">
        <v>0</v>
      </c>
    </row>
    <row r="505" spans="1:79" x14ac:dyDescent="0.2">
      <c r="A505">
        <v>2015</v>
      </c>
      <c r="B505" t="s">
        <v>78</v>
      </c>
      <c r="C505" t="s">
        <v>79</v>
      </c>
      <c r="D505" t="s">
        <v>80</v>
      </c>
      <c r="E505">
        <v>0</v>
      </c>
      <c r="F505">
        <v>0</v>
      </c>
      <c r="G505">
        <v>0</v>
      </c>
      <c r="H505">
        <v>0.03</v>
      </c>
      <c r="I505">
        <v>7177991</v>
      </c>
      <c r="J505">
        <v>0.09</v>
      </c>
      <c r="K505">
        <v>0.03</v>
      </c>
      <c r="L505">
        <v>0.03</v>
      </c>
      <c r="M505">
        <v>7</v>
      </c>
      <c r="N505">
        <v>10</v>
      </c>
      <c r="O505">
        <v>9.8000000000000007</v>
      </c>
      <c r="P505">
        <v>74.61</v>
      </c>
      <c r="Q505">
        <v>0.49</v>
      </c>
      <c r="R505">
        <v>0.26</v>
      </c>
      <c r="S505">
        <v>0.15</v>
      </c>
      <c r="T505">
        <v>9.1999999999999993</v>
      </c>
      <c r="U505">
        <v>9.0500000000000007</v>
      </c>
      <c r="V505">
        <v>0.97</v>
      </c>
      <c r="W505">
        <v>0</v>
      </c>
      <c r="X505" t="s">
        <v>96</v>
      </c>
      <c r="Y505" t="s">
        <v>97</v>
      </c>
      <c r="Z505" t="s">
        <v>83</v>
      </c>
      <c r="AA505">
        <v>0</v>
      </c>
      <c r="AB505">
        <v>0</v>
      </c>
      <c r="AC505">
        <v>0</v>
      </c>
      <c r="AD505">
        <v>0.01</v>
      </c>
      <c r="AE505">
        <v>35702908</v>
      </c>
      <c r="AF505">
        <v>1.99</v>
      </c>
      <c r="AG505">
        <v>0</v>
      </c>
      <c r="AH505">
        <v>0.03</v>
      </c>
      <c r="AI505">
        <v>41</v>
      </c>
      <c r="AJ505">
        <v>11</v>
      </c>
      <c r="AK505">
        <v>13</v>
      </c>
      <c r="AL505">
        <v>81.900000000000006</v>
      </c>
      <c r="AM505">
        <v>0.5</v>
      </c>
      <c r="AN505">
        <v>0.19</v>
      </c>
      <c r="AO505">
        <v>7.0000000000000007E-2</v>
      </c>
      <c r="AP505">
        <v>10.7</v>
      </c>
      <c r="AQ505">
        <v>10.63</v>
      </c>
      <c r="AR505">
        <v>0.99</v>
      </c>
      <c r="AS505">
        <v>0</v>
      </c>
      <c r="AT505" t="s">
        <v>84</v>
      </c>
      <c r="AU505">
        <v>0</v>
      </c>
      <c r="AV505">
        <v>0</v>
      </c>
      <c r="AW505">
        <v>0</v>
      </c>
      <c r="AX505">
        <v>1</v>
      </c>
      <c r="AY505">
        <v>0</v>
      </c>
      <c r="AZ505">
        <v>1</v>
      </c>
      <c r="BA505">
        <v>0.03</v>
      </c>
      <c r="BB505">
        <v>0.2</v>
      </c>
      <c r="BC505">
        <v>0.05</v>
      </c>
      <c r="BD505">
        <v>0.03</v>
      </c>
      <c r="BE505">
        <v>0.01</v>
      </c>
      <c r="BF505">
        <v>-34</v>
      </c>
      <c r="BG505">
        <v>0.91</v>
      </c>
      <c r="BH505">
        <v>0.75</v>
      </c>
      <c r="BI505">
        <v>0.91</v>
      </c>
      <c r="BJ505">
        <v>0.98</v>
      </c>
      <c r="BK505">
        <v>1.39</v>
      </c>
      <c r="BL505">
        <v>2.0699999999999998</v>
      </c>
      <c r="BM505">
        <v>0.86</v>
      </c>
      <c r="BN505">
        <v>0.85</v>
      </c>
      <c r="BO505">
        <v>0.98</v>
      </c>
      <c r="BP505">
        <v>0</v>
      </c>
      <c r="BQ505" s="8">
        <f>VLOOKUP(Y505,Sheet1!J:S,10,FALSE)</f>
        <v>7370.8728212973565</v>
      </c>
      <c r="BR505">
        <v>432</v>
      </c>
      <c r="BS505">
        <v>5</v>
      </c>
      <c r="BT505">
        <v>0</v>
      </c>
      <c r="BV505">
        <v>0</v>
      </c>
      <c r="BW505">
        <v>0</v>
      </c>
      <c r="BX505">
        <v>0</v>
      </c>
      <c r="BY505">
        <v>437</v>
      </c>
      <c r="BZ505">
        <v>6.09</v>
      </c>
      <c r="CA505">
        <v>0</v>
      </c>
    </row>
    <row r="506" spans="1:79" x14ac:dyDescent="0.2">
      <c r="A506">
        <v>2015</v>
      </c>
      <c r="B506" t="s">
        <v>89</v>
      </c>
      <c r="C506" t="s">
        <v>90</v>
      </c>
      <c r="D506" t="s">
        <v>80</v>
      </c>
      <c r="E506">
        <v>0</v>
      </c>
      <c r="F506">
        <v>0</v>
      </c>
      <c r="G506">
        <v>0</v>
      </c>
      <c r="H506">
        <v>0.05</v>
      </c>
      <c r="I506">
        <v>10546059</v>
      </c>
      <c r="J506">
        <v>4.63</v>
      </c>
      <c r="K506">
        <v>0</v>
      </c>
      <c r="L506">
        <v>0.03</v>
      </c>
      <c r="M506">
        <v>4</v>
      </c>
      <c r="N506">
        <v>4</v>
      </c>
      <c r="O506">
        <v>13.6</v>
      </c>
      <c r="P506">
        <v>78.58</v>
      </c>
      <c r="Q506">
        <v>0.49</v>
      </c>
      <c r="R506">
        <v>0.27</v>
      </c>
      <c r="S506">
        <v>0.11</v>
      </c>
      <c r="T506">
        <v>10.5</v>
      </c>
      <c r="U506">
        <v>10.4</v>
      </c>
      <c r="V506">
        <v>0.95</v>
      </c>
      <c r="W506">
        <v>0.14000000000000001</v>
      </c>
      <c r="X506" t="s">
        <v>96</v>
      </c>
      <c r="Y506" t="s">
        <v>97</v>
      </c>
      <c r="Z506" t="s">
        <v>83</v>
      </c>
      <c r="AA506">
        <v>0</v>
      </c>
      <c r="AB506">
        <v>0</v>
      </c>
      <c r="AC506">
        <v>0</v>
      </c>
      <c r="AD506">
        <v>0.01</v>
      </c>
      <c r="AE506">
        <v>35702908</v>
      </c>
      <c r="AF506">
        <v>1.99</v>
      </c>
      <c r="AG506">
        <v>0</v>
      </c>
      <c r="AH506">
        <v>0.03</v>
      </c>
      <c r="AI506">
        <v>41</v>
      </c>
      <c r="AJ506">
        <v>11</v>
      </c>
      <c r="AK506">
        <v>13</v>
      </c>
      <c r="AL506">
        <v>81.900000000000006</v>
      </c>
      <c r="AM506">
        <v>0.5</v>
      </c>
      <c r="AN506">
        <v>0.19</v>
      </c>
      <c r="AO506">
        <v>7.0000000000000007E-2</v>
      </c>
      <c r="AP506">
        <v>10.7</v>
      </c>
      <c r="AQ506">
        <v>10.63</v>
      </c>
      <c r="AR506">
        <v>0.99</v>
      </c>
      <c r="AS506">
        <v>0</v>
      </c>
      <c r="AT506" t="s">
        <v>84</v>
      </c>
      <c r="AU506">
        <v>0</v>
      </c>
      <c r="AV506">
        <v>0</v>
      </c>
      <c r="AW506">
        <v>0</v>
      </c>
      <c r="AX506">
        <v>1</v>
      </c>
      <c r="AY506">
        <v>0</v>
      </c>
      <c r="AZ506">
        <v>1</v>
      </c>
      <c r="BA506">
        <v>0.05</v>
      </c>
      <c r="BB506">
        <v>0.3</v>
      </c>
      <c r="BC506">
        <v>2.3199999999999998</v>
      </c>
      <c r="BD506">
        <v>0</v>
      </c>
      <c r="BE506">
        <v>0</v>
      </c>
      <c r="BF506">
        <v>-37</v>
      </c>
      <c r="BG506">
        <v>0.36</v>
      </c>
      <c r="BH506">
        <v>1.05</v>
      </c>
      <c r="BI506">
        <v>0.96</v>
      </c>
      <c r="BJ506">
        <v>0.99</v>
      </c>
      <c r="BK506">
        <v>1.42</v>
      </c>
      <c r="BL506">
        <v>1.42</v>
      </c>
      <c r="BM506">
        <v>0.98</v>
      </c>
      <c r="BN506">
        <v>0.98</v>
      </c>
      <c r="BO506">
        <v>0.96</v>
      </c>
      <c r="BP506">
        <v>0.14000000000000001</v>
      </c>
      <c r="BQ506" s="8">
        <f>VLOOKUP(Y506,Sheet1!J:S,10,FALSE)</f>
        <v>7370.8728212973565</v>
      </c>
      <c r="BR506">
        <v>259</v>
      </c>
      <c r="BS506">
        <v>83</v>
      </c>
      <c r="BT506">
        <v>0</v>
      </c>
      <c r="BV506">
        <v>0</v>
      </c>
      <c r="BW506">
        <v>0</v>
      </c>
      <c r="BX506">
        <v>0</v>
      </c>
      <c r="BY506">
        <v>342</v>
      </c>
      <c r="BZ506">
        <v>3.24</v>
      </c>
      <c r="CA506">
        <v>0</v>
      </c>
    </row>
    <row r="507" spans="1:79" x14ac:dyDescent="0.2">
      <c r="A507">
        <v>2015</v>
      </c>
      <c r="B507" t="s">
        <v>78</v>
      </c>
      <c r="C507" t="s">
        <v>79</v>
      </c>
      <c r="D507" t="s">
        <v>80</v>
      </c>
      <c r="E507">
        <v>0</v>
      </c>
      <c r="F507">
        <v>0</v>
      </c>
      <c r="G507">
        <v>0</v>
      </c>
      <c r="H507">
        <v>0.03</v>
      </c>
      <c r="I507">
        <v>7177991</v>
      </c>
      <c r="J507">
        <v>0.09</v>
      </c>
      <c r="K507">
        <v>0.03</v>
      </c>
      <c r="L507">
        <v>0.03</v>
      </c>
      <c r="M507">
        <v>7</v>
      </c>
      <c r="N507">
        <v>10</v>
      </c>
      <c r="O507">
        <v>9.8000000000000007</v>
      </c>
      <c r="P507">
        <v>74.61</v>
      </c>
      <c r="Q507">
        <v>0.49</v>
      </c>
      <c r="R507">
        <v>0.26</v>
      </c>
      <c r="S507">
        <v>0.15</v>
      </c>
      <c r="T507">
        <v>9.1999999999999993</v>
      </c>
      <c r="U507">
        <v>9.0500000000000007</v>
      </c>
      <c r="V507">
        <v>0.97</v>
      </c>
      <c r="W507">
        <v>0</v>
      </c>
      <c r="X507" t="s">
        <v>89</v>
      </c>
      <c r="Y507" t="s">
        <v>90</v>
      </c>
      <c r="Z507" t="s">
        <v>80</v>
      </c>
      <c r="AA507">
        <v>0</v>
      </c>
      <c r="AB507">
        <v>0</v>
      </c>
      <c r="AC507">
        <v>0</v>
      </c>
      <c r="AD507">
        <v>0.05</v>
      </c>
      <c r="AE507">
        <v>10546059</v>
      </c>
      <c r="AF507">
        <v>4.63</v>
      </c>
      <c r="AG507">
        <v>0</v>
      </c>
      <c r="AH507">
        <v>0.03</v>
      </c>
      <c r="AI507">
        <v>4</v>
      </c>
      <c r="AJ507">
        <v>4</v>
      </c>
      <c r="AK507">
        <v>13.6</v>
      </c>
      <c r="AL507">
        <v>78.58</v>
      </c>
      <c r="AM507">
        <v>0.49</v>
      </c>
      <c r="AN507">
        <v>0.27</v>
      </c>
      <c r="AO507">
        <v>0.11</v>
      </c>
      <c r="AP507">
        <v>10.5</v>
      </c>
      <c r="AQ507">
        <v>10.4</v>
      </c>
      <c r="AR507">
        <v>0.95</v>
      </c>
      <c r="AS507">
        <v>0.14000000000000001</v>
      </c>
      <c r="AT507" t="s">
        <v>93</v>
      </c>
      <c r="AU507">
        <v>0</v>
      </c>
      <c r="AV507">
        <v>0</v>
      </c>
      <c r="AW507">
        <v>0</v>
      </c>
      <c r="AX507">
        <v>1</v>
      </c>
      <c r="AY507">
        <v>0</v>
      </c>
      <c r="AZ507">
        <v>1</v>
      </c>
      <c r="BA507">
        <v>-0.02</v>
      </c>
      <c r="BB507">
        <v>0.68</v>
      </c>
      <c r="BC507">
        <v>0.02</v>
      </c>
      <c r="BD507">
        <v>0.03</v>
      </c>
      <c r="BE507">
        <v>0.01</v>
      </c>
      <c r="BF507">
        <v>3</v>
      </c>
      <c r="BG507">
        <v>2.5</v>
      </c>
      <c r="BH507">
        <v>0.72</v>
      </c>
      <c r="BI507">
        <v>0.95</v>
      </c>
      <c r="BJ507">
        <v>0.99</v>
      </c>
      <c r="BK507">
        <v>0.98</v>
      </c>
      <c r="BL507">
        <v>1.46</v>
      </c>
      <c r="BM507">
        <v>0.88</v>
      </c>
      <c r="BN507">
        <v>0.87</v>
      </c>
      <c r="BO507">
        <v>1.03</v>
      </c>
      <c r="BP507">
        <v>-0.14000000000000001</v>
      </c>
      <c r="BQ507" s="8">
        <f>VLOOKUP(Y507,Sheet1!J:S,10,FALSE)</f>
        <v>1065.2479662243322</v>
      </c>
      <c r="BR507">
        <v>16</v>
      </c>
      <c r="BS507">
        <v>0</v>
      </c>
      <c r="BT507">
        <v>0</v>
      </c>
      <c r="BV507">
        <v>0</v>
      </c>
      <c r="BW507">
        <v>0</v>
      </c>
      <c r="BX507">
        <v>0</v>
      </c>
      <c r="BY507">
        <v>16</v>
      </c>
      <c r="BZ507">
        <v>0.22</v>
      </c>
      <c r="CA507">
        <v>0</v>
      </c>
    </row>
    <row r="508" spans="1:79" x14ac:dyDescent="0.2">
      <c r="A508">
        <v>2015</v>
      </c>
      <c r="B508" t="s">
        <v>78</v>
      </c>
      <c r="C508" t="s">
        <v>79</v>
      </c>
      <c r="D508" t="s">
        <v>80</v>
      </c>
      <c r="E508">
        <v>0</v>
      </c>
      <c r="F508">
        <v>0</v>
      </c>
      <c r="G508">
        <v>0</v>
      </c>
      <c r="H508">
        <v>0.03</v>
      </c>
      <c r="I508">
        <v>7177991</v>
      </c>
      <c r="J508">
        <v>0.09</v>
      </c>
      <c r="K508">
        <v>0.03</v>
      </c>
      <c r="L508">
        <v>0.03</v>
      </c>
      <c r="M508">
        <v>7</v>
      </c>
      <c r="N508">
        <v>10</v>
      </c>
      <c r="O508">
        <v>9.8000000000000007</v>
      </c>
      <c r="P508">
        <v>74.61</v>
      </c>
      <c r="Q508">
        <v>0.49</v>
      </c>
      <c r="R508">
        <v>0.26</v>
      </c>
      <c r="S508">
        <v>0.15</v>
      </c>
      <c r="T508">
        <v>9.1999999999999993</v>
      </c>
      <c r="U508">
        <v>9.0500000000000007</v>
      </c>
      <c r="V508">
        <v>0.97</v>
      </c>
      <c r="W508">
        <v>0</v>
      </c>
      <c r="X508" t="s">
        <v>100</v>
      </c>
      <c r="Y508" t="s">
        <v>101</v>
      </c>
      <c r="Z508" t="s">
        <v>80</v>
      </c>
      <c r="AA508">
        <v>0</v>
      </c>
      <c r="AB508">
        <v>0</v>
      </c>
      <c r="AC508">
        <v>0</v>
      </c>
      <c r="AD508">
        <v>0.01</v>
      </c>
      <c r="AE508">
        <v>5479531</v>
      </c>
      <c r="AF508">
        <v>0.21</v>
      </c>
      <c r="AG508">
        <v>0</v>
      </c>
      <c r="AH508">
        <v>0.03</v>
      </c>
      <c r="AI508">
        <v>2</v>
      </c>
      <c r="AJ508">
        <v>3</v>
      </c>
      <c r="AK508">
        <v>14</v>
      </c>
      <c r="AL508">
        <v>81.48</v>
      </c>
      <c r="AM508">
        <v>0.49</v>
      </c>
      <c r="AN508">
        <v>0.15</v>
      </c>
      <c r="AO508">
        <v>0.1</v>
      </c>
      <c r="AP508">
        <v>10.1</v>
      </c>
      <c r="AQ508">
        <v>10</v>
      </c>
      <c r="AR508">
        <v>0.97</v>
      </c>
      <c r="AS508">
        <v>0.12</v>
      </c>
      <c r="AT508" t="s">
        <v>93</v>
      </c>
      <c r="AU508">
        <v>0</v>
      </c>
      <c r="AV508">
        <v>0</v>
      </c>
      <c r="AW508">
        <v>0</v>
      </c>
      <c r="AX508">
        <v>1</v>
      </c>
      <c r="AY508">
        <v>0</v>
      </c>
      <c r="AZ508">
        <v>1</v>
      </c>
      <c r="BA508">
        <v>0.03</v>
      </c>
      <c r="BB508">
        <v>1.31</v>
      </c>
      <c r="BC508">
        <v>0.42</v>
      </c>
      <c r="BD508">
        <v>0.03</v>
      </c>
      <c r="BE508">
        <v>0.01</v>
      </c>
      <c r="BF508">
        <v>5</v>
      </c>
      <c r="BG508">
        <v>3.33</v>
      </c>
      <c r="BH508">
        <v>0.7</v>
      </c>
      <c r="BI508">
        <v>0.92</v>
      </c>
      <c r="BJ508">
        <v>0.99</v>
      </c>
      <c r="BK508">
        <v>1.76</v>
      </c>
      <c r="BL508">
        <v>1.59</v>
      </c>
      <c r="BM508">
        <v>0.91</v>
      </c>
      <c r="BN508">
        <v>0.9</v>
      </c>
      <c r="BO508">
        <v>1</v>
      </c>
      <c r="BP508">
        <v>-0.12</v>
      </c>
      <c r="BQ508" s="8">
        <f>VLOOKUP(Y508,Sheet1!J:S,10,FALSE)</f>
        <v>1946.0166990314258</v>
      </c>
      <c r="BR508">
        <v>0</v>
      </c>
      <c r="BS508">
        <v>5</v>
      </c>
      <c r="BT508">
        <v>0</v>
      </c>
      <c r="BV508">
        <v>0</v>
      </c>
      <c r="BW508">
        <v>0</v>
      </c>
      <c r="BX508">
        <v>0</v>
      </c>
      <c r="BY508">
        <v>5</v>
      </c>
      <c r="BZ508">
        <v>7.0000000000000007E-2</v>
      </c>
      <c r="CA508">
        <v>0</v>
      </c>
    </row>
    <row r="509" spans="1:79" x14ac:dyDescent="0.2">
      <c r="A509">
        <v>2015</v>
      </c>
      <c r="B509" t="s">
        <v>78</v>
      </c>
      <c r="C509" t="s">
        <v>79</v>
      </c>
      <c r="D509" t="s">
        <v>80</v>
      </c>
      <c r="E509">
        <v>0</v>
      </c>
      <c r="F509">
        <v>0</v>
      </c>
      <c r="G509">
        <v>0</v>
      </c>
      <c r="H509">
        <v>0.03</v>
      </c>
      <c r="I509">
        <v>7177991</v>
      </c>
      <c r="J509">
        <v>0.09</v>
      </c>
      <c r="K509">
        <v>0.03</v>
      </c>
      <c r="L509">
        <v>0.03</v>
      </c>
      <c r="M509">
        <v>7</v>
      </c>
      <c r="N509">
        <v>10</v>
      </c>
      <c r="O509">
        <v>9.8000000000000007</v>
      </c>
      <c r="P509">
        <v>74.61</v>
      </c>
      <c r="Q509">
        <v>0.49</v>
      </c>
      <c r="R509">
        <v>0.26</v>
      </c>
      <c r="S509">
        <v>0.15</v>
      </c>
      <c r="T509">
        <v>9.1999999999999993</v>
      </c>
      <c r="U509">
        <v>9.0500000000000007</v>
      </c>
      <c r="V509">
        <v>0.97</v>
      </c>
      <c r="W509">
        <v>0</v>
      </c>
      <c r="X509" t="s">
        <v>102</v>
      </c>
      <c r="Y509" t="s">
        <v>103</v>
      </c>
      <c r="Z509" t="s">
        <v>80</v>
      </c>
      <c r="AA509">
        <v>0</v>
      </c>
      <c r="AB509">
        <v>0</v>
      </c>
      <c r="AC509">
        <v>0</v>
      </c>
      <c r="AD509">
        <v>0.01</v>
      </c>
      <c r="AE509">
        <v>66548272</v>
      </c>
      <c r="AF509">
        <v>2.2000000000000002</v>
      </c>
      <c r="AG509">
        <v>0</v>
      </c>
      <c r="AH509">
        <v>0.03</v>
      </c>
      <c r="AI509">
        <v>62</v>
      </c>
      <c r="AJ509">
        <v>8</v>
      </c>
      <c r="AK509">
        <v>15.8</v>
      </c>
      <c r="AL509">
        <v>82.32</v>
      </c>
      <c r="AM509">
        <v>0.48</v>
      </c>
      <c r="AN509">
        <v>0.2</v>
      </c>
      <c r="AO509">
        <v>0.09</v>
      </c>
      <c r="AP509">
        <v>12</v>
      </c>
      <c r="AQ509">
        <v>11.91</v>
      </c>
      <c r="AR509">
        <v>1.04</v>
      </c>
      <c r="AS509">
        <v>0</v>
      </c>
      <c r="AT509" t="s">
        <v>93</v>
      </c>
      <c r="AU509">
        <v>0</v>
      </c>
      <c r="AV509">
        <v>0</v>
      </c>
      <c r="AW509">
        <v>0</v>
      </c>
      <c r="AX509">
        <v>1</v>
      </c>
      <c r="AY509">
        <v>0</v>
      </c>
      <c r="AZ509">
        <v>1</v>
      </c>
      <c r="BA509">
        <v>0.02</v>
      </c>
      <c r="BB509">
        <v>0.11</v>
      </c>
      <c r="BC509">
        <v>0.04</v>
      </c>
      <c r="BD509">
        <v>0.03</v>
      </c>
      <c r="BE509">
        <v>0.01</v>
      </c>
      <c r="BF509">
        <v>-55</v>
      </c>
      <c r="BG509">
        <v>1.25</v>
      </c>
      <c r="BH509">
        <v>0.62</v>
      </c>
      <c r="BI509">
        <v>0.91</v>
      </c>
      <c r="BJ509">
        <v>1</v>
      </c>
      <c r="BK509">
        <v>1.28</v>
      </c>
      <c r="BL509">
        <v>1.72</v>
      </c>
      <c r="BM509">
        <v>0.77</v>
      </c>
      <c r="BN509">
        <v>0.76</v>
      </c>
      <c r="BO509">
        <v>0.94</v>
      </c>
      <c r="BP509">
        <v>0</v>
      </c>
      <c r="BQ509" s="8">
        <f>VLOOKUP(Y509,Sheet1!J:S,10,FALSE)</f>
        <v>1757.7067385757123</v>
      </c>
      <c r="BR509">
        <v>73</v>
      </c>
      <c r="BS509">
        <v>0</v>
      </c>
      <c r="BT509">
        <v>0</v>
      </c>
      <c r="BV509">
        <v>0</v>
      </c>
      <c r="BW509">
        <v>0</v>
      </c>
      <c r="BX509">
        <v>0</v>
      </c>
      <c r="BY509">
        <v>73</v>
      </c>
      <c r="BZ509">
        <v>1.02</v>
      </c>
      <c r="CA509">
        <v>0</v>
      </c>
    </row>
    <row r="510" spans="1:79" x14ac:dyDescent="0.2">
      <c r="A510">
        <v>2015</v>
      </c>
      <c r="B510" t="s">
        <v>89</v>
      </c>
      <c r="C510" t="s">
        <v>90</v>
      </c>
      <c r="D510" t="s">
        <v>80</v>
      </c>
      <c r="E510">
        <v>0</v>
      </c>
      <c r="F510">
        <v>0</v>
      </c>
      <c r="G510">
        <v>0</v>
      </c>
      <c r="H510">
        <v>0.05</v>
      </c>
      <c r="I510">
        <v>10546059</v>
      </c>
      <c r="J510">
        <v>4.63</v>
      </c>
      <c r="K510">
        <v>0</v>
      </c>
      <c r="L510">
        <v>0.03</v>
      </c>
      <c r="M510">
        <v>4</v>
      </c>
      <c r="N510">
        <v>4</v>
      </c>
      <c r="O510">
        <v>13.6</v>
      </c>
      <c r="P510">
        <v>78.58</v>
      </c>
      <c r="Q510">
        <v>0.49</v>
      </c>
      <c r="R510">
        <v>0.27</v>
      </c>
      <c r="S510">
        <v>0.11</v>
      </c>
      <c r="T510">
        <v>10.5</v>
      </c>
      <c r="U510">
        <v>10.4</v>
      </c>
      <c r="V510">
        <v>0.95</v>
      </c>
      <c r="W510">
        <v>0.14000000000000001</v>
      </c>
      <c r="X510" t="s">
        <v>102</v>
      </c>
      <c r="Y510" t="s">
        <v>103</v>
      </c>
      <c r="Z510" t="s">
        <v>80</v>
      </c>
      <c r="AA510">
        <v>0</v>
      </c>
      <c r="AB510">
        <v>0</v>
      </c>
      <c r="AC510">
        <v>0</v>
      </c>
      <c r="AD510">
        <v>0.01</v>
      </c>
      <c r="AE510">
        <v>66548272</v>
      </c>
      <c r="AF510">
        <v>2.2000000000000002</v>
      </c>
      <c r="AG510">
        <v>0</v>
      </c>
      <c r="AH510">
        <v>0.03</v>
      </c>
      <c r="AI510">
        <v>62</v>
      </c>
      <c r="AJ510">
        <v>8</v>
      </c>
      <c r="AK510">
        <v>15.8</v>
      </c>
      <c r="AL510">
        <v>82.32</v>
      </c>
      <c r="AM510">
        <v>0.48</v>
      </c>
      <c r="AN510">
        <v>0.2</v>
      </c>
      <c r="AO510">
        <v>0.09</v>
      </c>
      <c r="AP510">
        <v>12</v>
      </c>
      <c r="AQ510">
        <v>11.91</v>
      </c>
      <c r="AR510">
        <v>1.04</v>
      </c>
      <c r="AS510">
        <v>0</v>
      </c>
      <c r="AT510" t="s">
        <v>93</v>
      </c>
      <c r="AU510">
        <v>0</v>
      </c>
      <c r="AV510">
        <v>0</v>
      </c>
      <c r="AW510">
        <v>0</v>
      </c>
      <c r="AX510">
        <v>1</v>
      </c>
      <c r="AY510">
        <v>0</v>
      </c>
      <c r="AZ510">
        <v>1</v>
      </c>
      <c r="BA510">
        <v>0.04</v>
      </c>
      <c r="BB510">
        <v>0.16</v>
      </c>
      <c r="BC510">
        <v>2.1</v>
      </c>
      <c r="BD510">
        <v>0</v>
      </c>
      <c r="BE510">
        <v>0</v>
      </c>
      <c r="BF510">
        <v>-58</v>
      </c>
      <c r="BG510">
        <v>0.5</v>
      </c>
      <c r="BH510">
        <v>0.86</v>
      </c>
      <c r="BI510">
        <v>0.95</v>
      </c>
      <c r="BJ510">
        <v>1.01</v>
      </c>
      <c r="BK510">
        <v>1.3</v>
      </c>
      <c r="BL510">
        <v>1.18</v>
      </c>
      <c r="BM510">
        <v>0.88</v>
      </c>
      <c r="BN510">
        <v>0.87</v>
      </c>
      <c r="BO510">
        <v>0.91</v>
      </c>
      <c r="BP510">
        <v>0.14000000000000001</v>
      </c>
      <c r="BQ510" s="8">
        <f>VLOOKUP(Y510,Sheet1!J:S,10,FALSE)</f>
        <v>1757.7067385757123</v>
      </c>
      <c r="BR510">
        <v>29</v>
      </c>
      <c r="BS510">
        <v>0</v>
      </c>
      <c r="BT510">
        <v>0</v>
      </c>
      <c r="BV510">
        <v>0</v>
      </c>
      <c r="BW510">
        <v>0</v>
      </c>
      <c r="BX510">
        <v>0</v>
      </c>
      <c r="BY510">
        <v>29</v>
      </c>
      <c r="BZ510">
        <v>0.27</v>
      </c>
      <c r="CA510">
        <v>0</v>
      </c>
    </row>
    <row r="511" spans="1:79" x14ac:dyDescent="0.2">
      <c r="A511">
        <v>2015</v>
      </c>
      <c r="B511" t="s">
        <v>78</v>
      </c>
      <c r="C511" t="s">
        <v>79</v>
      </c>
      <c r="D511" t="s">
        <v>80</v>
      </c>
      <c r="E511">
        <v>0</v>
      </c>
      <c r="F511">
        <v>0</v>
      </c>
      <c r="G511">
        <v>0</v>
      </c>
      <c r="H511">
        <v>0.03</v>
      </c>
      <c r="I511">
        <v>7177991</v>
      </c>
      <c r="J511">
        <v>0.09</v>
      </c>
      <c r="K511">
        <v>0.03</v>
      </c>
      <c r="L511">
        <v>0.03</v>
      </c>
      <c r="M511">
        <v>7</v>
      </c>
      <c r="N511">
        <v>10</v>
      </c>
      <c r="O511">
        <v>9.8000000000000007</v>
      </c>
      <c r="P511">
        <v>74.61</v>
      </c>
      <c r="Q511">
        <v>0.49</v>
      </c>
      <c r="R511">
        <v>0.26</v>
      </c>
      <c r="S511">
        <v>0.15</v>
      </c>
      <c r="T511">
        <v>9.1999999999999993</v>
      </c>
      <c r="U511">
        <v>9.0500000000000007</v>
      </c>
      <c r="V511">
        <v>0.97</v>
      </c>
      <c r="W511">
        <v>0</v>
      </c>
      <c r="X511" t="s">
        <v>104</v>
      </c>
      <c r="Y511" t="s">
        <v>105</v>
      </c>
      <c r="Z511" t="s">
        <v>80</v>
      </c>
      <c r="AA511">
        <v>0</v>
      </c>
      <c r="AB511">
        <v>0</v>
      </c>
      <c r="AC511">
        <v>0</v>
      </c>
      <c r="AD511">
        <v>0.03</v>
      </c>
      <c r="AE511">
        <v>65116219</v>
      </c>
      <c r="AF511">
        <v>1.94</v>
      </c>
      <c r="AG511">
        <v>0</v>
      </c>
      <c r="AH511">
        <v>0.03</v>
      </c>
      <c r="AI511">
        <v>60</v>
      </c>
      <c r="AJ511">
        <v>8</v>
      </c>
      <c r="AK511">
        <v>8.8000000000000007</v>
      </c>
      <c r="AL511">
        <v>80.959999999999994</v>
      </c>
      <c r="AM511">
        <v>0.49</v>
      </c>
      <c r="AN511">
        <v>0.17</v>
      </c>
      <c r="AO511">
        <v>0.09</v>
      </c>
      <c r="AP511">
        <v>11.9</v>
      </c>
      <c r="AQ511">
        <v>11.81</v>
      </c>
      <c r="AR511">
        <v>1.03</v>
      </c>
      <c r="AS511">
        <v>0.13</v>
      </c>
      <c r="AT511" t="s">
        <v>93</v>
      </c>
      <c r="AU511">
        <v>0</v>
      </c>
      <c r="AV511">
        <v>0</v>
      </c>
      <c r="AW511">
        <v>0</v>
      </c>
      <c r="AX511">
        <v>1</v>
      </c>
      <c r="AY511">
        <v>0</v>
      </c>
      <c r="AZ511">
        <v>1</v>
      </c>
      <c r="BA511">
        <v>0.01</v>
      </c>
      <c r="BB511">
        <v>0.11</v>
      </c>
      <c r="BC511">
        <v>0.05</v>
      </c>
      <c r="BD511">
        <v>0.03</v>
      </c>
      <c r="BE511">
        <v>0.01</v>
      </c>
      <c r="BF511">
        <v>-53</v>
      </c>
      <c r="BG511">
        <v>1.25</v>
      </c>
      <c r="BH511">
        <v>1.1100000000000001</v>
      </c>
      <c r="BI511">
        <v>0.92</v>
      </c>
      <c r="BJ511">
        <v>0.99</v>
      </c>
      <c r="BK511">
        <v>1.5</v>
      </c>
      <c r="BL511">
        <v>1.66</v>
      </c>
      <c r="BM511">
        <v>0.77</v>
      </c>
      <c r="BN511">
        <v>0.77</v>
      </c>
      <c r="BO511">
        <v>0.94</v>
      </c>
      <c r="BP511">
        <v>-0.13</v>
      </c>
      <c r="BQ511" s="8">
        <f>VLOOKUP(Y511,Sheet1!J:S,10,FALSE)</f>
        <v>2014.5122299741147</v>
      </c>
      <c r="BR511">
        <v>5</v>
      </c>
      <c r="BS511">
        <v>0</v>
      </c>
      <c r="BT511">
        <v>0</v>
      </c>
      <c r="BV511">
        <v>0</v>
      </c>
      <c r="BW511">
        <v>0</v>
      </c>
      <c r="BX511">
        <v>0</v>
      </c>
      <c r="BY511">
        <v>5</v>
      </c>
      <c r="BZ511">
        <v>7.0000000000000007E-2</v>
      </c>
      <c r="CA511">
        <v>0</v>
      </c>
    </row>
    <row r="512" spans="1:79" x14ac:dyDescent="0.2">
      <c r="A512">
        <v>2015</v>
      </c>
      <c r="B512" t="s">
        <v>78</v>
      </c>
      <c r="C512" t="s">
        <v>79</v>
      </c>
      <c r="D512" t="s">
        <v>80</v>
      </c>
      <c r="E512">
        <v>0</v>
      </c>
      <c r="F512">
        <v>0</v>
      </c>
      <c r="G512">
        <v>0</v>
      </c>
      <c r="H512">
        <v>0.03</v>
      </c>
      <c r="I512">
        <v>7177991</v>
      </c>
      <c r="J512">
        <v>0.09</v>
      </c>
      <c r="K512">
        <v>0.03</v>
      </c>
      <c r="L512">
        <v>0.03</v>
      </c>
      <c r="M512">
        <v>7</v>
      </c>
      <c r="N512">
        <v>10</v>
      </c>
      <c r="O512">
        <v>9.8000000000000007</v>
      </c>
      <c r="P512">
        <v>74.61</v>
      </c>
      <c r="Q512">
        <v>0.49</v>
      </c>
      <c r="R512">
        <v>0.26</v>
      </c>
      <c r="S512">
        <v>0.15</v>
      </c>
      <c r="T512">
        <v>9.1999999999999993</v>
      </c>
      <c r="U512">
        <v>9.0500000000000007</v>
      </c>
      <c r="V512">
        <v>0.97</v>
      </c>
      <c r="W512">
        <v>0</v>
      </c>
      <c r="X512" t="s">
        <v>106</v>
      </c>
      <c r="Y512" t="s">
        <v>107</v>
      </c>
      <c r="Z512" t="s">
        <v>80</v>
      </c>
      <c r="AA512">
        <v>0</v>
      </c>
      <c r="AB512">
        <v>0</v>
      </c>
      <c r="AC512">
        <v>0</v>
      </c>
      <c r="AD512">
        <v>0.01</v>
      </c>
      <c r="AE512">
        <v>81686611</v>
      </c>
      <c r="AF512">
        <v>3.03</v>
      </c>
      <c r="AG512">
        <v>0</v>
      </c>
      <c r="AH512">
        <v>0.03</v>
      </c>
      <c r="AI512">
        <v>38</v>
      </c>
      <c r="AJ512">
        <v>5</v>
      </c>
      <c r="AK512">
        <v>13.3</v>
      </c>
      <c r="AL512">
        <v>80.64</v>
      </c>
      <c r="AM512">
        <v>0.49</v>
      </c>
      <c r="AN512">
        <v>0.23</v>
      </c>
      <c r="AO512">
        <v>0.11</v>
      </c>
      <c r="AP512">
        <v>9</v>
      </c>
      <c r="AQ512">
        <v>8.89</v>
      </c>
      <c r="AR512">
        <v>0.98</v>
      </c>
      <c r="AS512">
        <v>0.11</v>
      </c>
      <c r="AT512" t="s">
        <v>93</v>
      </c>
      <c r="AU512">
        <v>0</v>
      </c>
      <c r="AV512">
        <v>0</v>
      </c>
      <c r="AW512">
        <v>0</v>
      </c>
      <c r="AX512">
        <v>1</v>
      </c>
      <c r="AY512">
        <v>0</v>
      </c>
      <c r="AZ512">
        <v>1</v>
      </c>
      <c r="BA512">
        <v>0.02</v>
      </c>
      <c r="BB512">
        <v>0.09</v>
      </c>
      <c r="BC512">
        <v>0.03</v>
      </c>
      <c r="BD512">
        <v>0.03</v>
      </c>
      <c r="BE512">
        <v>0.01</v>
      </c>
      <c r="BF512">
        <v>-31</v>
      </c>
      <c r="BG512">
        <v>2</v>
      </c>
      <c r="BH512">
        <v>0.74</v>
      </c>
      <c r="BI512">
        <v>0.93</v>
      </c>
      <c r="BJ512">
        <v>0.99</v>
      </c>
      <c r="BK512">
        <v>1.1399999999999999</v>
      </c>
      <c r="BL512">
        <v>1.35</v>
      </c>
      <c r="BM512">
        <v>1.02</v>
      </c>
      <c r="BN512">
        <v>1.02</v>
      </c>
      <c r="BO512">
        <v>1</v>
      </c>
      <c r="BP512">
        <v>-0.11</v>
      </c>
      <c r="BQ512" s="8">
        <f>VLOOKUP(Y512,Sheet1!J:S,10,FALSE)</f>
        <v>1318.8421734793042</v>
      </c>
      <c r="BR512">
        <v>85</v>
      </c>
      <c r="BS512">
        <v>22</v>
      </c>
      <c r="BT512">
        <v>0</v>
      </c>
      <c r="BV512">
        <v>0</v>
      </c>
      <c r="BW512">
        <v>0</v>
      </c>
      <c r="BX512">
        <v>0</v>
      </c>
      <c r="BY512">
        <v>107</v>
      </c>
      <c r="BZ512">
        <v>1.49</v>
      </c>
      <c r="CA512">
        <v>0</v>
      </c>
    </row>
    <row r="513" spans="1:79" x14ac:dyDescent="0.2">
      <c r="A513">
        <v>2015</v>
      </c>
      <c r="B513" t="s">
        <v>89</v>
      </c>
      <c r="C513" t="s">
        <v>90</v>
      </c>
      <c r="D513" t="s">
        <v>80</v>
      </c>
      <c r="E513">
        <v>0</v>
      </c>
      <c r="F513">
        <v>0</v>
      </c>
      <c r="G513">
        <v>0</v>
      </c>
      <c r="H513">
        <v>0.05</v>
      </c>
      <c r="I513">
        <v>10546059</v>
      </c>
      <c r="J513">
        <v>4.63</v>
      </c>
      <c r="K513">
        <v>0</v>
      </c>
      <c r="L513">
        <v>0.03</v>
      </c>
      <c r="M513">
        <v>4</v>
      </c>
      <c r="N513">
        <v>4</v>
      </c>
      <c r="O513">
        <v>13.6</v>
      </c>
      <c r="P513">
        <v>78.58</v>
      </c>
      <c r="Q513">
        <v>0.49</v>
      </c>
      <c r="R513">
        <v>0.27</v>
      </c>
      <c r="S513">
        <v>0.11</v>
      </c>
      <c r="T513">
        <v>10.5</v>
      </c>
      <c r="U513">
        <v>10.4</v>
      </c>
      <c r="V513">
        <v>0.95</v>
      </c>
      <c r="W513">
        <v>0.14000000000000001</v>
      </c>
      <c r="X513" t="s">
        <v>106</v>
      </c>
      <c r="Y513" t="s">
        <v>107</v>
      </c>
      <c r="Z513" t="s">
        <v>80</v>
      </c>
      <c r="AA513">
        <v>0</v>
      </c>
      <c r="AB513">
        <v>0</v>
      </c>
      <c r="AC513">
        <v>0</v>
      </c>
      <c r="AD513">
        <v>0.01</v>
      </c>
      <c r="AE513">
        <v>81686611</v>
      </c>
      <c r="AF513">
        <v>3.03</v>
      </c>
      <c r="AG513">
        <v>0</v>
      </c>
      <c r="AH513">
        <v>0.03</v>
      </c>
      <c r="AI513">
        <v>38</v>
      </c>
      <c r="AJ513">
        <v>5</v>
      </c>
      <c r="AK513">
        <v>13.3</v>
      </c>
      <c r="AL513">
        <v>80.64</v>
      </c>
      <c r="AM513">
        <v>0.49</v>
      </c>
      <c r="AN513">
        <v>0.23</v>
      </c>
      <c r="AO513">
        <v>0.11</v>
      </c>
      <c r="AP513">
        <v>9</v>
      </c>
      <c r="AQ513">
        <v>8.89</v>
      </c>
      <c r="AR513">
        <v>0.98</v>
      </c>
      <c r="AS513">
        <v>0.11</v>
      </c>
      <c r="AT513" t="s">
        <v>93</v>
      </c>
      <c r="AU513">
        <v>0</v>
      </c>
      <c r="AV513">
        <v>0</v>
      </c>
      <c r="AW513">
        <v>0</v>
      </c>
      <c r="AX513">
        <v>1</v>
      </c>
      <c r="AY513">
        <v>0</v>
      </c>
      <c r="AZ513">
        <v>1</v>
      </c>
      <c r="BA513">
        <v>0.04</v>
      </c>
      <c r="BB513">
        <v>0.13</v>
      </c>
      <c r="BC513">
        <v>1.53</v>
      </c>
      <c r="BD513">
        <v>0</v>
      </c>
      <c r="BE513">
        <v>0</v>
      </c>
      <c r="BF513">
        <v>-34</v>
      </c>
      <c r="BG513">
        <v>0.8</v>
      </c>
      <c r="BH513">
        <v>1.02</v>
      </c>
      <c r="BI513">
        <v>0.97</v>
      </c>
      <c r="BJ513">
        <v>1</v>
      </c>
      <c r="BK513">
        <v>1.1599999999999999</v>
      </c>
      <c r="BL513">
        <v>0.93</v>
      </c>
      <c r="BM513">
        <v>1.17</v>
      </c>
      <c r="BN513">
        <v>1.17</v>
      </c>
      <c r="BO513">
        <v>0.97</v>
      </c>
      <c r="BP513">
        <v>0.03</v>
      </c>
      <c r="BQ513" s="8">
        <f>VLOOKUP(Y513,Sheet1!J:S,10,FALSE)</f>
        <v>1318.8421734793042</v>
      </c>
      <c r="BR513">
        <v>837</v>
      </c>
      <c r="BS513">
        <v>5</v>
      </c>
      <c r="BT513">
        <v>0</v>
      </c>
      <c r="BV513">
        <v>0</v>
      </c>
      <c r="BW513">
        <v>0</v>
      </c>
      <c r="BX513">
        <v>0</v>
      </c>
      <c r="BY513">
        <v>842</v>
      </c>
      <c r="BZ513">
        <v>7.98</v>
      </c>
      <c r="CA513">
        <v>0</v>
      </c>
    </row>
    <row r="514" spans="1:79" x14ac:dyDescent="0.2">
      <c r="A514">
        <v>2015</v>
      </c>
      <c r="B514" t="s">
        <v>78</v>
      </c>
      <c r="C514" t="s">
        <v>79</v>
      </c>
      <c r="D514" t="s">
        <v>80</v>
      </c>
      <c r="E514">
        <v>0</v>
      </c>
      <c r="F514">
        <v>0</v>
      </c>
      <c r="G514">
        <v>0</v>
      </c>
      <c r="H514">
        <v>0.03</v>
      </c>
      <c r="I514">
        <v>7177991</v>
      </c>
      <c r="J514">
        <v>0.09</v>
      </c>
      <c r="K514">
        <v>0.03</v>
      </c>
      <c r="L514">
        <v>0.03</v>
      </c>
      <c r="M514">
        <v>7</v>
      </c>
      <c r="N514">
        <v>10</v>
      </c>
      <c r="O514">
        <v>9.8000000000000007</v>
      </c>
      <c r="P514">
        <v>74.61</v>
      </c>
      <c r="Q514">
        <v>0.49</v>
      </c>
      <c r="R514">
        <v>0.26</v>
      </c>
      <c r="S514">
        <v>0.15</v>
      </c>
      <c r="T514">
        <v>9.1999999999999993</v>
      </c>
      <c r="U514">
        <v>9.0500000000000007</v>
      </c>
      <c r="V514">
        <v>0.97</v>
      </c>
      <c r="W514">
        <v>0</v>
      </c>
      <c r="X514" t="s">
        <v>108</v>
      </c>
      <c r="Y514" t="s">
        <v>109</v>
      </c>
      <c r="Z514" t="s">
        <v>80</v>
      </c>
      <c r="AA514">
        <v>0</v>
      </c>
      <c r="AB514">
        <v>0</v>
      </c>
      <c r="AC514">
        <v>0</v>
      </c>
      <c r="AD514">
        <v>0.25</v>
      </c>
      <c r="AE514">
        <v>4701957</v>
      </c>
      <c r="AF514">
        <v>0.26</v>
      </c>
      <c r="AG514">
        <v>0</v>
      </c>
      <c r="AH514">
        <v>0.03</v>
      </c>
      <c r="AI514">
        <v>4</v>
      </c>
      <c r="AJ514">
        <v>6</v>
      </c>
      <c r="AK514">
        <v>9.3000000000000007</v>
      </c>
      <c r="AL514">
        <v>81.45</v>
      </c>
      <c r="AM514">
        <v>0.49</v>
      </c>
      <c r="AN514">
        <v>0.37</v>
      </c>
      <c r="AO514">
        <v>0.06</v>
      </c>
      <c r="AP514">
        <v>13.9</v>
      </c>
      <c r="AQ514">
        <v>13.84</v>
      </c>
      <c r="AR514">
        <v>1.04</v>
      </c>
      <c r="AS514">
        <v>0.13</v>
      </c>
      <c r="AT514" t="s">
        <v>93</v>
      </c>
      <c r="AU514">
        <v>0</v>
      </c>
      <c r="AV514">
        <v>0</v>
      </c>
      <c r="AW514">
        <v>0</v>
      </c>
      <c r="AX514">
        <v>1</v>
      </c>
      <c r="AY514">
        <v>0</v>
      </c>
      <c r="AZ514">
        <v>1</v>
      </c>
      <c r="BA514">
        <v>-0.22</v>
      </c>
      <c r="BB514">
        <v>1.53</v>
      </c>
      <c r="BC514">
        <v>0.34</v>
      </c>
      <c r="BD514">
        <v>0.03</v>
      </c>
      <c r="BE514">
        <v>0.01</v>
      </c>
      <c r="BF514">
        <v>3</v>
      </c>
      <c r="BG514">
        <v>1.67</v>
      </c>
      <c r="BH514">
        <v>1.05</v>
      </c>
      <c r="BI514">
        <v>0.92</v>
      </c>
      <c r="BJ514">
        <v>0.98</v>
      </c>
      <c r="BK514">
        <v>0.69</v>
      </c>
      <c r="BL514">
        <v>2.39</v>
      </c>
      <c r="BM514">
        <v>0.66</v>
      </c>
      <c r="BN514">
        <v>0.65</v>
      </c>
      <c r="BO514">
        <v>0.93</v>
      </c>
      <c r="BP514">
        <v>-0.13</v>
      </c>
      <c r="BQ514" s="8">
        <f>VLOOKUP(Y514,Sheet1!J:S,10,FALSE)</f>
        <v>2474.0219573681165</v>
      </c>
      <c r="BR514">
        <v>35</v>
      </c>
      <c r="BS514">
        <v>0</v>
      </c>
      <c r="BT514">
        <v>0</v>
      </c>
      <c r="BV514">
        <v>0</v>
      </c>
      <c r="BW514">
        <v>0</v>
      </c>
      <c r="BX514">
        <v>0</v>
      </c>
      <c r="BY514">
        <v>35</v>
      </c>
      <c r="BZ514">
        <v>0.49</v>
      </c>
      <c r="CA514">
        <v>0</v>
      </c>
    </row>
    <row r="515" spans="1:79" x14ac:dyDescent="0.2">
      <c r="A515">
        <v>2015</v>
      </c>
      <c r="B515" t="s">
        <v>89</v>
      </c>
      <c r="C515" t="s">
        <v>90</v>
      </c>
      <c r="D515" t="s">
        <v>80</v>
      </c>
      <c r="E515">
        <v>0</v>
      </c>
      <c r="F515">
        <v>0</v>
      </c>
      <c r="G515">
        <v>0</v>
      </c>
      <c r="H515">
        <v>0.05</v>
      </c>
      <c r="I515">
        <v>10546059</v>
      </c>
      <c r="J515">
        <v>4.63</v>
      </c>
      <c r="K515">
        <v>0</v>
      </c>
      <c r="L515">
        <v>0.03</v>
      </c>
      <c r="M515">
        <v>4</v>
      </c>
      <c r="N515">
        <v>4</v>
      </c>
      <c r="O515">
        <v>13.6</v>
      </c>
      <c r="P515">
        <v>78.58</v>
      </c>
      <c r="Q515">
        <v>0.49</v>
      </c>
      <c r="R515">
        <v>0.27</v>
      </c>
      <c r="S515">
        <v>0.11</v>
      </c>
      <c r="T515">
        <v>10.5</v>
      </c>
      <c r="U515">
        <v>10.4</v>
      </c>
      <c r="V515">
        <v>0.95</v>
      </c>
      <c r="W515">
        <v>0.14000000000000001</v>
      </c>
      <c r="X515" t="s">
        <v>108</v>
      </c>
      <c r="Y515" t="s">
        <v>109</v>
      </c>
      <c r="Z515" t="s">
        <v>80</v>
      </c>
      <c r="AA515">
        <v>0</v>
      </c>
      <c r="AB515">
        <v>0</v>
      </c>
      <c r="AC515">
        <v>0</v>
      </c>
      <c r="AD515">
        <v>0.25</v>
      </c>
      <c r="AE515">
        <v>4701957</v>
      </c>
      <c r="AF515">
        <v>0.26</v>
      </c>
      <c r="AG515">
        <v>0</v>
      </c>
      <c r="AH515">
        <v>0.03</v>
      </c>
      <c r="AI515">
        <v>4</v>
      </c>
      <c r="AJ515">
        <v>6</v>
      </c>
      <c r="AK515">
        <v>9.3000000000000007</v>
      </c>
      <c r="AL515">
        <v>81.45</v>
      </c>
      <c r="AM515">
        <v>0.49</v>
      </c>
      <c r="AN515">
        <v>0.37</v>
      </c>
      <c r="AO515">
        <v>0.06</v>
      </c>
      <c r="AP515">
        <v>13.9</v>
      </c>
      <c r="AQ515">
        <v>13.84</v>
      </c>
      <c r="AR515">
        <v>1.04</v>
      </c>
      <c r="AS515">
        <v>0.13</v>
      </c>
      <c r="AT515" t="s">
        <v>93</v>
      </c>
      <c r="AU515">
        <v>0</v>
      </c>
      <c r="AV515">
        <v>0</v>
      </c>
      <c r="AW515">
        <v>0</v>
      </c>
      <c r="AX515">
        <v>1</v>
      </c>
      <c r="AY515">
        <v>0</v>
      </c>
      <c r="AZ515">
        <v>1</v>
      </c>
      <c r="BA515">
        <v>-0.2</v>
      </c>
      <c r="BB515">
        <v>2.2400000000000002</v>
      </c>
      <c r="BC515">
        <v>17.600000000000001</v>
      </c>
      <c r="BD515">
        <v>0</v>
      </c>
      <c r="BE515">
        <v>0</v>
      </c>
      <c r="BF515">
        <v>0</v>
      </c>
      <c r="BG515">
        <v>0.67</v>
      </c>
      <c r="BH515">
        <v>1.46</v>
      </c>
      <c r="BI515">
        <v>0.96</v>
      </c>
      <c r="BJ515">
        <v>0.99</v>
      </c>
      <c r="BK515">
        <v>0.71</v>
      </c>
      <c r="BL515">
        <v>1.64</v>
      </c>
      <c r="BM515">
        <v>0.76</v>
      </c>
      <c r="BN515">
        <v>0.75</v>
      </c>
      <c r="BO515">
        <v>0.91</v>
      </c>
      <c r="BP515">
        <v>0.01</v>
      </c>
      <c r="BQ515" s="8">
        <f>VLOOKUP(Y515,Sheet1!J:S,10,FALSE)</f>
        <v>2474.0219573681165</v>
      </c>
      <c r="BR515">
        <v>100</v>
      </c>
      <c r="BS515">
        <v>0</v>
      </c>
      <c r="BT515">
        <v>0</v>
      </c>
      <c r="BV515">
        <v>0</v>
      </c>
      <c r="BW515">
        <v>0</v>
      </c>
      <c r="BX515">
        <v>0</v>
      </c>
      <c r="BY515">
        <v>100</v>
      </c>
      <c r="BZ515">
        <v>0.95</v>
      </c>
      <c r="CA515">
        <v>0</v>
      </c>
    </row>
    <row r="516" spans="1:79" x14ac:dyDescent="0.2">
      <c r="A516">
        <v>2015</v>
      </c>
      <c r="B516" t="s">
        <v>78</v>
      </c>
      <c r="C516" t="s">
        <v>79</v>
      </c>
      <c r="D516" t="s">
        <v>80</v>
      </c>
      <c r="E516">
        <v>0</v>
      </c>
      <c r="F516">
        <v>0</v>
      </c>
      <c r="G516">
        <v>0</v>
      </c>
      <c r="H516">
        <v>0.03</v>
      </c>
      <c r="I516">
        <v>7177991</v>
      </c>
      <c r="J516">
        <v>0.09</v>
      </c>
      <c r="K516">
        <v>0.03</v>
      </c>
      <c r="L516">
        <v>0.03</v>
      </c>
      <c r="M516">
        <v>7</v>
      </c>
      <c r="N516">
        <v>10</v>
      </c>
      <c r="O516">
        <v>9.8000000000000007</v>
      </c>
      <c r="P516">
        <v>74.61</v>
      </c>
      <c r="Q516">
        <v>0.49</v>
      </c>
      <c r="R516">
        <v>0.26</v>
      </c>
      <c r="S516">
        <v>0.15</v>
      </c>
      <c r="T516">
        <v>9.1999999999999993</v>
      </c>
      <c r="U516">
        <v>9.0500000000000007</v>
      </c>
      <c r="V516">
        <v>0.97</v>
      </c>
      <c r="W516">
        <v>0</v>
      </c>
      <c r="X516" t="s">
        <v>118</v>
      </c>
      <c r="Y516" t="s">
        <v>119</v>
      </c>
      <c r="Z516" t="s">
        <v>80</v>
      </c>
      <c r="AA516">
        <v>0</v>
      </c>
      <c r="AB516">
        <v>0</v>
      </c>
      <c r="AC516">
        <v>0</v>
      </c>
      <c r="AD516">
        <v>0.02</v>
      </c>
      <c r="AE516">
        <v>5188607</v>
      </c>
      <c r="AF516">
        <v>3.11</v>
      </c>
      <c r="AG516">
        <v>0</v>
      </c>
      <c r="AH516">
        <v>0.03</v>
      </c>
      <c r="AI516">
        <v>2</v>
      </c>
      <c r="AJ516">
        <v>3</v>
      </c>
      <c r="AK516">
        <v>12.5</v>
      </c>
      <c r="AL516">
        <v>82.3</v>
      </c>
      <c r="AM516">
        <v>0.5</v>
      </c>
      <c r="AN516">
        <v>0.19</v>
      </c>
      <c r="AO516">
        <v>0.08</v>
      </c>
      <c r="AP516">
        <v>11.3</v>
      </c>
      <c r="AQ516">
        <v>11.22</v>
      </c>
      <c r="AR516">
        <v>1.02</v>
      </c>
      <c r="AS516">
        <v>0.16</v>
      </c>
      <c r="AT516" t="s">
        <v>93</v>
      </c>
      <c r="AU516">
        <v>0</v>
      </c>
      <c r="AV516">
        <v>0</v>
      </c>
      <c r="AW516">
        <v>0</v>
      </c>
      <c r="AX516">
        <v>1</v>
      </c>
      <c r="AY516">
        <v>0</v>
      </c>
      <c r="AZ516">
        <v>1</v>
      </c>
      <c r="BA516">
        <v>0.01</v>
      </c>
      <c r="BB516">
        <v>1.38</v>
      </c>
      <c r="BC516">
        <v>0.03</v>
      </c>
      <c r="BD516">
        <v>0.03</v>
      </c>
      <c r="BE516">
        <v>0.01</v>
      </c>
      <c r="BF516">
        <v>5</v>
      </c>
      <c r="BG516">
        <v>3.33</v>
      </c>
      <c r="BH516">
        <v>0.78</v>
      </c>
      <c r="BI516">
        <v>0.91</v>
      </c>
      <c r="BJ516">
        <v>0.97</v>
      </c>
      <c r="BK516">
        <v>1.38</v>
      </c>
      <c r="BL516">
        <v>1.96</v>
      </c>
      <c r="BM516">
        <v>0.81</v>
      </c>
      <c r="BN516">
        <v>0.81</v>
      </c>
      <c r="BO516">
        <v>0.95</v>
      </c>
      <c r="BP516">
        <v>-0.16</v>
      </c>
      <c r="BQ516" s="8">
        <f>VLOOKUP(Y516,Sheet1!J:S,10,FALSE)</f>
        <v>2096.3355498894493</v>
      </c>
      <c r="BR516">
        <v>11</v>
      </c>
      <c r="BS516">
        <v>0</v>
      </c>
      <c r="BT516">
        <v>0</v>
      </c>
      <c r="BV516">
        <v>0</v>
      </c>
      <c r="BW516">
        <v>0</v>
      </c>
      <c r="BX516">
        <v>0</v>
      </c>
      <c r="BY516">
        <v>11</v>
      </c>
      <c r="BZ516">
        <v>0.15</v>
      </c>
      <c r="CA516">
        <v>0</v>
      </c>
    </row>
    <row r="517" spans="1:79" x14ac:dyDescent="0.2">
      <c r="A517">
        <v>2015</v>
      </c>
      <c r="B517" t="s">
        <v>78</v>
      </c>
      <c r="C517" t="s">
        <v>79</v>
      </c>
      <c r="D517" t="s">
        <v>80</v>
      </c>
      <c r="E517">
        <v>0</v>
      </c>
      <c r="F517">
        <v>0</v>
      </c>
      <c r="G517">
        <v>0</v>
      </c>
      <c r="H517">
        <v>0.03</v>
      </c>
      <c r="I517">
        <v>7177991</v>
      </c>
      <c r="J517">
        <v>0.09</v>
      </c>
      <c r="K517">
        <v>0.03</v>
      </c>
      <c r="L517">
        <v>0.03</v>
      </c>
      <c r="M517">
        <v>7</v>
      </c>
      <c r="N517">
        <v>10</v>
      </c>
      <c r="O517">
        <v>9.8000000000000007</v>
      </c>
      <c r="P517">
        <v>74.61</v>
      </c>
      <c r="Q517">
        <v>0.49</v>
      </c>
      <c r="R517">
        <v>0.26</v>
      </c>
      <c r="S517">
        <v>0.15</v>
      </c>
      <c r="T517">
        <v>9.1999999999999993</v>
      </c>
      <c r="U517">
        <v>9.0500000000000007</v>
      </c>
      <c r="V517">
        <v>0.97</v>
      </c>
      <c r="W517">
        <v>0</v>
      </c>
      <c r="X517" t="s">
        <v>120</v>
      </c>
      <c r="Y517" t="s">
        <v>121</v>
      </c>
      <c r="Z517" t="s">
        <v>87</v>
      </c>
      <c r="AA517">
        <v>0</v>
      </c>
      <c r="AB517">
        <v>0</v>
      </c>
      <c r="AC517">
        <v>0</v>
      </c>
      <c r="AD517">
        <v>0.04</v>
      </c>
      <c r="AE517">
        <v>4609400</v>
      </c>
      <c r="AF517">
        <v>0.26</v>
      </c>
      <c r="AG517">
        <v>0</v>
      </c>
      <c r="AH517">
        <v>0.03</v>
      </c>
      <c r="AI517">
        <v>6</v>
      </c>
      <c r="AJ517">
        <v>10</v>
      </c>
      <c r="AK517">
        <v>11.7</v>
      </c>
      <c r="AL517">
        <v>81.459999999999994</v>
      </c>
      <c r="AM517">
        <v>0.49</v>
      </c>
      <c r="AN517">
        <v>0.14000000000000001</v>
      </c>
      <c r="AO517">
        <v>7.0000000000000007E-2</v>
      </c>
      <c r="AP517">
        <v>13.23</v>
      </c>
      <c r="AQ517">
        <v>13.16</v>
      </c>
      <c r="AR517">
        <v>0.96</v>
      </c>
      <c r="AS517">
        <v>0.16</v>
      </c>
      <c r="AT517" t="s">
        <v>88</v>
      </c>
      <c r="AU517">
        <v>0</v>
      </c>
      <c r="AV517">
        <v>0</v>
      </c>
      <c r="AW517">
        <v>0</v>
      </c>
      <c r="AX517">
        <v>1</v>
      </c>
      <c r="AY517">
        <v>0</v>
      </c>
      <c r="AZ517">
        <v>1</v>
      </c>
      <c r="BA517">
        <v>0</v>
      </c>
      <c r="BB517">
        <v>1.56</v>
      </c>
      <c r="BC517">
        <v>0.35</v>
      </c>
      <c r="BD517">
        <v>0.03</v>
      </c>
      <c r="BE517">
        <v>0.01</v>
      </c>
      <c r="BF517">
        <v>1</v>
      </c>
      <c r="BG517">
        <v>1</v>
      </c>
      <c r="BH517">
        <v>0.84</v>
      </c>
      <c r="BI517">
        <v>0.92</v>
      </c>
      <c r="BJ517">
        <v>0.99</v>
      </c>
      <c r="BK517">
        <v>1.9</v>
      </c>
      <c r="BL517">
        <v>2.23</v>
      </c>
      <c r="BM517">
        <v>0.7</v>
      </c>
      <c r="BN517">
        <v>0.69</v>
      </c>
      <c r="BO517">
        <v>1.01</v>
      </c>
      <c r="BP517">
        <v>-0.16</v>
      </c>
      <c r="BQ517" s="8">
        <f>VLOOKUP(Y517,Sheet1!J:S,10,FALSE)</f>
        <v>17661.606864809455</v>
      </c>
      <c r="BR517">
        <v>6</v>
      </c>
      <c r="BS517">
        <v>5</v>
      </c>
      <c r="BT517">
        <v>0</v>
      </c>
      <c r="BV517">
        <v>0</v>
      </c>
      <c r="BW517">
        <v>0</v>
      </c>
      <c r="BX517">
        <v>0</v>
      </c>
      <c r="BY517">
        <v>11</v>
      </c>
      <c r="BZ517">
        <v>0.15</v>
      </c>
      <c r="CA517">
        <v>0</v>
      </c>
    </row>
    <row r="518" spans="1:79" x14ac:dyDescent="0.2">
      <c r="A518">
        <v>2015</v>
      </c>
      <c r="B518" t="s">
        <v>89</v>
      </c>
      <c r="C518" t="s">
        <v>90</v>
      </c>
      <c r="D518" t="s">
        <v>80</v>
      </c>
      <c r="E518">
        <v>0</v>
      </c>
      <c r="F518">
        <v>0</v>
      </c>
      <c r="G518">
        <v>0</v>
      </c>
      <c r="H518">
        <v>0.05</v>
      </c>
      <c r="I518">
        <v>10546059</v>
      </c>
      <c r="J518">
        <v>4.63</v>
      </c>
      <c r="K518">
        <v>0</v>
      </c>
      <c r="L518">
        <v>0.03</v>
      </c>
      <c r="M518">
        <v>4</v>
      </c>
      <c r="N518">
        <v>4</v>
      </c>
      <c r="O518">
        <v>13.6</v>
      </c>
      <c r="P518">
        <v>78.58</v>
      </c>
      <c r="Q518">
        <v>0.49</v>
      </c>
      <c r="R518">
        <v>0.27</v>
      </c>
      <c r="S518">
        <v>0.11</v>
      </c>
      <c r="T518">
        <v>10.5</v>
      </c>
      <c r="U518">
        <v>10.4</v>
      </c>
      <c r="V518">
        <v>0.95</v>
      </c>
      <c r="W518">
        <v>0.14000000000000001</v>
      </c>
      <c r="X518" t="s">
        <v>120</v>
      </c>
      <c r="Y518" t="s">
        <v>121</v>
      </c>
      <c r="Z518" t="s">
        <v>87</v>
      </c>
      <c r="AA518">
        <v>0</v>
      </c>
      <c r="AB518">
        <v>0</v>
      </c>
      <c r="AC518">
        <v>0</v>
      </c>
      <c r="AD518">
        <v>0.04</v>
      </c>
      <c r="AE518">
        <v>4609400</v>
      </c>
      <c r="AF518">
        <v>0.26</v>
      </c>
      <c r="AG518">
        <v>0</v>
      </c>
      <c r="AH518">
        <v>0.03</v>
      </c>
      <c r="AI518">
        <v>6</v>
      </c>
      <c r="AJ518">
        <v>10</v>
      </c>
      <c r="AK518">
        <v>11.7</v>
      </c>
      <c r="AL518">
        <v>81.459999999999994</v>
      </c>
      <c r="AM518">
        <v>0.49</v>
      </c>
      <c r="AN518">
        <v>0.14000000000000001</v>
      </c>
      <c r="AO518">
        <v>7.0000000000000007E-2</v>
      </c>
      <c r="AP518">
        <v>13.23</v>
      </c>
      <c r="AQ518">
        <v>13.16</v>
      </c>
      <c r="AR518">
        <v>0.96</v>
      </c>
      <c r="AS518">
        <v>0.16</v>
      </c>
      <c r="AT518" t="s">
        <v>88</v>
      </c>
      <c r="AU518">
        <v>0</v>
      </c>
      <c r="AV518">
        <v>0</v>
      </c>
      <c r="AW518">
        <v>0</v>
      </c>
      <c r="AX518">
        <v>1</v>
      </c>
      <c r="AY518">
        <v>0</v>
      </c>
      <c r="AZ518">
        <v>1</v>
      </c>
      <c r="BA518">
        <v>0.02</v>
      </c>
      <c r="BB518">
        <v>2.29</v>
      </c>
      <c r="BC518">
        <v>18.11</v>
      </c>
      <c r="BD518">
        <v>0</v>
      </c>
      <c r="BE518">
        <v>0</v>
      </c>
      <c r="BF518">
        <v>-2</v>
      </c>
      <c r="BG518">
        <v>0.4</v>
      </c>
      <c r="BH518">
        <v>1.1599999999999999</v>
      </c>
      <c r="BI518">
        <v>0.96</v>
      </c>
      <c r="BJ518">
        <v>1</v>
      </c>
      <c r="BK518">
        <v>1.94</v>
      </c>
      <c r="BL518">
        <v>1.53</v>
      </c>
      <c r="BM518">
        <v>0.79</v>
      </c>
      <c r="BN518">
        <v>0.79</v>
      </c>
      <c r="BO518">
        <v>0.98</v>
      </c>
      <c r="BP518">
        <v>-0.03</v>
      </c>
      <c r="BQ518" s="8">
        <f>VLOOKUP(Y518,Sheet1!J:S,10,FALSE)</f>
        <v>17661.606864809455</v>
      </c>
      <c r="BR518">
        <v>23</v>
      </c>
      <c r="BS518">
        <v>0</v>
      </c>
      <c r="BT518">
        <v>0</v>
      </c>
      <c r="BV518">
        <v>0</v>
      </c>
      <c r="BW518">
        <v>0</v>
      </c>
      <c r="BX518">
        <v>0</v>
      </c>
      <c r="BY518">
        <v>23</v>
      </c>
      <c r="BZ518">
        <v>0.22</v>
      </c>
      <c r="CA518">
        <v>0</v>
      </c>
    </row>
    <row r="519" spans="1:79" x14ac:dyDescent="0.2">
      <c r="A519">
        <v>2015</v>
      </c>
      <c r="B519" t="s">
        <v>78</v>
      </c>
      <c r="C519" t="s">
        <v>79</v>
      </c>
      <c r="D519" t="s">
        <v>80</v>
      </c>
      <c r="E519">
        <v>0</v>
      </c>
      <c r="F519">
        <v>0</v>
      </c>
      <c r="G519">
        <v>0</v>
      </c>
      <c r="H519">
        <v>0.03</v>
      </c>
      <c r="I519">
        <v>7177991</v>
      </c>
      <c r="J519">
        <v>0.09</v>
      </c>
      <c r="K519">
        <v>0.03</v>
      </c>
      <c r="L519">
        <v>0.03</v>
      </c>
      <c r="M519">
        <v>7</v>
      </c>
      <c r="N519">
        <v>10</v>
      </c>
      <c r="O519">
        <v>9.8000000000000007</v>
      </c>
      <c r="P519">
        <v>74.61</v>
      </c>
      <c r="Q519">
        <v>0.49</v>
      </c>
      <c r="R519">
        <v>0.26</v>
      </c>
      <c r="S519">
        <v>0.15</v>
      </c>
      <c r="T519">
        <v>9.1999999999999993</v>
      </c>
      <c r="U519">
        <v>9.0500000000000007</v>
      </c>
      <c r="V519">
        <v>0.97</v>
      </c>
      <c r="W519">
        <v>0</v>
      </c>
      <c r="X519" t="s">
        <v>124</v>
      </c>
      <c r="Y519" t="s">
        <v>125</v>
      </c>
      <c r="Z519" t="s">
        <v>114</v>
      </c>
      <c r="AA519">
        <v>0</v>
      </c>
      <c r="AB519">
        <v>0</v>
      </c>
      <c r="AC519">
        <v>0</v>
      </c>
      <c r="AD519">
        <v>0.01</v>
      </c>
      <c r="AE519">
        <v>55386369</v>
      </c>
      <c r="AF519">
        <v>4.42</v>
      </c>
      <c r="AG519">
        <v>0</v>
      </c>
      <c r="AH519">
        <v>0.05</v>
      </c>
      <c r="AI519">
        <v>1500</v>
      </c>
      <c r="AJ519">
        <v>125</v>
      </c>
      <c r="AK519">
        <v>24.5</v>
      </c>
      <c r="AL519">
        <v>62.65</v>
      </c>
      <c r="AM519">
        <v>0.49</v>
      </c>
      <c r="AN519">
        <v>0.35</v>
      </c>
      <c r="AO519">
        <v>0.1</v>
      </c>
      <c r="AP519">
        <v>21.72</v>
      </c>
      <c r="AQ519">
        <v>21.62</v>
      </c>
      <c r="AR519">
        <v>1</v>
      </c>
      <c r="AS519">
        <v>0.19</v>
      </c>
      <c r="AT519" t="s">
        <v>115</v>
      </c>
      <c r="AU519">
        <v>0</v>
      </c>
      <c r="AV519">
        <v>0</v>
      </c>
      <c r="AW519">
        <v>0</v>
      </c>
      <c r="AX519">
        <v>1</v>
      </c>
      <c r="AY519">
        <v>0</v>
      </c>
      <c r="AZ519">
        <v>1</v>
      </c>
      <c r="BA519">
        <v>0.02</v>
      </c>
      <c r="BB519">
        <v>0.13</v>
      </c>
      <c r="BC519">
        <v>0.02</v>
      </c>
      <c r="BD519">
        <v>0.03</v>
      </c>
      <c r="BE519">
        <v>-0.02</v>
      </c>
      <c r="BF519">
        <v>-1493</v>
      </c>
      <c r="BG519">
        <v>0.08</v>
      </c>
      <c r="BH519">
        <v>0.4</v>
      </c>
      <c r="BI519">
        <v>1.19</v>
      </c>
      <c r="BJ519">
        <v>0.99</v>
      </c>
      <c r="BK519">
        <v>0.74</v>
      </c>
      <c r="BL519">
        <v>1.57</v>
      </c>
      <c r="BM519">
        <v>0.42</v>
      </c>
      <c r="BN519">
        <v>0.42</v>
      </c>
      <c r="BO519">
        <v>0.97</v>
      </c>
      <c r="BP519">
        <v>-0.19</v>
      </c>
      <c r="BQ519" s="8">
        <f>VLOOKUP(Y519,Sheet1!J:S,10,FALSE)</f>
        <v>7626.7974571149207</v>
      </c>
      <c r="BR519">
        <v>5</v>
      </c>
      <c r="BS519">
        <v>5</v>
      </c>
      <c r="BT519">
        <v>0</v>
      </c>
      <c r="BV519">
        <v>0</v>
      </c>
      <c r="BW519">
        <v>0</v>
      </c>
      <c r="BX519">
        <v>0</v>
      </c>
      <c r="BY519">
        <v>10</v>
      </c>
      <c r="BZ519">
        <v>0.14000000000000001</v>
      </c>
      <c r="CA519">
        <v>0</v>
      </c>
    </row>
    <row r="520" spans="1:79" x14ac:dyDescent="0.2">
      <c r="A520">
        <v>2015</v>
      </c>
      <c r="B520" t="s">
        <v>89</v>
      </c>
      <c r="C520" t="s">
        <v>90</v>
      </c>
      <c r="D520" t="s">
        <v>80</v>
      </c>
      <c r="E520">
        <v>0</v>
      </c>
      <c r="F520">
        <v>0</v>
      </c>
      <c r="G520">
        <v>0</v>
      </c>
      <c r="H520">
        <v>0.05</v>
      </c>
      <c r="I520">
        <v>10546059</v>
      </c>
      <c r="J520">
        <v>4.63</v>
      </c>
      <c r="K520">
        <v>0</v>
      </c>
      <c r="L520">
        <v>0.03</v>
      </c>
      <c r="M520">
        <v>4</v>
      </c>
      <c r="N520">
        <v>4</v>
      </c>
      <c r="O520">
        <v>13.6</v>
      </c>
      <c r="P520">
        <v>78.58</v>
      </c>
      <c r="Q520">
        <v>0.49</v>
      </c>
      <c r="R520">
        <v>0.27</v>
      </c>
      <c r="S520">
        <v>0.11</v>
      </c>
      <c r="T520">
        <v>10.5</v>
      </c>
      <c r="U520">
        <v>10.4</v>
      </c>
      <c r="V520">
        <v>0.95</v>
      </c>
      <c r="W520">
        <v>0.14000000000000001</v>
      </c>
      <c r="X520" t="s">
        <v>124</v>
      </c>
      <c r="Y520" t="s">
        <v>125</v>
      </c>
      <c r="Z520" t="s">
        <v>114</v>
      </c>
      <c r="AA520">
        <v>0</v>
      </c>
      <c r="AB520">
        <v>0</v>
      </c>
      <c r="AC520">
        <v>0</v>
      </c>
      <c r="AD520">
        <v>0.01</v>
      </c>
      <c r="AE520">
        <v>55386369</v>
      </c>
      <c r="AF520">
        <v>4.42</v>
      </c>
      <c r="AG520">
        <v>0</v>
      </c>
      <c r="AH520">
        <v>0.05</v>
      </c>
      <c r="AI520">
        <v>1500</v>
      </c>
      <c r="AJ520">
        <v>125</v>
      </c>
      <c r="AK520">
        <v>24.5</v>
      </c>
      <c r="AL520">
        <v>62.65</v>
      </c>
      <c r="AM520">
        <v>0.49</v>
      </c>
      <c r="AN520">
        <v>0.35</v>
      </c>
      <c r="AO520">
        <v>0.1</v>
      </c>
      <c r="AP520">
        <v>21.72</v>
      </c>
      <c r="AQ520">
        <v>21.62</v>
      </c>
      <c r="AR520">
        <v>1</v>
      </c>
      <c r="AS520">
        <v>0.19</v>
      </c>
      <c r="AT520" t="s">
        <v>115</v>
      </c>
      <c r="AU520">
        <v>0</v>
      </c>
      <c r="AV520">
        <v>0</v>
      </c>
      <c r="AW520">
        <v>0</v>
      </c>
      <c r="AX520">
        <v>1</v>
      </c>
      <c r="AY520">
        <v>0</v>
      </c>
      <c r="AZ520">
        <v>1</v>
      </c>
      <c r="BA520">
        <v>0.04</v>
      </c>
      <c r="BB520">
        <v>0.19</v>
      </c>
      <c r="BC520">
        <v>1.05</v>
      </c>
      <c r="BD520">
        <v>0</v>
      </c>
      <c r="BE520">
        <v>-0.03</v>
      </c>
      <c r="BF520">
        <v>-1496</v>
      </c>
      <c r="BG520">
        <v>0.03</v>
      </c>
      <c r="BH520">
        <v>0.56000000000000005</v>
      </c>
      <c r="BI520">
        <v>1.25</v>
      </c>
      <c r="BJ520">
        <v>1</v>
      </c>
      <c r="BK520">
        <v>0.75</v>
      </c>
      <c r="BL520">
        <v>1.07</v>
      </c>
      <c r="BM520">
        <v>0.48</v>
      </c>
      <c r="BN520">
        <v>0.48</v>
      </c>
      <c r="BO520">
        <v>0.95</v>
      </c>
      <c r="BP520">
        <v>-0.05</v>
      </c>
      <c r="BQ520" s="8">
        <f>VLOOKUP(Y520,Sheet1!J:S,10,FALSE)</f>
        <v>7626.7974571149207</v>
      </c>
      <c r="BR520">
        <v>0</v>
      </c>
      <c r="BS520">
        <v>5</v>
      </c>
      <c r="BT520">
        <v>0</v>
      </c>
      <c r="BV520">
        <v>0</v>
      </c>
      <c r="BW520">
        <v>0</v>
      </c>
      <c r="BX520">
        <v>0</v>
      </c>
      <c r="BY520">
        <v>5</v>
      </c>
      <c r="BZ520">
        <v>0.05</v>
      </c>
      <c r="CA520">
        <v>0</v>
      </c>
    </row>
    <row r="521" spans="1:79" x14ac:dyDescent="0.2">
      <c r="A521">
        <v>2015</v>
      </c>
      <c r="B521" t="s">
        <v>78</v>
      </c>
      <c r="C521" t="s">
        <v>79</v>
      </c>
      <c r="D521" t="s">
        <v>80</v>
      </c>
      <c r="E521">
        <v>0</v>
      </c>
      <c r="F521">
        <v>0</v>
      </c>
      <c r="G521">
        <v>0</v>
      </c>
      <c r="H521">
        <v>0.03</v>
      </c>
      <c r="I521">
        <v>7177991</v>
      </c>
      <c r="J521">
        <v>0.09</v>
      </c>
      <c r="K521">
        <v>0.03</v>
      </c>
      <c r="L521">
        <v>0.03</v>
      </c>
      <c r="M521">
        <v>7</v>
      </c>
      <c r="N521">
        <v>10</v>
      </c>
      <c r="O521">
        <v>9.8000000000000007</v>
      </c>
      <c r="P521">
        <v>74.61</v>
      </c>
      <c r="Q521">
        <v>0.49</v>
      </c>
      <c r="R521">
        <v>0.26</v>
      </c>
      <c r="S521">
        <v>0.15</v>
      </c>
      <c r="T521">
        <v>9.1999999999999993</v>
      </c>
      <c r="U521">
        <v>9.0500000000000007</v>
      </c>
      <c r="V521">
        <v>0.97</v>
      </c>
      <c r="W521">
        <v>0</v>
      </c>
      <c r="X521" t="s">
        <v>132</v>
      </c>
      <c r="Y521" t="s">
        <v>133</v>
      </c>
      <c r="Z521" t="s">
        <v>80</v>
      </c>
      <c r="AA521">
        <v>0</v>
      </c>
      <c r="AB521">
        <v>0</v>
      </c>
      <c r="AC521">
        <v>0</v>
      </c>
      <c r="AD521">
        <v>0.04</v>
      </c>
      <c r="AE521">
        <v>9799186</v>
      </c>
      <c r="AF521">
        <v>4.26</v>
      </c>
      <c r="AG521">
        <v>0</v>
      </c>
      <c r="AH521">
        <v>0.03</v>
      </c>
      <c r="AI521">
        <v>5</v>
      </c>
      <c r="AJ521">
        <v>4</v>
      </c>
      <c r="AK521">
        <v>15.7</v>
      </c>
      <c r="AL521">
        <v>82.2</v>
      </c>
      <c r="AM521">
        <v>0.5</v>
      </c>
      <c r="AN521">
        <v>0.13</v>
      </c>
      <c r="AO521">
        <v>0.09</v>
      </c>
      <c r="AP521">
        <v>11.7</v>
      </c>
      <c r="AQ521">
        <v>11.61</v>
      </c>
      <c r="AR521">
        <v>1.04</v>
      </c>
      <c r="AS521">
        <v>0.15</v>
      </c>
      <c r="AT521" t="s">
        <v>93</v>
      </c>
      <c r="AU521">
        <v>0</v>
      </c>
      <c r="AV521">
        <v>0</v>
      </c>
      <c r="AW521">
        <v>0</v>
      </c>
      <c r="AX521">
        <v>1</v>
      </c>
      <c r="AY521">
        <v>0</v>
      </c>
      <c r="AZ521">
        <v>1</v>
      </c>
      <c r="BA521">
        <v>-0.01</v>
      </c>
      <c r="BB521">
        <v>0.73</v>
      </c>
      <c r="BC521">
        <v>0.02</v>
      </c>
      <c r="BD521">
        <v>0.03</v>
      </c>
      <c r="BE521">
        <v>0.01</v>
      </c>
      <c r="BF521">
        <v>2</v>
      </c>
      <c r="BG521">
        <v>2.5</v>
      </c>
      <c r="BH521">
        <v>0.62</v>
      </c>
      <c r="BI521">
        <v>0.91</v>
      </c>
      <c r="BJ521">
        <v>0.97</v>
      </c>
      <c r="BK521">
        <v>1.93</v>
      </c>
      <c r="BL521">
        <v>1.65</v>
      </c>
      <c r="BM521">
        <v>0.79</v>
      </c>
      <c r="BN521">
        <v>0.78</v>
      </c>
      <c r="BO521">
        <v>0.93</v>
      </c>
      <c r="BP521">
        <v>-0.15</v>
      </c>
      <c r="BQ521" s="8">
        <f>VLOOKUP(Y521,Sheet1!J:S,10,FALSE)</f>
        <v>1884.2904803234758</v>
      </c>
      <c r="BR521">
        <v>22</v>
      </c>
      <c r="BS521">
        <v>5</v>
      </c>
      <c r="BT521">
        <v>0</v>
      </c>
      <c r="BV521">
        <v>0</v>
      </c>
      <c r="BW521">
        <v>0</v>
      </c>
      <c r="BX521">
        <v>0</v>
      </c>
      <c r="BY521">
        <v>27</v>
      </c>
      <c r="BZ521">
        <v>0.38</v>
      </c>
      <c r="CA521">
        <v>0</v>
      </c>
    </row>
    <row r="522" spans="1:79" x14ac:dyDescent="0.2">
      <c r="A522">
        <v>2015</v>
      </c>
      <c r="B522" t="s">
        <v>78</v>
      </c>
      <c r="C522" t="s">
        <v>79</v>
      </c>
      <c r="D522" t="s">
        <v>80</v>
      </c>
      <c r="E522">
        <v>0</v>
      </c>
      <c r="F522">
        <v>0</v>
      </c>
      <c r="G522">
        <v>0</v>
      </c>
      <c r="H522">
        <v>0.03</v>
      </c>
      <c r="I522">
        <v>7177991</v>
      </c>
      <c r="J522">
        <v>0.09</v>
      </c>
      <c r="K522">
        <v>0.03</v>
      </c>
      <c r="L522">
        <v>0.03</v>
      </c>
      <c r="M522">
        <v>7</v>
      </c>
      <c r="N522">
        <v>10</v>
      </c>
      <c r="O522">
        <v>9.8000000000000007</v>
      </c>
      <c r="P522">
        <v>74.61</v>
      </c>
      <c r="Q522">
        <v>0.49</v>
      </c>
      <c r="R522">
        <v>0.26</v>
      </c>
      <c r="S522">
        <v>0.15</v>
      </c>
      <c r="T522">
        <v>9.1999999999999993</v>
      </c>
      <c r="U522">
        <v>9.0500000000000007</v>
      </c>
      <c r="V522">
        <v>0.97</v>
      </c>
      <c r="W522">
        <v>0</v>
      </c>
      <c r="X522" t="s">
        <v>134</v>
      </c>
      <c r="Y522" t="s">
        <v>135</v>
      </c>
      <c r="Z522" t="s">
        <v>80</v>
      </c>
      <c r="AA522">
        <v>0</v>
      </c>
      <c r="AB522">
        <v>0</v>
      </c>
      <c r="AC522">
        <v>0</v>
      </c>
      <c r="AD522">
        <v>0.02</v>
      </c>
      <c r="AE522">
        <v>8282396</v>
      </c>
      <c r="AF522">
        <v>0.68</v>
      </c>
      <c r="AG522">
        <v>0</v>
      </c>
      <c r="AH522">
        <v>0.03</v>
      </c>
      <c r="AI522">
        <v>5</v>
      </c>
      <c r="AJ522">
        <v>5</v>
      </c>
      <c r="AK522">
        <v>15</v>
      </c>
      <c r="AL522">
        <v>82.9</v>
      </c>
      <c r="AM522">
        <v>0.49</v>
      </c>
      <c r="AN522">
        <v>0.26</v>
      </c>
      <c r="AO522">
        <v>0.08</v>
      </c>
      <c r="AP522">
        <v>10.5</v>
      </c>
      <c r="AQ522">
        <v>10.42</v>
      </c>
      <c r="AR522">
        <v>0.97</v>
      </c>
      <c r="AS522">
        <v>0.15</v>
      </c>
      <c r="AT522" t="s">
        <v>93</v>
      </c>
      <c r="AU522">
        <v>0</v>
      </c>
      <c r="AV522">
        <v>0</v>
      </c>
      <c r="AW522">
        <v>0</v>
      </c>
      <c r="AX522">
        <v>1</v>
      </c>
      <c r="AY522">
        <v>0</v>
      </c>
      <c r="AZ522">
        <v>1</v>
      </c>
      <c r="BA522">
        <v>0.02</v>
      </c>
      <c r="BB522">
        <v>0.87</v>
      </c>
      <c r="BC522">
        <v>0.13</v>
      </c>
      <c r="BD522">
        <v>0.03</v>
      </c>
      <c r="BE522">
        <v>0.01</v>
      </c>
      <c r="BF522">
        <v>2</v>
      </c>
      <c r="BG522">
        <v>2</v>
      </c>
      <c r="BH522">
        <v>0.65</v>
      </c>
      <c r="BI522">
        <v>0.9</v>
      </c>
      <c r="BJ522">
        <v>0.98</v>
      </c>
      <c r="BK522">
        <v>0.99</v>
      </c>
      <c r="BL522">
        <v>1.87</v>
      </c>
      <c r="BM522">
        <v>0.88</v>
      </c>
      <c r="BN522">
        <v>0.87</v>
      </c>
      <c r="BO522">
        <v>1.01</v>
      </c>
      <c r="BP522">
        <v>-0.15</v>
      </c>
      <c r="BQ522" s="8">
        <f>VLOOKUP(Y522,Sheet1!J:S,10,FALSE)</f>
        <v>1335.5386295289391</v>
      </c>
      <c r="BR522">
        <v>11</v>
      </c>
      <c r="BS522">
        <v>0</v>
      </c>
      <c r="BT522">
        <v>0</v>
      </c>
      <c r="BV522">
        <v>0</v>
      </c>
      <c r="BW522">
        <v>0</v>
      </c>
      <c r="BX522">
        <v>0</v>
      </c>
      <c r="BY522">
        <v>11</v>
      </c>
      <c r="BZ522">
        <v>0.15</v>
      </c>
      <c r="CA522">
        <v>0</v>
      </c>
    </row>
    <row r="523" spans="1:79" x14ac:dyDescent="0.2">
      <c r="A523">
        <v>2015</v>
      </c>
      <c r="B523" t="s">
        <v>89</v>
      </c>
      <c r="C523" t="s">
        <v>90</v>
      </c>
      <c r="D523" t="s">
        <v>80</v>
      </c>
      <c r="E523">
        <v>0</v>
      </c>
      <c r="F523">
        <v>0</v>
      </c>
      <c r="G523">
        <v>0</v>
      </c>
      <c r="H523">
        <v>0.05</v>
      </c>
      <c r="I523">
        <v>10546059</v>
      </c>
      <c r="J523">
        <v>4.63</v>
      </c>
      <c r="K523">
        <v>0</v>
      </c>
      <c r="L523">
        <v>0.03</v>
      </c>
      <c r="M523">
        <v>4</v>
      </c>
      <c r="N523">
        <v>4</v>
      </c>
      <c r="O523">
        <v>13.6</v>
      </c>
      <c r="P523">
        <v>78.58</v>
      </c>
      <c r="Q523">
        <v>0.49</v>
      </c>
      <c r="R523">
        <v>0.27</v>
      </c>
      <c r="S523">
        <v>0.11</v>
      </c>
      <c r="T523">
        <v>10.5</v>
      </c>
      <c r="U523">
        <v>10.4</v>
      </c>
      <c r="V523">
        <v>0.95</v>
      </c>
      <c r="W523">
        <v>0.14000000000000001</v>
      </c>
      <c r="X523" t="s">
        <v>134</v>
      </c>
      <c r="Y523" t="s">
        <v>135</v>
      </c>
      <c r="Z523" t="s">
        <v>80</v>
      </c>
      <c r="AA523">
        <v>0</v>
      </c>
      <c r="AB523">
        <v>0</v>
      </c>
      <c r="AC523">
        <v>0</v>
      </c>
      <c r="AD523">
        <v>0.02</v>
      </c>
      <c r="AE523">
        <v>8282396</v>
      </c>
      <c r="AF523">
        <v>0.68</v>
      </c>
      <c r="AG523">
        <v>0</v>
      </c>
      <c r="AH523">
        <v>0.03</v>
      </c>
      <c r="AI523">
        <v>5</v>
      </c>
      <c r="AJ523">
        <v>5</v>
      </c>
      <c r="AK523">
        <v>15</v>
      </c>
      <c r="AL523">
        <v>82.9</v>
      </c>
      <c r="AM523">
        <v>0.49</v>
      </c>
      <c r="AN523">
        <v>0.26</v>
      </c>
      <c r="AO523">
        <v>0.08</v>
      </c>
      <c r="AP523">
        <v>10.5</v>
      </c>
      <c r="AQ523">
        <v>10.42</v>
      </c>
      <c r="AR523">
        <v>0.97</v>
      </c>
      <c r="AS523">
        <v>0.15</v>
      </c>
      <c r="AT523" t="s">
        <v>93</v>
      </c>
      <c r="AU523">
        <v>0</v>
      </c>
      <c r="AV523">
        <v>0</v>
      </c>
      <c r="AW523">
        <v>0</v>
      </c>
      <c r="AX523">
        <v>1</v>
      </c>
      <c r="AY523">
        <v>0</v>
      </c>
      <c r="AZ523">
        <v>1</v>
      </c>
      <c r="BA523">
        <v>0.04</v>
      </c>
      <c r="BB523">
        <v>1.27</v>
      </c>
      <c r="BC523">
        <v>6.84</v>
      </c>
      <c r="BD523">
        <v>0</v>
      </c>
      <c r="BE523">
        <v>0</v>
      </c>
      <c r="BF523">
        <v>-1</v>
      </c>
      <c r="BG523">
        <v>0.8</v>
      </c>
      <c r="BH523">
        <v>0.91</v>
      </c>
      <c r="BI523">
        <v>0.95</v>
      </c>
      <c r="BJ523">
        <v>0.99</v>
      </c>
      <c r="BK523">
        <v>1.01</v>
      </c>
      <c r="BL523">
        <v>1.28</v>
      </c>
      <c r="BM523">
        <v>1</v>
      </c>
      <c r="BN523">
        <v>1</v>
      </c>
      <c r="BO523">
        <v>0.98</v>
      </c>
      <c r="BP523">
        <v>-0.02</v>
      </c>
      <c r="BQ523" s="8">
        <f>VLOOKUP(Y523,Sheet1!J:S,10,FALSE)</f>
        <v>1335.5386295289391</v>
      </c>
      <c r="BR523">
        <v>6</v>
      </c>
      <c r="BS523">
        <v>0</v>
      </c>
      <c r="BT523">
        <v>0</v>
      </c>
      <c r="BV523">
        <v>0</v>
      </c>
      <c r="BW523">
        <v>0</v>
      </c>
      <c r="BX523">
        <v>0</v>
      </c>
      <c r="BY523">
        <v>6</v>
      </c>
      <c r="BZ523">
        <v>0.06</v>
      </c>
      <c r="CA523">
        <v>0</v>
      </c>
    </row>
    <row r="524" spans="1:79" x14ac:dyDescent="0.2">
      <c r="A524">
        <v>2015</v>
      </c>
      <c r="B524" t="s">
        <v>78</v>
      </c>
      <c r="C524" t="s">
        <v>79</v>
      </c>
      <c r="D524" t="s">
        <v>80</v>
      </c>
      <c r="E524">
        <v>0</v>
      </c>
      <c r="F524">
        <v>0</v>
      </c>
      <c r="G524">
        <v>0</v>
      </c>
      <c r="H524">
        <v>0.03</v>
      </c>
      <c r="I524">
        <v>7177991</v>
      </c>
      <c r="J524">
        <v>0.09</v>
      </c>
      <c r="K524">
        <v>0.03</v>
      </c>
      <c r="L524">
        <v>0.03</v>
      </c>
      <c r="M524">
        <v>7</v>
      </c>
      <c r="N524">
        <v>10</v>
      </c>
      <c r="O524">
        <v>9.8000000000000007</v>
      </c>
      <c r="P524">
        <v>74.61</v>
      </c>
      <c r="Q524">
        <v>0.49</v>
      </c>
      <c r="R524">
        <v>0.26</v>
      </c>
      <c r="S524">
        <v>0.15</v>
      </c>
      <c r="T524">
        <v>9.1999999999999993</v>
      </c>
      <c r="U524">
        <v>9.0500000000000007</v>
      </c>
      <c r="V524">
        <v>0.97</v>
      </c>
      <c r="W524">
        <v>0</v>
      </c>
      <c r="X524" t="s">
        <v>136</v>
      </c>
      <c r="Y524" t="s">
        <v>137</v>
      </c>
      <c r="Z524" t="s">
        <v>83</v>
      </c>
      <c r="AA524">
        <v>0</v>
      </c>
      <c r="AB524">
        <v>0</v>
      </c>
      <c r="AC524">
        <v>0</v>
      </c>
      <c r="AD524">
        <v>0.03</v>
      </c>
      <c r="AE524">
        <v>320738994</v>
      </c>
      <c r="AF524">
        <v>18.21</v>
      </c>
      <c r="AG524">
        <v>0.01</v>
      </c>
      <c r="AH524">
        <v>0.03</v>
      </c>
      <c r="AI524">
        <v>680</v>
      </c>
      <c r="AJ524">
        <v>18</v>
      </c>
      <c r="AK524">
        <v>14.4</v>
      </c>
      <c r="AL524">
        <v>78.69</v>
      </c>
      <c r="AM524">
        <v>0.49</v>
      </c>
      <c r="AN524">
        <v>0.18</v>
      </c>
      <c r="AO524">
        <v>0.08</v>
      </c>
      <c r="AP524">
        <v>12.4</v>
      </c>
      <c r="AQ524">
        <v>12.32</v>
      </c>
      <c r="AR524">
        <v>0.96</v>
      </c>
      <c r="AS524">
        <v>0.14000000000000001</v>
      </c>
      <c r="AT524" t="s">
        <v>84</v>
      </c>
      <c r="AU524">
        <v>0</v>
      </c>
      <c r="AV524">
        <v>0</v>
      </c>
      <c r="AW524">
        <v>0</v>
      </c>
      <c r="AX524">
        <v>1</v>
      </c>
      <c r="AY524">
        <v>0</v>
      </c>
      <c r="AZ524">
        <v>1</v>
      </c>
      <c r="BA524">
        <v>0.01</v>
      </c>
      <c r="BB524">
        <v>0.02</v>
      </c>
      <c r="BC524">
        <v>0</v>
      </c>
      <c r="BD524">
        <v>0.02</v>
      </c>
      <c r="BE524">
        <v>0.01</v>
      </c>
      <c r="BF524">
        <v>-673</v>
      </c>
      <c r="BG524">
        <v>0.56000000000000005</v>
      </c>
      <c r="BH524">
        <v>0.68</v>
      </c>
      <c r="BI524">
        <v>0.95</v>
      </c>
      <c r="BJ524">
        <v>0.98</v>
      </c>
      <c r="BK524">
        <v>1.42</v>
      </c>
      <c r="BL524">
        <v>1.81</v>
      </c>
      <c r="BM524">
        <v>0.74</v>
      </c>
      <c r="BN524">
        <v>0.73</v>
      </c>
      <c r="BO524">
        <v>1.01</v>
      </c>
      <c r="BP524">
        <v>-0.14000000000000001</v>
      </c>
      <c r="BQ524" s="8">
        <f>VLOOKUP(Y524,Sheet1!J:S,10,FALSE)</f>
        <v>7912.0070927633433</v>
      </c>
      <c r="BR524">
        <v>544</v>
      </c>
      <c r="BS524">
        <v>149</v>
      </c>
      <c r="BT524">
        <v>0</v>
      </c>
      <c r="BV524">
        <v>0</v>
      </c>
      <c r="BW524">
        <v>0</v>
      </c>
      <c r="BX524">
        <v>0</v>
      </c>
      <c r="BY524">
        <v>693</v>
      </c>
      <c r="BZ524">
        <v>9.65</v>
      </c>
      <c r="CA524">
        <v>0</v>
      </c>
    </row>
    <row r="525" spans="1:79" x14ac:dyDescent="0.2">
      <c r="A525">
        <v>2015</v>
      </c>
      <c r="B525" t="s">
        <v>89</v>
      </c>
      <c r="C525" t="s">
        <v>90</v>
      </c>
      <c r="D525" t="s">
        <v>80</v>
      </c>
      <c r="E525">
        <v>0</v>
      </c>
      <c r="F525">
        <v>0</v>
      </c>
      <c r="G525">
        <v>0</v>
      </c>
      <c r="H525">
        <v>0.05</v>
      </c>
      <c r="I525">
        <v>10546059</v>
      </c>
      <c r="J525">
        <v>4.63</v>
      </c>
      <c r="K525">
        <v>0</v>
      </c>
      <c r="L525">
        <v>0.03</v>
      </c>
      <c r="M525">
        <v>4</v>
      </c>
      <c r="N525">
        <v>4</v>
      </c>
      <c r="O525">
        <v>13.6</v>
      </c>
      <c r="P525">
        <v>78.58</v>
      </c>
      <c r="Q525">
        <v>0.49</v>
      </c>
      <c r="R525">
        <v>0.27</v>
      </c>
      <c r="S525">
        <v>0.11</v>
      </c>
      <c r="T525">
        <v>10.5</v>
      </c>
      <c r="U525">
        <v>10.4</v>
      </c>
      <c r="V525">
        <v>0.95</v>
      </c>
      <c r="W525">
        <v>0.14000000000000001</v>
      </c>
      <c r="X525" t="s">
        <v>136</v>
      </c>
      <c r="Y525" t="s">
        <v>137</v>
      </c>
      <c r="Z525" t="s">
        <v>83</v>
      </c>
      <c r="AA525">
        <v>0</v>
      </c>
      <c r="AB525">
        <v>0</v>
      </c>
      <c r="AC525">
        <v>0</v>
      </c>
      <c r="AD525">
        <v>0.03</v>
      </c>
      <c r="AE525">
        <v>320738994</v>
      </c>
      <c r="AF525">
        <v>18.21</v>
      </c>
      <c r="AG525">
        <v>0.01</v>
      </c>
      <c r="AH525">
        <v>0.03</v>
      </c>
      <c r="AI525">
        <v>680</v>
      </c>
      <c r="AJ525">
        <v>18</v>
      </c>
      <c r="AK525">
        <v>14.4</v>
      </c>
      <c r="AL525">
        <v>78.69</v>
      </c>
      <c r="AM525">
        <v>0.49</v>
      </c>
      <c r="AN525">
        <v>0.18</v>
      </c>
      <c r="AO525">
        <v>0.08</v>
      </c>
      <c r="AP525">
        <v>12.4</v>
      </c>
      <c r="AQ525">
        <v>12.32</v>
      </c>
      <c r="AR525">
        <v>0.96</v>
      </c>
      <c r="AS525">
        <v>0.14000000000000001</v>
      </c>
      <c r="AT525" t="s">
        <v>84</v>
      </c>
      <c r="AU525">
        <v>0</v>
      </c>
      <c r="AV525">
        <v>0</v>
      </c>
      <c r="AW525">
        <v>0</v>
      </c>
      <c r="AX525">
        <v>1</v>
      </c>
      <c r="AY525">
        <v>0</v>
      </c>
      <c r="AZ525">
        <v>1</v>
      </c>
      <c r="BA525">
        <v>0.03</v>
      </c>
      <c r="BB525">
        <v>0.03</v>
      </c>
      <c r="BC525">
        <v>0.25</v>
      </c>
      <c r="BD525">
        <v>-0.01</v>
      </c>
      <c r="BE525">
        <v>0</v>
      </c>
      <c r="BF525">
        <v>-676</v>
      </c>
      <c r="BG525">
        <v>0.22</v>
      </c>
      <c r="BH525">
        <v>0.94</v>
      </c>
      <c r="BI525">
        <v>1</v>
      </c>
      <c r="BJ525">
        <v>0.99</v>
      </c>
      <c r="BK525">
        <v>1.45</v>
      </c>
      <c r="BL525">
        <v>1.24</v>
      </c>
      <c r="BM525">
        <v>0.85</v>
      </c>
      <c r="BN525">
        <v>0.84</v>
      </c>
      <c r="BO525">
        <v>0.99</v>
      </c>
      <c r="BP525">
        <v>0</v>
      </c>
      <c r="BQ525" s="8">
        <f>VLOOKUP(Y525,Sheet1!J:S,10,FALSE)</f>
        <v>7912.0070927633433</v>
      </c>
      <c r="BR525">
        <v>20</v>
      </c>
      <c r="BS525">
        <v>21</v>
      </c>
      <c r="BT525">
        <v>0</v>
      </c>
      <c r="BV525">
        <v>0</v>
      </c>
      <c r="BW525">
        <v>0</v>
      </c>
      <c r="BX525">
        <v>0</v>
      </c>
      <c r="BY525">
        <v>41</v>
      </c>
      <c r="BZ525">
        <v>0.39</v>
      </c>
      <c r="CA525">
        <v>0</v>
      </c>
    </row>
    <row r="526" spans="1:79" x14ac:dyDescent="0.2">
      <c r="A526">
        <v>2016</v>
      </c>
      <c r="B526" t="s">
        <v>78</v>
      </c>
      <c r="C526" t="s">
        <v>79</v>
      </c>
      <c r="D526" t="s">
        <v>80</v>
      </c>
      <c r="E526">
        <v>0</v>
      </c>
      <c r="F526">
        <v>0</v>
      </c>
      <c r="G526">
        <v>0</v>
      </c>
      <c r="H526">
        <v>0.03</v>
      </c>
      <c r="I526">
        <v>7127822</v>
      </c>
      <c r="J526">
        <v>0.09</v>
      </c>
      <c r="K526">
        <v>0.02</v>
      </c>
      <c r="L526">
        <v>0.04</v>
      </c>
      <c r="M526">
        <v>7</v>
      </c>
      <c r="N526">
        <v>10</v>
      </c>
      <c r="O526">
        <v>9.6999999999999993</v>
      </c>
      <c r="P526">
        <v>74.81</v>
      </c>
      <c r="Q526">
        <v>0.49</v>
      </c>
      <c r="R526">
        <v>0.26</v>
      </c>
      <c r="S526">
        <v>0.15</v>
      </c>
      <c r="T526">
        <v>9.1</v>
      </c>
      <c r="U526">
        <v>8.9499999999999993</v>
      </c>
      <c r="V526">
        <v>1.02</v>
      </c>
      <c r="W526">
        <v>0</v>
      </c>
      <c r="X526" t="s">
        <v>85</v>
      </c>
      <c r="Y526" t="s">
        <v>86</v>
      </c>
      <c r="Z526" t="s">
        <v>87</v>
      </c>
      <c r="AA526">
        <v>0</v>
      </c>
      <c r="AB526">
        <v>0</v>
      </c>
      <c r="AC526">
        <v>0</v>
      </c>
      <c r="AD526">
        <v>0.03</v>
      </c>
      <c r="AE526">
        <v>24190907</v>
      </c>
      <c r="AF526">
        <v>1.84</v>
      </c>
      <c r="AG526">
        <v>0.01</v>
      </c>
      <c r="AH526">
        <v>0.03</v>
      </c>
      <c r="AI526">
        <v>21</v>
      </c>
      <c r="AJ526">
        <v>6</v>
      </c>
      <c r="AK526">
        <v>12.2</v>
      </c>
      <c r="AL526">
        <v>82.45</v>
      </c>
      <c r="AM526">
        <v>0.5</v>
      </c>
      <c r="AN526">
        <v>0.14000000000000001</v>
      </c>
      <c r="AO526">
        <v>7.0000000000000007E-2</v>
      </c>
      <c r="AP526">
        <v>12.9</v>
      </c>
      <c r="AQ526">
        <v>12.83</v>
      </c>
      <c r="AR526">
        <v>1.02</v>
      </c>
      <c r="AS526">
        <v>0.14000000000000001</v>
      </c>
      <c r="AT526" t="s">
        <v>88</v>
      </c>
      <c r="AU526">
        <v>0</v>
      </c>
      <c r="AV526">
        <v>0</v>
      </c>
      <c r="AW526">
        <v>0</v>
      </c>
      <c r="AX526">
        <v>1</v>
      </c>
      <c r="AY526">
        <v>0</v>
      </c>
      <c r="AZ526">
        <v>1</v>
      </c>
      <c r="BA526">
        <v>0</v>
      </c>
      <c r="BB526">
        <v>0.28999999999999998</v>
      </c>
      <c r="BC526">
        <v>0.05</v>
      </c>
      <c r="BD526">
        <v>0.01</v>
      </c>
      <c r="BE526">
        <v>0.01</v>
      </c>
      <c r="BF526">
        <v>-14</v>
      </c>
      <c r="BG526">
        <v>1.67</v>
      </c>
      <c r="BH526">
        <v>0.8</v>
      </c>
      <c r="BI526">
        <v>0.91</v>
      </c>
      <c r="BJ526">
        <v>0.98</v>
      </c>
      <c r="BK526">
        <v>1.81</v>
      </c>
      <c r="BL526">
        <v>2.29</v>
      </c>
      <c r="BM526">
        <v>0.71</v>
      </c>
      <c r="BN526">
        <v>0.7</v>
      </c>
      <c r="BO526">
        <v>0.99</v>
      </c>
      <c r="BP526">
        <v>-0.14000000000000001</v>
      </c>
      <c r="BQ526" s="8">
        <f>VLOOKUP(Y526,Sheet1!J:S,10,FALSE)</f>
        <v>15341.195659239911</v>
      </c>
      <c r="BR526">
        <v>0</v>
      </c>
      <c r="BS526">
        <v>5</v>
      </c>
      <c r="BT526">
        <v>0</v>
      </c>
      <c r="BV526">
        <v>0</v>
      </c>
      <c r="BW526">
        <v>0</v>
      </c>
      <c r="BX526">
        <v>0</v>
      </c>
      <c r="BY526">
        <v>5</v>
      </c>
      <c r="BZ526">
        <v>7.0000000000000007E-2</v>
      </c>
      <c r="CA526">
        <v>0</v>
      </c>
    </row>
    <row r="527" spans="1:79" x14ac:dyDescent="0.2">
      <c r="A527">
        <v>2016</v>
      </c>
      <c r="B527" t="s">
        <v>89</v>
      </c>
      <c r="C527" t="s">
        <v>90</v>
      </c>
      <c r="D527" t="s">
        <v>80</v>
      </c>
      <c r="E527">
        <v>0</v>
      </c>
      <c r="F527">
        <v>0</v>
      </c>
      <c r="G527">
        <v>0</v>
      </c>
      <c r="H527">
        <v>0.03</v>
      </c>
      <c r="I527">
        <v>10566332</v>
      </c>
      <c r="J527">
        <v>4.74</v>
      </c>
      <c r="K527">
        <v>0</v>
      </c>
      <c r="L527">
        <v>0.03</v>
      </c>
      <c r="M527">
        <v>4</v>
      </c>
      <c r="N527">
        <v>4</v>
      </c>
      <c r="O527">
        <v>13</v>
      </c>
      <c r="P527">
        <v>79.03</v>
      </c>
      <c r="Q527">
        <v>0.49</v>
      </c>
      <c r="R527">
        <v>0.26</v>
      </c>
      <c r="S527">
        <v>0.1</v>
      </c>
      <c r="T527">
        <v>10.7</v>
      </c>
      <c r="U527">
        <v>10.6</v>
      </c>
      <c r="V527">
        <v>1.01</v>
      </c>
      <c r="W527">
        <v>0.14000000000000001</v>
      </c>
      <c r="X527" t="s">
        <v>85</v>
      </c>
      <c r="Y527" t="s">
        <v>86</v>
      </c>
      <c r="Z527" t="s">
        <v>87</v>
      </c>
      <c r="AA527">
        <v>0</v>
      </c>
      <c r="AB527">
        <v>0</v>
      </c>
      <c r="AC527">
        <v>0</v>
      </c>
      <c r="AD527">
        <v>0.03</v>
      </c>
      <c r="AE527">
        <v>24190907</v>
      </c>
      <c r="AF527">
        <v>1.84</v>
      </c>
      <c r="AG527">
        <v>0.01</v>
      </c>
      <c r="AH527">
        <v>0.03</v>
      </c>
      <c r="AI527">
        <v>21</v>
      </c>
      <c r="AJ527">
        <v>6</v>
      </c>
      <c r="AK527">
        <v>12.2</v>
      </c>
      <c r="AL527">
        <v>82.45</v>
      </c>
      <c r="AM527">
        <v>0.5</v>
      </c>
      <c r="AN527">
        <v>0.14000000000000001</v>
      </c>
      <c r="AO527">
        <v>7.0000000000000007E-2</v>
      </c>
      <c r="AP527">
        <v>12.9</v>
      </c>
      <c r="AQ527">
        <v>12.83</v>
      </c>
      <c r="AR527">
        <v>1.02</v>
      </c>
      <c r="AS527">
        <v>0.14000000000000001</v>
      </c>
      <c r="AT527" t="s">
        <v>88</v>
      </c>
      <c r="AU527">
        <v>0</v>
      </c>
      <c r="AV527">
        <v>0</v>
      </c>
      <c r="AW527">
        <v>0</v>
      </c>
      <c r="AX527">
        <v>1</v>
      </c>
      <c r="AY527">
        <v>0</v>
      </c>
      <c r="AZ527">
        <v>1</v>
      </c>
      <c r="BA527">
        <v>0</v>
      </c>
      <c r="BB527">
        <v>0.44</v>
      </c>
      <c r="BC527">
        <v>2.57</v>
      </c>
      <c r="BD527">
        <v>-0.01</v>
      </c>
      <c r="BE527">
        <v>0</v>
      </c>
      <c r="BF527">
        <v>-17</v>
      </c>
      <c r="BG527">
        <v>0.67</v>
      </c>
      <c r="BH527">
        <v>1.07</v>
      </c>
      <c r="BI527">
        <v>0.96</v>
      </c>
      <c r="BJ527">
        <v>0.99</v>
      </c>
      <c r="BK527">
        <v>1.86</v>
      </c>
      <c r="BL527">
        <v>1.55</v>
      </c>
      <c r="BM527">
        <v>0.83</v>
      </c>
      <c r="BN527">
        <v>0.83</v>
      </c>
      <c r="BO527">
        <v>0.99</v>
      </c>
      <c r="BP527">
        <v>0</v>
      </c>
      <c r="BQ527" s="8">
        <f>VLOOKUP(Y527,Sheet1!J:S,10,FALSE)</f>
        <v>15341.195659239911</v>
      </c>
      <c r="BR527">
        <v>0</v>
      </c>
      <c r="BS527">
        <v>5</v>
      </c>
      <c r="BT527">
        <v>0</v>
      </c>
      <c r="BV527">
        <v>0</v>
      </c>
      <c r="BW527">
        <v>0</v>
      </c>
      <c r="BX527">
        <v>0</v>
      </c>
      <c r="BY527">
        <v>5</v>
      </c>
      <c r="BZ527">
        <v>0.05</v>
      </c>
      <c r="CA527">
        <v>0</v>
      </c>
    </row>
    <row r="528" spans="1:79" x14ac:dyDescent="0.2">
      <c r="A528">
        <v>2016</v>
      </c>
      <c r="B528" t="s">
        <v>78</v>
      </c>
      <c r="C528" t="s">
        <v>79</v>
      </c>
      <c r="D528" t="s">
        <v>80</v>
      </c>
      <c r="E528">
        <v>0</v>
      </c>
      <c r="F528">
        <v>0</v>
      </c>
      <c r="G528">
        <v>0</v>
      </c>
      <c r="H528">
        <v>0.03</v>
      </c>
      <c r="I528">
        <v>7127822</v>
      </c>
      <c r="J528">
        <v>0.09</v>
      </c>
      <c r="K528">
        <v>0.02</v>
      </c>
      <c r="L528">
        <v>0.04</v>
      </c>
      <c r="M528">
        <v>7</v>
      </c>
      <c r="N528">
        <v>10</v>
      </c>
      <c r="O528">
        <v>9.6999999999999993</v>
      </c>
      <c r="P528">
        <v>74.81</v>
      </c>
      <c r="Q528">
        <v>0.49</v>
      </c>
      <c r="R528">
        <v>0.26</v>
      </c>
      <c r="S528">
        <v>0.15</v>
      </c>
      <c r="T528">
        <v>9.1</v>
      </c>
      <c r="U528">
        <v>8.9499999999999993</v>
      </c>
      <c r="V528">
        <v>1.02</v>
      </c>
      <c r="W528">
        <v>0</v>
      </c>
      <c r="X528" t="s">
        <v>94</v>
      </c>
      <c r="Y528" t="s">
        <v>95</v>
      </c>
      <c r="Z528" t="s">
        <v>80</v>
      </c>
      <c r="AA528">
        <v>0</v>
      </c>
      <c r="AB528">
        <v>0</v>
      </c>
      <c r="AC528">
        <v>0</v>
      </c>
      <c r="AD528">
        <v>0.01</v>
      </c>
      <c r="AE528">
        <v>11331422</v>
      </c>
      <c r="AF528">
        <v>0.42</v>
      </c>
      <c r="AG528">
        <v>0</v>
      </c>
      <c r="AH528">
        <v>0.03</v>
      </c>
      <c r="AI528">
        <v>7</v>
      </c>
      <c r="AJ528">
        <v>5</v>
      </c>
      <c r="AK528">
        <v>19.3</v>
      </c>
      <c r="AL528">
        <v>81.44</v>
      </c>
      <c r="AM528">
        <v>0.49</v>
      </c>
      <c r="AN528">
        <v>0.02</v>
      </c>
      <c r="AO528">
        <v>0.1</v>
      </c>
      <c r="AP528">
        <v>10.8</v>
      </c>
      <c r="AQ528">
        <v>10.71</v>
      </c>
      <c r="AR528">
        <v>0.91</v>
      </c>
      <c r="AS528">
        <v>0.12</v>
      </c>
      <c r="AT528" t="s">
        <v>93</v>
      </c>
      <c r="AU528">
        <v>0</v>
      </c>
      <c r="AV528">
        <v>0</v>
      </c>
      <c r="AW528">
        <v>0</v>
      </c>
      <c r="AX528">
        <v>1</v>
      </c>
      <c r="AY528">
        <v>0</v>
      </c>
      <c r="AZ528">
        <v>1</v>
      </c>
      <c r="BA528">
        <v>0.02</v>
      </c>
      <c r="BB528">
        <v>0.63</v>
      </c>
      <c r="BC528">
        <v>0.22</v>
      </c>
      <c r="BD528">
        <v>0.02</v>
      </c>
      <c r="BE528">
        <v>0.01</v>
      </c>
      <c r="BF528">
        <v>0</v>
      </c>
      <c r="BG528">
        <v>2</v>
      </c>
      <c r="BH528">
        <v>0.5</v>
      </c>
      <c r="BI528">
        <v>0.92</v>
      </c>
      <c r="BJ528">
        <v>0.99</v>
      </c>
      <c r="BK528">
        <v>12.34</v>
      </c>
      <c r="BL528">
        <v>1.59</v>
      </c>
      <c r="BM528">
        <v>0.84</v>
      </c>
      <c r="BN528">
        <v>0.84</v>
      </c>
      <c r="BO528">
        <v>1.1200000000000001</v>
      </c>
      <c r="BP528">
        <v>-0.12</v>
      </c>
      <c r="BQ528" s="8">
        <f>VLOOKUP(Y528,Sheet1!J:S,10,FALSE)</f>
        <v>1697.8807504790125</v>
      </c>
      <c r="BR528">
        <v>14</v>
      </c>
      <c r="BS528">
        <v>5</v>
      </c>
      <c r="BT528">
        <v>0</v>
      </c>
      <c r="BV528">
        <v>0</v>
      </c>
      <c r="BW528">
        <v>0</v>
      </c>
      <c r="BX528">
        <v>0</v>
      </c>
      <c r="BY528">
        <v>19</v>
      </c>
      <c r="BZ528">
        <v>0.27</v>
      </c>
      <c r="CA528">
        <v>0</v>
      </c>
    </row>
    <row r="529" spans="1:79" x14ac:dyDescent="0.2">
      <c r="A529">
        <v>2016</v>
      </c>
      <c r="B529" t="s">
        <v>89</v>
      </c>
      <c r="C529" t="s">
        <v>90</v>
      </c>
      <c r="D529" t="s">
        <v>80</v>
      </c>
      <c r="E529">
        <v>0</v>
      </c>
      <c r="F529">
        <v>0</v>
      </c>
      <c r="G529">
        <v>0</v>
      </c>
      <c r="H529">
        <v>0.03</v>
      </c>
      <c r="I529">
        <v>10566332</v>
      </c>
      <c r="J529">
        <v>4.74</v>
      </c>
      <c r="K529">
        <v>0</v>
      </c>
      <c r="L529">
        <v>0.03</v>
      </c>
      <c r="M529">
        <v>4</v>
      </c>
      <c r="N529">
        <v>4</v>
      </c>
      <c r="O529">
        <v>13</v>
      </c>
      <c r="P529">
        <v>79.03</v>
      </c>
      <c r="Q529">
        <v>0.49</v>
      </c>
      <c r="R529">
        <v>0.26</v>
      </c>
      <c r="S529">
        <v>0.1</v>
      </c>
      <c r="T529">
        <v>10.7</v>
      </c>
      <c r="U529">
        <v>10.6</v>
      </c>
      <c r="V529">
        <v>1.01</v>
      </c>
      <c r="W529">
        <v>0.14000000000000001</v>
      </c>
      <c r="X529" t="s">
        <v>94</v>
      </c>
      <c r="Y529" t="s">
        <v>95</v>
      </c>
      <c r="Z529" t="s">
        <v>80</v>
      </c>
      <c r="AA529">
        <v>0</v>
      </c>
      <c r="AB529">
        <v>0</v>
      </c>
      <c r="AC529">
        <v>0</v>
      </c>
      <c r="AD529">
        <v>0.01</v>
      </c>
      <c r="AE529">
        <v>11331422</v>
      </c>
      <c r="AF529">
        <v>0.42</v>
      </c>
      <c r="AG529">
        <v>0</v>
      </c>
      <c r="AH529">
        <v>0.03</v>
      </c>
      <c r="AI529">
        <v>7</v>
      </c>
      <c r="AJ529">
        <v>5</v>
      </c>
      <c r="AK529">
        <v>19.3</v>
      </c>
      <c r="AL529">
        <v>81.44</v>
      </c>
      <c r="AM529">
        <v>0.49</v>
      </c>
      <c r="AN529">
        <v>0.02</v>
      </c>
      <c r="AO529">
        <v>0.1</v>
      </c>
      <c r="AP529">
        <v>10.8</v>
      </c>
      <c r="AQ529">
        <v>10.71</v>
      </c>
      <c r="AR529">
        <v>0.91</v>
      </c>
      <c r="AS529">
        <v>0.12</v>
      </c>
      <c r="AT529" t="s">
        <v>93</v>
      </c>
      <c r="AU529">
        <v>0</v>
      </c>
      <c r="AV529">
        <v>0</v>
      </c>
      <c r="AW529">
        <v>0</v>
      </c>
      <c r="AX529">
        <v>1</v>
      </c>
      <c r="AY529">
        <v>0</v>
      </c>
      <c r="AZ529">
        <v>1</v>
      </c>
      <c r="BA529">
        <v>0.01</v>
      </c>
      <c r="BB529">
        <v>0.93</v>
      </c>
      <c r="BC529">
        <v>11.24</v>
      </c>
      <c r="BD529">
        <v>0</v>
      </c>
      <c r="BE529">
        <v>0</v>
      </c>
      <c r="BF529">
        <v>-3</v>
      </c>
      <c r="BG529">
        <v>0.8</v>
      </c>
      <c r="BH529">
        <v>0.67</v>
      </c>
      <c r="BI529">
        <v>0.97</v>
      </c>
      <c r="BJ529">
        <v>1</v>
      </c>
      <c r="BK529">
        <v>12.7</v>
      </c>
      <c r="BL529">
        <v>1.07</v>
      </c>
      <c r="BM529">
        <v>0.99</v>
      </c>
      <c r="BN529">
        <v>0.99</v>
      </c>
      <c r="BO529">
        <v>1.1200000000000001</v>
      </c>
      <c r="BP529">
        <v>0.02</v>
      </c>
      <c r="BQ529" s="8">
        <f>VLOOKUP(Y529,Sheet1!J:S,10,FALSE)</f>
        <v>1697.8807504790125</v>
      </c>
      <c r="BR529">
        <v>6</v>
      </c>
      <c r="BS529">
        <v>0</v>
      </c>
      <c r="BT529">
        <v>0</v>
      </c>
      <c r="BV529">
        <v>0</v>
      </c>
      <c r="BW529">
        <v>0</v>
      </c>
      <c r="BX529">
        <v>0</v>
      </c>
      <c r="BY529">
        <v>6</v>
      </c>
      <c r="BZ529">
        <v>0.06</v>
      </c>
      <c r="CA529">
        <v>0</v>
      </c>
    </row>
    <row r="530" spans="1:79" x14ac:dyDescent="0.2">
      <c r="A530">
        <v>2016</v>
      </c>
      <c r="B530" t="s">
        <v>78</v>
      </c>
      <c r="C530" t="s">
        <v>79</v>
      </c>
      <c r="D530" t="s">
        <v>80</v>
      </c>
      <c r="E530">
        <v>0</v>
      </c>
      <c r="F530">
        <v>0</v>
      </c>
      <c r="G530">
        <v>0</v>
      </c>
      <c r="H530">
        <v>0.03</v>
      </c>
      <c r="I530">
        <v>7127822</v>
      </c>
      <c r="J530">
        <v>0.09</v>
      </c>
      <c r="K530">
        <v>0.02</v>
      </c>
      <c r="L530">
        <v>0.04</v>
      </c>
      <c r="M530">
        <v>7</v>
      </c>
      <c r="N530">
        <v>10</v>
      </c>
      <c r="O530">
        <v>9.6999999999999993</v>
      </c>
      <c r="P530">
        <v>74.81</v>
      </c>
      <c r="Q530">
        <v>0.49</v>
      </c>
      <c r="R530">
        <v>0.26</v>
      </c>
      <c r="S530">
        <v>0.15</v>
      </c>
      <c r="T530">
        <v>9.1</v>
      </c>
      <c r="U530">
        <v>8.9499999999999993</v>
      </c>
      <c r="V530">
        <v>1.02</v>
      </c>
      <c r="W530">
        <v>0</v>
      </c>
      <c r="X530" t="s">
        <v>152</v>
      </c>
      <c r="Y530" t="s">
        <v>153</v>
      </c>
      <c r="Z530" t="s">
        <v>83</v>
      </c>
      <c r="AA530">
        <v>0</v>
      </c>
      <c r="AB530">
        <v>0</v>
      </c>
      <c r="AC530">
        <v>0</v>
      </c>
      <c r="AD530">
        <v>-0.03</v>
      </c>
      <c r="AE530">
        <v>206163056</v>
      </c>
      <c r="AF530">
        <v>3.98</v>
      </c>
      <c r="AG530">
        <v>0.04</v>
      </c>
      <c r="AH530">
        <v>0.03</v>
      </c>
      <c r="AI530">
        <v>1800</v>
      </c>
      <c r="AJ530">
        <v>62</v>
      </c>
      <c r="AK530">
        <v>6</v>
      </c>
      <c r="AL530">
        <v>75.23</v>
      </c>
      <c r="AM530">
        <v>0.49</v>
      </c>
      <c r="AN530">
        <v>0.14000000000000001</v>
      </c>
      <c r="AO530">
        <v>0.06</v>
      </c>
      <c r="AP530">
        <v>14.31</v>
      </c>
      <c r="AQ530">
        <v>14.24</v>
      </c>
      <c r="AR530">
        <v>0.99</v>
      </c>
      <c r="AS530">
        <v>0.16</v>
      </c>
      <c r="AT530" t="s">
        <v>84</v>
      </c>
      <c r="AU530">
        <v>0</v>
      </c>
      <c r="AV530">
        <v>0</v>
      </c>
      <c r="AW530">
        <v>0</v>
      </c>
      <c r="AX530">
        <v>1</v>
      </c>
      <c r="AY530">
        <v>0</v>
      </c>
      <c r="AZ530">
        <v>1</v>
      </c>
      <c r="BA530">
        <v>0.06</v>
      </c>
      <c r="BB530">
        <v>0.03</v>
      </c>
      <c r="BC530">
        <v>0.02</v>
      </c>
      <c r="BD530">
        <v>-0.02</v>
      </c>
      <c r="BE530">
        <v>0.01</v>
      </c>
      <c r="BF530">
        <v>-1793</v>
      </c>
      <c r="BG530">
        <v>0.16</v>
      </c>
      <c r="BH530">
        <v>1.62</v>
      </c>
      <c r="BI530">
        <v>0.99</v>
      </c>
      <c r="BJ530">
        <v>0.99</v>
      </c>
      <c r="BK530">
        <v>1.84</v>
      </c>
      <c r="BL530">
        <v>2.39</v>
      </c>
      <c r="BM530">
        <v>0.64</v>
      </c>
      <c r="BN530">
        <v>0.63</v>
      </c>
      <c r="BO530">
        <v>1.03</v>
      </c>
      <c r="BP530">
        <v>-0.16</v>
      </c>
      <c r="BQ530" s="8">
        <f>VLOOKUP(Y530,Sheet1!J:S,10,FALSE)</f>
        <v>9734.0462771506955</v>
      </c>
      <c r="BR530">
        <v>0</v>
      </c>
      <c r="BS530">
        <v>5</v>
      </c>
      <c r="BT530">
        <v>0</v>
      </c>
      <c r="BV530">
        <v>0</v>
      </c>
      <c r="BW530">
        <v>0</v>
      </c>
      <c r="BX530">
        <v>0</v>
      </c>
      <c r="BY530">
        <v>5</v>
      </c>
      <c r="BZ530">
        <v>7.0000000000000007E-2</v>
      </c>
      <c r="CA530">
        <v>0</v>
      </c>
    </row>
    <row r="531" spans="1:79" x14ac:dyDescent="0.2">
      <c r="A531">
        <v>2016</v>
      </c>
      <c r="B531" t="s">
        <v>78</v>
      </c>
      <c r="C531" t="s">
        <v>79</v>
      </c>
      <c r="D531" t="s">
        <v>80</v>
      </c>
      <c r="E531">
        <v>0</v>
      </c>
      <c r="F531">
        <v>0</v>
      </c>
      <c r="G531">
        <v>0</v>
      </c>
      <c r="H531">
        <v>0.03</v>
      </c>
      <c r="I531">
        <v>7127822</v>
      </c>
      <c r="J531">
        <v>0.09</v>
      </c>
      <c r="K531">
        <v>0.02</v>
      </c>
      <c r="L531">
        <v>0.04</v>
      </c>
      <c r="M531">
        <v>7</v>
      </c>
      <c r="N531">
        <v>10</v>
      </c>
      <c r="O531">
        <v>9.6999999999999993</v>
      </c>
      <c r="P531">
        <v>74.81</v>
      </c>
      <c r="Q531">
        <v>0.49</v>
      </c>
      <c r="R531">
        <v>0.26</v>
      </c>
      <c r="S531">
        <v>0.15</v>
      </c>
      <c r="T531">
        <v>9.1</v>
      </c>
      <c r="U531">
        <v>8.9499999999999993</v>
      </c>
      <c r="V531">
        <v>1.02</v>
      </c>
      <c r="W531">
        <v>0</v>
      </c>
      <c r="X531" t="s">
        <v>96</v>
      </c>
      <c r="Y531" t="s">
        <v>97</v>
      </c>
      <c r="Z531" t="s">
        <v>83</v>
      </c>
      <c r="AA531">
        <v>0</v>
      </c>
      <c r="AB531">
        <v>0</v>
      </c>
      <c r="AC531">
        <v>0</v>
      </c>
      <c r="AD531">
        <v>0.01</v>
      </c>
      <c r="AE531">
        <v>36109487</v>
      </c>
      <c r="AF531">
        <v>2.0099999999999998</v>
      </c>
      <c r="AG531">
        <v>0</v>
      </c>
      <c r="AH531">
        <v>0.03</v>
      </c>
      <c r="AI531">
        <v>40</v>
      </c>
      <c r="AJ531">
        <v>10</v>
      </c>
      <c r="AK531">
        <v>11.9</v>
      </c>
      <c r="AL531">
        <v>81.900000000000006</v>
      </c>
      <c r="AM531">
        <v>0.5</v>
      </c>
      <c r="AN531">
        <v>0.19</v>
      </c>
      <c r="AO531">
        <v>7.0000000000000007E-2</v>
      </c>
      <c r="AP531">
        <v>10.6</v>
      </c>
      <c r="AQ531">
        <v>10.53</v>
      </c>
      <c r="AR531">
        <v>1.08</v>
      </c>
      <c r="AS531">
        <v>0</v>
      </c>
      <c r="AT531" t="s">
        <v>84</v>
      </c>
      <c r="AU531">
        <v>0</v>
      </c>
      <c r="AV531">
        <v>0</v>
      </c>
      <c r="AW531">
        <v>0</v>
      </c>
      <c r="AX531">
        <v>1</v>
      </c>
      <c r="AY531">
        <v>0</v>
      </c>
      <c r="AZ531">
        <v>1</v>
      </c>
      <c r="BA531">
        <v>0.02</v>
      </c>
      <c r="BB531">
        <v>0.2</v>
      </c>
      <c r="BC531">
        <v>0.05</v>
      </c>
      <c r="BD531">
        <v>0.02</v>
      </c>
      <c r="BE531">
        <v>0.01</v>
      </c>
      <c r="BF531">
        <v>-33</v>
      </c>
      <c r="BG531">
        <v>1</v>
      </c>
      <c r="BH531">
        <v>0.82</v>
      </c>
      <c r="BI531">
        <v>0.91</v>
      </c>
      <c r="BJ531">
        <v>0.98</v>
      </c>
      <c r="BK531">
        <v>1.37</v>
      </c>
      <c r="BL531">
        <v>2.04</v>
      </c>
      <c r="BM531">
        <v>0.86</v>
      </c>
      <c r="BN531">
        <v>0.85</v>
      </c>
      <c r="BO531">
        <v>0.94</v>
      </c>
      <c r="BP531">
        <v>0</v>
      </c>
      <c r="BQ531" s="8">
        <f>VLOOKUP(Y531,Sheet1!J:S,10,FALSE)</f>
        <v>7370.8728212973565</v>
      </c>
      <c r="BR531">
        <v>132</v>
      </c>
      <c r="BS531">
        <v>26</v>
      </c>
      <c r="BT531">
        <v>0</v>
      </c>
      <c r="BV531">
        <v>0</v>
      </c>
      <c r="BW531">
        <v>0</v>
      </c>
      <c r="BX531">
        <v>0</v>
      </c>
      <c r="BY531">
        <v>158</v>
      </c>
      <c r="BZ531">
        <v>2.2200000000000002</v>
      </c>
      <c r="CA531">
        <v>0</v>
      </c>
    </row>
    <row r="532" spans="1:79" x14ac:dyDescent="0.2">
      <c r="A532">
        <v>2016</v>
      </c>
      <c r="B532" t="s">
        <v>89</v>
      </c>
      <c r="C532" t="s">
        <v>90</v>
      </c>
      <c r="D532" t="s">
        <v>80</v>
      </c>
      <c r="E532">
        <v>0</v>
      </c>
      <c r="F532">
        <v>0</v>
      </c>
      <c r="G532">
        <v>0</v>
      </c>
      <c r="H532">
        <v>0.03</v>
      </c>
      <c r="I532">
        <v>10566332</v>
      </c>
      <c r="J532">
        <v>4.74</v>
      </c>
      <c r="K532">
        <v>0</v>
      </c>
      <c r="L532">
        <v>0.03</v>
      </c>
      <c r="M532">
        <v>4</v>
      </c>
      <c r="N532">
        <v>4</v>
      </c>
      <c r="O532">
        <v>13</v>
      </c>
      <c r="P532">
        <v>79.03</v>
      </c>
      <c r="Q532">
        <v>0.49</v>
      </c>
      <c r="R532">
        <v>0.26</v>
      </c>
      <c r="S532">
        <v>0.1</v>
      </c>
      <c r="T532">
        <v>10.7</v>
      </c>
      <c r="U532">
        <v>10.6</v>
      </c>
      <c r="V532">
        <v>1.01</v>
      </c>
      <c r="W532">
        <v>0.14000000000000001</v>
      </c>
      <c r="X532" t="s">
        <v>96</v>
      </c>
      <c r="Y532" t="s">
        <v>97</v>
      </c>
      <c r="Z532" t="s">
        <v>83</v>
      </c>
      <c r="AA532">
        <v>0</v>
      </c>
      <c r="AB532">
        <v>0</v>
      </c>
      <c r="AC532">
        <v>0</v>
      </c>
      <c r="AD532">
        <v>0.01</v>
      </c>
      <c r="AE532">
        <v>36109487</v>
      </c>
      <c r="AF532">
        <v>2.0099999999999998</v>
      </c>
      <c r="AG532">
        <v>0</v>
      </c>
      <c r="AH532">
        <v>0.03</v>
      </c>
      <c r="AI532">
        <v>40</v>
      </c>
      <c r="AJ532">
        <v>10</v>
      </c>
      <c r="AK532">
        <v>11.9</v>
      </c>
      <c r="AL532">
        <v>81.900000000000006</v>
      </c>
      <c r="AM532">
        <v>0.5</v>
      </c>
      <c r="AN532">
        <v>0.19</v>
      </c>
      <c r="AO532">
        <v>7.0000000000000007E-2</v>
      </c>
      <c r="AP532">
        <v>10.6</v>
      </c>
      <c r="AQ532">
        <v>10.53</v>
      </c>
      <c r="AR532">
        <v>1.08</v>
      </c>
      <c r="AS532">
        <v>0</v>
      </c>
      <c r="AT532" t="s">
        <v>84</v>
      </c>
      <c r="AU532">
        <v>0</v>
      </c>
      <c r="AV532">
        <v>0</v>
      </c>
      <c r="AW532">
        <v>0</v>
      </c>
      <c r="AX532">
        <v>1</v>
      </c>
      <c r="AY532">
        <v>0</v>
      </c>
      <c r="AZ532">
        <v>1</v>
      </c>
      <c r="BA532">
        <v>0.02</v>
      </c>
      <c r="BB532">
        <v>0.28999999999999998</v>
      </c>
      <c r="BC532">
        <v>2.36</v>
      </c>
      <c r="BD532">
        <v>0</v>
      </c>
      <c r="BE532">
        <v>0</v>
      </c>
      <c r="BF532">
        <v>-36</v>
      </c>
      <c r="BG532">
        <v>0.4</v>
      </c>
      <c r="BH532">
        <v>1.0900000000000001</v>
      </c>
      <c r="BI532">
        <v>0.96</v>
      </c>
      <c r="BJ532">
        <v>0.99</v>
      </c>
      <c r="BK532">
        <v>1.41</v>
      </c>
      <c r="BL532">
        <v>1.38</v>
      </c>
      <c r="BM532">
        <v>1.01</v>
      </c>
      <c r="BN532">
        <v>1.01</v>
      </c>
      <c r="BO532">
        <v>0.94</v>
      </c>
      <c r="BP532">
        <v>0.14000000000000001</v>
      </c>
      <c r="BQ532" s="8">
        <f>VLOOKUP(Y532,Sheet1!J:S,10,FALSE)</f>
        <v>7370.8728212973565</v>
      </c>
      <c r="BR532">
        <v>382</v>
      </c>
      <c r="BS532">
        <v>193</v>
      </c>
      <c r="BT532">
        <v>0</v>
      </c>
      <c r="BV532">
        <v>0</v>
      </c>
      <c r="BW532">
        <v>0</v>
      </c>
      <c r="BX532">
        <v>0</v>
      </c>
      <c r="BY532">
        <v>575</v>
      </c>
      <c r="BZ532">
        <v>5.44</v>
      </c>
      <c r="CA532">
        <v>0</v>
      </c>
    </row>
    <row r="533" spans="1:79" x14ac:dyDescent="0.2">
      <c r="A533">
        <v>2016</v>
      </c>
      <c r="B533" t="s">
        <v>78</v>
      </c>
      <c r="C533" t="s">
        <v>79</v>
      </c>
      <c r="D533" t="s">
        <v>80</v>
      </c>
      <c r="E533">
        <v>0</v>
      </c>
      <c r="F533">
        <v>0</v>
      </c>
      <c r="G533">
        <v>0</v>
      </c>
      <c r="H533">
        <v>0.03</v>
      </c>
      <c r="I533">
        <v>7127822</v>
      </c>
      <c r="J533">
        <v>0.09</v>
      </c>
      <c r="K533">
        <v>0.02</v>
      </c>
      <c r="L533">
        <v>0.04</v>
      </c>
      <c r="M533">
        <v>7</v>
      </c>
      <c r="N533">
        <v>10</v>
      </c>
      <c r="O533">
        <v>9.6999999999999993</v>
      </c>
      <c r="P533">
        <v>74.81</v>
      </c>
      <c r="Q533">
        <v>0.49</v>
      </c>
      <c r="R533">
        <v>0.26</v>
      </c>
      <c r="S533">
        <v>0.15</v>
      </c>
      <c r="T533">
        <v>9.1</v>
      </c>
      <c r="U533">
        <v>8.9499999999999993</v>
      </c>
      <c r="V533">
        <v>1.02</v>
      </c>
      <c r="W533">
        <v>0</v>
      </c>
      <c r="X533" t="s">
        <v>89</v>
      </c>
      <c r="Y533" t="s">
        <v>90</v>
      </c>
      <c r="Z533" t="s">
        <v>80</v>
      </c>
      <c r="AA533">
        <v>0</v>
      </c>
      <c r="AB533">
        <v>0</v>
      </c>
      <c r="AC533">
        <v>0</v>
      </c>
      <c r="AD533">
        <v>0.03</v>
      </c>
      <c r="AE533">
        <v>10566332</v>
      </c>
      <c r="AF533">
        <v>4.74</v>
      </c>
      <c r="AG533">
        <v>0</v>
      </c>
      <c r="AH533">
        <v>0.03</v>
      </c>
      <c r="AI533">
        <v>4</v>
      </c>
      <c r="AJ533">
        <v>4</v>
      </c>
      <c r="AK533">
        <v>13</v>
      </c>
      <c r="AL533">
        <v>79.03</v>
      </c>
      <c r="AM533">
        <v>0.49</v>
      </c>
      <c r="AN533">
        <v>0.26</v>
      </c>
      <c r="AO533">
        <v>0.1</v>
      </c>
      <c r="AP533">
        <v>10.7</v>
      </c>
      <c r="AQ533">
        <v>10.6</v>
      </c>
      <c r="AR533">
        <v>1.01</v>
      </c>
      <c r="AS533">
        <v>0.14000000000000001</v>
      </c>
      <c r="AT533" t="s">
        <v>93</v>
      </c>
      <c r="AU533">
        <v>0</v>
      </c>
      <c r="AV533">
        <v>0</v>
      </c>
      <c r="AW533">
        <v>0</v>
      </c>
      <c r="AX533">
        <v>1</v>
      </c>
      <c r="AY533">
        <v>0</v>
      </c>
      <c r="AZ533">
        <v>1</v>
      </c>
      <c r="BA533">
        <v>0.01</v>
      </c>
      <c r="BB533">
        <v>0.67</v>
      </c>
      <c r="BC533">
        <v>0.02</v>
      </c>
      <c r="BD533">
        <v>0.02</v>
      </c>
      <c r="BE533">
        <v>0.01</v>
      </c>
      <c r="BF533">
        <v>3</v>
      </c>
      <c r="BG533">
        <v>2.5</v>
      </c>
      <c r="BH533">
        <v>0.75</v>
      </c>
      <c r="BI533">
        <v>0.95</v>
      </c>
      <c r="BJ533">
        <v>0.99</v>
      </c>
      <c r="BK533">
        <v>0.97</v>
      </c>
      <c r="BL533">
        <v>1.48</v>
      </c>
      <c r="BM533">
        <v>0.85</v>
      </c>
      <c r="BN533">
        <v>0.84</v>
      </c>
      <c r="BO533">
        <v>1</v>
      </c>
      <c r="BP533">
        <v>-0.14000000000000001</v>
      </c>
      <c r="BQ533" s="8">
        <f>VLOOKUP(Y533,Sheet1!J:S,10,FALSE)</f>
        <v>1065.2479662243322</v>
      </c>
      <c r="BR533">
        <v>16</v>
      </c>
      <c r="BS533">
        <v>0</v>
      </c>
      <c r="BT533">
        <v>0</v>
      </c>
      <c r="BV533">
        <v>0</v>
      </c>
      <c r="BW533">
        <v>0</v>
      </c>
      <c r="BX533">
        <v>0</v>
      </c>
      <c r="BY533">
        <v>16</v>
      </c>
      <c r="BZ533">
        <v>0.22</v>
      </c>
      <c r="CA533">
        <v>0</v>
      </c>
    </row>
    <row r="534" spans="1:79" x14ac:dyDescent="0.2">
      <c r="A534">
        <v>2016</v>
      </c>
      <c r="B534" t="s">
        <v>78</v>
      </c>
      <c r="C534" t="s">
        <v>79</v>
      </c>
      <c r="D534" t="s">
        <v>80</v>
      </c>
      <c r="E534">
        <v>0</v>
      </c>
      <c r="F534">
        <v>0</v>
      </c>
      <c r="G534">
        <v>0</v>
      </c>
      <c r="H534">
        <v>0.03</v>
      </c>
      <c r="I534">
        <v>7127822</v>
      </c>
      <c r="J534">
        <v>0.09</v>
      </c>
      <c r="K534">
        <v>0.02</v>
      </c>
      <c r="L534">
        <v>0.04</v>
      </c>
      <c r="M534">
        <v>7</v>
      </c>
      <c r="N534">
        <v>10</v>
      </c>
      <c r="O534">
        <v>9.6999999999999993</v>
      </c>
      <c r="P534">
        <v>74.81</v>
      </c>
      <c r="Q534">
        <v>0.49</v>
      </c>
      <c r="R534">
        <v>0.26</v>
      </c>
      <c r="S534">
        <v>0.15</v>
      </c>
      <c r="T534">
        <v>9.1</v>
      </c>
      <c r="U534">
        <v>8.9499999999999993</v>
      </c>
      <c r="V534">
        <v>1.02</v>
      </c>
      <c r="W534">
        <v>0</v>
      </c>
      <c r="X534" t="s">
        <v>100</v>
      </c>
      <c r="Y534" t="s">
        <v>101</v>
      </c>
      <c r="Z534" t="s">
        <v>80</v>
      </c>
      <c r="AA534">
        <v>0</v>
      </c>
      <c r="AB534">
        <v>0</v>
      </c>
      <c r="AC534">
        <v>0</v>
      </c>
      <c r="AD534">
        <v>0.03</v>
      </c>
      <c r="AE534">
        <v>5495303</v>
      </c>
      <c r="AF534">
        <v>0.22</v>
      </c>
      <c r="AG534">
        <v>0</v>
      </c>
      <c r="AH534">
        <v>0.03</v>
      </c>
      <c r="AI534">
        <v>2</v>
      </c>
      <c r="AJ534">
        <v>3</v>
      </c>
      <c r="AK534">
        <v>15.2</v>
      </c>
      <c r="AL534">
        <v>81.430000000000007</v>
      </c>
      <c r="AM534">
        <v>0.49</v>
      </c>
      <c r="AN534">
        <v>0.15</v>
      </c>
      <c r="AO534">
        <v>0.1</v>
      </c>
      <c r="AP534">
        <v>9.6</v>
      </c>
      <c r="AQ534">
        <v>9.5</v>
      </c>
      <c r="AR534">
        <v>0.96</v>
      </c>
      <c r="AS534">
        <v>0.12</v>
      </c>
      <c r="AT534" t="s">
        <v>93</v>
      </c>
      <c r="AU534">
        <v>0</v>
      </c>
      <c r="AV534">
        <v>0</v>
      </c>
      <c r="AW534">
        <v>0</v>
      </c>
      <c r="AX534">
        <v>1</v>
      </c>
      <c r="AY534">
        <v>0</v>
      </c>
      <c r="AZ534">
        <v>1</v>
      </c>
      <c r="BA534">
        <v>0</v>
      </c>
      <c r="BB534">
        <v>1.3</v>
      </c>
      <c r="BC534">
        <v>0.42</v>
      </c>
      <c r="BD534">
        <v>0.02</v>
      </c>
      <c r="BE534">
        <v>0.01</v>
      </c>
      <c r="BF534">
        <v>5</v>
      </c>
      <c r="BG534">
        <v>3.33</v>
      </c>
      <c r="BH534">
        <v>0.64</v>
      </c>
      <c r="BI534">
        <v>0.92</v>
      </c>
      <c r="BJ534">
        <v>0.99</v>
      </c>
      <c r="BK534">
        <v>1.74</v>
      </c>
      <c r="BL534">
        <v>1.54</v>
      </c>
      <c r="BM534">
        <v>0.95</v>
      </c>
      <c r="BN534">
        <v>0.94</v>
      </c>
      <c r="BO534">
        <v>1.06</v>
      </c>
      <c r="BP534">
        <v>-0.12</v>
      </c>
      <c r="BQ534" s="8">
        <f>VLOOKUP(Y534,Sheet1!J:S,10,FALSE)</f>
        <v>1946.0166990314258</v>
      </c>
      <c r="BR534">
        <v>0</v>
      </c>
      <c r="BS534">
        <v>5</v>
      </c>
      <c r="BT534">
        <v>0</v>
      </c>
      <c r="BV534">
        <v>0</v>
      </c>
      <c r="BW534">
        <v>0</v>
      </c>
      <c r="BX534">
        <v>0</v>
      </c>
      <c r="BY534">
        <v>5</v>
      </c>
      <c r="BZ534">
        <v>7.0000000000000007E-2</v>
      </c>
      <c r="CA534">
        <v>0</v>
      </c>
    </row>
    <row r="535" spans="1:79" x14ac:dyDescent="0.2">
      <c r="A535">
        <v>2016</v>
      </c>
      <c r="B535" t="s">
        <v>78</v>
      </c>
      <c r="C535" t="s">
        <v>79</v>
      </c>
      <c r="D535" t="s">
        <v>80</v>
      </c>
      <c r="E535">
        <v>0</v>
      </c>
      <c r="F535">
        <v>0</v>
      </c>
      <c r="G535">
        <v>0</v>
      </c>
      <c r="H535">
        <v>0.03</v>
      </c>
      <c r="I535">
        <v>7127822</v>
      </c>
      <c r="J535">
        <v>0.09</v>
      </c>
      <c r="K535">
        <v>0.02</v>
      </c>
      <c r="L535">
        <v>0.04</v>
      </c>
      <c r="M535">
        <v>7</v>
      </c>
      <c r="N535">
        <v>10</v>
      </c>
      <c r="O535">
        <v>9.6999999999999993</v>
      </c>
      <c r="P535">
        <v>74.81</v>
      </c>
      <c r="Q535">
        <v>0.49</v>
      </c>
      <c r="R535">
        <v>0.26</v>
      </c>
      <c r="S535">
        <v>0.15</v>
      </c>
      <c r="T535">
        <v>9.1</v>
      </c>
      <c r="U535">
        <v>8.9499999999999993</v>
      </c>
      <c r="V535">
        <v>1.02</v>
      </c>
      <c r="W535">
        <v>0</v>
      </c>
      <c r="X535" t="s">
        <v>102</v>
      </c>
      <c r="Y535" t="s">
        <v>103</v>
      </c>
      <c r="Z535" t="s">
        <v>80</v>
      </c>
      <c r="AA535">
        <v>0</v>
      </c>
      <c r="AB535">
        <v>0</v>
      </c>
      <c r="AC535">
        <v>0</v>
      </c>
      <c r="AD535">
        <v>0.01</v>
      </c>
      <c r="AE535">
        <v>66724104</v>
      </c>
      <c r="AF535">
        <v>2.2200000000000002</v>
      </c>
      <c r="AG535">
        <v>0</v>
      </c>
      <c r="AH535">
        <v>0.03</v>
      </c>
      <c r="AI535">
        <v>60</v>
      </c>
      <c r="AJ535">
        <v>8</v>
      </c>
      <c r="AK535">
        <v>14.9</v>
      </c>
      <c r="AL535">
        <v>82.57</v>
      </c>
      <c r="AM535">
        <v>0.48</v>
      </c>
      <c r="AN535">
        <v>0.2</v>
      </c>
      <c r="AO535">
        <v>0.09</v>
      </c>
      <c r="AP535">
        <v>11.8</v>
      </c>
      <c r="AQ535">
        <v>11.71</v>
      </c>
      <c r="AR535">
        <v>0.91</v>
      </c>
      <c r="AS535">
        <v>0</v>
      </c>
      <c r="AT535" t="s">
        <v>93</v>
      </c>
      <c r="AU535">
        <v>0</v>
      </c>
      <c r="AV535">
        <v>0</v>
      </c>
      <c r="AW535">
        <v>0</v>
      </c>
      <c r="AX535">
        <v>1</v>
      </c>
      <c r="AY535">
        <v>0</v>
      </c>
      <c r="AZ535">
        <v>1</v>
      </c>
      <c r="BA535">
        <v>0.02</v>
      </c>
      <c r="BB535">
        <v>0.11</v>
      </c>
      <c r="BC535">
        <v>0.04</v>
      </c>
      <c r="BD535">
        <v>0.02</v>
      </c>
      <c r="BE535">
        <v>0.01</v>
      </c>
      <c r="BF535">
        <v>-53</v>
      </c>
      <c r="BG535">
        <v>1.25</v>
      </c>
      <c r="BH535">
        <v>0.65</v>
      </c>
      <c r="BI535">
        <v>0.91</v>
      </c>
      <c r="BJ535">
        <v>1</v>
      </c>
      <c r="BK535">
        <v>1.28</v>
      </c>
      <c r="BL535">
        <v>1.7</v>
      </c>
      <c r="BM535">
        <v>0.77</v>
      </c>
      <c r="BN535">
        <v>0.76</v>
      </c>
      <c r="BO535">
        <v>1.1100000000000001</v>
      </c>
      <c r="BP535">
        <v>0</v>
      </c>
      <c r="BQ535" s="8">
        <f>VLOOKUP(Y535,Sheet1!J:S,10,FALSE)</f>
        <v>1757.7067385757123</v>
      </c>
      <c r="BR535">
        <v>73</v>
      </c>
      <c r="BS535">
        <v>0</v>
      </c>
      <c r="BT535">
        <v>0</v>
      </c>
      <c r="BV535">
        <v>0</v>
      </c>
      <c r="BW535">
        <v>0</v>
      </c>
      <c r="BX535">
        <v>0</v>
      </c>
      <c r="BY535">
        <v>73</v>
      </c>
      <c r="BZ535">
        <v>1.02</v>
      </c>
      <c r="CA535">
        <v>0</v>
      </c>
    </row>
    <row r="536" spans="1:79" x14ac:dyDescent="0.2">
      <c r="A536">
        <v>2016</v>
      </c>
      <c r="B536" t="s">
        <v>89</v>
      </c>
      <c r="C536" t="s">
        <v>90</v>
      </c>
      <c r="D536" t="s">
        <v>80</v>
      </c>
      <c r="E536">
        <v>0</v>
      </c>
      <c r="F536">
        <v>0</v>
      </c>
      <c r="G536">
        <v>0</v>
      </c>
      <c r="H536">
        <v>0.03</v>
      </c>
      <c r="I536">
        <v>10566332</v>
      </c>
      <c r="J536">
        <v>4.74</v>
      </c>
      <c r="K536">
        <v>0</v>
      </c>
      <c r="L536">
        <v>0.03</v>
      </c>
      <c r="M536">
        <v>4</v>
      </c>
      <c r="N536">
        <v>4</v>
      </c>
      <c r="O536">
        <v>13</v>
      </c>
      <c r="P536">
        <v>79.03</v>
      </c>
      <c r="Q536">
        <v>0.49</v>
      </c>
      <c r="R536">
        <v>0.26</v>
      </c>
      <c r="S536">
        <v>0.1</v>
      </c>
      <c r="T536">
        <v>10.7</v>
      </c>
      <c r="U536">
        <v>10.6</v>
      </c>
      <c r="V536">
        <v>1.01</v>
      </c>
      <c r="W536">
        <v>0.14000000000000001</v>
      </c>
      <c r="X536" t="s">
        <v>102</v>
      </c>
      <c r="Y536" t="s">
        <v>103</v>
      </c>
      <c r="Z536" t="s">
        <v>80</v>
      </c>
      <c r="AA536">
        <v>0</v>
      </c>
      <c r="AB536">
        <v>0</v>
      </c>
      <c r="AC536">
        <v>0</v>
      </c>
      <c r="AD536">
        <v>0.01</v>
      </c>
      <c r="AE536">
        <v>66724104</v>
      </c>
      <c r="AF536">
        <v>2.2200000000000002</v>
      </c>
      <c r="AG536">
        <v>0</v>
      </c>
      <c r="AH536">
        <v>0.03</v>
      </c>
      <c r="AI536">
        <v>60</v>
      </c>
      <c r="AJ536">
        <v>8</v>
      </c>
      <c r="AK536">
        <v>14.9</v>
      </c>
      <c r="AL536">
        <v>82.57</v>
      </c>
      <c r="AM536">
        <v>0.48</v>
      </c>
      <c r="AN536">
        <v>0.2</v>
      </c>
      <c r="AO536">
        <v>0.09</v>
      </c>
      <c r="AP536">
        <v>11.8</v>
      </c>
      <c r="AQ536">
        <v>11.71</v>
      </c>
      <c r="AR536">
        <v>0.91</v>
      </c>
      <c r="AS536">
        <v>0</v>
      </c>
      <c r="AT536" t="s">
        <v>93</v>
      </c>
      <c r="AU536">
        <v>0</v>
      </c>
      <c r="AV536">
        <v>0</v>
      </c>
      <c r="AW536">
        <v>0</v>
      </c>
      <c r="AX536">
        <v>1</v>
      </c>
      <c r="AY536">
        <v>0</v>
      </c>
      <c r="AZ536">
        <v>1</v>
      </c>
      <c r="BA536">
        <v>0.01</v>
      </c>
      <c r="BB536">
        <v>0.16</v>
      </c>
      <c r="BC536">
        <v>2.13</v>
      </c>
      <c r="BD536">
        <v>0</v>
      </c>
      <c r="BE536">
        <v>0</v>
      </c>
      <c r="BF536">
        <v>-56</v>
      </c>
      <c r="BG536">
        <v>0.5</v>
      </c>
      <c r="BH536">
        <v>0.87</v>
      </c>
      <c r="BI536">
        <v>0.96</v>
      </c>
      <c r="BJ536">
        <v>1.01</v>
      </c>
      <c r="BK536">
        <v>1.32</v>
      </c>
      <c r="BL536">
        <v>1.1499999999999999</v>
      </c>
      <c r="BM536">
        <v>0.91</v>
      </c>
      <c r="BN536">
        <v>0.9</v>
      </c>
      <c r="BO536">
        <v>1.1100000000000001</v>
      </c>
      <c r="BP536">
        <v>0.14000000000000001</v>
      </c>
      <c r="BQ536" s="8">
        <f>VLOOKUP(Y536,Sheet1!J:S,10,FALSE)</f>
        <v>1757.7067385757123</v>
      </c>
      <c r="BR536">
        <v>28</v>
      </c>
      <c r="BS536">
        <v>0</v>
      </c>
      <c r="BT536">
        <v>0</v>
      </c>
      <c r="BV536">
        <v>0</v>
      </c>
      <c r="BW536">
        <v>0</v>
      </c>
      <c r="BX536">
        <v>0</v>
      </c>
      <c r="BY536">
        <v>28</v>
      </c>
      <c r="BZ536">
        <v>0.26</v>
      </c>
      <c r="CA536">
        <v>0</v>
      </c>
    </row>
    <row r="537" spans="1:79" x14ac:dyDescent="0.2">
      <c r="A537">
        <v>2016</v>
      </c>
      <c r="B537" t="s">
        <v>78</v>
      </c>
      <c r="C537" t="s">
        <v>79</v>
      </c>
      <c r="D537" t="s">
        <v>80</v>
      </c>
      <c r="E537">
        <v>0</v>
      </c>
      <c r="F537">
        <v>0</v>
      </c>
      <c r="G537">
        <v>0</v>
      </c>
      <c r="H537">
        <v>0.03</v>
      </c>
      <c r="I537">
        <v>7127822</v>
      </c>
      <c r="J537">
        <v>0.09</v>
      </c>
      <c r="K537">
        <v>0.02</v>
      </c>
      <c r="L537">
        <v>0.04</v>
      </c>
      <c r="M537">
        <v>7</v>
      </c>
      <c r="N537">
        <v>10</v>
      </c>
      <c r="O537">
        <v>9.6999999999999993</v>
      </c>
      <c r="P537">
        <v>74.81</v>
      </c>
      <c r="Q537">
        <v>0.49</v>
      </c>
      <c r="R537">
        <v>0.26</v>
      </c>
      <c r="S537">
        <v>0.15</v>
      </c>
      <c r="T537">
        <v>9.1</v>
      </c>
      <c r="U537">
        <v>8.9499999999999993</v>
      </c>
      <c r="V537">
        <v>1.02</v>
      </c>
      <c r="W537">
        <v>0</v>
      </c>
      <c r="X537" t="s">
        <v>106</v>
      </c>
      <c r="Y537" t="s">
        <v>107</v>
      </c>
      <c r="Z537" t="s">
        <v>80</v>
      </c>
      <c r="AA537">
        <v>0</v>
      </c>
      <c r="AB537">
        <v>0</v>
      </c>
      <c r="AC537">
        <v>0</v>
      </c>
      <c r="AD537">
        <v>0.02</v>
      </c>
      <c r="AE537">
        <v>82348669</v>
      </c>
      <c r="AF537">
        <v>3.09</v>
      </c>
      <c r="AG537">
        <v>0</v>
      </c>
      <c r="AH537">
        <v>0.03</v>
      </c>
      <c r="AI537">
        <v>37</v>
      </c>
      <c r="AJ537">
        <v>5</v>
      </c>
      <c r="AK537">
        <v>13</v>
      </c>
      <c r="AL537">
        <v>80.989999999999995</v>
      </c>
      <c r="AM537">
        <v>0.49</v>
      </c>
      <c r="AN537">
        <v>0.23</v>
      </c>
      <c r="AO537">
        <v>0.11</v>
      </c>
      <c r="AP537">
        <v>9.6</v>
      </c>
      <c r="AQ537">
        <v>9.49</v>
      </c>
      <c r="AR537">
        <v>0.95</v>
      </c>
      <c r="AS537">
        <v>0.11</v>
      </c>
      <c r="AT537" t="s">
        <v>93</v>
      </c>
      <c r="AU537">
        <v>0</v>
      </c>
      <c r="AV537">
        <v>0</v>
      </c>
      <c r="AW537">
        <v>0</v>
      </c>
      <c r="AX537">
        <v>1</v>
      </c>
      <c r="AY537">
        <v>0</v>
      </c>
      <c r="AZ537">
        <v>1</v>
      </c>
      <c r="BA537">
        <v>0.01</v>
      </c>
      <c r="BB537">
        <v>0.09</v>
      </c>
      <c r="BC537">
        <v>0.03</v>
      </c>
      <c r="BD537">
        <v>0.02</v>
      </c>
      <c r="BE537">
        <v>0.01</v>
      </c>
      <c r="BF537">
        <v>-30</v>
      </c>
      <c r="BG537">
        <v>2</v>
      </c>
      <c r="BH537">
        <v>0.75</v>
      </c>
      <c r="BI537">
        <v>0.92</v>
      </c>
      <c r="BJ537">
        <v>0.99</v>
      </c>
      <c r="BK537">
        <v>1.1299999999999999</v>
      </c>
      <c r="BL537">
        <v>1.36</v>
      </c>
      <c r="BM537">
        <v>0.95</v>
      </c>
      <c r="BN537">
        <v>0.94</v>
      </c>
      <c r="BO537">
        <v>1.07</v>
      </c>
      <c r="BP537">
        <v>-0.11</v>
      </c>
      <c r="BQ537" s="8">
        <f>VLOOKUP(Y537,Sheet1!J:S,10,FALSE)</f>
        <v>1318.8421734793042</v>
      </c>
      <c r="BR537">
        <v>85</v>
      </c>
      <c r="BS537">
        <v>17</v>
      </c>
      <c r="BT537">
        <v>0</v>
      </c>
      <c r="BV537">
        <v>0</v>
      </c>
      <c r="BW537">
        <v>0</v>
      </c>
      <c r="BX537">
        <v>0</v>
      </c>
      <c r="BY537">
        <v>102</v>
      </c>
      <c r="BZ537">
        <v>1.43</v>
      </c>
      <c r="CA537">
        <v>0</v>
      </c>
    </row>
    <row r="538" spans="1:79" x14ac:dyDescent="0.2">
      <c r="A538">
        <v>2016</v>
      </c>
      <c r="B538" t="s">
        <v>89</v>
      </c>
      <c r="C538" t="s">
        <v>90</v>
      </c>
      <c r="D538" t="s">
        <v>80</v>
      </c>
      <c r="E538">
        <v>0</v>
      </c>
      <c r="F538">
        <v>0</v>
      </c>
      <c r="G538">
        <v>0</v>
      </c>
      <c r="H538">
        <v>0.03</v>
      </c>
      <c r="I538">
        <v>10566332</v>
      </c>
      <c r="J538">
        <v>4.74</v>
      </c>
      <c r="K538">
        <v>0</v>
      </c>
      <c r="L538">
        <v>0.03</v>
      </c>
      <c r="M538">
        <v>4</v>
      </c>
      <c r="N538">
        <v>4</v>
      </c>
      <c r="O538">
        <v>13</v>
      </c>
      <c r="P538">
        <v>79.03</v>
      </c>
      <c r="Q538">
        <v>0.49</v>
      </c>
      <c r="R538">
        <v>0.26</v>
      </c>
      <c r="S538">
        <v>0.1</v>
      </c>
      <c r="T538">
        <v>10.7</v>
      </c>
      <c r="U538">
        <v>10.6</v>
      </c>
      <c r="V538">
        <v>1.01</v>
      </c>
      <c r="W538">
        <v>0.14000000000000001</v>
      </c>
      <c r="X538" t="s">
        <v>106</v>
      </c>
      <c r="Y538" t="s">
        <v>107</v>
      </c>
      <c r="Z538" t="s">
        <v>80</v>
      </c>
      <c r="AA538">
        <v>0</v>
      </c>
      <c r="AB538">
        <v>0</v>
      </c>
      <c r="AC538">
        <v>0</v>
      </c>
      <c r="AD538">
        <v>0.02</v>
      </c>
      <c r="AE538">
        <v>82348669</v>
      </c>
      <c r="AF538">
        <v>3.09</v>
      </c>
      <c r="AG538">
        <v>0</v>
      </c>
      <c r="AH538">
        <v>0.03</v>
      </c>
      <c r="AI538">
        <v>37</v>
      </c>
      <c r="AJ538">
        <v>5</v>
      </c>
      <c r="AK538">
        <v>13</v>
      </c>
      <c r="AL538">
        <v>80.989999999999995</v>
      </c>
      <c r="AM538">
        <v>0.49</v>
      </c>
      <c r="AN538">
        <v>0.23</v>
      </c>
      <c r="AO538">
        <v>0.11</v>
      </c>
      <c r="AP538">
        <v>9.6</v>
      </c>
      <c r="AQ538">
        <v>9.49</v>
      </c>
      <c r="AR538">
        <v>0.95</v>
      </c>
      <c r="AS538">
        <v>0.11</v>
      </c>
      <c r="AT538" t="s">
        <v>93</v>
      </c>
      <c r="AU538">
        <v>0</v>
      </c>
      <c r="AV538">
        <v>0</v>
      </c>
      <c r="AW538">
        <v>0</v>
      </c>
      <c r="AX538">
        <v>1</v>
      </c>
      <c r="AY538">
        <v>0</v>
      </c>
      <c r="AZ538">
        <v>1</v>
      </c>
      <c r="BA538">
        <v>0</v>
      </c>
      <c r="BB538">
        <v>0.13</v>
      </c>
      <c r="BC538">
        <v>1.53</v>
      </c>
      <c r="BD538">
        <v>0</v>
      </c>
      <c r="BE538">
        <v>0</v>
      </c>
      <c r="BF538">
        <v>-33</v>
      </c>
      <c r="BG538">
        <v>0.8</v>
      </c>
      <c r="BH538">
        <v>1</v>
      </c>
      <c r="BI538">
        <v>0.98</v>
      </c>
      <c r="BJ538">
        <v>1</v>
      </c>
      <c r="BK538">
        <v>1.1599999999999999</v>
      </c>
      <c r="BL538">
        <v>0.92</v>
      </c>
      <c r="BM538">
        <v>1.1100000000000001</v>
      </c>
      <c r="BN538">
        <v>1.1200000000000001</v>
      </c>
      <c r="BO538">
        <v>1.07</v>
      </c>
      <c r="BP538">
        <v>0.03</v>
      </c>
      <c r="BQ538" s="8">
        <f>VLOOKUP(Y538,Sheet1!J:S,10,FALSE)</f>
        <v>1318.8421734793042</v>
      </c>
      <c r="BR538">
        <v>811</v>
      </c>
      <c r="BS538">
        <v>11</v>
      </c>
      <c r="BT538">
        <v>0</v>
      </c>
      <c r="BV538">
        <v>0</v>
      </c>
      <c r="BW538">
        <v>0</v>
      </c>
      <c r="BX538">
        <v>0</v>
      </c>
      <c r="BY538">
        <v>822</v>
      </c>
      <c r="BZ538">
        <v>7.78</v>
      </c>
      <c r="CA538">
        <v>0</v>
      </c>
    </row>
    <row r="539" spans="1:79" x14ac:dyDescent="0.2">
      <c r="A539">
        <v>2016</v>
      </c>
      <c r="B539" t="s">
        <v>78</v>
      </c>
      <c r="C539" t="s">
        <v>79</v>
      </c>
      <c r="D539" t="s">
        <v>80</v>
      </c>
      <c r="E539">
        <v>0</v>
      </c>
      <c r="F539">
        <v>0</v>
      </c>
      <c r="G539">
        <v>0</v>
      </c>
      <c r="H539">
        <v>0.03</v>
      </c>
      <c r="I539">
        <v>7127822</v>
      </c>
      <c r="J539">
        <v>0.09</v>
      </c>
      <c r="K539">
        <v>0.02</v>
      </c>
      <c r="L539">
        <v>0.04</v>
      </c>
      <c r="M539">
        <v>7</v>
      </c>
      <c r="N539">
        <v>10</v>
      </c>
      <c r="O539">
        <v>9.6999999999999993</v>
      </c>
      <c r="P539">
        <v>74.81</v>
      </c>
      <c r="Q539">
        <v>0.49</v>
      </c>
      <c r="R539">
        <v>0.26</v>
      </c>
      <c r="S539">
        <v>0.15</v>
      </c>
      <c r="T539">
        <v>9.1</v>
      </c>
      <c r="U539">
        <v>8.9499999999999993</v>
      </c>
      <c r="V539">
        <v>1.02</v>
      </c>
      <c r="W539">
        <v>0</v>
      </c>
      <c r="X539" t="s">
        <v>118</v>
      </c>
      <c r="Y539" t="s">
        <v>119</v>
      </c>
      <c r="Z539" t="s">
        <v>80</v>
      </c>
      <c r="AA539">
        <v>0</v>
      </c>
      <c r="AB539">
        <v>0</v>
      </c>
      <c r="AC539">
        <v>0</v>
      </c>
      <c r="AD539">
        <v>0.01</v>
      </c>
      <c r="AE539">
        <v>5234519</v>
      </c>
      <c r="AF539">
        <v>3.14</v>
      </c>
      <c r="AG539">
        <v>0</v>
      </c>
      <c r="AH539">
        <v>0.03</v>
      </c>
      <c r="AI539">
        <v>2</v>
      </c>
      <c r="AJ539">
        <v>3</v>
      </c>
      <c r="AK539">
        <v>12.6</v>
      </c>
      <c r="AL539">
        <v>82.41</v>
      </c>
      <c r="AM539">
        <v>0.5</v>
      </c>
      <c r="AN539">
        <v>0.19</v>
      </c>
      <c r="AO539">
        <v>0.08</v>
      </c>
      <c r="AP539">
        <v>11.3</v>
      </c>
      <c r="AQ539">
        <v>11.22</v>
      </c>
      <c r="AR539">
        <v>1.01</v>
      </c>
      <c r="AS539">
        <v>0.16</v>
      </c>
      <c r="AT539" t="s">
        <v>93</v>
      </c>
      <c r="AU539">
        <v>0</v>
      </c>
      <c r="AV539">
        <v>0</v>
      </c>
      <c r="AW539">
        <v>0</v>
      </c>
      <c r="AX539">
        <v>1</v>
      </c>
      <c r="AY539">
        <v>0</v>
      </c>
      <c r="AZ539">
        <v>1</v>
      </c>
      <c r="BA539">
        <v>0.02</v>
      </c>
      <c r="BB539">
        <v>1.36</v>
      </c>
      <c r="BC539">
        <v>0.03</v>
      </c>
      <c r="BD539">
        <v>0.02</v>
      </c>
      <c r="BE539">
        <v>0.01</v>
      </c>
      <c r="BF539">
        <v>5</v>
      </c>
      <c r="BG539">
        <v>3.33</v>
      </c>
      <c r="BH539">
        <v>0.77</v>
      </c>
      <c r="BI539">
        <v>0.91</v>
      </c>
      <c r="BJ539">
        <v>0.96</v>
      </c>
      <c r="BK539">
        <v>1.39</v>
      </c>
      <c r="BL539">
        <v>1.94</v>
      </c>
      <c r="BM539">
        <v>0.81</v>
      </c>
      <c r="BN539">
        <v>0.8</v>
      </c>
      <c r="BO539">
        <v>1.01</v>
      </c>
      <c r="BP539">
        <v>-0.16</v>
      </c>
      <c r="BQ539" s="8">
        <f>VLOOKUP(Y539,Sheet1!J:S,10,FALSE)</f>
        <v>2096.3355498894493</v>
      </c>
      <c r="BR539">
        <v>13</v>
      </c>
      <c r="BS539">
        <v>0</v>
      </c>
      <c r="BT539">
        <v>0</v>
      </c>
      <c r="BV539">
        <v>0</v>
      </c>
      <c r="BW539">
        <v>0</v>
      </c>
      <c r="BX539">
        <v>0</v>
      </c>
      <c r="BY539">
        <v>13</v>
      </c>
      <c r="BZ539">
        <v>0.18</v>
      </c>
      <c r="CA539">
        <v>0</v>
      </c>
    </row>
    <row r="540" spans="1:79" x14ac:dyDescent="0.2">
      <c r="A540">
        <v>2016</v>
      </c>
      <c r="B540" t="s">
        <v>89</v>
      </c>
      <c r="C540" t="s">
        <v>90</v>
      </c>
      <c r="D540" t="s">
        <v>80</v>
      </c>
      <c r="E540">
        <v>0</v>
      </c>
      <c r="F540">
        <v>0</v>
      </c>
      <c r="G540">
        <v>0</v>
      </c>
      <c r="H540">
        <v>0.03</v>
      </c>
      <c r="I540">
        <v>10566332</v>
      </c>
      <c r="J540">
        <v>4.74</v>
      </c>
      <c r="K540">
        <v>0</v>
      </c>
      <c r="L540">
        <v>0.03</v>
      </c>
      <c r="M540">
        <v>4</v>
      </c>
      <c r="N540">
        <v>4</v>
      </c>
      <c r="O540">
        <v>13</v>
      </c>
      <c r="P540">
        <v>79.03</v>
      </c>
      <c r="Q540">
        <v>0.49</v>
      </c>
      <c r="R540">
        <v>0.26</v>
      </c>
      <c r="S540">
        <v>0.1</v>
      </c>
      <c r="T540">
        <v>10.7</v>
      </c>
      <c r="U540">
        <v>10.6</v>
      </c>
      <c r="V540">
        <v>1.01</v>
      </c>
      <c r="W540">
        <v>0.14000000000000001</v>
      </c>
      <c r="X540" t="s">
        <v>120</v>
      </c>
      <c r="Y540" t="s">
        <v>121</v>
      </c>
      <c r="Z540" t="s">
        <v>87</v>
      </c>
      <c r="AA540">
        <v>0</v>
      </c>
      <c r="AB540">
        <v>0</v>
      </c>
      <c r="AC540">
        <v>0</v>
      </c>
      <c r="AD540">
        <v>0.04</v>
      </c>
      <c r="AE540">
        <v>4714100</v>
      </c>
      <c r="AF540">
        <v>0.26</v>
      </c>
      <c r="AG540">
        <v>0</v>
      </c>
      <c r="AH540">
        <v>0.03</v>
      </c>
      <c r="AI540">
        <v>6</v>
      </c>
      <c r="AJ540">
        <v>10</v>
      </c>
      <c r="AK540">
        <v>12.2</v>
      </c>
      <c r="AL540">
        <v>81.61</v>
      </c>
      <c r="AM540">
        <v>0.49</v>
      </c>
      <c r="AN540">
        <v>0.14000000000000001</v>
      </c>
      <c r="AO540">
        <v>7.0000000000000007E-2</v>
      </c>
      <c r="AP540">
        <v>12.6</v>
      </c>
      <c r="AQ540">
        <v>12.53</v>
      </c>
      <c r="AR540">
        <v>1.02</v>
      </c>
      <c r="AS540">
        <v>0.17</v>
      </c>
      <c r="AT540" t="s">
        <v>88</v>
      </c>
      <c r="AU540">
        <v>0</v>
      </c>
      <c r="AV540">
        <v>0</v>
      </c>
      <c r="AW540">
        <v>0</v>
      </c>
      <c r="AX540">
        <v>1</v>
      </c>
      <c r="AY540">
        <v>0</v>
      </c>
      <c r="AZ540">
        <v>1</v>
      </c>
      <c r="BA540">
        <v>-0.01</v>
      </c>
      <c r="BB540">
        <v>2.2400000000000002</v>
      </c>
      <c r="BC540">
        <v>17.899999999999999</v>
      </c>
      <c r="BD540">
        <v>0</v>
      </c>
      <c r="BE540">
        <v>0</v>
      </c>
      <c r="BF540">
        <v>-2</v>
      </c>
      <c r="BG540">
        <v>0.4</v>
      </c>
      <c r="BH540">
        <v>1.07</v>
      </c>
      <c r="BI540">
        <v>0.97</v>
      </c>
      <c r="BJ540">
        <v>1</v>
      </c>
      <c r="BK540">
        <v>1.94</v>
      </c>
      <c r="BL540">
        <v>1.54</v>
      </c>
      <c r="BM540">
        <v>0.85</v>
      </c>
      <c r="BN540">
        <v>0.85</v>
      </c>
      <c r="BO540">
        <v>0.99</v>
      </c>
      <c r="BP540">
        <v>-0.03</v>
      </c>
      <c r="BQ540" s="8">
        <f>VLOOKUP(Y540,Sheet1!J:S,10,FALSE)</f>
        <v>17661.606864809455</v>
      </c>
      <c r="BR540">
        <v>17</v>
      </c>
      <c r="BS540">
        <v>5</v>
      </c>
      <c r="BT540">
        <v>0</v>
      </c>
      <c r="BV540">
        <v>0</v>
      </c>
      <c r="BW540">
        <v>0</v>
      </c>
      <c r="BX540">
        <v>0</v>
      </c>
      <c r="BY540">
        <v>22</v>
      </c>
      <c r="BZ540">
        <v>0.21</v>
      </c>
      <c r="CA540">
        <v>0</v>
      </c>
    </row>
    <row r="541" spans="1:79" x14ac:dyDescent="0.2">
      <c r="A541">
        <v>2016</v>
      </c>
      <c r="B541" t="s">
        <v>78</v>
      </c>
      <c r="C541" t="s">
        <v>79</v>
      </c>
      <c r="D541" t="s">
        <v>80</v>
      </c>
      <c r="E541">
        <v>0</v>
      </c>
      <c r="F541">
        <v>0</v>
      </c>
      <c r="G541">
        <v>0</v>
      </c>
      <c r="H541">
        <v>0.03</v>
      </c>
      <c r="I541">
        <v>7127822</v>
      </c>
      <c r="J541">
        <v>0.09</v>
      </c>
      <c r="K541">
        <v>0.02</v>
      </c>
      <c r="L541">
        <v>0.04</v>
      </c>
      <c r="M541">
        <v>7</v>
      </c>
      <c r="N541">
        <v>10</v>
      </c>
      <c r="O541">
        <v>9.6999999999999993</v>
      </c>
      <c r="P541">
        <v>74.81</v>
      </c>
      <c r="Q541">
        <v>0.49</v>
      </c>
      <c r="R541">
        <v>0.26</v>
      </c>
      <c r="S541">
        <v>0.15</v>
      </c>
      <c r="T541">
        <v>9.1</v>
      </c>
      <c r="U541">
        <v>8.9499999999999993</v>
      </c>
      <c r="V541">
        <v>1.02</v>
      </c>
      <c r="W541">
        <v>0</v>
      </c>
      <c r="X541" t="s">
        <v>124</v>
      </c>
      <c r="Y541" t="s">
        <v>125</v>
      </c>
      <c r="Z541" t="s">
        <v>114</v>
      </c>
      <c r="AA541">
        <v>0</v>
      </c>
      <c r="AB541">
        <v>0</v>
      </c>
      <c r="AC541">
        <v>0</v>
      </c>
      <c r="AD541">
        <v>0.01</v>
      </c>
      <c r="AE541">
        <v>56207649</v>
      </c>
      <c r="AF541">
        <v>4.45</v>
      </c>
      <c r="AG541">
        <v>0</v>
      </c>
      <c r="AH541">
        <v>0.05</v>
      </c>
      <c r="AI541">
        <v>1500</v>
      </c>
      <c r="AJ541">
        <v>122</v>
      </c>
      <c r="AK541">
        <v>24.4</v>
      </c>
      <c r="AL541">
        <v>63.15</v>
      </c>
      <c r="AM541">
        <v>0.49</v>
      </c>
      <c r="AN541">
        <v>0.35</v>
      </c>
      <c r="AO541">
        <v>0.1</v>
      </c>
      <c r="AP541">
        <v>21.31</v>
      </c>
      <c r="AQ541">
        <v>21.22</v>
      </c>
      <c r="AR541">
        <v>0.91</v>
      </c>
      <c r="AS541">
        <v>0.18</v>
      </c>
      <c r="AT541" t="s">
        <v>115</v>
      </c>
      <c r="AU541">
        <v>0</v>
      </c>
      <c r="AV541">
        <v>0</v>
      </c>
      <c r="AW541">
        <v>0</v>
      </c>
      <c r="AX541">
        <v>1</v>
      </c>
      <c r="AY541">
        <v>0</v>
      </c>
      <c r="AZ541">
        <v>1</v>
      </c>
      <c r="BA541">
        <v>0.02</v>
      </c>
      <c r="BB541">
        <v>0.13</v>
      </c>
      <c r="BC541">
        <v>0.02</v>
      </c>
      <c r="BD541">
        <v>0.02</v>
      </c>
      <c r="BE541">
        <v>-0.02</v>
      </c>
      <c r="BF541">
        <v>-1493</v>
      </c>
      <c r="BG541">
        <v>0.08</v>
      </c>
      <c r="BH541">
        <v>0.4</v>
      </c>
      <c r="BI541">
        <v>1.18</v>
      </c>
      <c r="BJ541">
        <v>0.99</v>
      </c>
      <c r="BK541">
        <v>0.74</v>
      </c>
      <c r="BL541">
        <v>1.57</v>
      </c>
      <c r="BM541">
        <v>0.43</v>
      </c>
      <c r="BN541">
        <v>0.42</v>
      </c>
      <c r="BO541">
        <v>1.1100000000000001</v>
      </c>
      <c r="BP541">
        <v>-0.18</v>
      </c>
      <c r="BQ541" s="8">
        <f>VLOOKUP(Y541,Sheet1!J:S,10,FALSE)</f>
        <v>7626.7974571149207</v>
      </c>
      <c r="BR541">
        <v>5</v>
      </c>
      <c r="BS541">
        <v>0</v>
      </c>
      <c r="BT541">
        <v>0</v>
      </c>
      <c r="BV541">
        <v>0</v>
      </c>
      <c r="BW541">
        <v>0</v>
      </c>
      <c r="BX541">
        <v>0</v>
      </c>
      <c r="BY541">
        <v>5</v>
      </c>
      <c r="BZ541">
        <v>7.0000000000000007E-2</v>
      </c>
      <c r="CA541">
        <v>0</v>
      </c>
    </row>
    <row r="542" spans="1:79" x14ac:dyDescent="0.2">
      <c r="A542">
        <v>2016</v>
      </c>
      <c r="B542" t="s">
        <v>78</v>
      </c>
      <c r="C542" t="s">
        <v>79</v>
      </c>
      <c r="D542" t="s">
        <v>80</v>
      </c>
      <c r="E542">
        <v>0</v>
      </c>
      <c r="F542">
        <v>0</v>
      </c>
      <c r="G542">
        <v>0</v>
      </c>
      <c r="H542">
        <v>0.03</v>
      </c>
      <c r="I542">
        <v>7127822</v>
      </c>
      <c r="J542">
        <v>0.09</v>
      </c>
      <c r="K542">
        <v>0.02</v>
      </c>
      <c r="L542">
        <v>0.04</v>
      </c>
      <c r="M542">
        <v>7</v>
      </c>
      <c r="N542">
        <v>10</v>
      </c>
      <c r="O542">
        <v>9.6999999999999993</v>
      </c>
      <c r="P542">
        <v>74.81</v>
      </c>
      <c r="Q542">
        <v>0.49</v>
      </c>
      <c r="R542">
        <v>0.26</v>
      </c>
      <c r="S542">
        <v>0.15</v>
      </c>
      <c r="T542">
        <v>9.1</v>
      </c>
      <c r="U542">
        <v>8.9499999999999993</v>
      </c>
      <c r="V542">
        <v>1.02</v>
      </c>
      <c r="W542">
        <v>0</v>
      </c>
      <c r="X542" t="s">
        <v>126</v>
      </c>
      <c r="Y542" t="s">
        <v>127</v>
      </c>
      <c r="Z542" t="s">
        <v>80</v>
      </c>
      <c r="AA542">
        <v>0</v>
      </c>
      <c r="AB542">
        <v>0</v>
      </c>
      <c r="AC542">
        <v>0</v>
      </c>
      <c r="AD542">
        <v>0.03</v>
      </c>
      <c r="AE542">
        <v>46484062</v>
      </c>
      <c r="AF542">
        <v>1.1100000000000001</v>
      </c>
      <c r="AG542">
        <v>0.01</v>
      </c>
      <c r="AH542">
        <v>0.03</v>
      </c>
      <c r="AI542">
        <v>15</v>
      </c>
      <c r="AJ542">
        <v>4</v>
      </c>
      <c r="AK542">
        <v>7.8</v>
      </c>
      <c r="AL542">
        <v>83.33</v>
      </c>
      <c r="AM542">
        <v>0.49</v>
      </c>
      <c r="AN542">
        <v>0.2</v>
      </c>
      <c r="AO542">
        <v>0.09</v>
      </c>
      <c r="AP542">
        <v>8.8000000000000007</v>
      </c>
      <c r="AQ542">
        <v>8.7100000000000009</v>
      </c>
      <c r="AR542">
        <v>1.06</v>
      </c>
      <c r="AS542">
        <v>0.1</v>
      </c>
      <c r="AT542" t="s">
        <v>93</v>
      </c>
      <c r="AU542">
        <v>0</v>
      </c>
      <c r="AV542">
        <v>0</v>
      </c>
      <c r="AW542">
        <v>0</v>
      </c>
      <c r="AX542">
        <v>1</v>
      </c>
      <c r="AY542">
        <v>0</v>
      </c>
      <c r="AZ542">
        <v>1</v>
      </c>
      <c r="BA542">
        <v>0</v>
      </c>
      <c r="BB542">
        <v>0.15</v>
      </c>
      <c r="BC542">
        <v>0.08</v>
      </c>
      <c r="BD542">
        <v>0.01</v>
      </c>
      <c r="BE542">
        <v>0.01</v>
      </c>
      <c r="BF542">
        <v>-8</v>
      </c>
      <c r="BG542">
        <v>2.5</v>
      </c>
      <c r="BH542">
        <v>1.24</v>
      </c>
      <c r="BI542">
        <v>0.9</v>
      </c>
      <c r="BJ542">
        <v>0.99</v>
      </c>
      <c r="BK542">
        <v>1.27</v>
      </c>
      <c r="BL542">
        <v>1.72</v>
      </c>
      <c r="BM542">
        <v>1.03</v>
      </c>
      <c r="BN542">
        <v>1.03</v>
      </c>
      <c r="BO542">
        <v>0.96</v>
      </c>
      <c r="BP542">
        <v>-0.1</v>
      </c>
      <c r="BQ542" s="8">
        <f>VLOOKUP(Y542,Sheet1!J:S,10,FALSE)</f>
        <v>2253.3180668535356</v>
      </c>
      <c r="BR542">
        <v>0</v>
      </c>
      <c r="BS542">
        <v>5</v>
      </c>
      <c r="BT542">
        <v>0</v>
      </c>
      <c r="BV542">
        <v>0</v>
      </c>
      <c r="BW542">
        <v>0</v>
      </c>
      <c r="BX542">
        <v>0</v>
      </c>
      <c r="BY542">
        <v>5</v>
      </c>
      <c r="BZ542">
        <v>7.0000000000000007E-2</v>
      </c>
      <c r="CA542">
        <v>0</v>
      </c>
    </row>
    <row r="543" spans="1:79" x14ac:dyDescent="0.2">
      <c r="A543">
        <v>2016</v>
      </c>
      <c r="B543" t="s">
        <v>78</v>
      </c>
      <c r="C543" t="s">
        <v>79</v>
      </c>
      <c r="D543" t="s">
        <v>80</v>
      </c>
      <c r="E543">
        <v>0</v>
      </c>
      <c r="F543">
        <v>0</v>
      </c>
      <c r="G543">
        <v>0</v>
      </c>
      <c r="H543">
        <v>0.03</v>
      </c>
      <c r="I543">
        <v>7127822</v>
      </c>
      <c r="J543">
        <v>0.09</v>
      </c>
      <c r="K543">
        <v>0.02</v>
      </c>
      <c r="L543">
        <v>0.04</v>
      </c>
      <c r="M543">
        <v>7</v>
      </c>
      <c r="N543">
        <v>10</v>
      </c>
      <c r="O543">
        <v>9.6999999999999993</v>
      </c>
      <c r="P543">
        <v>74.81</v>
      </c>
      <c r="Q543">
        <v>0.49</v>
      </c>
      <c r="R543">
        <v>0.26</v>
      </c>
      <c r="S543">
        <v>0.15</v>
      </c>
      <c r="T543">
        <v>9.1</v>
      </c>
      <c r="U543">
        <v>8.9499999999999993</v>
      </c>
      <c r="V543">
        <v>1.02</v>
      </c>
      <c r="W543">
        <v>0</v>
      </c>
      <c r="X543" t="s">
        <v>132</v>
      </c>
      <c r="Y543" t="s">
        <v>133</v>
      </c>
      <c r="Z543" t="s">
        <v>80</v>
      </c>
      <c r="AA543">
        <v>0</v>
      </c>
      <c r="AB543">
        <v>0</v>
      </c>
      <c r="AC543">
        <v>0</v>
      </c>
      <c r="AD543">
        <v>0.02</v>
      </c>
      <c r="AE543">
        <v>9923085</v>
      </c>
      <c r="AF543">
        <v>4.3499999999999996</v>
      </c>
      <c r="AG543">
        <v>0</v>
      </c>
      <c r="AH543">
        <v>0.03</v>
      </c>
      <c r="AI543">
        <v>5</v>
      </c>
      <c r="AJ543">
        <v>4</v>
      </c>
      <c r="AK543">
        <v>14.6</v>
      </c>
      <c r="AL543">
        <v>82.31</v>
      </c>
      <c r="AM543">
        <v>0.5</v>
      </c>
      <c r="AN543">
        <v>0.13</v>
      </c>
      <c r="AO543">
        <v>0.09</v>
      </c>
      <c r="AP543">
        <v>11.8</v>
      </c>
      <c r="AQ543">
        <v>11.71</v>
      </c>
      <c r="AR543">
        <v>0.96</v>
      </c>
      <c r="AS543">
        <v>0.16</v>
      </c>
      <c r="AT543" t="s">
        <v>93</v>
      </c>
      <c r="AU543">
        <v>0</v>
      </c>
      <c r="AV543">
        <v>0</v>
      </c>
      <c r="AW543">
        <v>0</v>
      </c>
      <c r="AX543">
        <v>1</v>
      </c>
      <c r="AY543">
        <v>0</v>
      </c>
      <c r="AZ543">
        <v>1</v>
      </c>
      <c r="BA543">
        <v>0.01</v>
      </c>
      <c r="BB543">
        <v>0.72</v>
      </c>
      <c r="BC543">
        <v>0.02</v>
      </c>
      <c r="BD543">
        <v>0.02</v>
      </c>
      <c r="BE543">
        <v>0.01</v>
      </c>
      <c r="BF543">
        <v>2</v>
      </c>
      <c r="BG543">
        <v>2.5</v>
      </c>
      <c r="BH543">
        <v>0.66</v>
      </c>
      <c r="BI543">
        <v>0.91</v>
      </c>
      <c r="BJ543">
        <v>0.97</v>
      </c>
      <c r="BK543">
        <v>1.95</v>
      </c>
      <c r="BL543">
        <v>1.64</v>
      </c>
      <c r="BM543">
        <v>0.77</v>
      </c>
      <c r="BN543">
        <v>0.76</v>
      </c>
      <c r="BO543">
        <v>1.06</v>
      </c>
      <c r="BP543">
        <v>-0.16</v>
      </c>
      <c r="BQ543" s="8">
        <f>VLOOKUP(Y543,Sheet1!J:S,10,FALSE)</f>
        <v>1884.2904803234758</v>
      </c>
      <c r="BR543">
        <v>19</v>
      </c>
      <c r="BS543">
        <v>5</v>
      </c>
      <c r="BT543">
        <v>0</v>
      </c>
      <c r="BV543">
        <v>0</v>
      </c>
      <c r="BW543">
        <v>0</v>
      </c>
      <c r="BX543">
        <v>0</v>
      </c>
      <c r="BY543">
        <v>24</v>
      </c>
      <c r="BZ543">
        <v>0.34</v>
      </c>
      <c r="CA543">
        <v>0</v>
      </c>
    </row>
    <row r="544" spans="1:79" x14ac:dyDescent="0.2">
      <c r="A544">
        <v>2016</v>
      </c>
      <c r="B544" t="s">
        <v>78</v>
      </c>
      <c r="C544" t="s">
        <v>79</v>
      </c>
      <c r="D544" t="s">
        <v>80</v>
      </c>
      <c r="E544">
        <v>0</v>
      </c>
      <c r="F544">
        <v>0</v>
      </c>
      <c r="G544">
        <v>0</v>
      </c>
      <c r="H544">
        <v>0.03</v>
      </c>
      <c r="I544">
        <v>7127822</v>
      </c>
      <c r="J544">
        <v>0.09</v>
      </c>
      <c r="K544">
        <v>0.02</v>
      </c>
      <c r="L544">
        <v>0.04</v>
      </c>
      <c r="M544">
        <v>7</v>
      </c>
      <c r="N544">
        <v>10</v>
      </c>
      <c r="O544">
        <v>9.6999999999999993</v>
      </c>
      <c r="P544">
        <v>74.81</v>
      </c>
      <c r="Q544">
        <v>0.49</v>
      </c>
      <c r="R544">
        <v>0.26</v>
      </c>
      <c r="S544">
        <v>0.15</v>
      </c>
      <c r="T544">
        <v>9.1</v>
      </c>
      <c r="U544">
        <v>8.9499999999999993</v>
      </c>
      <c r="V544">
        <v>1.02</v>
      </c>
      <c r="W544">
        <v>0</v>
      </c>
      <c r="X544" t="s">
        <v>134</v>
      </c>
      <c r="Y544" t="s">
        <v>135</v>
      </c>
      <c r="Z544" t="s">
        <v>80</v>
      </c>
      <c r="AA544">
        <v>0</v>
      </c>
      <c r="AB544">
        <v>0</v>
      </c>
      <c r="AC544">
        <v>0</v>
      </c>
      <c r="AD544">
        <v>0.02</v>
      </c>
      <c r="AE544">
        <v>8373338</v>
      </c>
      <c r="AF544">
        <v>0.69</v>
      </c>
      <c r="AG544">
        <v>0</v>
      </c>
      <c r="AH544">
        <v>0.03</v>
      </c>
      <c r="AI544">
        <v>5</v>
      </c>
      <c r="AJ544">
        <v>5</v>
      </c>
      <c r="AK544">
        <v>14.1</v>
      </c>
      <c r="AL544">
        <v>83.6</v>
      </c>
      <c r="AM544">
        <v>0.5</v>
      </c>
      <c r="AN544">
        <v>0.26</v>
      </c>
      <c r="AO544">
        <v>0.08</v>
      </c>
      <c r="AP544">
        <v>10.5</v>
      </c>
      <c r="AQ544">
        <v>10.42</v>
      </c>
      <c r="AR544">
        <v>0.93</v>
      </c>
      <c r="AS544">
        <v>0.15</v>
      </c>
      <c r="AT544" t="s">
        <v>93</v>
      </c>
      <c r="AU544">
        <v>0</v>
      </c>
      <c r="AV544">
        <v>0</v>
      </c>
      <c r="AW544">
        <v>0</v>
      </c>
      <c r="AX544">
        <v>1</v>
      </c>
      <c r="AY544">
        <v>0</v>
      </c>
      <c r="AZ544">
        <v>1</v>
      </c>
      <c r="BA544">
        <v>0.01</v>
      </c>
      <c r="BB544">
        <v>0.85</v>
      </c>
      <c r="BC544">
        <v>0.13</v>
      </c>
      <c r="BD544">
        <v>0.02</v>
      </c>
      <c r="BE544">
        <v>0.01</v>
      </c>
      <c r="BF544">
        <v>2</v>
      </c>
      <c r="BG544">
        <v>2</v>
      </c>
      <c r="BH544">
        <v>0.69</v>
      </c>
      <c r="BI544">
        <v>0.89</v>
      </c>
      <c r="BJ544">
        <v>0.98</v>
      </c>
      <c r="BK544">
        <v>0.98</v>
      </c>
      <c r="BL544">
        <v>1.94</v>
      </c>
      <c r="BM544">
        <v>0.87</v>
      </c>
      <c r="BN544">
        <v>0.86</v>
      </c>
      <c r="BO544">
        <v>1.0900000000000001</v>
      </c>
      <c r="BP544">
        <v>-0.15</v>
      </c>
      <c r="BQ544" s="8">
        <f>VLOOKUP(Y544,Sheet1!J:S,10,FALSE)</f>
        <v>1335.5386295289391</v>
      </c>
      <c r="BR544">
        <v>10</v>
      </c>
      <c r="BS544">
        <v>0</v>
      </c>
      <c r="BT544">
        <v>0</v>
      </c>
      <c r="BV544">
        <v>0</v>
      </c>
      <c r="BW544">
        <v>0</v>
      </c>
      <c r="BX544">
        <v>0</v>
      </c>
      <c r="BY544">
        <v>10</v>
      </c>
      <c r="BZ544">
        <v>0.14000000000000001</v>
      </c>
      <c r="CA544">
        <v>0</v>
      </c>
    </row>
    <row r="545" spans="1:79" x14ac:dyDescent="0.2">
      <c r="A545">
        <v>2016</v>
      </c>
      <c r="B545" t="s">
        <v>89</v>
      </c>
      <c r="C545" t="s">
        <v>90</v>
      </c>
      <c r="D545" t="s">
        <v>80</v>
      </c>
      <c r="E545">
        <v>0</v>
      </c>
      <c r="F545">
        <v>0</v>
      </c>
      <c r="G545">
        <v>0</v>
      </c>
      <c r="H545">
        <v>0.03</v>
      </c>
      <c r="I545">
        <v>10566332</v>
      </c>
      <c r="J545">
        <v>4.74</v>
      </c>
      <c r="K545">
        <v>0</v>
      </c>
      <c r="L545">
        <v>0.03</v>
      </c>
      <c r="M545">
        <v>4</v>
      </c>
      <c r="N545">
        <v>4</v>
      </c>
      <c r="O545">
        <v>13</v>
      </c>
      <c r="P545">
        <v>79.03</v>
      </c>
      <c r="Q545">
        <v>0.49</v>
      </c>
      <c r="R545">
        <v>0.26</v>
      </c>
      <c r="S545">
        <v>0.1</v>
      </c>
      <c r="T545">
        <v>10.7</v>
      </c>
      <c r="U545">
        <v>10.6</v>
      </c>
      <c r="V545">
        <v>1.01</v>
      </c>
      <c r="W545">
        <v>0.14000000000000001</v>
      </c>
      <c r="X545" t="s">
        <v>134</v>
      </c>
      <c r="Y545" t="s">
        <v>135</v>
      </c>
      <c r="Z545" t="s">
        <v>80</v>
      </c>
      <c r="AA545">
        <v>0</v>
      </c>
      <c r="AB545">
        <v>0</v>
      </c>
      <c r="AC545">
        <v>0</v>
      </c>
      <c r="AD545">
        <v>0.02</v>
      </c>
      <c r="AE545">
        <v>8373338</v>
      </c>
      <c r="AF545">
        <v>0.69</v>
      </c>
      <c r="AG545">
        <v>0</v>
      </c>
      <c r="AH545">
        <v>0.03</v>
      </c>
      <c r="AI545">
        <v>5</v>
      </c>
      <c r="AJ545">
        <v>5</v>
      </c>
      <c r="AK545">
        <v>14.1</v>
      </c>
      <c r="AL545">
        <v>83.6</v>
      </c>
      <c r="AM545">
        <v>0.5</v>
      </c>
      <c r="AN545">
        <v>0.26</v>
      </c>
      <c r="AO545">
        <v>0.08</v>
      </c>
      <c r="AP545">
        <v>10.5</v>
      </c>
      <c r="AQ545">
        <v>10.42</v>
      </c>
      <c r="AR545">
        <v>0.93</v>
      </c>
      <c r="AS545">
        <v>0.15</v>
      </c>
      <c r="AT545" t="s">
        <v>93</v>
      </c>
      <c r="AU545">
        <v>0</v>
      </c>
      <c r="AV545">
        <v>0</v>
      </c>
      <c r="AW545">
        <v>0</v>
      </c>
      <c r="AX545">
        <v>1</v>
      </c>
      <c r="AY545">
        <v>0</v>
      </c>
      <c r="AZ545">
        <v>1</v>
      </c>
      <c r="BA545">
        <v>0</v>
      </c>
      <c r="BB545">
        <v>1.26</v>
      </c>
      <c r="BC545">
        <v>6.88</v>
      </c>
      <c r="BD545">
        <v>0</v>
      </c>
      <c r="BE545">
        <v>0</v>
      </c>
      <c r="BF545">
        <v>-1</v>
      </c>
      <c r="BG545">
        <v>0.8</v>
      </c>
      <c r="BH545">
        <v>0.92</v>
      </c>
      <c r="BI545">
        <v>0.95</v>
      </c>
      <c r="BJ545">
        <v>0.99</v>
      </c>
      <c r="BK545">
        <v>1.01</v>
      </c>
      <c r="BL545">
        <v>1.31</v>
      </c>
      <c r="BM545">
        <v>1.02</v>
      </c>
      <c r="BN545">
        <v>1.02</v>
      </c>
      <c r="BO545">
        <v>1.08</v>
      </c>
      <c r="BP545">
        <v>-0.01</v>
      </c>
      <c r="BQ545" s="8">
        <f>VLOOKUP(Y545,Sheet1!J:S,10,FALSE)</f>
        <v>1335.5386295289391</v>
      </c>
      <c r="BR545">
        <v>7</v>
      </c>
      <c r="BS545">
        <v>0</v>
      </c>
      <c r="BT545">
        <v>0</v>
      </c>
      <c r="BV545">
        <v>0</v>
      </c>
      <c r="BW545">
        <v>0</v>
      </c>
      <c r="BX545">
        <v>0</v>
      </c>
      <c r="BY545">
        <v>7</v>
      </c>
      <c r="BZ545">
        <v>7.0000000000000007E-2</v>
      </c>
      <c r="CA545">
        <v>0</v>
      </c>
    </row>
    <row r="546" spans="1:79" x14ac:dyDescent="0.2">
      <c r="A546">
        <v>2016</v>
      </c>
      <c r="B546" t="s">
        <v>78</v>
      </c>
      <c r="C546" t="s">
        <v>79</v>
      </c>
      <c r="D546" t="s">
        <v>80</v>
      </c>
      <c r="E546">
        <v>0</v>
      </c>
      <c r="F546">
        <v>0</v>
      </c>
      <c r="G546">
        <v>0</v>
      </c>
      <c r="H546">
        <v>0.03</v>
      </c>
      <c r="I546">
        <v>7127822</v>
      </c>
      <c r="J546">
        <v>0.09</v>
      </c>
      <c r="K546">
        <v>0.02</v>
      </c>
      <c r="L546">
        <v>0.04</v>
      </c>
      <c r="M546">
        <v>7</v>
      </c>
      <c r="N546">
        <v>10</v>
      </c>
      <c r="O546">
        <v>9.6999999999999993</v>
      </c>
      <c r="P546">
        <v>74.81</v>
      </c>
      <c r="Q546">
        <v>0.49</v>
      </c>
      <c r="R546">
        <v>0.26</v>
      </c>
      <c r="S546">
        <v>0.15</v>
      </c>
      <c r="T546">
        <v>9.1</v>
      </c>
      <c r="U546">
        <v>8.9499999999999993</v>
      </c>
      <c r="V546">
        <v>1.02</v>
      </c>
      <c r="W546">
        <v>0</v>
      </c>
      <c r="X546" t="s">
        <v>136</v>
      </c>
      <c r="Y546" t="s">
        <v>137</v>
      </c>
      <c r="Z546" t="s">
        <v>83</v>
      </c>
      <c r="AA546">
        <v>0</v>
      </c>
      <c r="AB546">
        <v>0</v>
      </c>
      <c r="AC546">
        <v>0</v>
      </c>
      <c r="AD546">
        <v>0.02</v>
      </c>
      <c r="AE546">
        <v>323071755</v>
      </c>
      <c r="AF546">
        <v>18.510000000000002</v>
      </c>
      <c r="AG546">
        <v>0.01</v>
      </c>
      <c r="AH546">
        <v>0.03</v>
      </c>
      <c r="AI546">
        <v>730</v>
      </c>
      <c r="AJ546">
        <v>19</v>
      </c>
      <c r="AK546">
        <v>15.1</v>
      </c>
      <c r="AL546">
        <v>78.540000000000006</v>
      </c>
      <c r="AM546">
        <v>0.49</v>
      </c>
      <c r="AN546">
        <v>0.18</v>
      </c>
      <c r="AO546">
        <v>0.08</v>
      </c>
      <c r="AP546">
        <v>12.2</v>
      </c>
      <c r="AQ546">
        <v>12.12</v>
      </c>
      <c r="AR546">
        <v>1.07</v>
      </c>
      <c r="AS546">
        <v>0.13</v>
      </c>
      <c r="AT546" t="s">
        <v>84</v>
      </c>
      <c r="AU546">
        <v>0</v>
      </c>
      <c r="AV546">
        <v>0</v>
      </c>
      <c r="AW546">
        <v>0</v>
      </c>
      <c r="AX546">
        <v>1</v>
      </c>
      <c r="AY546">
        <v>0</v>
      </c>
      <c r="AZ546">
        <v>1</v>
      </c>
      <c r="BA546">
        <v>0.01</v>
      </c>
      <c r="BB546">
        <v>0.02</v>
      </c>
      <c r="BC546">
        <v>0</v>
      </c>
      <c r="BD546">
        <v>0.01</v>
      </c>
      <c r="BE546">
        <v>0.01</v>
      </c>
      <c r="BF546">
        <v>-723</v>
      </c>
      <c r="BG546">
        <v>0.53</v>
      </c>
      <c r="BH546">
        <v>0.64</v>
      </c>
      <c r="BI546">
        <v>0.95</v>
      </c>
      <c r="BJ546">
        <v>0.98</v>
      </c>
      <c r="BK546">
        <v>1.42</v>
      </c>
      <c r="BL546">
        <v>1.78</v>
      </c>
      <c r="BM546">
        <v>0.75</v>
      </c>
      <c r="BN546">
        <v>0.74</v>
      </c>
      <c r="BO546">
        <v>0.95</v>
      </c>
      <c r="BP546">
        <v>-0.13</v>
      </c>
      <c r="BQ546" s="8">
        <f>VLOOKUP(Y546,Sheet1!J:S,10,FALSE)</f>
        <v>7912.0070927633433</v>
      </c>
      <c r="BR546">
        <v>432</v>
      </c>
      <c r="BS546">
        <v>185</v>
      </c>
      <c r="BT546">
        <v>0</v>
      </c>
      <c r="BV546">
        <v>0</v>
      </c>
      <c r="BW546">
        <v>0</v>
      </c>
      <c r="BX546">
        <v>0</v>
      </c>
      <c r="BY546">
        <v>617</v>
      </c>
      <c r="BZ546">
        <v>8.66</v>
      </c>
      <c r="CA546">
        <v>0</v>
      </c>
    </row>
    <row r="547" spans="1:79" x14ac:dyDescent="0.2">
      <c r="A547">
        <v>2016</v>
      </c>
      <c r="B547" t="s">
        <v>89</v>
      </c>
      <c r="C547" t="s">
        <v>90</v>
      </c>
      <c r="D547" t="s">
        <v>80</v>
      </c>
      <c r="E547">
        <v>0</v>
      </c>
      <c r="F547">
        <v>0</v>
      </c>
      <c r="G547">
        <v>0</v>
      </c>
      <c r="H547">
        <v>0.03</v>
      </c>
      <c r="I547">
        <v>10566332</v>
      </c>
      <c r="J547">
        <v>4.74</v>
      </c>
      <c r="K547">
        <v>0</v>
      </c>
      <c r="L547">
        <v>0.03</v>
      </c>
      <c r="M547">
        <v>4</v>
      </c>
      <c r="N547">
        <v>4</v>
      </c>
      <c r="O547">
        <v>13</v>
      </c>
      <c r="P547">
        <v>79.03</v>
      </c>
      <c r="Q547">
        <v>0.49</v>
      </c>
      <c r="R547">
        <v>0.26</v>
      </c>
      <c r="S547">
        <v>0.1</v>
      </c>
      <c r="T547">
        <v>10.7</v>
      </c>
      <c r="U547">
        <v>10.6</v>
      </c>
      <c r="V547">
        <v>1.01</v>
      </c>
      <c r="W547">
        <v>0.14000000000000001</v>
      </c>
      <c r="X547" t="s">
        <v>136</v>
      </c>
      <c r="Y547" t="s">
        <v>137</v>
      </c>
      <c r="Z547" t="s">
        <v>83</v>
      </c>
      <c r="AA547">
        <v>0</v>
      </c>
      <c r="AB547">
        <v>0</v>
      </c>
      <c r="AC547">
        <v>0</v>
      </c>
      <c r="AD547">
        <v>0.02</v>
      </c>
      <c r="AE547">
        <v>323071755</v>
      </c>
      <c r="AF547">
        <v>18.510000000000002</v>
      </c>
      <c r="AG547">
        <v>0.01</v>
      </c>
      <c r="AH547">
        <v>0.03</v>
      </c>
      <c r="AI547">
        <v>730</v>
      </c>
      <c r="AJ547">
        <v>19</v>
      </c>
      <c r="AK547">
        <v>15.1</v>
      </c>
      <c r="AL547">
        <v>78.540000000000006</v>
      </c>
      <c r="AM547">
        <v>0.49</v>
      </c>
      <c r="AN547">
        <v>0.18</v>
      </c>
      <c r="AO547">
        <v>0.08</v>
      </c>
      <c r="AP547">
        <v>12.2</v>
      </c>
      <c r="AQ547">
        <v>12.12</v>
      </c>
      <c r="AR547">
        <v>1.07</v>
      </c>
      <c r="AS547">
        <v>0.13</v>
      </c>
      <c r="AT547" t="s">
        <v>84</v>
      </c>
      <c r="AU547">
        <v>0</v>
      </c>
      <c r="AV547">
        <v>0</v>
      </c>
      <c r="AW547">
        <v>0</v>
      </c>
      <c r="AX547">
        <v>1</v>
      </c>
      <c r="AY547">
        <v>0</v>
      </c>
      <c r="AZ547">
        <v>1</v>
      </c>
      <c r="BA547">
        <v>0.01</v>
      </c>
      <c r="BB547">
        <v>0.03</v>
      </c>
      <c r="BC547">
        <v>0.26</v>
      </c>
      <c r="BD547">
        <v>-0.01</v>
      </c>
      <c r="BE547">
        <v>0</v>
      </c>
      <c r="BF547">
        <v>-726</v>
      </c>
      <c r="BG547">
        <v>0.21</v>
      </c>
      <c r="BH547">
        <v>0.86</v>
      </c>
      <c r="BI547">
        <v>1.01</v>
      </c>
      <c r="BJ547">
        <v>0.99</v>
      </c>
      <c r="BK547">
        <v>1.46</v>
      </c>
      <c r="BL547">
        <v>1.2</v>
      </c>
      <c r="BM547">
        <v>0.88</v>
      </c>
      <c r="BN547">
        <v>0.87</v>
      </c>
      <c r="BO547">
        <v>0.95</v>
      </c>
      <c r="BP547">
        <v>0.01</v>
      </c>
      <c r="BQ547" s="8">
        <f>VLOOKUP(Y547,Sheet1!J:S,10,FALSE)</f>
        <v>7912.0070927633433</v>
      </c>
      <c r="BR547">
        <v>15</v>
      </c>
      <c r="BS547">
        <v>19</v>
      </c>
      <c r="BT547">
        <v>0</v>
      </c>
      <c r="BV547">
        <v>0</v>
      </c>
      <c r="BW547">
        <v>0</v>
      </c>
      <c r="BX547">
        <v>0</v>
      </c>
      <c r="BY547">
        <v>34</v>
      </c>
      <c r="BZ547">
        <v>0.32</v>
      </c>
      <c r="CA547">
        <v>0</v>
      </c>
    </row>
    <row r="548" spans="1:79" x14ac:dyDescent="0.2">
      <c r="A548">
        <v>2017</v>
      </c>
      <c r="B548" t="s">
        <v>78</v>
      </c>
      <c r="C548" t="s">
        <v>79</v>
      </c>
      <c r="D548" t="s">
        <v>80</v>
      </c>
      <c r="E548">
        <v>0</v>
      </c>
      <c r="F548">
        <v>0</v>
      </c>
      <c r="G548">
        <v>0</v>
      </c>
      <c r="H548">
        <v>0.03</v>
      </c>
      <c r="I548">
        <v>7075947</v>
      </c>
      <c r="J548">
        <v>0.09</v>
      </c>
      <c r="K548">
        <v>0.01</v>
      </c>
      <c r="L548">
        <v>0.03</v>
      </c>
      <c r="M548">
        <v>6</v>
      </c>
      <c r="N548">
        <v>10</v>
      </c>
      <c r="O548">
        <v>10.3</v>
      </c>
      <c r="P548">
        <v>74.81</v>
      </c>
      <c r="Q548">
        <v>0.49</v>
      </c>
      <c r="R548">
        <v>0.25</v>
      </c>
      <c r="S548">
        <v>0.16</v>
      </c>
      <c r="T548">
        <v>9</v>
      </c>
      <c r="U548">
        <v>8.85</v>
      </c>
      <c r="V548">
        <v>1.08</v>
      </c>
      <c r="W548">
        <v>0.13</v>
      </c>
      <c r="X548" t="s">
        <v>85</v>
      </c>
      <c r="Y548" t="s">
        <v>86</v>
      </c>
      <c r="Z548" t="s">
        <v>87</v>
      </c>
      <c r="AA548">
        <v>0</v>
      </c>
      <c r="AB548">
        <v>0</v>
      </c>
      <c r="AC548">
        <v>0</v>
      </c>
      <c r="AD548">
        <v>0.02</v>
      </c>
      <c r="AE548">
        <v>24601860</v>
      </c>
      <c r="AF548">
        <v>1.89</v>
      </c>
      <c r="AG548">
        <v>0</v>
      </c>
      <c r="AH548">
        <v>0.03</v>
      </c>
      <c r="AI548">
        <v>20</v>
      </c>
      <c r="AJ548">
        <v>6</v>
      </c>
      <c r="AK548">
        <v>13.1</v>
      </c>
      <c r="AL548">
        <v>82.5</v>
      </c>
      <c r="AM548">
        <v>0.5</v>
      </c>
      <c r="AN548">
        <v>0.14000000000000001</v>
      </c>
      <c r="AO548">
        <v>7.0000000000000007E-2</v>
      </c>
      <c r="AP548">
        <v>12.6</v>
      </c>
      <c r="AQ548">
        <v>12.54</v>
      </c>
      <c r="AR548">
        <v>1.21</v>
      </c>
      <c r="AS548">
        <v>0.14000000000000001</v>
      </c>
      <c r="AT548" t="s">
        <v>88</v>
      </c>
      <c r="AU548">
        <v>0</v>
      </c>
      <c r="AV548">
        <v>0</v>
      </c>
      <c r="AW548">
        <v>0</v>
      </c>
      <c r="AX548">
        <v>1</v>
      </c>
      <c r="AY548">
        <v>0</v>
      </c>
      <c r="AZ548">
        <v>1</v>
      </c>
      <c r="BA548">
        <v>0</v>
      </c>
      <c r="BB548">
        <v>0.28999999999999998</v>
      </c>
      <c r="BC548">
        <v>0.05</v>
      </c>
      <c r="BD548">
        <v>0.01</v>
      </c>
      <c r="BE548">
        <v>0.01</v>
      </c>
      <c r="BF548">
        <v>-14</v>
      </c>
      <c r="BG548">
        <v>1.67</v>
      </c>
      <c r="BH548">
        <v>0.79</v>
      </c>
      <c r="BI548">
        <v>0.91</v>
      </c>
      <c r="BJ548">
        <v>0.98</v>
      </c>
      <c r="BK548">
        <v>1.8</v>
      </c>
      <c r="BL548">
        <v>2.38</v>
      </c>
      <c r="BM548">
        <v>0.71</v>
      </c>
      <c r="BN548">
        <v>0.71</v>
      </c>
      <c r="BO548">
        <v>0.89</v>
      </c>
      <c r="BP548">
        <v>-0.01</v>
      </c>
      <c r="BQ548" s="8">
        <f>VLOOKUP(Y548,Sheet1!J:S,10,FALSE)</f>
        <v>15341.195659239911</v>
      </c>
      <c r="BR548">
        <v>0</v>
      </c>
      <c r="BS548">
        <v>6</v>
      </c>
      <c r="BT548">
        <v>0</v>
      </c>
      <c r="BV548">
        <v>0</v>
      </c>
      <c r="BW548">
        <v>0</v>
      </c>
      <c r="BX548">
        <v>0</v>
      </c>
      <c r="BY548">
        <v>6</v>
      </c>
      <c r="BZ548">
        <v>0.08</v>
      </c>
      <c r="CA548">
        <v>0</v>
      </c>
    </row>
    <row r="549" spans="1:79" x14ac:dyDescent="0.2">
      <c r="A549">
        <v>2017</v>
      </c>
      <c r="B549" t="s">
        <v>78</v>
      </c>
      <c r="C549" t="s">
        <v>79</v>
      </c>
      <c r="D549" t="s">
        <v>80</v>
      </c>
      <c r="E549">
        <v>0</v>
      </c>
      <c r="F549">
        <v>0</v>
      </c>
      <c r="G549">
        <v>0</v>
      </c>
      <c r="H549">
        <v>0.03</v>
      </c>
      <c r="I549">
        <v>7075947</v>
      </c>
      <c r="J549">
        <v>0.09</v>
      </c>
      <c r="K549">
        <v>0.01</v>
      </c>
      <c r="L549">
        <v>0.03</v>
      </c>
      <c r="M549">
        <v>6</v>
      </c>
      <c r="N549">
        <v>10</v>
      </c>
      <c r="O549">
        <v>10.3</v>
      </c>
      <c r="P549">
        <v>74.81</v>
      </c>
      <c r="Q549">
        <v>0.49</v>
      </c>
      <c r="R549">
        <v>0.25</v>
      </c>
      <c r="S549">
        <v>0.16</v>
      </c>
      <c r="T549">
        <v>9</v>
      </c>
      <c r="U549">
        <v>8.85</v>
      </c>
      <c r="V549">
        <v>1.08</v>
      </c>
      <c r="W549">
        <v>0.13</v>
      </c>
      <c r="X549" t="s">
        <v>94</v>
      </c>
      <c r="Y549" t="s">
        <v>95</v>
      </c>
      <c r="Z549" t="s">
        <v>80</v>
      </c>
      <c r="AA549">
        <v>0</v>
      </c>
      <c r="AB549">
        <v>0</v>
      </c>
      <c r="AC549">
        <v>0</v>
      </c>
      <c r="AD549">
        <v>0.02</v>
      </c>
      <c r="AE549">
        <v>11375158</v>
      </c>
      <c r="AF549">
        <v>0.43</v>
      </c>
      <c r="AG549">
        <v>0</v>
      </c>
      <c r="AH549">
        <v>0.03</v>
      </c>
      <c r="AI549">
        <v>6</v>
      </c>
      <c r="AJ549">
        <v>5</v>
      </c>
      <c r="AK549">
        <v>18.899999999999999</v>
      </c>
      <c r="AL549">
        <v>81.489999999999995</v>
      </c>
      <c r="AM549">
        <v>0.49</v>
      </c>
      <c r="AN549">
        <v>0.02</v>
      </c>
      <c r="AO549">
        <v>0.1</v>
      </c>
      <c r="AP549">
        <v>10.5</v>
      </c>
      <c r="AQ549">
        <v>10.4</v>
      </c>
      <c r="AR549">
        <v>1.02</v>
      </c>
      <c r="AS549">
        <v>0.12</v>
      </c>
      <c r="AT549" t="s">
        <v>93</v>
      </c>
      <c r="AU549">
        <v>0</v>
      </c>
      <c r="AV549">
        <v>0</v>
      </c>
      <c r="AW549">
        <v>0</v>
      </c>
      <c r="AX549">
        <v>1</v>
      </c>
      <c r="AY549">
        <v>0</v>
      </c>
      <c r="AZ549">
        <v>1</v>
      </c>
      <c r="BA549">
        <v>0.01</v>
      </c>
      <c r="BB549">
        <v>0.62</v>
      </c>
      <c r="BC549">
        <v>0.22</v>
      </c>
      <c r="BD549">
        <v>0.01</v>
      </c>
      <c r="BE549">
        <v>0.01</v>
      </c>
      <c r="BF549">
        <v>0</v>
      </c>
      <c r="BG549">
        <v>2</v>
      </c>
      <c r="BH549">
        <v>0.54</v>
      </c>
      <c r="BI549">
        <v>0.92</v>
      </c>
      <c r="BJ549">
        <v>0.99</v>
      </c>
      <c r="BK549">
        <v>12.42</v>
      </c>
      <c r="BL549">
        <v>1.61</v>
      </c>
      <c r="BM549">
        <v>0.86</v>
      </c>
      <c r="BN549">
        <v>0.85</v>
      </c>
      <c r="BO549">
        <v>1.06</v>
      </c>
      <c r="BP549">
        <v>0</v>
      </c>
      <c r="BQ549" s="8">
        <f>VLOOKUP(Y549,Sheet1!J:S,10,FALSE)</f>
        <v>1697.8807504790125</v>
      </c>
      <c r="BR549">
        <v>14</v>
      </c>
      <c r="BS549">
        <v>15</v>
      </c>
      <c r="BT549">
        <v>0</v>
      </c>
      <c r="BV549">
        <v>0</v>
      </c>
      <c r="BW549">
        <v>0</v>
      </c>
      <c r="BX549">
        <v>0</v>
      </c>
      <c r="BY549">
        <v>29</v>
      </c>
      <c r="BZ549">
        <v>0.41</v>
      </c>
      <c r="CA549">
        <v>0</v>
      </c>
    </row>
    <row r="550" spans="1:79" x14ac:dyDescent="0.2">
      <c r="A550">
        <v>2017</v>
      </c>
      <c r="B550" t="s">
        <v>89</v>
      </c>
      <c r="C550" t="s">
        <v>90</v>
      </c>
      <c r="D550" t="s">
        <v>80</v>
      </c>
      <c r="E550">
        <v>0</v>
      </c>
      <c r="F550">
        <v>0</v>
      </c>
      <c r="G550">
        <v>0</v>
      </c>
      <c r="H550">
        <v>0.05</v>
      </c>
      <c r="I550">
        <v>10594438</v>
      </c>
      <c r="J550">
        <v>4.99</v>
      </c>
      <c r="K550">
        <v>0</v>
      </c>
      <c r="L550">
        <v>0.03</v>
      </c>
      <c r="M550">
        <v>4</v>
      </c>
      <c r="N550">
        <v>3</v>
      </c>
      <c r="O550">
        <v>13.9</v>
      </c>
      <c r="P550">
        <v>78.98</v>
      </c>
      <c r="Q550">
        <v>0.49</v>
      </c>
      <c r="R550">
        <v>0.26</v>
      </c>
      <c r="S550">
        <v>0.11</v>
      </c>
      <c r="T550">
        <v>10.8</v>
      </c>
      <c r="U550">
        <v>10.7</v>
      </c>
      <c r="V550">
        <v>0.9</v>
      </c>
      <c r="W550">
        <v>0.1</v>
      </c>
      <c r="X550" t="s">
        <v>94</v>
      </c>
      <c r="Y550" t="s">
        <v>95</v>
      </c>
      <c r="Z550" t="s">
        <v>80</v>
      </c>
      <c r="AA550">
        <v>0</v>
      </c>
      <c r="AB550">
        <v>0</v>
      </c>
      <c r="AC550">
        <v>0</v>
      </c>
      <c r="AD550">
        <v>0.02</v>
      </c>
      <c r="AE550">
        <v>11375158</v>
      </c>
      <c r="AF550">
        <v>0.43</v>
      </c>
      <c r="AG550">
        <v>0</v>
      </c>
      <c r="AH550">
        <v>0.03</v>
      </c>
      <c r="AI550">
        <v>6</v>
      </c>
      <c r="AJ550">
        <v>5</v>
      </c>
      <c r="AK550">
        <v>18.899999999999999</v>
      </c>
      <c r="AL550">
        <v>81.489999999999995</v>
      </c>
      <c r="AM550">
        <v>0.49</v>
      </c>
      <c r="AN550">
        <v>0.02</v>
      </c>
      <c r="AO550">
        <v>0.1</v>
      </c>
      <c r="AP550">
        <v>10.5</v>
      </c>
      <c r="AQ550">
        <v>10.4</v>
      </c>
      <c r="AR550">
        <v>1.02</v>
      </c>
      <c r="AS550">
        <v>0.12</v>
      </c>
      <c r="AT550" t="s">
        <v>93</v>
      </c>
      <c r="AU550">
        <v>0</v>
      </c>
      <c r="AV550">
        <v>0</v>
      </c>
      <c r="AW550">
        <v>0</v>
      </c>
      <c r="AX550">
        <v>1</v>
      </c>
      <c r="AY550">
        <v>0</v>
      </c>
      <c r="AZ550">
        <v>1</v>
      </c>
      <c r="BA550">
        <v>0.04</v>
      </c>
      <c r="BB550">
        <v>0.93</v>
      </c>
      <c r="BC550">
        <v>11.63</v>
      </c>
      <c r="BD550">
        <v>0</v>
      </c>
      <c r="BE550">
        <v>0</v>
      </c>
      <c r="BF550">
        <v>-2</v>
      </c>
      <c r="BG550">
        <v>0.6</v>
      </c>
      <c r="BH550">
        <v>0.74</v>
      </c>
      <c r="BI550">
        <v>0.97</v>
      </c>
      <c r="BJ550">
        <v>1</v>
      </c>
      <c r="BK550">
        <v>12.91</v>
      </c>
      <c r="BL550">
        <v>1.0900000000000001</v>
      </c>
      <c r="BM550">
        <v>1.03</v>
      </c>
      <c r="BN550">
        <v>1.03</v>
      </c>
      <c r="BO550">
        <v>0.88</v>
      </c>
      <c r="BP550">
        <v>-0.03</v>
      </c>
      <c r="BQ550" s="8">
        <f>VLOOKUP(Y550,Sheet1!J:S,10,FALSE)</f>
        <v>1697.8807504790125</v>
      </c>
      <c r="BR550">
        <v>6</v>
      </c>
      <c r="BS550">
        <v>5</v>
      </c>
      <c r="BT550">
        <v>0</v>
      </c>
      <c r="BV550">
        <v>0</v>
      </c>
      <c r="BW550">
        <v>0</v>
      </c>
      <c r="BX550">
        <v>0</v>
      </c>
      <c r="BY550">
        <v>11</v>
      </c>
      <c r="BZ550">
        <v>0.1</v>
      </c>
      <c r="CA550">
        <v>0</v>
      </c>
    </row>
    <row r="551" spans="1:79" x14ac:dyDescent="0.2">
      <c r="A551">
        <v>2017</v>
      </c>
      <c r="B551" t="s">
        <v>78</v>
      </c>
      <c r="C551" t="s">
        <v>79</v>
      </c>
      <c r="D551" t="s">
        <v>80</v>
      </c>
      <c r="E551">
        <v>0</v>
      </c>
      <c r="F551">
        <v>0</v>
      </c>
      <c r="G551">
        <v>0</v>
      </c>
      <c r="H551">
        <v>0.03</v>
      </c>
      <c r="I551">
        <v>7075947</v>
      </c>
      <c r="J551">
        <v>0.09</v>
      </c>
      <c r="K551">
        <v>0.01</v>
      </c>
      <c r="L551">
        <v>0.03</v>
      </c>
      <c r="M551">
        <v>6</v>
      </c>
      <c r="N551">
        <v>10</v>
      </c>
      <c r="O551">
        <v>10.3</v>
      </c>
      <c r="P551">
        <v>74.81</v>
      </c>
      <c r="Q551">
        <v>0.49</v>
      </c>
      <c r="R551">
        <v>0.25</v>
      </c>
      <c r="S551">
        <v>0.16</v>
      </c>
      <c r="T551">
        <v>9</v>
      </c>
      <c r="U551">
        <v>8.85</v>
      </c>
      <c r="V551">
        <v>1.08</v>
      </c>
      <c r="W551">
        <v>0.13</v>
      </c>
      <c r="X551" t="s">
        <v>152</v>
      </c>
      <c r="Y551" t="s">
        <v>153</v>
      </c>
      <c r="Z551" t="s">
        <v>83</v>
      </c>
      <c r="AA551">
        <v>0</v>
      </c>
      <c r="AB551">
        <v>0</v>
      </c>
      <c r="AC551">
        <v>0</v>
      </c>
      <c r="AD551">
        <v>0.01</v>
      </c>
      <c r="AE551">
        <v>207833825</v>
      </c>
      <c r="AF551">
        <v>4.03</v>
      </c>
      <c r="AG551">
        <v>0.05</v>
      </c>
      <c r="AH551">
        <v>0.03</v>
      </c>
      <c r="AI551">
        <v>1700</v>
      </c>
      <c r="AJ551">
        <v>60</v>
      </c>
      <c r="AK551">
        <v>6.6</v>
      </c>
      <c r="AL551">
        <v>75.459999999999994</v>
      </c>
      <c r="AM551">
        <v>0.49</v>
      </c>
      <c r="AN551">
        <v>0.14000000000000001</v>
      </c>
      <c r="AO551">
        <v>0.06</v>
      </c>
      <c r="AP551">
        <v>14.13</v>
      </c>
      <c r="AQ551">
        <v>14.06</v>
      </c>
      <c r="AR551">
        <v>1.1000000000000001</v>
      </c>
      <c r="AS551">
        <v>0.17</v>
      </c>
      <c r="AT551" t="s">
        <v>84</v>
      </c>
      <c r="AU551">
        <v>0</v>
      </c>
      <c r="AV551">
        <v>0</v>
      </c>
      <c r="AW551">
        <v>0</v>
      </c>
      <c r="AX551">
        <v>1</v>
      </c>
      <c r="AY551">
        <v>0</v>
      </c>
      <c r="AZ551">
        <v>1</v>
      </c>
      <c r="BA551">
        <v>0.01</v>
      </c>
      <c r="BB551">
        <v>0.03</v>
      </c>
      <c r="BC551">
        <v>0.02</v>
      </c>
      <c r="BD551">
        <v>-0.03</v>
      </c>
      <c r="BE551">
        <v>0.01</v>
      </c>
      <c r="BF551">
        <v>-1694</v>
      </c>
      <c r="BG551">
        <v>0.17</v>
      </c>
      <c r="BH551">
        <v>1.56</v>
      </c>
      <c r="BI551">
        <v>0.99</v>
      </c>
      <c r="BJ551">
        <v>0.99</v>
      </c>
      <c r="BK551">
        <v>1.85</v>
      </c>
      <c r="BL551">
        <v>2.4300000000000002</v>
      </c>
      <c r="BM551">
        <v>0.64</v>
      </c>
      <c r="BN551">
        <v>0.63</v>
      </c>
      <c r="BO551">
        <v>0.99</v>
      </c>
      <c r="BP551">
        <v>-0.04</v>
      </c>
      <c r="BQ551" s="8">
        <f>VLOOKUP(Y551,Sheet1!J:S,10,FALSE)</f>
        <v>9734.0462771506955</v>
      </c>
      <c r="BR551">
        <v>0</v>
      </c>
      <c r="BS551">
        <v>5</v>
      </c>
      <c r="BT551">
        <v>0</v>
      </c>
      <c r="BV551">
        <v>0</v>
      </c>
      <c r="BW551">
        <v>0</v>
      </c>
      <c r="BX551">
        <v>0</v>
      </c>
      <c r="BY551">
        <v>5</v>
      </c>
      <c r="BZ551">
        <v>7.0000000000000007E-2</v>
      </c>
      <c r="CA551">
        <v>0</v>
      </c>
    </row>
    <row r="552" spans="1:79" x14ac:dyDescent="0.2">
      <c r="A552">
        <v>2017</v>
      </c>
      <c r="B552" t="s">
        <v>89</v>
      </c>
      <c r="C552" t="s">
        <v>90</v>
      </c>
      <c r="D552" t="s">
        <v>80</v>
      </c>
      <c r="E552">
        <v>0</v>
      </c>
      <c r="F552">
        <v>0</v>
      </c>
      <c r="G552">
        <v>0</v>
      </c>
      <c r="H552">
        <v>0.05</v>
      </c>
      <c r="I552">
        <v>10594438</v>
      </c>
      <c r="J552">
        <v>4.99</v>
      </c>
      <c r="K552">
        <v>0</v>
      </c>
      <c r="L552">
        <v>0.03</v>
      </c>
      <c r="M552">
        <v>4</v>
      </c>
      <c r="N552">
        <v>3</v>
      </c>
      <c r="O552">
        <v>13.9</v>
      </c>
      <c r="P552">
        <v>78.98</v>
      </c>
      <c r="Q552">
        <v>0.49</v>
      </c>
      <c r="R552">
        <v>0.26</v>
      </c>
      <c r="S552">
        <v>0.11</v>
      </c>
      <c r="T552">
        <v>10.8</v>
      </c>
      <c r="U552">
        <v>10.7</v>
      </c>
      <c r="V552">
        <v>0.9</v>
      </c>
      <c r="W552">
        <v>0.1</v>
      </c>
      <c r="X552" t="s">
        <v>152</v>
      </c>
      <c r="Y552" t="s">
        <v>153</v>
      </c>
      <c r="Z552" t="s">
        <v>83</v>
      </c>
      <c r="AA552">
        <v>0</v>
      </c>
      <c r="AB552">
        <v>0</v>
      </c>
      <c r="AC552">
        <v>0</v>
      </c>
      <c r="AD552">
        <v>0.01</v>
      </c>
      <c r="AE552">
        <v>207833825</v>
      </c>
      <c r="AF552">
        <v>4.03</v>
      </c>
      <c r="AG552">
        <v>0.05</v>
      </c>
      <c r="AH552">
        <v>0.03</v>
      </c>
      <c r="AI552">
        <v>1700</v>
      </c>
      <c r="AJ552">
        <v>60</v>
      </c>
      <c r="AK552">
        <v>6.6</v>
      </c>
      <c r="AL552">
        <v>75.459999999999994</v>
      </c>
      <c r="AM552">
        <v>0.49</v>
      </c>
      <c r="AN552">
        <v>0.14000000000000001</v>
      </c>
      <c r="AO552">
        <v>0.06</v>
      </c>
      <c r="AP552">
        <v>14.13</v>
      </c>
      <c r="AQ552">
        <v>14.06</v>
      </c>
      <c r="AR552">
        <v>1.1000000000000001</v>
      </c>
      <c r="AS552">
        <v>0.17</v>
      </c>
      <c r="AT552" t="s">
        <v>84</v>
      </c>
      <c r="AU552">
        <v>0</v>
      </c>
      <c r="AV552">
        <v>0</v>
      </c>
      <c r="AW552">
        <v>0</v>
      </c>
      <c r="AX552">
        <v>1</v>
      </c>
      <c r="AY552">
        <v>0</v>
      </c>
      <c r="AZ552">
        <v>1</v>
      </c>
      <c r="BA552">
        <v>0.04</v>
      </c>
      <c r="BB552">
        <v>0.05</v>
      </c>
      <c r="BC552">
        <v>1.24</v>
      </c>
      <c r="BD552">
        <v>-0.05</v>
      </c>
      <c r="BE552">
        <v>0</v>
      </c>
      <c r="BF552">
        <v>-1696</v>
      </c>
      <c r="BG552">
        <v>0.05</v>
      </c>
      <c r="BH552">
        <v>2.11</v>
      </c>
      <c r="BI552">
        <v>1.05</v>
      </c>
      <c r="BJ552">
        <v>1</v>
      </c>
      <c r="BK552">
        <v>1.92</v>
      </c>
      <c r="BL552">
        <v>1.65</v>
      </c>
      <c r="BM552">
        <v>0.76</v>
      </c>
      <c r="BN552">
        <v>0.76</v>
      </c>
      <c r="BO552">
        <v>0.82</v>
      </c>
      <c r="BP552">
        <v>-7.0000000000000007E-2</v>
      </c>
      <c r="BQ552" s="8">
        <f>VLOOKUP(Y552,Sheet1!J:S,10,FALSE)</f>
        <v>9734.0462771506955</v>
      </c>
      <c r="BR552">
        <v>0</v>
      </c>
      <c r="BS552">
        <v>5</v>
      </c>
      <c r="BT552">
        <v>0</v>
      </c>
      <c r="BV552">
        <v>0</v>
      </c>
      <c r="BW552">
        <v>0</v>
      </c>
      <c r="BX552">
        <v>0</v>
      </c>
      <c r="BY552">
        <v>5</v>
      </c>
      <c r="BZ552">
        <v>0.05</v>
      </c>
      <c r="CA552">
        <v>0</v>
      </c>
    </row>
    <row r="553" spans="1:79" x14ac:dyDescent="0.2">
      <c r="A553">
        <v>2017</v>
      </c>
      <c r="B553" t="s">
        <v>78</v>
      </c>
      <c r="C553" t="s">
        <v>79</v>
      </c>
      <c r="D553" t="s">
        <v>80</v>
      </c>
      <c r="E553">
        <v>0</v>
      </c>
      <c r="F553">
        <v>0</v>
      </c>
      <c r="G553">
        <v>0</v>
      </c>
      <c r="H553">
        <v>0.03</v>
      </c>
      <c r="I553">
        <v>7075947</v>
      </c>
      <c r="J553">
        <v>0.09</v>
      </c>
      <c r="K553">
        <v>0.01</v>
      </c>
      <c r="L553">
        <v>0.03</v>
      </c>
      <c r="M553">
        <v>6</v>
      </c>
      <c r="N553">
        <v>10</v>
      </c>
      <c r="O553">
        <v>10.3</v>
      </c>
      <c r="P553">
        <v>74.81</v>
      </c>
      <c r="Q553">
        <v>0.49</v>
      </c>
      <c r="R553">
        <v>0.25</v>
      </c>
      <c r="S553">
        <v>0.16</v>
      </c>
      <c r="T553">
        <v>9</v>
      </c>
      <c r="U553">
        <v>8.85</v>
      </c>
      <c r="V553">
        <v>1.08</v>
      </c>
      <c r="W553">
        <v>0.13</v>
      </c>
      <c r="X553" t="s">
        <v>96</v>
      </c>
      <c r="Y553" t="s">
        <v>97</v>
      </c>
      <c r="Z553" t="s">
        <v>83</v>
      </c>
      <c r="AA553">
        <v>0</v>
      </c>
      <c r="AB553">
        <v>0</v>
      </c>
      <c r="AC553">
        <v>0</v>
      </c>
      <c r="AD553">
        <v>0.03</v>
      </c>
      <c r="AE553">
        <v>36545236</v>
      </c>
      <c r="AF553">
        <v>2.0699999999999998</v>
      </c>
      <c r="AG553">
        <v>0</v>
      </c>
      <c r="AH553">
        <v>0.03</v>
      </c>
      <c r="AI553">
        <v>40</v>
      </c>
      <c r="AJ553">
        <v>10</v>
      </c>
      <c r="AK553">
        <v>13</v>
      </c>
      <c r="AL553">
        <v>81.900000000000006</v>
      </c>
      <c r="AM553">
        <v>0.5</v>
      </c>
      <c r="AN553">
        <v>0.19</v>
      </c>
      <c r="AO553">
        <v>0.08</v>
      </c>
      <c r="AP553">
        <v>10.3</v>
      </c>
      <c r="AQ553">
        <v>10.23</v>
      </c>
      <c r="AR553">
        <v>1.08</v>
      </c>
      <c r="AS553">
        <v>0</v>
      </c>
      <c r="AT553" t="s">
        <v>84</v>
      </c>
      <c r="AU553">
        <v>0</v>
      </c>
      <c r="AV553">
        <v>0</v>
      </c>
      <c r="AW553">
        <v>0</v>
      </c>
      <c r="AX553">
        <v>1</v>
      </c>
      <c r="AY553">
        <v>0</v>
      </c>
      <c r="AZ553">
        <v>1</v>
      </c>
      <c r="BA553">
        <v>0</v>
      </c>
      <c r="BB553">
        <v>0.19</v>
      </c>
      <c r="BC553">
        <v>0.05</v>
      </c>
      <c r="BD553">
        <v>0.01</v>
      </c>
      <c r="BE553">
        <v>0.01</v>
      </c>
      <c r="BF553">
        <v>-34</v>
      </c>
      <c r="BG553">
        <v>1</v>
      </c>
      <c r="BH553">
        <v>0.79</v>
      </c>
      <c r="BI553">
        <v>0.91</v>
      </c>
      <c r="BJ553">
        <v>0.98</v>
      </c>
      <c r="BK553">
        <v>1.36</v>
      </c>
      <c r="BL553">
        <v>2.0699999999999998</v>
      </c>
      <c r="BM553">
        <v>0.87</v>
      </c>
      <c r="BN553">
        <v>0.87</v>
      </c>
      <c r="BO553">
        <v>1</v>
      </c>
      <c r="BP553">
        <v>0.13</v>
      </c>
      <c r="BQ553" s="8">
        <f>VLOOKUP(Y553,Sheet1!J:S,10,FALSE)</f>
        <v>7370.8728212973565</v>
      </c>
      <c r="BR553">
        <v>135</v>
      </c>
      <c r="BS553">
        <v>27</v>
      </c>
      <c r="BT553">
        <v>0</v>
      </c>
      <c r="BV553">
        <v>0</v>
      </c>
      <c r="BW553">
        <v>0</v>
      </c>
      <c r="BX553">
        <v>0</v>
      </c>
      <c r="BY553">
        <v>162</v>
      </c>
      <c r="BZ553">
        <v>2.29</v>
      </c>
      <c r="CA553">
        <v>0</v>
      </c>
    </row>
    <row r="554" spans="1:79" x14ac:dyDescent="0.2">
      <c r="A554">
        <v>2017</v>
      </c>
      <c r="B554" t="s">
        <v>89</v>
      </c>
      <c r="C554" t="s">
        <v>90</v>
      </c>
      <c r="D554" t="s">
        <v>80</v>
      </c>
      <c r="E554">
        <v>0</v>
      </c>
      <c r="F554">
        <v>0</v>
      </c>
      <c r="G554">
        <v>0</v>
      </c>
      <c r="H554">
        <v>0.05</v>
      </c>
      <c r="I554">
        <v>10594438</v>
      </c>
      <c r="J554">
        <v>4.99</v>
      </c>
      <c r="K554">
        <v>0</v>
      </c>
      <c r="L554">
        <v>0.03</v>
      </c>
      <c r="M554">
        <v>4</v>
      </c>
      <c r="N554">
        <v>3</v>
      </c>
      <c r="O554">
        <v>13.9</v>
      </c>
      <c r="P554">
        <v>78.98</v>
      </c>
      <c r="Q554">
        <v>0.49</v>
      </c>
      <c r="R554">
        <v>0.26</v>
      </c>
      <c r="S554">
        <v>0.11</v>
      </c>
      <c r="T554">
        <v>10.8</v>
      </c>
      <c r="U554">
        <v>10.7</v>
      </c>
      <c r="V554">
        <v>0.9</v>
      </c>
      <c r="W554">
        <v>0.1</v>
      </c>
      <c r="X554" t="s">
        <v>96</v>
      </c>
      <c r="Y554" t="s">
        <v>97</v>
      </c>
      <c r="Z554" t="s">
        <v>83</v>
      </c>
      <c r="AA554">
        <v>0</v>
      </c>
      <c r="AB554">
        <v>0</v>
      </c>
      <c r="AC554">
        <v>0</v>
      </c>
      <c r="AD554">
        <v>0.03</v>
      </c>
      <c r="AE554">
        <v>36545236</v>
      </c>
      <c r="AF554">
        <v>2.0699999999999998</v>
      </c>
      <c r="AG554">
        <v>0</v>
      </c>
      <c r="AH554">
        <v>0.03</v>
      </c>
      <c r="AI554">
        <v>40</v>
      </c>
      <c r="AJ554">
        <v>10</v>
      </c>
      <c r="AK554">
        <v>13</v>
      </c>
      <c r="AL554">
        <v>81.900000000000006</v>
      </c>
      <c r="AM554">
        <v>0.5</v>
      </c>
      <c r="AN554">
        <v>0.19</v>
      </c>
      <c r="AO554">
        <v>0.08</v>
      </c>
      <c r="AP554">
        <v>10.3</v>
      </c>
      <c r="AQ554">
        <v>10.23</v>
      </c>
      <c r="AR554">
        <v>1.08</v>
      </c>
      <c r="AS554">
        <v>0</v>
      </c>
      <c r="AT554" t="s">
        <v>84</v>
      </c>
      <c r="AU554">
        <v>0</v>
      </c>
      <c r="AV554">
        <v>0</v>
      </c>
      <c r="AW554">
        <v>0</v>
      </c>
      <c r="AX554">
        <v>1</v>
      </c>
      <c r="AY554">
        <v>0</v>
      </c>
      <c r="AZ554">
        <v>1</v>
      </c>
      <c r="BA554">
        <v>0.02</v>
      </c>
      <c r="BB554">
        <v>0.28999999999999998</v>
      </c>
      <c r="BC554">
        <v>2.41</v>
      </c>
      <c r="BD554">
        <v>0</v>
      </c>
      <c r="BE554">
        <v>0</v>
      </c>
      <c r="BF554">
        <v>-36</v>
      </c>
      <c r="BG554">
        <v>0.3</v>
      </c>
      <c r="BH554">
        <v>1.07</v>
      </c>
      <c r="BI554">
        <v>0.96</v>
      </c>
      <c r="BJ554">
        <v>0.99</v>
      </c>
      <c r="BK554">
        <v>1.41</v>
      </c>
      <c r="BL554">
        <v>1.4</v>
      </c>
      <c r="BM554">
        <v>1.05</v>
      </c>
      <c r="BN554">
        <v>1.05</v>
      </c>
      <c r="BO554">
        <v>0.84</v>
      </c>
      <c r="BP554">
        <v>0.1</v>
      </c>
      <c r="BQ554" s="8">
        <f>VLOOKUP(Y554,Sheet1!J:S,10,FALSE)</f>
        <v>7370.8728212973565</v>
      </c>
      <c r="BR554">
        <v>420</v>
      </c>
      <c r="BS554">
        <v>275</v>
      </c>
      <c r="BT554">
        <v>0</v>
      </c>
      <c r="BV554">
        <v>0</v>
      </c>
      <c r="BW554">
        <v>0</v>
      </c>
      <c r="BX554">
        <v>0</v>
      </c>
      <c r="BY554">
        <v>695</v>
      </c>
      <c r="BZ554">
        <v>6.56</v>
      </c>
      <c r="CA554">
        <v>0</v>
      </c>
    </row>
    <row r="555" spans="1:79" x14ac:dyDescent="0.2">
      <c r="A555">
        <v>2017</v>
      </c>
      <c r="B555" t="s">
        <v>78</v>
      </c>
      <c r="C555" t="s">
        <v>79</v>
      </c>
      <c r="D555" t="s">
        <v>80</v>
      </c>
      <c r="E555">
        <v>0</v>
      </c>
      <c r="F555">
        <v>0</v>
      </c>
      <c r="G555">
        <v>0</v>
      </c>
      <c r="H555">
        <v>0.03</v>
      </c>
      <c r="I555">
        <v>7075947</v>
      </c>
      <c r="J555">
        <v>0.09</v>
      </c>
      <c r="K555">
        <v>0.01</v>
      </c>
      <c r="L555">
        <v>0.03</v>
      </c>
      <c r="M555">
        <v>6</v>
      </c>
      <c r="N555">
        <v>10</v>
      </c>
      <c r="O555">
        <v>10.3</v>
      </c>
      <c r="P555">
        <v>74.81</v>
      </c>
      <c r="Q555">
        <v>0.49</v>
      </c>
      <c r="R555">
        <v>0.25</v>
      </c>
      <c r="S555">
        <v>0.16</v>
      </c>
      <c r="T555">
        <v>9</v>
      </c>
      <c r="U555">
        <v>8.85</v>
      </c>
      <c r="V555">
        <v>1.08</v>
      </c>
      <c r="W555">
        <v>0.13</v>
      </c>
      <c r="X555" t="s">
        <v>89</v>
      </c>
      <c r="Y555" t="s">
        <v>90</v>
      </c>
      <c r="Z555" t="s">
        <v>80</v>
      </c>
      <c r="AA555">
        <v>0</v>
      </c>
      <c r="AB555">
        <v>0</v>
      </c>
      <c r="AC555">
        <v>0</v>
      </c>
      <c r="AD555">
        <v>0.05</v>
      </c>
      <c r="AE555">
        <v>10594438</v>
      </c>
      <c r="AF555">
        <v>4.99</v>
      </c>
      <c r="AG555">
        <v>0</v>
      </c>
      <c r="AH555">
        <v>0.03</v>
      </c>
      <c r="AI555">
        <v>4</v>
      </c>
      <c r="AJ555">
        <v>3</v>
      </c>
      <c r="AK555">
        <v>13.9</v>
      </c>
      <c r="AL555">
        <v>78.98</v>
      </c>
      <c r="AM555">
        <v>0.49</v>
      </c>
      <c r="AN555">
        <v>0.26</v>
      </c>
      <c r="AO555">
        <v>0.11</v>
      </c>
      <c r="AP555">
        <v>10.8</v>
      </c>
      <c r="AQ555">
        <v>10.7</v>
      </c>
      <c r="AR555">
        <v>0.9</v>
      </c>
      <c r="AS555">
        <v>0.1</v>
      </c>
      <c r="AT555" t="s">
        <v>93</v>
      </c>
      <c r="AU555">
        <v>0</v>
      </c>
      <c r="AV555">
        <v>0</v>
      </c>
      <c r="AW555">
        <v>0</v>
      </c>
      <c r="AX555">
        <v>1</v>
      </c>
      <c r="AY555">
        <v>0</v>
      </c>
      <c r="AZ555">
        <v>1</v>
      </c>
      <c r="BA555">
        <v>-0.02</v>
      </c>
      <c r="BB555">
        <v>0.67</v>
      </c>
      <c r="BC555">
        <v>0.02</v>
      </c>
      <c r="BD555">
        <v>0.01</v>
      </c>
      <c r="BE555">
        <v>0.01</v>
      </c>
      <c r="BF555">
        <v>2</v>
      </c>
      <c r="BG555">
        <v>3.33</v>
      </c>
      <c r="BH555">
        <v>0.74</v>
      </c>
      <c r="BI555">
        <v>0.95</v>
      </c>
      <c r="BJ555">
        <v>0.99</v>
      </c>
      <c r="BK555">
        <v>0.96</v>
      </c>
      <c r="BL555">
        <v>1.48</v>
      </c>
      <c r="BM555">
        <v>0.83</v>
      </c>
      <c r="BN555">
        <v>0.83</v>
      </c>
      <c r="BO555">
        <v>1.2</v>
      </c>
      <c r="BP555">
        <v>0.03</v>
      </c>
      <c r="BQ555" s="8">
        <f>VLOOKUP(Y555,Sheet1!J:S,10,FALSE)</f>
        <v>1065.2479662243322</v>
      </c>
      <c r="BR555">
        <v>16</v>
      </c>
      <c r="BS555">
        <v>0</v>
      </c>
      <c r="BT555">
        <v>0</v>
      </c>
      <c r="BV555">
        <v>0</v>
      </c>
      <c r="BW555">
        <v>0</v>
      </c>
      <c r="BX555">
        <v>0</v>
      </c>
      <c r="BY555">
        <v>16</v>
      </c>
      <c r="BZ555">
        <v>0.23</v>
      </c>
      <c r="CA555">
        <v>0</v>
      </c>
    </row>
    <row r="556" spans="1:79" x14ac:dyDescent="0.2">
      <c r="A556">
        <v>2017</v>
      </c>
      <c r="B556" t="s">
        <v>78</v>
      </c>
      <c r="C556" t="s">
        <v>79</v>
      </c>
      <c r="D556" t="s">
        <v>80</v>
      </c>
      <c r="E556">
        <v>0</v>
      </c>
      <c r="F556">
        <v>0</v>
      </c>
      <c r="G556">
        <v>0</v>
      </c>
      <c r="H556">
        <v>0.03</v>
      </c>
      <c r="I556">
        <v>7075947</v>
      </c>
      <c r="J556">
        <v>0.09</v>
      </c>
      <c r="K556">
        <v>0.01</v>
      </c>
      <c r="L556">
        <v>0.03</v>
      </c>
      <c r="M556">
        <v>6</v>
      </c>
      <c r="N556">
        <v>10</v>
      </c>
      <c r="O556">
        <v>10.3</v>
      </c>
      <c r="P556">
        <v>74.81</v>
      </c>
      <c r="Q556">
        <v>0.49</v>
      </c>
      <c r="R556">
        <v>0.25</v>
      </c>
      <c r="S556">
        <v>0.16</v>
      </c>
      <c r="T556">
        <v>9</v>
      </c>
      <c r="U556">
        <v>8.85</v>
      </c>
      <c r="V556">
        <v>1.08</v>
      </c>
      <c r="W556">
        <v>0.13</v>
      </c>
      <c r="X556" t="s">
        <v>100</v>
      </c>
      <c r="Y556" t="s">
        <v>101</v>
      </c>
      <c r="Z556" t="s">
        <v>80</v>
      </c>
      <c r="AA556">
        <v>0</v>
      </c>
      <c r="AB556">
        <v>0</v>
      </c>
      <c r="AC556">
        <v>0</v>
      </c>
      <c r="AD556">
        <v>0.03</v>
      </c>
      <c r="AE556">
        <v>5508214</v>
      </c>
      <c r="AF556">
        <v>0.22</v>
      </c>
      <c r="AG556">
        <v>0</v>
      </c>
      <c r="AH556">
        <v>0.03</v>
      </c>
      <c r="AI556">
        <v>2</v>
      </c>
      <c r="AJ556">
        <v>3</v>
      </c>
      <c r="AK556">
        <v>15.9</v>
      </c>
      <c r="AL556">
        <v>81.63</v>
      </c>
      <c r="AM556">
        <v>0.49</v>
      </c>
      <c r="AN556">
        <v>0.15</v>
      </c>
      <c r="AO556">
        <v>0.1</v>
      </c>
      <c r="AP556">
        <v>9.1</v>
      </c>
      <c r="AQ556">
        <v>9</v>
      </c>
      <c r="AR556">
        <v>0.94</v>
      </c>
      <c r="AS556">
        <v>0.12</v>
      </c>
      <c r="AT556" t="s">
        <v>93</v>
      </c>
      <c r="AU556">
        <v>0</v>
      </c>
      <c r="AV556">
        <v>0</v>
      </c>
      <c r="AW556">
        <v>0</v>
      </c>
      <c r="AX556">
        <v>1</v>
      </c>
      <c r="AY556">
        <v>0</v>
      </c>
      <c r="AZ556">
        <v>1</v>
      </c>
      <c r="BA556">
        <v>0</v>
      </c>
      <c r="BB556">
        <v>1.28</v>
      </c>
      <c r="BC556">
        <v>0.42</v>
      </c>
      <c r="BD556">
        <v>0.01</v>
      </c>
      <c r="BE556">
        <v>0.01</v>
      </c>
      <c r="BF556">
        <v>4</v>
      </c>
      <c r="BG556">
        <v>3.33</v>
      </c>
      <c r="BH556">
        <v>0.65</v>
      </c>
      <c r="BI556">
        <v>0.92</v>
      </c>
      <c r="BJ556">
        <v>0.99</v>
      </c>
      <c r="BK556">
        <v>1.73</v>
      </c>
      <c r="BL556">
        <v>1.58</v>
      </c>
      <c r="BM556">
        <v>0.99</v>
      </c>
      <c r="BN556">
        <v>0.98</v>
      </c>
      <c r="BO556">
        <v>1.1499999999999999</v>
      </c>
      <c r="BP556">
        <v>0.01</v>
      </c>
      <c r="BQ556" s="8">
        <f>VLOOKUP(Y556,Sheet1!J:S,10,FALSE)</f>
        <v>1946.0166990314258</v>
      </c>
      <c r="BR556">
        <v>0</v>
      </c>
      <c r="BS556">
        <v>5</v>
      </c>
      <c r="BT556">
        <v>0</v>
      </c>
      <c r="BV556">
        <v>0</v>
      </c>
      <c r="BW556">
        <v>0</v>
      </c>
      <c r="BX556">
        <v>0</v>
      </c>
      <c r="BY556">
        <v>5</v>
      </c>
      <c r="BZ556">
        <v>7.0000000000000007E-2</v>
      </c>
      <c r="CA556">
        <v>0</v>
      </c>
    </row>
    <row r="557" spans="1:79" x14ac:dyDescent="0.2">
      <c r="A557">
        <v>2017</v>
      </c>
      <c r="B557" t="s">
        <v>78</v>
      </c>
      <c r="C557" t="s">
        <v>79</v>
      </c>
      <c r="D557" t="s">
        <v>80</v>
      </c>
      <c r="E557">
        <v>0</v>
      </c>
      <c r="F557">
        <v>0</v>
      </c>
      <c r="G557">
        <v>0</v>
      </c>
      <c r="H557">
        <v>0.03</v>
      </c>
      <c r="I557">
        <v>7075947</v>
      </c>
      <c r="J557">
        <v>0.09</v>
      </c>
      <c r="K557">
        <v>0.01</v>
      </c>
      <c r="L557">
        <v>0.03</v>
      </c>
      <c r="M557">
        <v>6</v>
      </c>
      <c r="N557">
        <v>10</v>
      </c>
      <c r="O557">
        <v>10.3</v>
      </c>
      <c r="P557">
        <v>74.81</v>
      </c>
      <c r="Q557">
        <v>0.49</v>
      </c>
      <c r="R557">
        <v>0.25</v>
      </c>
      <c r="S557">
        <v>0.16</v>
      </c>
      <c r="T557">
        <v>9</v>
      </c>
      <c r="U557">
        <v>8.85</v>
      </c>
      <c r="V557">
        <v>1.08</v>
      </c>
      <c r="W557">
        <v>0.13</v>
      </c>
      <c r="X557" t="s">
        <v>102</v>
      </c>
      <c r="Y557" t="s">
        <v>103</v>
      </c>
      <c r="Z557" t="s">
        <v>80</v>
      </c>
      <c r="AA557">
        <v>0</v>
      </c>
      <c r="AB557">
        <v>0</v>
      </c>
      <c r="AC557">
        <v>0</v>
      </c>
      <c r="AD557">
        <v>0.02</v>
      </c>
      <c r="AE557">
        <v>66918020</v>
      </c>
      <c r="AF557">
        <v>2.27</v>
      </c>
      <c r="AG557">
        <v>0</v>
      </c>
      <c r="AH557">
        <v>0.03</v>
      </c>
      <c r="AI557">
        <v>56</v>
      </c>
      <c r="AJ557">
        <v>8</v>
      </c>
      <c r="AK557">
        <v>14.6</v>
      </c>
      <c r="AL557">
        <v>82.58</v>
      </c>
      <c r="AM557">
        <v>0.48</v>
      </c>
      <c r="AN557">
        <v>0.2</v>
      </c>
      <c r="AO557">
        <v>0.09</v>
      </c>
      <c r="AP557">
        <v>11.5</v>
      </c>
      <c r="AQ557">
        <v>11.41</v>
      </c>
      <c r="AR557">
        <v>1.04</v>
      </c>
      <c r="AS557">
        <v>0.1</v>
      </c>
      <c r="AT557" t="s">
        <v>93</v>
      </c>
      <c r="AU557">
        <v>0</v>
      </c>
      <c r="AV557">
        <v>0</v>
      </c>
      <c r="AW557">
        <v>0</v>
      </c>
      <c r="AX557">
        <v>1</v>
      </c>
      <c r="AY557">
        <v>0</v>
      </c>
      <c r="AZ557">
        <v>1</v>
      </c>
      <c r="BA557">
        <v>0</v>
      </c>
      <c r="BB557">
        <v>0.11</v>
      </c>
      <c r="BC557">
        <v>0.04</v>
      </c>
      <c r="BD557">
        <v>0.01</v>
      </c>
      <c r="BE557">
        <v>0.01</v>
      </c>
      <c r="BF557">
        <v>-50</v>
      </c>
      <c r="BG557">
        <v>1.25</v>
      </c>
      <c r="BH557">
        <v>0.71</v>
      </c>
      <c r="BI557">
        <v>0.91</v>
      </c>
      <c r="BJ557">
        <v>1</v>
      </c>
      <c r="BK557">
        <v>1.28</v>
      </c>
      <c r="BL557">
        <v>1.7</v>
      </c>
      <c r="BM557">
        <v>0.78</v>
      </c>
      <c r="BN557">
        <v>0.78</v>
      </c>
      <c r="BO557">
        <v>1.04</v>
      </c>
      <c r="BP557">
        <v>0.03</v>
      </c>
      <c r="BQ557" s="8">
        <f>VLOOKUP(Y557,Sheet1!J:S,10,FALSE)</f>
        <v>1757.7067385757123</v>
      </c>
      <c r="BR557">
        <v>71</v>
      </c>
      <c r="BS557">
        <v>0</v>
      </c>
      <c r="BT557">
        <v>0</v>
      </c>
      <c r="BV557">
        <v>0</v>
      </c>
      <c r="BW557">
        <v>0</v>
      </c>
      <c r="BX557">
        <v>0</v>
      </c>
      <c r="BY557">
        <v>71</v>
      </c>
      <c r="BZ557">
        <v>1</v>
      </c>
      <c r="CA557">
        <v>0</v>
      </c>
    </row>
    <row r="558" spans="1:79" x14ac:dyDescent="0.2">
      <c r="A558">
        <v>2017</v>
      </c>
      <c r="B558" t="s">
        <v>89</v>
      </c>
      <c r="C558" t="s">
        <v>90</v>
      </c>
      <c r="D558" t="s">
        <v>80</v>
      </c>
      <c r="E558">
        <v>0</v>
      </c>
      <c r="F558">
        <v>0</v>
      </c>
      <c r="G558">
        <v>0</v>
      </c>
      <c r="H558">
        <v>0.05</v>
      </c>
      <c r="I558">
        <v>10594438</v>
      </c>
      <c r="J558">
        <v>4.99</v>
      </c>
      <c r="K558">
        <v>0</v>
      </c>
      <c r="L558">
        <v>0.03</v>
      </c>
      <c r="M558">
        <v>4</v>
      </c>
      <c r="N558">
        <v>3</v>
      </c>
      <c r="O558">
        <v>13.9</v>
      </c>
      <c r="P558">
        <v>78.98</v>
      </c>
      <c r="Q558">
        <v>0.49</v>
      </c>
      <c r="R558">
        <v>0.26</v>
      </c>
      <c r="S558">
        <v>0.11</v>
      </c>
      <c r="T558">
        <v>10.8</v>
      </c>
      <c r="U558">
        <v>10.7</v>
      </c>
      <c r="V558">
        <v>0.9</v>
      </c>
      <c r="W558">
        <v>0.1</v>
      </c>
      <c r="X558" t="s">
        <v>102</v>
      </c>
      <c r="Y558" t="s">
        <v>103</v>
      </c>
      <c r="Z558" t="s">
        <v>80</v>
      </c>
      <c r="AA558">
        <v>0</v>
      </c>
      <c r="AB558">
        <v>0</v>
      </c>
      <c r="AC558">
        <v>0</v>
      </c>
      <c r="AD558">
        <v>0.02</v>
      </c>
      <c r="AE558">
        <v>66918020</v>
      </c>
      <c r="AF558">
        <v>2.27</v>
      </c>
      <c r="AG558">
        <v>0</v>
      </c>
      <c r="AH558">
        <v>0.03</v>
      </c>
      <c r="AI558">
        <v>56</v>
      </c>
      <c r="AJ558">
        <v>8</v>
      </c>
      <c r="AK558">
        <v>14.6</v>
      </c>
      <c r="AL558">
        <v>82.58</v>
      </c>
      <c r="AM558">
        <v>0.48</v>
      </c>
      <c r="AN558">
        <v>0.2</v>
      </c>
      <c r="AO558">
        <v>0.09</v>
      </c>
      <c r="AP558">
        <v>11.5</v>
      </c>
      <c r="AQ558">
        <v>11.41</v>
      </c>
      <c r="AR558">
        <v>1.04</v>
      </c>
      <c r="AS558">
        <v>0.1</v>
      </c>
      <c r="AT558" t="s">
        <v>93</v>
      </c>
      <c r="AU558">
        <v>0</v>
      </c>
      <c r="AV558">
        <v>0</v>
      </c>
      <c r="AW558">
        <v>0</v>
      </c>
      <c r="AX558">
        <v>1</v>
      </c>
      <c r="AY558">
        <v>0</v>
      </c>
      <c r="AZ558">
        <v>1</v>
      </c>
      <c r="BA558">
        <v>0.03</v>
      </c>
      <c r="BB558">
        <v>0.16</v>
      </c>
      <c r="BC558">
        <v>2.19</v>
      </c>
      <c r="BD558">
        <v>0</v>
      </c>
      <c r="BE558">
        <v>0</v>
      </c>
      <c r="BF558">
        <v>-52</v>
      </c>
      <c r="BG558">
        <v>0.38</v>
      </c>
      <c r="BH558">
        <v>0.95</v>
      </c>
      <c r="BI558">
        <v>0.96</v>
      </c>
      <c r="BJ558">
        <v>1.02</v>
      </c>
      <c r="BK558">
        <v>1.33</v>
      </c>
      <c r="BL558">
        <v>1.1499999999999999</v>
      </c>
      <c r="BM558">
        <v>0.94</v>
      </c>
      <c r="BN558">
        <v>0.94</v>
      </c>
      <c r="BO558">
        <v>0.87</v>
      </c>
      <c r="BP558">
        <v>0</v>
      </c>
      <c r="BQ558" s="8">
        <f>VLOOKUP(Y558,Sheet1!J:S,10,FALSE)</f>
        <v>1757.7067385757123</v>
      </c>
      <c r="BR558">
        <v>27</v>
      </c>
      <c r="BS558">
        <v>0</v>
      </c>
      <c r="BT558">
        <v>0</v>
      </c>
      <c r="BV558">
        <v>0</v>
      </c>
      <c r="BW558">
        <v>0</v>
      </c>
      <c r="BX558">
        <v>0</v>
      </c>
      <c r="BY558">
        <v>27</v>
      </c>
      <c r="BZ558">
        <v>0.25</v>
      </c>
      <c r="CA558">
        <v>0</v>
      </c>
    </row>
    <row r="559" spans="1:79" x14ac:dyDescent="0.2">
      <c r="A559">
        <v>2017</v>
      </c>
      <c r="B559" t="s">
        <v>78</v>
      </c>
      <c r="C559" t="s">
        <v>79</v>
      </c>
      <c r="D559" t="s">
        <v>80</v>
      </c>
      <c r="E559">
        <v>0</v>
      </c>
      <c r="F559">
        <v>0</v>
      </c>
      <c r="G559">
        <v>0</v>
      </c>
      <c r="H559">
        <v>0.03</v>
      </c>
      <c r="I559">
        <v>7075947</v>
      </c>
      <c r="J559">
        <v>0.09</v>
      </c>
      <c r="K559">
        <v>0.01</v>
      </c>
      <c r="L559">
        <v>0.03</v>
      </c>
      <c r="M559">
        <v>6</v>
      </c>
      <c r="N559">
        <v>10</v>
      </c>
      <c r="O559">
        <v>10.3</v>
      </c>
      <c r="P559">
        <v>74.81</v>
      </c>
      <c r="Q559">
        <v>0.49</v>
      </c>
      <c r="R559">
        <v>0.25</v>
      </c>
      <c r="S559">
        <v>0.16</v>
      </c>
      <c r="T559">
        <v>9</v>
      </c>
      <c r="U559">
        <v>8.85</v>
      </c>
      <c r="V559">
        <v>1.08</v>
      </c>
      <c r="W559">
        <v>0.13</v>
      </c>
      <c r="X559" t="s">
        <v>106</v>
      </c>
      <c r="Y559" t="s">
        <v>107</v>
      </c>
      <c r="Z559" t="s">
        <v>80</v>
      </c>
      <c r="AA559">
        <v>0</v>
      </c>
      <c r="AB559">
        <v>0</v>
      </c>
      <c r="AC559">
        <v>0</v>
      </c>
      <c r="AD559">
        <v>0.03</v>
      </c>
      <c r="AE559">
        <v>82657002</v>
      </c>
      <c r="AF559">
        <v>3.18</v>
      </c>
      <c r="AG559">
        <v>0</v>
      </c>
      <c r="AH559">
        <v>0.03</v>
      </c>
      <c r="AI559">
        <v>53</v>
      </c>
      <c r="AJ559">
        <v>7</v>
      </c>
      <c r="AK559">
        <v>12.6</v>
      </c>
      <c r="AL559">
        <v>80.989999999999995</v>
      </c>
      <c r="AM559">
        <v>0.49</v>
      </c>
      <c r="AN559">
        <v>0.23</v>
      </c>
      <c r="AO559">
        <v>0.11</v>
      </c>
      <c r="AP559">
        <v>9.5</v>
      </c>
      <c r="AQ559">
        <v>9.39</v>
      </c>
      <c r="AR559">
        <v>0.95</v>
      </c>
      <c r="AS559">
        <v>0.11</v>
      </c>
      <c r="AT559" t="s">
        <v>93</v>
      </c>
      <c r="AU559">
        <v>0</v>
      </c>
      <c r="AV559">
        <v>0</v>
      </c>
      <c r="AW559">
        <v>0</v>
      </c>
      <c r="AX559">
        <v>1</v>
      </c>
      <c r="AY559">
        <v>0</v>
      </c>
      <c r="AZ559">
        <v>1</v>
      </c>
      <c r="BA559">
        <v>0</v>
      </c>
      <c r="BB559">
        <v>0.09</v>
      </c>
      <c r="BC559">
        <v>0.03</v>
      </c>
      <c r="BD559">
        <v>0.01</v>
      </c>
      <c r="BE559">
        <v>0.01</v>
      </c>
      <c r="BF559">
        <v>-47</v>
      </c>
      <c r="BG559">
        <v>1.43</v>
      </c>
      <c r="BH559">
        <v>0.82</v>
      </c>
      <c r="BI559">
        <v>0.92</v>
      </c>
      <c r="BJ559">
        <v>0.99</v>
      </c>
      <c r="BK559">
        <v>1.1100000000000001</v>
      </c>
      <c r="BL559">
        <v>1.37</v>
      </c>
      <c r="BM559">
        <v>0.95</v>
      </c>
      <c r="BN559">
        <v>0.94</v>
      </c>
      <c r="BO559">
        <v>1.1299999999999999</v>
      </c>
      <c r="BP559">
        <v>0.02</v>
      </c>
      <c r="BQ559" s="8">
        <f>VLOOKUP(Y559,Sheet1!J:S,10,FALSE)</f>
        <v>1318.8421734793042</v>
      </c>
      <c r="BR559">
        <v>82</v>
      </c>
      <c r="BS559">
        <v>15</v>
      </c>
      <c r="BT559">
        <v>0</v>
      </c>
      <c r="BV559">
        <v>0</v>
      </c>
      <c r="BW559">
        <v>0</v>
      </c>
      <c r="BX559">
        <v>0</v>
      </c>
      <c r="BY559">
        <v>97</v>
      </c>
      <c r="BZ559">
        <v>1.37</v>
      </c>
      <c r="CA559">
        <v>0</v>
      </c>
    </row>
    <row r="560" spans="1:79" x14ac:dyDescent="0.2">
      <c r="A560">
        <v>2017</v>
      </c>
      <c r="B560" t="s">
        <v>89</v>
      </c>
      <c r="C560" t="s">
        <v>90</v>
      </c>
      <c r="D560" t="s">
        <v>80</v>
      </c>
      <c r="E560">
        <v>0</v>
      </c>
      <c r="F560">
        <v>0</v>
      </c>
      <c r="G560">
        <v>0</v>
      </c>
      <c r="H560">
        <v>0.05</v>
      </c>
      <c r="I560">
        <v>10594438</v>
      </c>
      <c r="J560">
        <v>4.99</v>
      </c>
      <c r="K560">
        <v>0</v>
      </c>
      <c r="L560">
        <v>0.03</v>
      </c>
      <c r="M560">
        <v>4</v>
      </c>
      <c r="N560">
        <v>3</v>
      </c>
      <c r="O560">
        <v>13.9</v>
      </c>
      <c r="P560">
        <v>78.98</v>
      </c>
      <c r="Q560">
        <v>0.49</v>
      </c>
      <c r="R560">
        <v>0.26</v>
      </c>
      <c r="S560">
        <v>0.11</v>
      </c>
      <c r="T560">
        <v>10.8</v>
      </c>
      <c r="U560">
        <v>10.7</v>
      </c>
      <c r="V560">
        <v>0.9</v>
      </c>
      <c r="W560">
        <v>0.1</v>
      </c>
      <c r="X560" t="s">
        <v>106</v>
      </c>
      <c r="Y560" t="s">
        <v>107</v>
      </c>
      <c r="Z560" t="s">
        <v>80</v>
      </c>
      <c r="AA560">
        <v>0</v>
      </c>
      <c r="AB560">
        <v>0</v>
      </c>
      <c r="AC560">
        <v>0</v>
      </c>
      <c r="AD560">
        <v>0.03</v>
      </c>
      <c r="AE560">
        <v>82657002</v>
      </c>
      <c r="AF560">
        <v>3.18</v>
      </c>
      <c r="AG560">
        <v>0</v>
      </c>
      <c r="AH560">
        <v>0.03</v>
      </c>
      <c r="AI560">
        <v>53</v>
      </c>
      <c r="AJ560">
        <v>7</v>
      </c>
      <c r="AK560">
        <v>12.6</v>
      </c>
      <c r="AL560">
        <v>80.989999999999995</v>
      </c>
      <c r="AM560">
        <v>0.49</v>
      </c>
      <c r="AN560">
        <v>0.23</v>
      </c>
      <c r="AO560">
        <v>0.11</v>
      </c>
      <c r="AP560">
        <v>9.5</v>
      </c>
      <c r="AQ560">
        <v>9.39</v>
      </c>
      <c r="AR560">
        <v>0.95</v>
      </c>
      <c r="AS560">
        <v>0.11</v>
      </c>
      <c r="AT560" t="s">
        <v>93</v>
      </c>
      <c r="AU560">
        <v>0</v>
      </c>
      <c r="AV560">
        <v>0</v>
      </c>
      <c r="AW560">
        <v>0</v>
      </c>
      <c r="AX560">
        <v>1</v>
      </c>
      <c r="AY560">
        <v>0</v>
      </c>
      <c r="AZ560">
        <v>1</v>
      </c>
      <c r="BA560">
        <v>0.02</v>
      </c>
      <c r="BB560">
        <v>0.13</v>
      </c>
      <c r="BC560">
        <v>1.57</v>
      </c>
      <c r="BD560">
        <v>0</v>
      </c>
      <c r="BE560">
        <v>0</v>
      </c>
      <c r="BF560">
        <v>-49</v>
      </c>
      <c r="BG560">
        <v>0.43</v>
      </c>
      <c r="BH560">
        <v>1.1000000000000001</v>
      </c>
      <c r="BI560">
        <v>0.98</v>
      </c>
      <c r="BJ560">
        <v>1</v>
      </c>
      <c r="BK560">
        <v>1.1599999999999999</v>
      </c>
      <c r="BL560">
        <v>0.93</v>
      </c>
      <c r="BM560">
        <v>1.1399999999999999</v>
      </c>
      <c r="BN560">
        <v>1.1399999999999999</v>
      </c>
      <c r="BO560">
        <v>0.94</v>
      </c>
      <c r="BP560">
        <v>-0.01</v>
      </c>
      <c r="BQ560" s="8">
        <f>VLOOKUP(Y560,Sheet1!J:S,10,FALSE)</f>
        <v>1318.8421734793042</v>
      </c>
      <c r="BR560">
        <v>777</v>
      </c>
      <c r="BS560">
        <v>0</v>
      </c>
      <c r="BT560">
        <v>0</v>
      </c>
      <c r="BV560">
        <v>0</v>
      </c>
      <c r="BW560">
        <v>0</v>
      </c>
      <c r="BX560">
        <v>0</v>
      </c>
      <c r="BY560">
        <v>777</v>
      </c>
      <c r="BZ560">
        <v>7.33</v>
      </c>
      <c r="CA560">
        <v>0</v>
      </c>
    </row>
    <row r="561" spans="1:79" x14ac:dyDescent="0.2">
      <c r="A561">
        <v>2017</v>
      </c>
      <c r="B561" t="s">
        <v>78</v>
      </c>
      <c r="C561" t="s">
        <v>79</v>
      </c>
      <c r="D561" t="s">
        <v>80</v>
      </c>
      <c r="E561">
        <v>0</v>
      </c>
      <c r="F561">
        <v>0</v>
      </c>
      <c r="G561">
        <v>0</v>
      </c>
      <c r="H561">
        <v>0.03</v>
      </c>
      <c r="I561">
        <v>7075947</v>
      </c>
      <c r="J561">
        <v>0.09</v>
      </c>
      <c r="K561">
        <v>0.01</v>
      </c>
      <c r="L561">
        <v>0.03</v>
      </c>
      <c r="M561">
        <v>6</v>
      </c>
      <c r="N561">
        <v>10</v>
      </c>
      <c r="O561">
        <v>10.3</v>
      </c>
      <c r="P561">
        <v>74.81</v>
      </c>
      <c r="Q561">
        <v>0.49</v>
      </c>
      <c r="R561">
        <v>0.25</v>
      </c>
      <c r="S561">
        <v>0.16</v>
      </c>
      <c r="T561">
        <v>9</v>
      </c>
      <c r="U561">
        <v>8.85</v>
      </c>
      <c r="V561">
        <v>1.08</v>
      </c>
      <c r="W561">
        <v>0.13</v>
      </c>
      <c r="X561" t="s">
        <v>118</v>
      </c>
      <c r="Y561" t="s">
        <v>119</v>
      </c>
      <c r="Z561" t="s">
        <v>80</v>
      </c>
      <c r="AA561">
        <v>0</v>
      </c>
      <c r="AB561">
        <v>0</v>
      </c>
      <c r="AC561">
        <v>0</v>
      </c>
      <c r="AD561">
        <v>0.02</v>
      </c>
      <c r="AE561">
        <v>5276968</v>
      </c>
      <c r="AF561">
        <v>3.22</v>
      </c>
      <c r="AG561">
        <v>0</v>
      </c>
      <c r="AH561">
        <v>0.03</v>
      </c>
      <c r="AI561">
        <v>1</v>
      </c>
      <c r="AJ561">
        <v>2</v>
      </c>
      <c r="AK561">
        <v>12.1</v>
      </c>
      <c r="AL561">
        <v>82.61</v>
      </c>
      <c r="AM561">
        <v>0.5</v>
      </c>
      <c r="AN561">
        <v>0.18</v>
      </c>
      <c r="AO561">
        <v>0.08</v>
      </c>
      <c r="AP561">
        <v>10.7</v>
      </c>
      <c r="AQ561">
        <v>10.62</v>
      </c>
      <c r="AR561">
        <v>0.99</v>
      </c>
      <c r="AS561">
        <v>0.16</v>
      </c>
      <c r="AT561" t="s">
        <v>93</v>
      </c>
      <c r="AU561">
        <v>0</v>
      </c>
      <c r="AV561">
        <v>0</v>
      </c>
      <c r="AW561">
        <v>0</v>
      </c>
      <c r="AX561">
        <v>1</v>
      </c>
      <c r="AY561">
        <v>0</v>
      </c>
      <c r="AZ561">
        <v>1</v>
      </c>
      <c r="BA561">
        <v>0</v>
      </c>
      <c r="BB561">
        <v>1.34</v>
      </c>
      <c r="BC561">
        <v>0.03</v>
      </c>
      <c r="BD561">
        <v>0.01</v>
      </c>
      <c r="BE561">
        <v>0.01</v>
      </c>
      <c r="BF561">
        <v>5</v>
      </c>
      <c r="BG561">
        <v>5</v>
      </c>
      <c r="BH561">
        <v>0.85</v>
      </c>
      <c r="BI561">
        <v>0.91</v>
      </c>
      <c r="BJ561">
        <v>0.96</v>
      </c>
      <c r="BK561">
        <v>1.4</v>
      </c>
      <c r="BL561">
        <v>2.0099999999999998</v>
      </c>
      <c r="BM561">
        <v>0.84</v>
      </c>
      <c r="BN561">
        <v>0.83</v>
      </c>
      <c r="BO561">
        <v>1.0900000000000001</v>
      </c>
      <c r="BP561">
        <v>-0.03</v>
      </c>
      <c r="BQ561" s="8">
        <f>VLOOKUP(Y561,Sheet1!J:S,10,FALSE)</f>
        <v>2096.3355498894493</v>
      </c>
      <c r="BR561">
        <v>13</v>
      </c>
      <c r="BS561">
        <v>0</v>
      </c>
      <c r="BT561">
        <v>0</v>
      </c>
      <c r="BV561">
        <v>0</v>
      </c>
      <c r="BW561">
        <v>0</v>
      </c>
      <c r="BX561">
        <v>0</v>
      </c>
      <c r="BY561">
        <v>13</v>
      </c>
      <c r="BZ561">
        <v>0.18</v>
      </c>
      <c r="CA561">
        <v>0</v>
      </c>
    </row>
    <row r="562" spans="1:79" x14ac:dyDescent="0.2">
      <c r="A562">
        <v>2017</v>
      </c>
      <c r="B562" t="s">
        <v>89</v>
      </c>
      <c r="C562" t="s">
        <v>90</v>
      </c>
      <c r="D562" t="s">
        <v>80</v>
      </c>
      <c r="E562">
        <v>0</v>
      </c>
      <c r="F562">
        <v>0</v>
      </c>
      <c r="G562">
        <v>0</v>
      </c>
      <c r="H562">
        <v>0.05</v>
      </c>
      <c r="I562">
        <v>10594438</v>
      </c>
      <c r="J562">
        <v>4.99</v>
      </c>
      <c r="K562">
        <v>0</v>
      </c>
      <c r="L562">
        <v>0.03</v>
      </c>
      <c r="M562">
        <v>4</v>
      </c>
      <c r="N562">
        <v>3</v>
      </c>
      <c r="O562">
        <v>13.9</v>
      </c>
      <c r="P562">
        <v>78.98</v>
      </c>
      <c r="Q562">
        <v>0.49</v>
      </c>
      <c r="R562">
        <v>0.26</v>
      </c>
      <c r="S562">
        <v>0.11</v>
      </c>
      <c r="T562">
        <v>10.8</v>
      </c>
      <c r="U562">
        <v>10.7</v>
      </c>
      <c r="V562">
        <v>0.9</v>
      </c>
      <c r="W562">
        <v>0.1</v>
      </c>
      <c r="X562" t="s">
        <v>120</v>
      </c>
      <c r="Y562" t="s">
        <v>121</v>
      </c>
      <c r="Z562" t="s">
        <v>87</v>
      </c>
      <c r="AA562">
        <v>0</v>
      </c>
      <c r="AB562">
        <v>0</v>
      </c>
      <c r="AC562">
        <v>0</v>
      </c>
      <c r="AD562">
        <v>0.04</v>
      </c>
      <c r="AE562">
        <v>4813600</v>
      </c>
      <c r="AF562">
        <v>0.27</v>
      </c>
      <c r="AG562">
        <v>0</v>
      </c>
      <c r="AH562">
        <v>0.03</v>
      </c>
      <c r="AI562">
        <v>5</v>
      </c>
      <c r="AJ562">
        <v>9</v>
      </c>
      <c r="AK562">
        <v>12.7</v>
      </c>
      <c r="AL562">
        <v>81.66</v>
      </c>
      <c r="AM562">
        <v>0.49</v>
      </c>
      <c r="AN562">
        <v>0.14000000000000001</v>
      </c>
      <c r="AO562">
        <v>7.0000000000000007E-2</v>
      </c>
      <c r="AP562">
        <v>12.38</v>
      </c>
      <c r="AQ562">
        <v>12.31</v>
      </c>
      <c r="AR562">
        <v>0.93</v>
      </c>
      <c r="AS562">
        <v>0.17</v>
      </c>
      <c r="AT562" t="s">
        <v>88</v>
      </c>
      <c r="AU562">
        <v>0</v>
      </c>
      <c r="AV562">
        <v>0</v>
      </c>
      <c r="AW562">
        <v>0</v>
      </c>
      <c r="AX562">
        <v>1</v>
      </c>
      <c r="AY562">
        <v>0</v>
      </c>
      <c r="AZ562">
        <v>1</v>
      </c>
      <c r="BA562">
        <v>0.02</v>
      </c>
      <c r="BB562">
        <v>2.2000000000000002</v>
      </c>
      <c r="BC562">
        <v>18.170000000000002</v>
      </c>
      <c r="BD562">
        <v>0</v>
      </c>
      <c r="BE562">
        <v>0</v>
      </c>
      <c r="BF562">
        <v>-1</v>
      </c>
      <c r="BG562">
        <v>0.33</v>
      </c>
      <c r="BH562">
        <v>1.0900000000000001</v>
      </c>
      <c r="BI562">
        <v>0.97</v>
      </c>
      <c r="BJ562">
        <v>1</v>
      </c>
      <c r="BK562">
        <v>1.95</v>
      </c>
      <c r="BL562">
        <v>1.52</v>
      </c>
      <c r="BM562">
        <v>0.87</v>
      </c>
      <c r="BN562">
        <v>0.87</v>
      </c>
      <c r="BO562">
        <v>0.97</v>
      </c>
      <c r="BP562">
        <v>-7.0000000000000007E-2</v>
      </c>
      <c r="BQ562" s="8">
        <f>VLOOKUP(Y562,Sheet1!J:S,10,FALSE)</f>
        <v>17661.606864809455</v>
      </c>
      <c r="BR562">
        <v>17</v>
      </c>
      <c r="BS562">
        <v>0</v>
      </c>
      <c r="BT562">
        <v>0</v>
      </c>
      <c r="BV562">
        <v>0</v>
      </c>
      <c r="BW562">
        <v>0</v>
      </c>
      <c r="BX562">
        <v>0</v>
      </c>
      <c r="BY562">
        <v>17</v>
      </c>
      <c r="BZ562">
        <v>0.16</v>
      </c>
      <c r="CA562">
        <v>0</v>
      </c>
    </row>
    <row r="563" spans="1:79" x14ac:dyDescent="0.2">
      <c r="A563">
        <v>2017</v>
      </c>
      <c r="B563" t="s">
        <v>78</v>
      </c>
      <c r="C563" t="s">
        <v>79</v>
      </c>
      <c r="D563" t="s">
        <v>80</v>
      </c>
      <c r="E563">
        <v>0</v>
      </c>
      <c r="F563">
        <v>0</v>
      </c>
      <c r="G563">
        <v>0</v>
      </c>
      <c r="H563">
        <v>0.03</v>
      </c>
      <c r="I563">
        <v>7075947</v>
      </c>
      <c r="J563">
        <v>0.09</v>
      </c>
      <c r="K563">
        <v>0.01</v>
      </c>
      <c r="L563">
        <v>0.03</v>
      </c>
      <c r="M563">
        <v>6</v>
      </c>
      <c r="N563">
        <v>10</v>
      </c>
      <c r="O563">
        <v>10.3</v>
      </c>
      <c r="P563">
        <v>74.81</v>
      </c>
      <c r="Q563">
        <v>0.49</v>
      </c>
      <c r="R563">
        <v>0.25</v>
      </c>
      <c r="S563">
        <v>0.16</v>
      </c>
      <c r="T563">
        <v>9</v>
      </c>
      <c r="U563">
        <v>8.85</v>
      </c>
      <c r="V563">
        <v>1.08</v>
      </c>
      <c r="W563">
        <v>0.13</v>
      </c>
      <c r="X563" t="s">
        <v>126</v>
      </c>
      <c r="Y563" t="s">
        <v>127</v>
      </c>
      <c r="Z563" t="s">
        <v>80</v>
      </c>
      <c r="AA563">
        <v>0</v>
      </c>
      <c r="AB563">
        <v>0</v>
      </c>
      <c r="AC563">
        <v>0</v>
      </c>
      <c r="AD563">
        <v>0.03</v>
      </c>
      <c r="AE563">
        <v>46593236</v>
      </c>
      <c r="AF563">
        <v>1.1399999999999999</v>
      </c>
      <c r="AG563">
        <v>0.01</v>
      </c>
      <c r="AH563">
        <v>0.03</v>
      </c>
      <c r="AI563">
        <v>14</v>
      </c>
      <c r="AJ563">
        <v>4</v>
      </c>
      <c r="AK563">
        <v>8.1999999999999993</v>
      </c>
      <c r="AL563">
        <v>83.28</v>
      </c>
      <c r="AM563">
        <v>0.49</v>
      </c>
      <c r="AN563">
        <v>0.2</v>
      </c>
      <c r="AO563">
        <v>0.09</v>
      </c>
      <c r="AP563">
        <v>8.4</v>
      </c>
      <c r="AQ563">
        <v>8.31</v>
      </c>
      <c r="AR563">
        <v>0.99</v>
      </c>
      <c r="AS563">
        <v>0.1</v>
      </c>
      <c r="AT563" t="s">
        <v>93</v>
      </c>
      <c r="AU563">
        <v>0</v>
      </c>
      <c r="AV563">
        <v>0</v>
      </c>
      <c r="AW563">
        <v>0</v>
      </c>
      <c r="AX563">
        <v>1</v>
      </c>
      <c r="AY563">
        <v>0</v>
      </c>
      <c r="AZ563">
        <v>1</v>
      </c>
      <c r="BA563">
        <v>0</v>
      </c>
      <c r="BB563">
        <v>0.15</v>
      </c>
      <c r="BC563">
        <v>0.08</v>
      </c>
      <c r="BD563">
        <v>0.01</v>
      </c>
      <c r="BE563">
        <v>0.01</v>
      </c>
      <c r="BF563">
        <v>-8</v>
      </c>
      <c r="BG563">
        <v>2.5</v>
      </c>
      <c r="BH563">
        <v>1.26</v>
      </c>
      <c r="BI563">
        <v>0.9</v>
      </c>
      <c r="BJ563">
        <v>0.99</v>
      </c>
      <c r="BK563">
        <v>1.27</v>
      </c>
      <c r="BL563">
        <v>1.7</v>
      </c>
      <c r="BM563">
        <v>1.07</v>
      </c>
      <c r="BN563">
        <v>1.06</v>
      </c>
      <c r="BO563">
        <v>1.1000000000000001</v>
      </c>
      <c r="BP563">
        <v>0.03</v>
      </c>
      <c r="BQ563" s="8">
        <f>VLOOKUP(Y563,Sheet1!J:S,10,FALSE)</f>
        <v>2253.3180668535356</v>
      </c>
      <c r="BR563">
        <v>0</v>
      </c>
      <c r="BS563">
        <v>5</v>
      </c>
      <c r="BT563">
        <v>0</v>
      </c>
      <c r="BV563">
        <v>0</v>
      </c>
      <c r="BW563">
        <v>0</v>
      </c>
      <c r="BX563">
        <v>0</v>
      </c>
      <c r="BY563">
        <v>5</v>
      </c>
      <c r="BZ563">
        <v>7.0000000000000007E-2</v>
      </c>
      <c r="CA563">
        <v>0</v>
      </c>
    </row>
    <row r="564" spans="1:79" x14ac:dyDescent="0.2">
      <c r="A564">
        <v>2017</v>
      </c>
      <c r="B564" t="s">
        <v>78</v>
      </c>
      <c r="C564" t="s">
        <v>79</v>
      </c>
      <c r="D564" t="s">
        <v>80</v>
      </c>
      <c r="E564">
        <v>0</v>
      </c>
      <c r="F564">
        <v>0</v>
      </c>
      <c r="G564">
        <v>0</v>
      </c>
      <c r="H564">
        <v>0.03</v>
      </c>
      <c r="I564">
        <v>7075947</v>
      </c>
      <c r="J564">
        <v>0.09</v>
      </c>
      <c r="K564">
        <v>0.01</v>
      </c>
      <c r="L564">
        <v>0.03</v>
      </c>
      <c r="M564">
        <v>6</v>
      </c>
      <c r="N564">
        <v>10</v>
      </c>
      <c r="O564">
        <v>10.3</v>
      </c>
      <c r="P564">
        <v>74.81</v>
      </c>
      <c r="Q564">
        <v>0.49</v>
      </c>
      <c r="R564">
        <v>0.25</v>
      </c>
      <c r="S564">
        <v>0.16</v>
      </c>
      <c r="T564">
        <v>9</v>
      </c>
      <c r="U564">
        <v>8.85</v>
      </c>
      <c r="V564">
        <v>1.08</v>
      </c>
      <c r="W564">
        <v>0.13</v>
      </c>
      <c r="X564" t="s">
        <v>128</v>
      </c>
      <c r="Y564" t="s">
        <v>129</v>
      </c>
      <c r="Z564" t="s">
        <v>80</v>
      </c>
      <c r="AA564">
        <v>0</v>
      </c>
      <c r="AB564">
        <v>0</v>
      </c>
      <c r="AC564">
        <v>0</v>
      </c>
      <c r="AD564">
        <v>0.03</v>
      </c>
      <c r="AE564">
        <v>5439232</v>
      </c>
      <c r="AF564">
        <v>0.08</v>
      </c>
      <c r="AG564">
        <v>0</v>
      </c>
      <c r="AH564">
        <v>0.05</v>
      </c>
      <c r="AI564">
        <v>3</v>
      </c>
      <c r="AJ564">
        <v>5</v>
      </c>
      <c r="AK564">
        <v>12.3</v>
      </c>
      <c r="AL564">
        <v>77.17</v>
      </c>
      <c r="AM564">
        <v>0.49</v>
      </c>
      <c r="AN564">
        <v>0.46</v>
      </c>
      <c r="AO564">
        <v>0.1</v>
      </c>
      <c r="AP564">
        <v>10.7</v>
      </c>
      <c r="AQ564">
        <v>10.6</v>
      </c>
      <c r="AR564">
        <v>0.88</v>
      </c>
      <c r="AS564">
        <v>0.1</v>
      </c>
      <c r="AT564" t="s">
        <v>93</v>
      </c>
      <c r="AU564">
        <v>0</v>
      </c>
      <c r="AV564">
        <v>0</v>
      </c>
      <c r="AW564">
        <v>0</v>
      </c>
      <c r="AX564">
        <v>1</v>
      </c>
      <c r="AY564">
        <v>0</v>
      </c>
      <c r="AZ564">
        <v>1</v>
      </c>
      <c r="BA564">
        <v>0</v>
      </c>
      <c r="BB564">
        <v>1.3</v>
      </c>
      <c r="BC564">
        <v>1.1299999999999999</v>
      </c>
      <c r="BD564">
        <v>0.01</v>
      </c>
      <c r="BE564">
        <v>-0.01</v>
      </c>
      <c r="BF564">
        <v>3</v>
      </c>
      <c r="BG564">
        <v>2</v>
      </c>
      <c r="BH564">
        <v>0.84</v>
      </c>
      <c r="BI564">
        <v>0.97</v>
      </c>
      <c r="BJ564">
        <v>1</v>
      </c>
      <c r="BK564">
        <v>0.55000000000000004</v>
      </c>
      <c r="BL564">
        <v>1.57</v>
      </c>
      <c r="BM564">
        <v>0.84</v>
      </c>
      <c r="BN564">
        <v>0.83</v>
      </c>
      <c r="BO564">
        <v>1.24</v>
      </c>
      <c r="BP564">
        <v>0.03</v>
      </c>
      <c r="BQ564" s="8">
        <f>VLOOKUP(Y564,Sheet1!J:S,10,FALSE)</f>
        <v>775.88012868180169</v>
      </c>
      <c r="BR564">
        <v>8</v>
      </c>
      <c r="BS564">
        <v>0</v>
      </c>
      <c r="BT564">
        <v>0</v>
      </c>
      <c r="BV564">
        <v>0</v>
      </c>
      <c r="BW564">
        <v>0</v>
      </c>
      <c r="BX564">
        <v>0</v>
      </c>
      <c r="BY564">
        <v>8</v>
      </c>
      <c r="BZ564">
        <v>0.11</v>
      </c>
      <c r="CA564">
        <v>0</v>
      </c>
    </row>
    <row r="565" spans="1:79" x14ac:dyDescent="0.2">
      <c r="A565">
        <v>2017</v>
      </c>
      <c r="B565" t="s">
        <v>78</v>
      </c>
      <c r="C565" t="s">
        <v>79</v>
      </c>
      <c r="D565" t="s">
        <v>80</v>
      </c>
      <c r="E565">
        <v>0</v>
      </c>
      <c r="F565">
        <v>0</v>
      </c>
      <c r="G565">
        <v>0</v>
      </c>
      <c r="H565">
        <v>0.03</v>
      </c>
      <c r="I565">
        <v>7075947</v>
      </c>
      <c r="J565">
        <v>0.09</v>
      </c>
      <c r="K565">
        <v>0.01</v>
      </c>
      <c r="L565">
        <v>0.03</v>
      </c>
      <c r="M565">
        <v>6</v>
      </c>
      <c r="N565">
        <v>10</v>
      </c>
      <c r="O565">
        <v>10.3</v>
      </c>
      <c r="P565">
        <v>74.81</v>
      </c>
      <c r="Q565">
        <v>0.49</v>
      </c>
      <c r="R565">
        <v>0.25</v>
      </c>
      <c r="S565">
        <v>0.16</v>
      </c>
      <c r="T565">
        <v>9</v>
      </c>
      <c r="U565">
        <v>8.85</v>
      </c>
      <c r="V565">
        <v>1.08</v>
      </c>
      <c r="W565">
        <v>0.13</v>
      </c>
      <c r="X565" t="s">
        <v>132</v>
      </c>
      <c r="Y565" t="s">
        <v>133</v>
      </c>
      <c r="Z565" t="s">
        <v>80</v>
      </c>
      <c r="AA565">
        <v>0</v>
      </c>
      <c r="AB565">
        <v>0</v>
      </c>
      <c r="AC565">
        <v>0</v>
      </c>
      <c r="AD565">
        <v>0.03</v>
      </c>
      <c r="AE565">
        <v>10057698</v>
      </c>
      <c r="AF565">
        <v>4.46</v>
      </c>
      <c r="AG565">
        <v>0</v>
      </c>
      <c r="AH565">
        <v>0.03</v>
      </c>
      <c r="AI565">
        <v>5</v>
      </c>
      <c r="AJ565">
        <v>4</v>
      </c>
      <c r="AK565">
        <v>15</v>
      </c>
      <c r="AL565">
        <v>82.41</v>
      </c>
      <c r="AM565">
        <v>0.5</v>
      </c>
      <c r="AN565">
        <v>0.13</v>
      </c>
      <c r="AO565">
        <v>0.09</v>
      </c>
      <c r="AP565">
        <v>11.5</v>
      </c>
      <c r="AQ565">
        <v>11.41</v>
      </c>
      <c r="AR565">
        <v>1.03</v>
      </c>
      <c r="AS565">
        <v>0.16</v>
      </c>
      <c r="AT565" t="s">
        <v>93</v>
      </c>
      <c r="AU565">
        <v>0</v>
      </c>
      <c r="AV565">
        <v>0</v>
      </c>
      <c r="AW565">
        <v>0</v>
      </c>
      <c r="AX565">
        <v>1</v>
      </c>
      <c r="AY565">
        <v>0</v>
      </c>
      <c r="AZ565">
        <v>1</v>
      </c>
      <c r="BA565">
        <v>0</v>
      </c>
      <c r="BB565">
        <v>0.7</v>
      </c>
      <c r="BC565">
        <v>0.02</v>
      </c>
      <c r="BD565">
        <v>0.01</v>
      </c>
      <c r="BE565">
        <v>0.01</v>
      </c>
      <c r="BF565">
        <v>1</v>
      </c>
      <c r="BG565">
        <v>2.5</v>
      </c>
      <c r="BH565">
        <v>0.69</v>
      </c>
      <c r="BI565">
        <v>0.91</v>
      </c>
      <c r="BJ565">
        <v>0.97</v>
      </c>
      <c r="BK565">
        <v>1.97</v>
      </c>
      <c r="BL565">
        <v>1.7</v>
      </c>
      <c r="BM565">
        <v>0.78</v>
      </c>
      <c r="BN565">
        <v>0.78</v>
      </c>
      <c r="BO565">
        <v>1.05</v>
      </c>
      <c r="BP565">
        <v>-0.03</v>
      </c>
      <c r="BQ565" s="8">
        <f>VLOOKUP(Y565,Sheet1!J:S,10,FALSE)</f>
        <v>1884.2904803234758</v>
      </c>
      <c r="BR565">
        <v>16</v>
      </c>
      <c r="BS565">
        <v>0</v>
      </c>
      <c r="BT565">
        <v>0</v>
      </c>
      <c r="BV565">
        <v>0</v>
      </c>
      <c r="BW565">
        <v>0</v>
      </c>
      <c r="BX565">
        <v>0</v>
      </c>
      <c r="BY565">
        <v>16</v>
      </c>
      <c r="BZ565">
        <v>0.23</v>
      </c>
      <c r="CA565">
        <v>0</v>
      </c>
    </row>
    <row r="566" spans="1:79" x14ac:dyDescent="0.2">
      <c r="A566">
        <v>2017</v>
      </c>
      <c r="B566" t="s">
        <v>78</v>
      </c>
      <c r="C566" t="s">
        <v>79</v>
      </c>
      <c r="D566" t="s">
        <v>80</v>
      </c>
      <c r="E566">
        <v>0</v>
      </c>
      <c r="F566">
        <v>0</v>
      </c>
      <c r="G566">
        <v>0</v>
      </c>
      <c r="H566">
        <v>0.03</v>
      </c>
      <c r="I566">
        <v>7075947</v>
      </c>
      <c r="J566">
        <v>0.09</v>
      </c>
      <c r="K566">
        <v>0.01</v>
      </c>
      <c r="L566">
        <v>0.03</v>
      </c>
      <c r="M566">
        <v>6</v>
      </c>
      <c r="N566">
        <v>10</v>
      </c>
      <c r="O566">
        <v>10.3</v>
      </c>
      <c r="P566">
        <v>74.81</v>
      </c>
      <c r="Q566">
        <v>0.49</v>
      </c>
      <c r="R566">
        <v>0.25</v>
      </c>
      <c r="S566">
        <v>0.16</v>
      </c>
      <c r="T566">
        <v>9</v>
      </c>
      <c r="U566">
        <v>8.85</v>
      </c>
      <c r="V566">
        <v>1.08</v>
      </c>
      <c r="W566">
        <v>0.13</v>
      </c>
      <c r="X566" t="s">
        <v>134</v>
      </c>
      <c r="Y566" t="s">
        <v>135</v>
      </c>
      <c r="Z566" t="s">
        <v>80</v>
      </c>
      <c r="AA566">
        <v>0</v>
      </c>
      <c r="AB566">
        <v>0</v>
      </c>
      <c r="AC566">
        <v>0</v>
      </c>
      <c r="AD566">
        <v>0.02</v>
      </c>
      <c r="AE566">
        <v>8451840</v>
      </c>
      <c r="AF566">
        <v>0.7</v>
      </c>
      <c r="AG566">
        <v>0</v>
      </c>
      <c r="AH566">
        <v>0.03</v>
      </c>
      <c r="AI566">
        <v>4</v>
      </c>
      <c r="AJ566">
        <v>5</v>
      </c>
      <c r="AK566">
        <v>14.6</v>
      </c>
      <c r="AL566">
        <v>83.55</v>
      </c>
      <c r="AM566">
        <v>0.5</v>
      </c>
      <c r="AN566">
        <v>0.26</v>
      </c>
      <c r="AO566">
        <v>0.08</v>
      </c>
      <c r="AP566">
        <v>10.3</v>
      </c>
      <c r="AQ566">
        <v>10.220000000000001</v>
      </c>
      <c r="AR566">
        <v>0.96</v>
      </c>
      <c r="AS566">
        <v>0.15</v>
      </c>
      <c r="AT566" t="s">
        <v>93</v>
      </c>
      <c r="AU566">
        <v>0</v>
      </c>
      <c r="AV566">
        <v>0</v>
      </c>
      <c r="AW566">
        <v>0</v>
      </c>
      <c r="AX566">
        <v>1</v>
      </c>
      <c r="AY566">
        <v>0</v>
      </c>
      <c r="AZ566">
        <v>1</v>
      </c>
      <c r="BA566">
        <v>0.01</v>
      </c>
      <c r="BB566">
        <v>0.84</v>
      </c>
      <c r="BC566">
        <v>0.14000000000000001</v>
      </c>
      <c r="BD566">
        <v>0.01</v>
      </c>
      <c r="BE566">
        <v>0.01</v>
      </c>
      <c r="BF566">
        <v>2</v>
      </c>
      <c r="BG566">
        <v>2</v>
      </c>
      <c r="BH566">
        <v>0.71</v>
      </c>
      <c r="BI566">
        <v>0.9</v>
      </c>
      <c r="BJ566">
        <v>0.98</v>
      </c>
      <c r="BK566">
        <v>0.97</v>
      </c>
      <c r="BL566">
        <v>1.96</v>
      </c>
      <c r="BM566">
        <v>0.87</v>
      </c>
      <c r="BN566">
        <v>0.87</v>
      </c>
      <c r="BO566">
        <v>1.1299999999999999</v>
      </c>
      <c r="BP566">
        <v>-0.03</v>
      </c>
      <c r="BQ566" s="8">
        <f>VLOOKUP(Y566,Sheet1!J:S,10,FALSE)</f>
        <v>1335.5386295289391</v>
      </c>
      <c r="BR566">
        <v>9</v>
      </c>
      <c r="BS566">
        <v>8</v>
      </c>
      <c r="BT566">
        <v>0</v>
      </c>
      <c r="BV566">
        <v>0</v>
      </c>
      <c r="BW566">
        <v>0</v>
      </c>
      <c r="BX566">
        <v>0</v>
      </c>
      <c r="BY566">
        <v>17</v>
      </c>
      <c r="BZ566">
        <v>0.24</v>
      </c>
      <c r="CA566">
        <v>0</v>
      </c>
    </row>
    <row r="567" spans="1:79" x14ac:dyDescent="0.2">
      <c r="A567">
        <v>2017</v>
      </c>
      <c r="B567" t="s">
        <v>89</v>
      </c>
      <c r="C567" t="s">
        <v>90</v>
      </c>
      <c r="D567" t="s">
        <v>80</v>
      </c>
      <c r="E567">
        <v>0</v>
      </c>
      <c r="F567">
        <v>0</v>
      </c>
      <c r="G567">
        <v>0</v>
      </c>
      <c r="H567">
        <v>0.05</v>
      </c>
      <c r="I567">
        <v>10594438</v>
      </c>
      <c r="J567">
        <v>4.99</v>
      </c>
      <c r="K567">
        <v>0</v>
      </c>
      <c r="L567">
        <v>0.03</v>
      </c>
      <c r="M567">
        <v>4</v>
      </c>
      <c r="N567">
        <v>3</v>
      </c>
      <c r="O567">
        <v>13.9</v>
      </c>
      <c r="P567">
        <v>78.98</v>
      </c>
      <c r="Q567">
        <v>0.49</v>
      </c>
      <c r="R567">
        <v>0.26</v>
      </c>
      <c r="S567">
        <v>0.11</v>
      </c>
      <c r="T567">
        <v>10.8</v>
      </c>
      <c r="U567">
        <v>10.7</v>
      </c>
      <c r="V567">
        <v>0.9</v>
      </c>
      <c r="W567">
        <v>0.1</v>
      </c>
      <c r="X567" t="s">
        <v>134</v>
      </c>
      <c r="Y567" t="s">
        <v>135</v>
      </c>
      <c r="Z567" t="s">
        <v>80</v>
      </c>
      <c r="AA567">
        <v>0</v>
      </c>
      <c r="AB567">
        <v>0</v>
      </c>
      <c r="AC567">
        <v>0</v>
      </c>
      <c r="AD567">
        <v>0.02</v>
      </c>
      <c r="AE567">
        <v>8451840</v>
      </c>
      <c r="AF567">
        <v>0.7</v>
      </c>
      <c r="AG567">
        <v>0</v>
      </c>
      <c r="AH567">
        <v>0.03</v>
      </c>
      <c r="AI567">
        <v>4</v>
      </c>
      <c r="AJ567">
        <v>5</v>
      </c>
      <c r="AK567">
        <v>14.6</v>
      </c>
      <c r="AL567">
        <v>83.55</v>
      </c>
      <c r="AM567">
        <v>0.5</v>
      </c>
      <c r="AN567">
        <v>0.26</v>
      </c>
      <c r="AO567">
        <v>0.08</v>
      </c>
      <c r="AP567">
        <v>10.3</v>
      </c>
      <c r="AQ567">
        <v>10.220000000000001</v>
      </c>
      <c r="AR567">
        <v>0.96</v>
      </c>
      <c r="AS567">
        <v>0.15</v>
      </c>
      <c r="AT567" t="s">
        <v>93</v>
      </c>
      <c r="AU567">
        <v>0</v>
      </c>
      <c r="AV567">
        <v>0</v>
      </c>
      <c r="AW567">
        <v>0</v>
      </c>
      <c r="AX567">
        <v>1</v>
      </c>
      <c r="AY567">
        <v>0</v>
      </c>
      <c r="AZ567">
        <v>1</v>
      </c>
      <c r="BA567">
        <v>0.04</v>
      </c>
      <c r="BB567">
        <v>1.25</v>
      </c>
      <c r="BC567">
        <v>7.12</v>
      </c>
      <c r="BD567">
        <v>0</v>
      </c>
      <c r="BE567">
        <v>0</v>
      </c>
      <c r="BF567">
        <v>0</v>
      </c>
      <c r="BG567">
        <v>0.6</v>
      </c>
      <c r="BH567">
        <v>0.95</v>
      </c>
      <c r="BI567">
        <v>0.95</v>
      </c>
      <c r="BJ567">
        <v>0.99</v>
      </c>
      <c r="BK567">
        <v>1</v>
      </c>
      <c r="BL567">
        <v>1.33</v>
      </c>
      <c r="BM567">
        <v>1.05</v>
      </c>
      <c r="BN567">
        <v>1.05</v>
      </c>
      <c r="BO567">
        <v>0.94</v>
      </c>
      <c r="BP567">
        <v>-0.06</v>
      </c>
      <c r="BQ567" s="8">
        <f>VLOOKUP(Y567,Sheet1!J:S,10,FALSE)</f>
        <v>1335.5386295289391</v>
      </c>
      <c r="BR567">
        <v>7</v>
      </c>
      <c r="BS567">
        <v>0</v>
      </c>
      <c r="BT567">
        <v>0</v>
      </c>
      <c r="BV567">
        <v>0</v>
      </c>
      <c r="BW567">
        <v>0</v>
      </c>
      <c r="BX567">
        <v>0</v>
      </c>
      <c r="BY567">
        <v>7</v>
      </c>
      <c r="BZ567">
        <v>7.0000000000000007E-2</v>
      </c>
      <c r="CA567">
        <v>0</v>
      </c>
    </row>
    <row r="568" spans="1:79" x14ac:dyDescent="0.2">
      <c r="A568">
        <v>2017</v>
      </c>
      <c r="B568" t="s">
        <v>78</v>
      </c>
      <c r="C568" t="s">
        <v>79</v>
      </c>
      <c r="D568" t="s">
        <v>80</v>
      </c>
      <c r="E568">
        <v>0</v>
      </c>
      <c r="F568">
        <v>0</v>
      </c>
      <c r="G568">
        <v>0</v>
      </c>
      <c r="H568">
        <v>0.03</v>
      </c>
      <c r="I568">
        <v>7075947</v>
      </c>
      <c r="J568">
        <v>0.09</v>
      </c>
      <c r="K568">
        <v>0.01</v>
      </c>
      <c r="L568">
        <v>0.03</v>
      </c>
      <c r="M568">
        <v>6</v>
      </c>
      <c r="N568">
        <v>10</v>
      </c>
      <c r="O568">
        <v>10.3</v>
      </c>
      <c r="P568">
        <v>74.81</v>
      </c>
      <c r="Q568">
        <v>0.49</v>
      </c>
      <c r="R568">
        <v>0.25</v>
      </c>
      <c r="S568">
        <v>0.16</v>
      </c>
      <c r="T568">
        <v>9</v>
      </c>
      <c r="U568">
        <v>8.85</v>
      </c>
      <c r="V568">
        <v>1.08</v>
      </c>
      <c r="W568">
        <v>0.13</v>
      </c>
      <c r="X568" t="s">
        <v>136</v>
      </c>
      <c r="Y568" t="s">
        <v>137</v>
      </c>
      <c r="Z568" t="s">
        <v>83</v>
      </c>
      <c r="AA568">
        <v>0</v>
      </c>
      <c r="AB568">
        <v>0</v>
      </c>
      <c r="AC568">
        <v>0</v>
      </c>
      <c r="AD568">
        <v>0.02</v>
      </c>
      <c r="AE568">
        <v>325122128</v>
      </c>
      <c r="AF568">
        <v>18.93</v>
      </c>
      <c r="AG568">
        <v>0.01</v>
      </c>
      <c r="AH568">
        <v>0.03</v>
      </c>
      <c r="AI568">
        <v>720</v>
      </c>
      <c r="AJ568">
        <v>19</v>
      </c>
      <c r="AK568">
        <v>15.9</v>
      </c>
      <c r="AL568">
        <v>78.540000000000006</v>
      </c>
      <c r="AM568">
        <v>0.49</v>
      </c>
      <c r="AN568">
        <v>0.18</v>
      </c>
      <c r="AO568">
        <v>0.09</v>
      </c>
      <c r="AP568">
        <v>11.8</v>
      </c>
      <c r="AQ568">
        <v>11.71</v>
      </c>
      <c r="AR568">
        <v>0.99</v>
      </c>
      <c r="AS568">
        <v>0.14000000000000001</v>
      </c>
      <c r="AT568" t="s">
        <v>84</v>
      </c>
      <c r="AU568">
        <v>0</v>
      </c>
      <c r="AV568">
        <v>0</v>
      </c>
      <c r="AW568">
        <v>0</v>
      </c>
      <c r="AX568">
        <v>1</v>
      </c>
      <c r="AY568">
        <v>0</v>
      </c>
      <c r="AZ568">
        <v>1</v>
      </c>
      <c r="BA568">
        <v>0.01</v>
      </c>
      <c r="BB568">
        <v>0.02</v>
      </c>
      <c r="BC568">
        <v>0.01</v>
      </c>
      <c r="BD568">
        <v>0</v>
      </c>
      <c r="BE568">
        <v>0.01</v>
      </c>
      <c r="BF568">
        <v>-714</v>
      </c>
      <c r="BG568">
        <v>0.53</v>
      </c>
      <c r="BH568">
        <v>0.65</v>
      </c>
      <c r="BI568">
        <v>0.95</v>
      </c>
      <c r="BJ568">
        <v>0.98</v>
      </c>
      <c r="BK568">
        <v>1.41</v>
      </c>
      <c r="BL568">
        <v>1.79</v>
      </c>
      <c r="BM568">
        <v>0.76</v>
      </c>
      <c r="BN568">
        <v>0.76</v>
      </c>
      <c r="BO568">
        <v>1.0900000000000001</v>
      </c>
      <c r="BP568">
        <v>-0.01</v>
      </c>
      <c r="BQ568" s="8">
        <f>VLOOKUP(Y568,Sheet1!J:S,10,FALSE)</f>
        <v>7912.0070927633433</v>
      </c>
      <c r="BR568">
        <v>352</v>
      </c>
      <c r="BS568">
        <v>230</v>
      </c>
      <c r="BT568">
        <v>0</v>
      </c>
      <c r="BV568">
        <v>0</v>
      </c>
      <c r="BW568">
        <v>0</v>
      </c>
      <c r="BX568">
        <v>0</v>
      </c>
      <c r="BY568">
        <v>582</v>
      </c>
      <c r="BZ568">
        <v>8.23</v>
      </c>
      <c r="CA568">
        <v>0</v>
      </c>
    </row>
    <row r="569" spans="1:79" x14ac:dyDescent="0.2">
      <c r="A569">
        <v>2017</v>
      </c>
      <c r="B569" t="s">
        <v>89</v>
      </c>
      <c r="C569" t="s">
        <v>90</v>
      </c>
      <c r="D569" t="s">
        <v>80</v>
      </c>
      <c r="E569">
        <v>0</v>
      </c>
      <c r="F569">
        <v>0</v>
      </c>
      <c r="G569">
        <v>0</v>
      </c>
      <c r="H569">
        <v>0.05</v>
      </c>
      <c r="I569">
        <v>10594438</v>
      </c>
      <c r="J569">
        <v>4.99</v>
      </c>
      <c r="K569">
        <v>0</v>
      </c>
      <c r="L569">
        <v>0.03</v>
      </c>
      <c r="M569">
        <v>4</v>
      </c>
      <c r="N569">
        <v>3</v>
      </c>
      <c r="O569">
        <v>13.9</v>
      </c>
      <c r="P569">
        <v>78.98</v>
      </c>
      <c r="Q569">
        <v>0.49</v>
      </c>
      <c r="R569">
        <v>0.26</v>
      </c>
      <c r="S569">
        <v>0.11</v>
      </c>
      <c r="T569">
        <v>10.8</v>
      </c>
      <c r="U569">
        <v>10.7</v>
      </c>
      <c r="V569">
        <v>0.9</v>
      </c>
      <c r="W569">
        <v>0.1</v>
      </c>
      <c r="X569" t="s">
        <v>136</v>
      </c>
      <c r="Y569" t="s">
        <v>137</v>
      </c>
      <c r="Z569" t="s">
        <v>83</v>
      </c>
      <c r="AA569">
        <v>0</v>
      </c>
      <c r="AB569">
        <v>0</v>
      </c>
      <c r="AC569">
        <v>0</v>
      </c>
      <c r="AD569">
        <v>0.02</v>
      </c>
      <c r="AE569">
        <v>325122128</v>
      </c>
      <c r="AF569">
        <v>18.93</v>
      </c>
      <c r="AG569">
        <v>0.01</v>
      </c>
      <c r="AH569">
        <v>0.03</v>
      </c>
      <c r="AI569">
        <v>720</v>
      </c>
      <c r="AJ569">
        <v>19</v>
      </c>
      <c r="AK569">
        <v>15.9</v>
      </c>
      <c r="AL569">
        <v>78.540000000000006</v>
      </c>
      <c r="AM569">
        <v>0.49</v>
      </c>
      <c r="AN569">
        <v>0.18</v>
      </c>
      <c r="AO569">
        <v>0.09</v>
      </c>
      <c r="AP569">
        <v>11.8</v>
      </c>
      <c r="AQ569">
        <v>11.71</v>
      </c>
      <c r="AR569">
        <v>0.99</v>
      </c>
      <c r="AS569">
        <v>0.14000000000000001</v>
      </c>
      <c r="AT569" t="s">
        <v>84</v>
      </c>
      <c r="AU569">
        <v>0</v>
      </c>
      <c r="AV569">
        <v>0</v>
      </c>
      <c r="AW569">
        <v>0</v>
      </c>
      <c r="AX569">
        <v>1</v>
      </c>
      <c r="AY569">
        <v>0</v>
      </c>
      <c r="AZ569">
        <v>1</v>
      </c>
      <c r="BA569">
        <v>0.03</v>
      </c>
      <c r="BB569">
        <v>0.03</v>
      </c>
      <c r="BC569">
        <v>0.26</v>
      </c>
      <c r="BD569">
        <v>-0.01</v>
      </c>
      <c r="BE569">
        <v>0</v>
      </c>
      <c r="BF569">
        <v>-716</v>
      </c>
      <c r="BG569">
        <v>0.16</v>
      </c>
      <c r="BH569">
        <v>0.87</v>
      </c>
      <c r="BI569">
        <v>1.01</v>
      </c>
      <c r="BJ569">
        <v>0.99</v>
      </c>
      <c r="BK569">
        <v>1.47</v>
      </c>
      <c r="BL569">
        <v>1.22</v>
      </c>
      <c r="BM569">
        <v>0.92</v>
      </c>
      <c r="BN569">
        <v>0.91</v>
      </c>
      <c r="BO569">
        <v>0.91</v>
      </c>
      <c r="BP569">
        <v>-0.04</v>
      </c>
      <c r="BQ569" s="8">
        <f>VLOOKUP(Y569,Sheet1!J:S,10,FALSE)</f>
        <v>7912.0070927633433</v>
      </c>
      <c r="BR569">
        <v>18</v>
      </c>
      <c r="BS569">
        <v>22</v>
      </c>
      <c r="BT569">
        <v>0</v>
      </c>
      <c r="BV569">
        <v>0</v>
      </c>
      <c r="BW569">
        <v>0</v>
      </c>
      <c r="BX569">
        <v>0</v>
      </c>
      <c r="BY569">
        <v>40</v>
      </c>
      <c r="BZ569">
        <v>0.38</v>
      </c>
      <c r="CA569">
        <v>0</v>
      </c>
    </row>
    <row r="570" spans="1:79" x14ac:dyDescent="0.2">
      <c r="A570">
        <v>2018</v>
      </c>
      <c r="B570" t="s">
        <v>89</v>
      </c>
      <c r="C570" t="s">
        <v>90</v>
      </c>
      <c r="D570" t="s">
        <v>80</v>
      </c>
      <c r="E570">
        <v>0</v>
      </c>
      <c r="F570">
        <v>0</v>
      </c>
      <c r="G570">
        <v>0</v>
      </c>
      <c r="H570">
        <v>0.03</v>
      </c>
      <c r="I570">
        <v>10629928</v>
      </c>
      <c r="J570">
        <v>5.15</v>
      </c>
      <c r="K570">
        <v>0</v>
      </c>
      <c r="L570">
        <v>0.03</v>
      </c>
      <c r="M570">
        <v>0</v>
      </c>
      <c r="N570">
        <v>0</v>
      </c>
      <c r="O570">
        <v>13.6</v>
      </c>
      <c r="P570">
        <v>79.03</v>
      </c>
      <c r="Q570">
        <v>0.49</v>
      </c>
      <c r="R570">
        <v>0.26</v>
      </c>
      <c r="S570">
        <v>0.11</v>
      </c>
      <c r="T570">
        <v>10.7</v>
      </c>
      <c r="U570">
        <v>10.59</v>
      </c>
      <c r="V570">
        <v>0.88</v>
      </c>
      <c r="W570">
        <v>0.11</v>
      </c>
      <c r="X570" t="s">
        <v>81</v>
      </c>
      <c r="Y570" t="s">
        <v>82</v>
      </c>
      <c r="Z570" t="s">
        <v>83</v>
      </c>
      <c r="AA570">
        <v>0</v>
      </c>
      <c r="AB570">
        <v>0</v>
      </c>
      <c r="AC570">
        <v>0</v>
      </c>
      <c r="AD570">
        <v>-0.03</v>
      </c>
      <c r="AE570">
        <v>44494502</v>
      </c>
      <c r="AF570">
        <v>0.71</v>
      </c>
      <c r="AG570">
        <v>0.01</v>
      </c>
      <c r="AH570">
        <v>0.04</v>
      </c>
      <c r="AI570">
        <v>0</v>
      </c>
      <c r="AJ570">
        <v>0</v>
      </c>
      <c r="AK570">
        <v>9.1999999999999993</v>
      </c>
      <c r="AL570">
        <v>76.52</v>
      </c>
      <c r="AM570">
        <v>0.49</v>
      </c>
      <c r="AN570">
        <v>0.08</v>
      </c>
      <c r="AO570">
        <v>0.08</v>
      </c>
      <c r="AP570">
        <v>17.02</v>
      </c>
      <c r="AQ570">
        <v>16.940000000000001</v>
      </c>
      <c r="AR570">
        <v>0.92</v>
      </c>
      <c r="AS570">
        <v>0.13</v>
      </c>
      <c r="AT570" t="s">
        <v>84</v>
      </c>
      <c r="AU570">
        <v>0</v>
      </c>
      <c r="AV570">
        <v>0</v>
      </c>
      <c r="AW570">
        <v>0</v>
      </c>
      <c r="AX570">
        <v>1</v>
      </c>
      <c r="AY570">
        <v>0</v>
      </c>
      <c r="AZ570">
        <v>1</v>
      </c>
      <c r="BA570">
        <v>0.06</v>
      </c>
      <c r="BB570">
        <v>0.24</v>
      </c>
      <c r="BC570">
        <v>7.28</v>
      </c>
      <c r="BD570">
        <v>-0.01</v>
      </c>
      <c r="BE570">
        <v>-0.01</v>
      </c>
      <c r="BF570">
        <v>0</v>
      </c>
      <c r="BG570">
        <v>1</v>
      </c>
      <c r="BH570">
        <v>1.48</v>
      </c>
      <c r="BI570">
        <v>1.03</v>
      </c>
      <c r="BJ570">
        <v>1.01</v>
      </c>
      <c r="BK570">
        <v>3.22</v>
      </c>
      <c r="BL570">
        <v>1.39</v>
      </c>
      <c r="BM570">
        <v>0.63</v>
      </c>
      <c r="BN570">
        <v>0.63</v>
      </c>
      <c r="BO570">
        <v>0.96</v>
      </c>
      <c r="BP570">
        <v>-0.02</v>
      </c>
      <c r="BQ570" s="8">
        <f>VLOOKUP(Y570,Sheet1!J:S,10,FALSE)</f>
        <v>11934.422842645565</v>
      </c>
      <c r="BR570">
        <v>0</v>
      </c>
      <c r="BS570">
        <v>5</v>
      </c>
      <c r="BT570">
        <v>0</v>
      </c>
      <c r="BV570">
        <v>0</v>
      </c>
      <c r="BW570">
        <v>0</v>
      </c>
      <c r="BX570">
        <v>0</v>
      </c>
      <c r="BY570">
        <v>5</v>
      </c>
      <c r="BZ570">
        <v>0.05</v>
      </c>
      <c r="CA570">
        <v>0</v>
      </c>
    </row>
    <row r="571" spans="1:79" x14ac:dyDescent="0.2">
      <c r="A571">
        <v>2018</v>
      </c>
      <c r="B571" t="s">
        <v>89</v>
      </c>
      <c r="C571" t="s">
        <v>90</v>
      </c>
      <c r="D571" t="s">
        <v>80</v>
      </c>
      <c r="E571">
        <v>0</v>
      </c>
      <c r="F571">
        <v>0</v>
      </c>
      <c r="G571">
        <v>0</v>
      </c>
      <c r="H571">
        <v>0.03</v>
      </c>
      <c r="I571">
        <v>10629928</v>
      </c>
      <c r="J571">
        <v>5.15</v>
      </c>
      <c r="K571">
        <v>0</v>
      </c>
      <c r="L571">
        <v>0.03</v>
      </c>
      <c r="M571">
        <v>0</v>
      </c>
      <c r="N571">
        <v>0</v>
      </c>
      <c r="O571">
        <v>13.6</v>
      </c>
      <c r="P571">
        <v>79.03</v>
      </c>
      <c r="Q571">
        <v>0.49</v>
      </c>
      <c r="R571">
        <v>0.26</v>
      </c>
      <c r="S571">
        <v>0.11</v>
      </c>
      <c r="T571">
        <v>10.7</v>
      </c>
      <c r="U571">
        <v>10.59</v>
      </c>
      <c r="V571">
        <v>0.88</v>
      </c>
      <c r="W571">
        <v>0.11</v>
      </c>
      <c r="X571" t="s">
        <v>85</v>
      </c>
      <c r="Y571" t="s">
        <v>86</v>
      </c>
      <c r="Z571" t="s">
        <v>87</v>
      </c>
      <c r="AA571">
        <v>0</v>
      </c>
      <c r="AB571">
        <v>0</v>
      </c>
      <c r="AC571">
        <v>0</v>
      </c>
      <c r="AD571">
        <v>0.03</v>
      </c>
      <c r="AE571">
        <v>24982688</v>
      </c>
      <c r="AF571">
        <v>1.94</v>
      </c>
      <c r="AG571">
        <v>0.01</v>
      </c>
      <c r="AH571">
        <v>0.03</v>
      </c>
      <c r="AI571">
        <v>0</v>
      </c>
      <c r="AJ571">
        <v>0</v>
      </c>
      <c r="AK571">
        <v>12.4</v>
      </c>
      <c r="AL571">
        <v>82.75</v>
      </c>
      <c r="AM571">
        <v>0.5</v>
      </c>
      <c r="AN571">
        <v>0.14000000000000001</v>
      </c>
      <c r="AO571">
        <v>0.06</v>
      </c>
      <c r="AP571">
        <v>12.6</v>
      </c>
      <c r="AQ571">
        <v>12.54</v>
      </c>
      <c r="AR571">
        <v>0.93</v>
      </c>
      <c r="AS571">
        <v>0.13</v>
      </c>
      <c r="AT571" t="s">
        <v>88</v>
      </c>
      <c r="AU571">
        <v>0</v>
      </c>
      <c r="AV571">
        <v>0</v>
      </c>
      <c r="AW571">
        <v>0</v>
      </c>
      <c r="AX571">
        <v>1</v>
      </c>
      <c r="AY571">
        <v>0</v>
      </c>
      <c r="AZ571">
        <v>1</v>
      </c>
      <c r="BA571">
        <v>0</v>
      </c>
      <c r="BB571">
        <v>0.43</v>
      </c>
      <c r="BC571">
        <v>2.65</v>
      </c>
      <c r="BD571">
        <v>-0.01</v>
      </c>
      <c r="BE571">
        <v>0</v>
      </c>
      <c r="BF571">
        <v>0</v>
      </c>
      <c r="BG571">
        <v>1</v>
      </c>
      <c r="BH571">
        <v>1.1000000000000001</v>
      </c>
      <c r="BI571">
        <v>0.96</v>
      </c>
      <c r="BJ571">
        <v>0.99</v>
      </c>
      <c r="BK571">
        <v>1.87</v>
      </c>
      <c r="BL571">
        <v>1.68</v>
      </c>
      <c r="BM571">
        <v>0.85</v>
      </c>
      <c r="BN571">
        <v>0.85</v>
      </c>
      <c r="BO571">
        <v>0.94</v>
      </c>
      <c r="BP571">
        <v>-0.03</v>
      </c>
      <c r="BQ571" s="8">
        <f>VLOOKUP(Y571,Sheet1!J:S,10,FALSE)</f>
        <v>15341.195659239911</v>
      </c>
      <c r="BR571">
        <v>0</v>
      </c>
      <c r="BS571">
        <v>5</v>
      </c>
      <c r="BT571">
        <v>0</v>
      </c>
      <c r="BV571">
        <v>0</v>
      </c>
      <c r="BW571">
        <v>0</v>
      </c>
      <c r="BX571">
        <v>0</v>
      </c>
      <c r="BY571">
        <v>5</v>
      </c>
      <c r="BZ571">
        <v>0.05</v>
      </c>
      <c r="CA571">
        <v>0</v>
      </c>
    </row>
    <row r="572" spans="1:79" x14ac:dyDescent="0.2">
      <c r="A572">
        <v>2018</v>
      </c>
      <c r="B572" t="s">
        <v>78</v>
      </c>
      <c r="C572" t="s">
        <v>79</v>
      </c>
      <c r="D572" t="s">
        <v>80</v>
      </c>
      <c r="E572">
        <v>0</v>
      </c>
      <c r="F572">
        <v>0</v>
      </c>
      <c r="G572">
        <v>0</v>
      </c>
      <c r="H572">
        <v>0.03</v>
      </c>
      <c r="I572">
        <v>7025037</v>
      </c>
      <c r="J572">
        <v>0.1</v>
      </c>
      <c r="K572">
        <v>0.01</v>
      </c>
      <c r="L572">
        <v>0.03</v>
      </c>
      <c r="M572">
        <v>0</v>
      </c>
      <c r="N572">
        <v>0</v>
      </c>
      <c r="O572">
        <v>9.6999999999999993</v>
      </c>
      <c r="P572">
        <v>74.959999999999994</v>
      </c>
      <c r="Q572">
        <v>0.49</v>
      </c>
      <c r="R572">
        <v>0.25</v>
      </c>
      <c r="S572">
        <v>0.15</v>
      </c>
      <c r="T572">
        <v>8.9</v>
      </c>
      <c r="U572">
        <v>8.75</v>
      </c>
      <c r="V572">
        <v>1.08</v>
      </c>
      <c r="W572">
        <v>0</v>
      </c>
      <c r="X572" t="s">
        <v>94</v>
      </c>
      <c r="Y572" t="s">
        <v>95</v>
      </c>
      <c r="Z572" t="s">
        <v>80</v>
      </c>
      <c r="AA572">
        <v>0</v>
      </c>
      <c r="AB572">
        <v>0</v>
      </c>
      <c r="AC572">
        <v>0</v>
      </c>
      <c r="AD572">
        <v>0.02</v>
      </c>
      <c r="AE572">
        <v>11427054</v>
      </c>
      <c r="AF572">
        <v>0.44</v>
      </c>
      <c r="AG572">
        <v>0</v>
      </c>
      <c r="AH572">
        <v>0.03</v>
      </c>
      <c r="AI572">
        <v>0</v>
      </c>
      <c r="AJ572">
        <v>0</v>
      </c>
      <c r="AK572">
        <v>18.7</v>
      </c>
      <c r="AL572">
        <v>81.599999999999994</v>
      </c>
      <c r="AM572">
        <v>0.49</v>
      </c>
      <c r="AN572">
        <v>0.02</v>
      </c>
      <c r="AO572">
        <v>0.1</v>
      </c>
      <c r="AP572">
        <v>10.4</v>
      </c>
      <c r="AQ572">
        <v>10.3</v>
      </c>
      <c r="AR572">
        <v>0.87</v>
      </c>
      <c r="AS572">
        <v>0.12</v>
      </c>
      <c r="AT572" t="s">
        <v>93</v>
      </c>
      <c r="AU572">
        <v>0</v>
      </c>
      <c r="AV572">
        <v>0</v>
      </c>
      <c r="AW572">
        <v>0</v>
      </c>
      <c r="AX572">
        <v>1</v>
      </c>
      <c r="AY572">
        <v>0</v>
      </c>
      <c r="AZ572">
        <v>1</v>
      </c>
      <c r="BA572">
        <v>0.01</v>
      </c>
      <c r="BB572">
        <v>0.61</v>
      </c>
      <c r="BC572">
        <v>0.22</v>
      </c>
      <c r="BD572">
        <v>0.01</v>
      </c>
      <c r="BE572">
        <v>0</v>
      </c>
      <c r="BF572">
        <v>0</v>
      </c>
      <c r="BG572">
        <v>1</v>
      </c>
      <c r="BH572">
        <v>0.52</v>
      </c>
      <c r="BI572">
        <v>0.92</v>
      </c>
      <c r="BJ572">
        <v>0.98</v>
      </c>
      <c r="BK572">
        <v>12.5</v>
      </c>
      <c r="BL572">
        <v>1.59</v>
      </c>
      <c r="BM572">
        <v>0.86</v>
      </c>
      <c r="BN572">
        <v>0.85</v>
      </c>
      <c r="BO572">
        <v>1.24</v>
      </c>
      <c r="BP572">
        <v>-0.12</v>
      </c>
      <c r="BQ572" s="8">
        <f>VLOOKUP(Y572,Sheet1!J:S,10,FALSE)</f>
        <v>1697.8807504790125</v>
      </c>
      <c r="BR572">
        <v>14</v>
      </c>
      <c r="BS572">
        <v>10</v>
      </c>
      <c r="BT572">
        <v>0</v>
      </c>
      <c r="BV572">
        <v>0</v>
      </c>
      <c r="BW572">
        <v>0</v>
      </c>
      <c r="BX572">
        <v>0</v>
      </c>
      <c r="BY572">
        <v>24</v>
      </c>
      <c r="BZ572">
        <v>0.34</v>
      </c>
      <c r="CA572">
        <v>0</v>
      </c>
    </row>
    <row r="573" spans="1:79" x14ac:dyDescent="0.2">
      <c r="A573">
        <v>2018</v>
      </c>
      <c r="B573" t="s">
        <v>89</v>
      </c>
      <c r="C573" t="s">
        <v>90</v>
      </c>
      <c r="D573" t="s">
        <v>80</v>
      </c>
      <c r="E573">
        <v>0</v>
      </c>
      <c r="F573">
        <v>0</v>
      </c>
      <c r="G573">
        <v>0</v>
      </c>
      <c r="H573">
        <v>0.03</v>
      </c>
      <c r="I573">
        <v>10629928</v>
      </c>
      <c r="J573">
        <v>5.15</v>
      </c>
      <c r="K573">
        <v>0</v>
      </c>
      <c r="L573">
        <v>0.03</v>
      </c>
      <c r="M573">
        <v>0</v>
      </c>
      <c r="N573">
        <v>0</v>
      </c>
      <c r="O573">
        <v>13.6</v>
      </c>
      <c r="P573">
        <v>79.03</v>
      </c>
      <c r="Q573">
        <v>0.49</v>
      </c>
      <c r="R573">
        <v>0.26</v>
      </c>
      <c r="S573">
        <v>0.11</v>
      </c>
      <c r="T573">
        <v>10.7</v>
      </c>
      <c r="U573">
        <v>10.59</v>
      </c>
      <c r="V573">
        <v>0.88</v>
      </c>
      <c r="W573">
        <v>0.11</v>
      </c>
      <c r="X573" t="s">
        <v>94</v>
      </c>
      <c r="Y573" t="s">
        <v>95</v>
      </c>
      <c r="Z573" t="s">
        <v>80</v>
      </c>
      <c r="AA573">
        <v>0</v>
      </c>
      <c r="AB573">
        <v>0</v>
      </c>
      <c r="AC573">
        <v>0</v>
      </c>
      <c r="AD573">
        <v>0.02</v>
      </c>
      <c r="AE573">
        <v>11427054</v>
      </c>
      <c r="AF573">
        <v>0.44</v>
      </c>
      <c r="AG573">
        <v>0</v>
      </c>
      <c r="AH573">
        <v>0.03</v>
      </c>
      <c r="AI573">
        <v>0</v>
      </c>
      <c r="AJ573">
        <v>0</v>
      </c>
      <c r="AK573">
        <v>18.7</v>
      </c>
      <c r="AL573">
        <v>81.599999999999994</v>
      </c>
      <c r="AM573">
        <v>0.49</v>
      </c>
      <c r="AN573">
        <v>0.02</v>
      </c>
      <c r="AO573">
        <v>0.1</v>
      </c>
      <c r="AP573">
        <v>10.4</v>
      </c>
      <c r="AQ573">
        <v>10.3</v>
      </c>
      <c r="AR573">
        <v>0.87</v>
      </c>
      <c r="AS573">
        <v>0.12</v>
      </c>
      <c r="AT573" t="s">
        <v>93</v>
      </c>
      <c r="AU573">
        <v>0</v>
      </c>
      <c r="AV573">
        <v>0</v>
      </c>
      <c r="AW573">
        <v>0</v>
      </c>
      <c r="AX573">
        <v>1</v>
      </c>
      <c r="AY573">
        <v>0</v>
      </c>
      <c r="AZ573">
        <v>1</v>
      </c>
      <c r="BA573">
        <v>0.01</v>
      </c>
      <c r="BB573">
        <v>0.93</v>
      </c>
      <c r="BC573">
        <v>11.79</v>
      </c>
      <c r="BD573">
        <v>0</v>
      </c>
      <c r="BE573">
        <v>0</v>
      </c>
      <c r="BF573">
        <v>0</v>
      </c>
      <c r="BG573">
        <v>1</v>
      </c>
      <c r="BH573">
        <v>0.73</v>
      </c>
      <c r="BI573">
        <v>0.97</v>
      </c>
      <c r="BJ573">
        <v>1</v>
      </c>
      <c r="BK573">
        <v>13.11</v>
      </c>
      <c r="BL573">
        <v>1.0900000000000001</v>
      </c>
      <c r="BM573">
        <v>1.03</v>
      </c>
      <c r="BN573">
        <v>1.03</v>
      </c>
      <c r="BO573">
        <v>1.01</v>
      </c>
      <c r="BP573">
        <v>-0.02</v>
      </c>
      <c r="BQ573" s="8">
        <f>VLOOKUP(Y573,Sheet1!J:S,10,FALSE)</f>
        <v>1697.8807504790125</v>
      </c>
      <c r="BR573">
        <v>6</v>
      </c>
      <c r="BS573">
        <v>0</v>
      </c>
      <c r="BT573">
        <v>0</v>
      </c>
      <c r="BV573">
        <v>0</v>
      </c>
      <c r="BW573">
        <v>0</v>
      </c>
      <c r="BX573">
        <v>0</v>
      </c>
      <c r="BY573">
        <v>6</v>
      </c>
      <c r="BZ573">
        <v>0.06</v>
      </c>
      <c r="CA573">
        <v>0</v>
      </c>
    </row>
    <row r="574" spans="1:79" x14ac:dyDescent="0.2">
      <c r="A574">
        <v>2018</v>
      </c>
      <c r="B574" t="s">
        <v>78</v>
      </c>
      <c r="C574" t="s">
        <v>79</v>
      </c>
      <c r="D574" t="s">
        <v>80</v>
      </c>
      <c r="E574">
        <v>0</v>
      </c>
      <c r="F574">
        <v>0</v>
      </c>
      <c r="G574">
        <v>0</v>
      </c>
      <c r="H574">
        <v>0.03</v>
      </c>
      <c r="I574">
        <v>7025037</v>
      </c>
      <c r="J574">
        <v>0.1</v>
      </c>
      <c r="K574">
        <v>0.01</v>
      </c>
      <c r="L574">
        <v>0.03</v>
      </c>
      <c r="M574">
        <v>0</v>
      </c>
      <c r="N574">
        <v>0</v>
      </c>
      <c r="O574">
        <v>9.6999999999999993</v>
      </c>
      <c r="P574">
        <v>74.959999999999994</v>
      </c>
      <c r="Q574">
        <v>0.49</v>
      </c>
      <c r="R574">
        <v>0.25</v>
      </c>
      <c r="S574">
        <v>0.15</v>
      </c>
      <c r="T574">
        <v>8.9</v>
      </c>
      <c r="U574">
        <v>8.75</v>
      </c>
      <c r="V574">
        <v>1.08</v>
      </c>
      <c r="W574">
        <v>0</v>
      </c>
      <c r="X574" t="s">
        <v>152</v>
      </c>
      <c r="Y574" t="s">
        <v>153</v>
      </c>
      <c r="Z574" t="s">
        <v>83</v>
      </c>
      <c r="AA574">
        <v>0</v>
      </c>
      <c r="AB574">
        <v>0</v>
      </c>
      <c r="AC574">
        <v>0</v>
      </c>
      <c r="AD574">
        <v>0.02</v>
      </c>
      <c r="AE574">
        <v>209469320</v>
      </c>
      <c r="AF574">
        <v>4.0999999999999996</v>
      </c>
      <c r="AG574">
        <v>0.05</v>
      </c>
      <c r="AH574">
        <v>0.03</v>
      </c>
      <c r="AI574">
        <v>0</v>
      </c>
      <c r="AJ574">
        <v>0</v>
      </c>
      <c r="AK574">
        <v>7</v>
      </c>
      <c r="AL574">
        <v>75.67</v>
      </c>
      <c r="AM574">
        <v>0.49</v>
      </c>
      <c r="AN574">
        <v>0.13</v>
      </c>
      <c r="AO574">
        <v>0.06</v>
      </c>
      <c r="AP574">
        <v>13.92</v>
      </c>
      <c r="AQ574">
        <v>13.86</v>
      </c>
      <c r="AR574">
        <v>1.0900000000000001</v>
      </c>
      <c r="AS574">
        <v>0.16</v>
      </c>
      <c r="AT574" t="s">
        <v>84</v>
      </c>
      <c r="AU574">
        <v>0</v>
      </c>
      <c r="AV574">
        <v>0</v>
      </c>
      <c r="AW574">
        <v>0</v>
      </c>
      <c r="AX574">
        <v>1</v>
      </c>
      <c r="AY574">
        <v>0</v>
      </c>
      <c r="AZ574">
        <v>1</v>
      </c>
      <c r="BA574">
        <v>0.01</v>
      </c>
      <c r="BB574">
        <v>0.03</v>
      </c>
      <c r="BC574">
        <v>0.02</v>
      </c>
      <c r="BD574">
        <v>-0.04</v>
      </c>
      <c r="BE574">
        <v>0</v>
      </c>
      <c r="BF574">
        <v>0</v>
      </c>
      <c r="BG574">
        <v>1</v>
      </c>
      <c r="BH574">
        <v>1.39</v>
      </c>
      <c r="BI574">
        <v>0.99</v>
      </c>
      <c r="BJ574">
        <v>0.99</v>
      </c>
      <c r="BK574">
        <v>1.86</v>
      </c>
      <c r="BL574">
        <v>2.39</v>
      </c>
      <c r="BM574">
        <v>0.64</v>
      </c>
      <c r="BN574">
        <v>0.63</v>
      </c>
      <c r="BO574">
        <v>0.99</v>
      </c>
      <c r="BP574">
        <v>-0.16</v>
      </c>
      <c r="BQ574" s="8">
        <f>VLOOKUP(Y574,Sheet1!J:S,10,FALSE)</f>
        <v>9734.0462771506955</v>
      </c>
      <c r="BR574">
        <v>0</v>
      </c>
      <c r="BS574">
        <v>5</v>
      </c>
      <c r="BT574">
        <v>0</v>
      </c>
      <c r="BV574">
        <v>0</v>
      </c>
      <c r="BW574">
        <v>0</v>
      </c>
      <c r="BX574">
        <v>0</v>
      </c>
      <c r="BY574">
        <v>5</v>
      </c>
      <c r="BZ574">
        <v>7.0000000000000007E-2</v>
      </c>
      <c r="CA574">
        <v>0</v>
      </c>
    </row>
    <row r="575" spans="1:79" x14ac:dyDescent="0.2">
      <c r="A575">
        <v>2018</v>
      </c>
      <c r="B575" t="s">
        <v>89</v>
      </c>
      <c r="C575" t="s">
        <v>90</v>
      </c>
      <c r="D575" t="s">
        <v>80</v>
      </c>
      <c r="E575">
        <v>0</v>
      </c>
      <c r="F575">
        <v>0</v>
      </c>
      <c r="G575">
        <v>0</v>
      </c>
      <c r="H575">
        <v>0.03</v>
      </c>
      <c r="I575">
        <v>10629928</v>
      </c>
      <c r="J575">
        <v>5.15</v>
      </c>
      <c r="K575">
        <v>0</v>
      </c>
      <c r="L575">
        <v>0.03</v>
      </c>
      <c r="M575">
        <v>0</v>
      </c>
      <c r="N575">
        <v>0</v>
      </c>
      <c r="O575">
        <v>13.6</v>
      </c>
      <c r="P575">
        <v>79.03</v>
      </c>
      <c r="Q575">
        <v>0.49</v>
      </c>
      <c r="R575">
        <v>0.26</v>
      </c>
      <c r="S575">
        <v>0.11</v>
      </c>
      <c r="T575">
        <v>10.7</v>
      </c>
      <c r="U575">
        <v>10.59</v>
      </c>
      <c r="V575">
        <v>0.88</v>
      </c>
      <c r="W575">
        <v>0.11</v>
      </c>
      <c r="X575" t="s">
        <v>152</v>
      </c>
      <c r="Y575" t="s">
        <v>153</v>
      </c>
      <c r="Z575" t="s">
        <v>83</v>
      </c>
      <c r="AA575">
        <v>0</v>
      </c>
      <c r="AB575">
        <v>0</v>
      </c>
      <c r="AC575">
        <v>0</v>
      </c>
      <c r="AD575">
        <v>0.02</v>
      </c>
      <c r="AE575">
        <v>209469320</v>
      </c>
      <c r="AF575">
        <v>4.0999999999999996</v>
      </c>
      <c r="AG575">
        <v>0.05</v>
      </c>
      <c r="AH575">
        <v>0.03</v>
      </c>
      <c r="AI575">
        <v>0</v>
      </c>
      <c r="AJ575">
        <v>0</v>
      </c>
      <c r="AK575">
        <v>7</v>
      </c>
      <c r="AL575">
        <v>75.67</v>
      </c>
      <c r="AM575">
        <v>0.49</v>
      </c>
      <c r="AN575">
        <v>0.13</v>
      </c>
      <c r="AO575">
        <v>0.06</v>
      </c>
      <c r="AP575">
        <v>13.92</v>
      </c>
      <c r="AQ575">
        <v>13.86</v>
      </c>
      <c r="AR575">
        <v>1.0900000000000001</v>
      </c>
      <c r="AS575">
        <v>0.16</v>
      </c>
      <c r="AT575" t="s">
        <v>84</v>
      </c>
      <c r="AU575">
        <v>0</v>
      </c>
      <c r="AV575">
        <v>0</v>
      </c>
      <c r="AW575">
        <v>0</v>
      </c>
      <c r="AX575">
        <v>1</v>
      </c>
      <c r="AY575">
        <v>0</v>
      </c>
      <c r="AZ575">
        <v>1</v>
      </c>
      <c r="BA575">
        <v>0.01</v>
      </c>
      <c r="BB575">
        <v>0.05</v>
      </c>
      <c r="BC575">
        <v>1.25</v>
      </c>
      <c r="BD575">
        <v>-0.05</v>
      </c>
      <c r="BE575">
        <v>0</v>
      </c>
      <c r="BF575">
        <v>0</v>
      </c>
      <c r="BG575">
        <v>1</v>
      </c>
      <c r="BH575">
        <v>1.94</v>
      </c>
      <c r="BI575">
        <v>1.04</v>
      </c>
      <c r="BJ575">
        <v>1</v>
      </c>
      <c r="BK575">
        <v>1.95</v>
      </c>
      <c r="BL575">
        <v>1.64</v>
      </c>
      <c r="BM575">
        <v>0.77</v>
      </c>
      <c r="BN575">
        <v>0.76</v>
      </c>
      <c r="BO575">
        <v>0.8</v>
      </c>
      <c r="BP575">
        <v>-0.06</v>
      </c>
      <c r="BQ575" s="8">
        <f>VLOOKUP(Y575,Sheet1!J:S,10,FALSE)</f>
        <v>9734.0462771506955</v>
      </c>
      <c r="BR575">
        <v>0</v>
      </c>
      <c r="BS575">
        <v>5</v>
      </c>
      <c r="BT575">
        <v>0</v>
      </c>
      <c r="BV575">
        <v>0</v>
      </c>
      <c r="BW575">
        <v>0</v>
      </c>
      <c r="BX575">
        <v>0</v>
      </c>
      <c r="BY575">
        <v>5</v>
      </c>
      <c r="BZ575">
        <v>0.05</v>
      </c>
      <c r="CA575">
        <v>0</v>
      </c>
    </row>
    <row r="576" spans="1:79" x14ac:dyDescent="0.2">
      <c r="A576">
        <v>2018</v>
      </c>
      <c r="B576" t="s">
        <v>78</v>
      </c>
      <c r="C576" t="s">
        <v>79</v>
      </c>
      <c r="D576" t="s">
        <v>80</v>
      </c>
      <c r="E576">
        <v>0</v>
      </c>
      <c r="F576">
        <v>0</v>
      </c>
      <c r="G576">
        <v>0</v>
      </c>
      <c r="H576">
        <v>0.03</v>
      </c>
      <c r="I576">
        <v>7025037</v>
      </c>
      <c r="J576">
        <v>0.1</v>
      </c>
      <c r="K576">
        <v>0.01</v>
      </c>
      <c r="L576">
        <v>0.03</v>
      </c>
      <c r="M576">
        <v>0</v>
      </c>
      <c r="N576">
        <v>0</v>
      </c>
      <c r="O576">
        <v>9.6999999999999993</v>
      </c>
      <c r="P576">
        <v>74.959999999999994</v>
      </c>
      <c r="Q576">
        <v>0.49</v>
      </c>
      <c r="R576">
        <v>0.25</v>
      </c>
      <c r="S576">
        <v>0.15</v>
      </c>
      <c r="T576">
        <v>8.9</v>
      </c>
      <c r="U576">
        <v>8.75</v>
      </c>
      <c r="V576">
        <v>1.08</v>
      </c>
      <c r="W576">
        <v>0</v>
      </c>
      <c r="X576" t="s">
        <v>96</v>
      </c>
      <c r="Y576" t="s">
        <v>97</v>
      </c>
      <c r="Z576" t="s">
        <v>83</v>
      </c>
      <c r="AA576">
        <v>0</v>
      </c>
      <c r="AB576">
        <v>0</v>
      </c>
      <c r="AC576">
        <v>0</v>
      </c>
      <c r="AD576">
        <v>0.03</v>
      </c>
      <c r="AE576">
        <v>37065084</v>
      </c>
      <c r="AF576">
        <v>2.13</v>
      </c>
      <c r="AG576">
        <v>0</v>
      </c>
      <c r="AH576">
        <v>0.03</v>
      </c>
      <c r="AI576">
        <v>0</v>
      </c>
      <c r="AJ576">
        <v>0</v>
      </c>
      <c r="AK576">
        <v>12</v>
      </c>
      <c r="AL576">
        <v>82.05</v>
      </c>
      <c r="AM576">
        <v>0.5</v>
      </c>
      <c r="AN576">
        <v>0.19</v>
      </c>
      <c r="AO576">
        <v>0.08</v>
      </c>
      <c r="AP576">
        <v>10.1</v>
      </c>
      <c r="AQ576">
        <v>10.02</v>
      </c>
      <c r="AR576">
        <v>1.06</v>
      </c>
      <c r="AS576">
        <v>0</v>
      </c>
      <c r="AT576" t="s">
        <v>84</v>
      </c>
      <c r="AU576">
        <v>0</v>
      </c>
      <c r="AV576">
        <v>0</v>
      </c>
      <c r="AW576">
        <v>0</v>
      </c>
      <c r="AX576">
        <v>1</v>
      </c>
      <c r="AY576">
        <v>0</v>
      </c>
      <c r="AZ576">
        <v>1</v>
      </c>
      <c r="BA576">
        <v>0</v>
      </c>
      <c r="BB576">
        <v>0.19</v>
      </c>
      <c r="BC576">
        <v>0.05</v>
      </c>
      <c r="BD576">
        <v>0.01</v>
      </c>
      <c r="BE576">
        <v>0</v>
      </c>
      <c r="BF576">
        <v>0</v>
      </c>
      <c r="BG576">
        <v>1</v>
      </c>
      <c r="BH576">
        <v>0.81</v>
      </c>
      <c r="BI576">
        <v>0.91</v>
      </c>
      <c r="BJ576">
        <v>0.98</v>
      </c>
      <c r="BK576">
        <v>1.34</v>
      </c>
      <c r="BL576">
        <v>2</v>
      </c>
      <c r="BM576">
        <v>0.88</v>
      </c>
      <c r="BN576">
        <v>0.87</v>
      </c>
      <c r="BO576">
        <v>1.02</v>
      </c>
      <c r="BP576">
        <v>0</v>
      </c>
      <c r="BQ576" s="8">
        <f>VLOOKUP(Y576,Sheet1!J:S,10,FALSE)</f>
        <v>7370.8728212973565</v>
      </c>
      <c r="BR576">
        <v>141</v>
      </c>
      <c r="BS576">
        <v>68</v>
      </c>
      <c r="BT576">
        <v>0</v>
      </c>
      <c r="BV576">
        <v>0</v>
      </c>
      <c r="BW576">
        <v>0</v>
      </c>
      <c r="BX576">
        <v>0</v>
      </c>
      <c r="BY576">
        <v>209</v>
      </c>
      <c r="BZ576">
        <v>2.98</v>
      </c>
      <c r="CA576">
        <v>0</v>
      </c>
    </row>
    <row r="577" spans="1:79" x14ac:dyDescent="0.2">
      <c r="A577">
        <v>2018</v>
      </c>
      <c r="B577" t="s">
        <v>89</v>
      </c>
      <c r="C577" t="s">
        <v>90</v>
      </c>
      <c r="D577" t="s">
        <v>80</v>
      </c>
      <c r="E577">
        <v>0</v>
      </c>
      <c r="F577">
        <v>0</v>
      </c>
      <c r="G577">
        <v>0</v>
      </c>
      <c r="H577">
        <v>0.03</v>
      </c>
      <c r="I577">
        <v>10629928</v>
      </c>
      <c r="J577">
        <v>5.15</v>
      </c>
      <c r="K577">
        <v>0</v>
      </c>
      <c r="L577">
        <v>0.03</v>
      </c>
      <c r="M577">
        <v>0</v>
      </c>
      <c r="N577">
        <v>0</v>
      </c>
      <c r="O577">
        <v>13.6</v>
      </c>
      <c r="P577">
        <v>79.03</v>
      </c>
      <c r="Q577">
        <v>0.49</v>
      </c>
      <c r="R577">
        <v>0.26</v>
      </c>
      <c r="S577">
        <v>0.11</v>
      </c>
      <c r="T577">
        <v>10.7</v>
      </c>
      <c r="U577">
        <v>10.59</v>
      </c>
      <c r="V577">
        <v>0.88</v>
      </c>
      <c r="W577">
        <v>0.11</v>
      </c>
      <c r="X577" t="s">
        <v>96</v>
      </c>
      <c r="Y577" t="s">
        <v>97</v>
      </c>
      <c r="Z577" t="s">
        <v>83</v>
      </c>
      <c r="AA577">
        <v>0</v>
      </c>
      <c r="AB577">
        <v>0</v>
      </c>
      <c r="AC577">
        <v>0</v>
      </c>
      <c r="AD577">
        <v>0.03</v>
      </c>
      <c r="AE577">
        <v>37065084</v>
      </c>
      <c r="AF577">
        <v>2.13</v>
      </c>
      <c r="AG577">
        <v>0</v>
      </c>
      <c r="AH577">
        <v>0.03</v>
      </c>
      <c r="AI577">
        <v>0</v>
      </c>
      <c r="AJ577">
        <v>0</v>
      </c>
      <c r="AK577">
        <v>12</v>
      </c>
      <c r="AL577">
        <v>82.05</v>
      </c>
      <c r="AM577">
        <v>0.5</v>
      </c>
      <c r="AN577">
        <v>0.19</v>
      </c>
      <c r="AO577">
        <v>0.08</v>
      </c>
      <c r="AP577">
        <v>10.1</v>
      </c>
      <c r="AQ577">
        <v>10.02</v>
      </c>
      <c r="AR577">
        <v>1.06</v>
      </c>
      <c r="AS577">
        <v>0</v>
      </c>
      <c r="AT577" t="s">
        <v>84</v>
      </c>
      <c r="AU577">
        <v>0</v>
      </c>
      <c r="AV577">
        <v>0</v>
      </c>
      <c r="AW577">
        <v>0</v>
      </c>
      <c r="AX577">
        <v>1</v>
      </c>
      <c r="AY577">
        <v>0</v>
      </c>
      <c r="AZ577">
        <v>1</v>
      </c>
      <c r="BA577">
        <v>0</v>
      </c>
      <c r="BB577">
        <v>0.28999999999999998</v>
      </c>
      <c r="BC577">
        <v>2.42</v>
      </c>
      <c r="BD577">
        <v>0</v>
      </c>
      <c r="BE577">
        <v>0</v>
      </c>
      <c r="BF577">
        <v>0</v>
      </c>
      <c r="BG577">
        <v>1</v>
      </c>
      <c r="BH577">
        <v>1.1299999999999999</v>
      </c>
      <c r="BI577">
        <v>0.96</v>
      </c>
      <c r="BJ577">
        <v>0.99</v>
      </c>
      <c r="BK577">
        <v>1.41</v>
      </c>
      <c r="BL577">
        <v>1.38</v>
      </c>
      <c r="BM577">
        <v>1.06</v>
      </c>
      <c r="BN577">
        <v>1.06</v>
      </c>
      <c r="BO577">
        <v>0.83</v>
      </c>
      <c r="BP577">
        <v>0.11</v>
      </c>
      <c r="BQ577" s="8">
        <f>VLOOKUP(Y577,Sheet1!J:S,10,FALSE)</f>
        <v>7370.8728212973565</v>
      </c>
      <c r="BR577">
        <v>414</v>
      </c>
      <c r="BS577">
        <v>174</v>
      </c>
      <c r="BT577">
        <v>0</v>
      </c>
      <c r="BV577">
        <v>0</v>
      </c>
      <c r="BW577">
        <v>0</v>
      </c>
      <c r="BX577">
        <v>0</v>
      </c>
      <c r="BY577">
        <v>588</v>
      </c>
      <c r="BZ577">
        <v>5.53</v>
      </c>
      <c r="CA577">
        <v>0</v>
      </c>
    </row>
    <row r="578" spans="1:79" x14ac:dyDescent="0.2">
      <c r="A578">
        <v>2018</v>
      </c>
      <c r="B578" t="s">
        <v>78</v>
      </c>
      <c r="C578" t="s">
        <v>79</v>
      </c>
      <c r="D578" t="s">
        <v>80</v>
      </c>
      <c r="E578">
        <v>0</v>
      </c>
      <c r="F578">
        <v>0</v>
      </c>
      <c r="G578">
        <v>0</v>
      </c>
      <c r="H578">
        <v>0.03</v>
      </c>
      <c r="I578">
        <v>7025037</v>
      </c>
      <c r="J578">
        <v>0.1</v>
      </c>
      <c r="K578">
        <v>0.01</v>
      </c>
      <c r="L578">
        <v>0.03</v>
      </c>
      <c r="M578">
        <v>0</v>
      </c>
      <c r="N578">
        <v>0</v>
      </c>
      <c r="O578">
        <v>9.6999999999999993</v>
      </c>
      <c r="P578">
        <v>74.959999999999994</v>
      </c>
      <c r="Q578">
        <v>0.49</v>
      </c>
      <c r="R578">
        <v>0.25</v>
      </c>
      <c r="S578">
        <v>0.15</v>
      </c>
      <c r="T578">
        <v>8.9</v>
      </c>
      <c r="U578">
        <v>8.75</v>
      </c>
      <c r="V578">
        <v>1.08</v>
      </c>
      <c r="W578">
        <v>0</v>
      </c>
      <c r="X578" t="s">
        <v>100</v>
      </c>
      <c r="Y578" t="s">
        <v>101</v>
      </c>
      <c r="Z578" t="s">
        <v>80</v>
      </c>
      <c r="AA578">
        <v>0</v>
      </c>
      <c r="AB578">
        <v>0</v>
      </c>
      <c r="AC578">
        <v>0</v>
      </c>
      <c r="AD578">
        <v>0.01</v>
      </c>
      <c r="AE578">
        <v>5515525</v>
      </c>
      <c r="AF578">
        <v>0.23</v>
      </c>
      <c r="AG578">
        <v>0</v>
      </c>
      <c r="AH578">
        <v>0.03</v>
      </c>
      <c r="AI578">
        <v>0</v>
      </c>
      <c r="AJ578">
        <v>0</v>
      </c>
      <c r="AK578">
        <v>16.2</v>
      </c>
      <c r="AL578">
        <v>81.73</v>
      </c>
      <c r="AM578">
        <v>0.49</v>
      </c>
      <c r="AN578">
        <v>0.15</v>
      </c>
      <c r="AO578">
        <v>0.1</v>
      </c>
      <c r="AP578">
        <v>8.6</v>
      </c>
      <c r="AQ578">
        <v>8.5</v>
      </c>
      <c r="AR578">
        <v>0.8</v>
      </c>
      <c r="AS578">
        <v>0.12</v>
      </c>
      <c r="AT578" t="s">
        <v>93</v>
      </c>
      <c r="AU578">
        <v>0</v>
      </c>
      <c r="AV578">
        <v>0</v>
      </c>
      <c r="AW578">
        <v>0</v>
      </c>
      <c r="AX578">
        <v>1</v>
      </c>
      <c r="AY578">
        <v>0</v>
      </c>
      <c r="AZ578">
        <v>1</v>
      </c>
      <c r="BA578">
        <v>0.02</v>
      </c>
      <c r="BB578">
        <v>1.27</v>
      </c>
      <c r="BC578">
        <v>0.43</v>
      </c>
      <c r="BD578">
        <v>0.01</v>
      </c>
      <c r="BE578">
        <v>0</v>
      </c>
      <c r="BF578">
        <v>0</v>
      </c>
      <c r="BG578">
        <v>1</v>
      </c>
      <c r="BH578">
        <v>0.6</v>
      </c>
      <c r="BI578">
        <v>0.92</v>
      </c>
      <c r="BJ578">
        <v>0.99</v>
      </c>
      <c r="BK578">
        <v>1.71</v>
      </c>
      <c r="BL578">
        <v>1.56</v>
      </c>
      <c r="BM578">
        <v>1.03</v>
      </c>
      <c r="BN578">
        <v>1.03</v>
      </c>
      <c r="BO578">
        <v>1.34</v>
      </c>
      <c r="BP578">
        <v>-0.12</v>
      </c>
      <c r="BQ578" s="8">
        <f>VLOOKUP(Y578,Sheet1!J:S,10,FALSE)</f>
        <v>1946.0166990314258</v>
      </c>
      <c r="BR578">
        <v>0</v>
      </c>
      <c r="BS578">
        <v>5</v>
      </c>
      <c r="BT578">
        <v>0</v>
      </c>
      <c r="BV578">
        <v>0</v>
      </c>
      <c r="BW578">
        <v>0</v>
      </c>
      <c r="BX578">
        <v>0</v>
      </c>
      <c r="BY578">
        <v>5</v>
      </c>
      <c r="BZ578">
        <v>7.0000000000000007E-2</v>
      </c>
      <c r="CA578">
        <v>0</v>
      </c>
    </row>
    <row r="579" spans="1:79" x14ac:dyDescent="0.2">
      <c r="A579">
        <v>2018</v>
      </c>
      <c r="B579" t="s">
        <v>78</v>
      </c>
      <c r="C579" t="s">
        <v>79</v>
      </c>
      <c r="D579" t="s">
        <v>80</v>
      </c>
      <c r="E579">
        <v>0</v>
      </c>
      <c r="F579">
        <v>0</v>
      </c>
      <c r="G579">
        <v>0</v>
      </c>
      <c r="H579">
        <v>0.03</v>
      </c>
      <c r="I579">
        <v>7025037</v>
      </c>
      <c r="J579">
        <v>0.1</v>
      </c>
      <c r="K579">
        <v>0.01</v>
      </c>
      <c r="L579">
        <v>0.03</v>
      </c>
      <c r="M579">
        <v>0</v>
      </c>
      <c r="N579">
        <v>0</v>
      </c>
      <c r="O579">
        <v>9.6999999999999993</v>
      </c>
      <c r="P579">
        <v>74.959999999999994</v>
      </c>
      <c r="Q579">
        <v>0.49</v>
      </c>
      <c r="R579">
        <v>0.25</v>
      </c>
      <c r="S579">
        <v>0.15</v>
      </c>
      <c r="T579">
        <v>8.9</v>
      </c>
      <c r="U579">
        <v>8.75</v>
      </c>
      <c r="V579">
        <v>1.08</v>
      </c>
      <c r="W579">
        <v>0</v>
      </c>
      <c r="X579" t="s">
        <v>102</v>
      </c>
      <c r="Y579" t="s">
        <v>103</v>
      </c>
      <c r="Z579" t="s">
        <v>80</v>
      </c>
      <c r="AA579">
        <v>0</v>
      </c>
      <c r="AB579">
        <v>0</v>
      </c>
      <c r="AC579">
        <v>0</v>
      </c>
      <c r="AD579">
        <v>0.02</v>
      </c>
      <c r="AE579">
        <v>67101930</v>
      </c>
      <c r="AF579">
        <v>2.3199999999999998</v>
      </c>
      <c r="AG579">
        <v>0</v>
      </c>
      <c r="AH579">
        <v>0.03</v>
      </c>
      <c r="AI579">
        <v>0</v>
      </c>
      <c r="AJ579">
        <v>0</v>
      </c>
      <c r="AK579">
        <v>14.2</v>
      </c>
      <c r="AL579">
        <v>82.68</v>
      </c>
      <c r="AM579">
        <v>0.48</v>
      </c>
      <c r="AN579">
        <v>0.2</v>
      </c>
      <c r="AO579">
        <v>0.09</v>
      </c>
      <c r="AP579">
        <v>11.3</v>
      </c>
      <c r="AQ579">
        <v>11.21</v>
      </c>
      <c r="AR579">
        <v>0.96</v>
      </c>
      <c r="AS579">
        <v>0.1</v>
      </c>
      <c r="AT579" t="s">
        <v>93</v>
      </c>
      <c r="AU579">
        <v>0</v>
      </c>
      <c r="AV579">
        <v>0</v>
      </c>
      <c r="AW579">
        <v>0</v>
      </c>
      <c r="AX579">
        <v>1</v>
      </c>
      <c r="AY579">
        <v>0</v>
      </c>
      <c r="AZ579">
        <v>1</v>
      </c>
      <c r="BA579">
        <v>0.01</v>
      </c>
      <c r="BB579">
        <v>0.1</v>
      </c>
      <c r="BC579">
        <v>0.04</v>
      </c>
      <c r="BD579">
        <v>0.01</v>
      </c>
      <c r="BE579">
        <v>0</v>
      </c>
      <c r="BF579">
        <v>0</v>
      </c>
      <c r="BG579">
        <v>1</v>
      </c>
      <c r="BH579">
        <v>0.68</v>
      </c>
      <c r="BI579">
        <v>0.91</v>
      </c>
      <c r="BJ579">
        <v>1</v>
      </c>
      <c r="BK579">
        <v>1.28</v>
      </c>
      <c r="BL579">
        <v>1.69</v>
      </c>
      <c r="BM579">
        <v>0.79</v>
      </c>
      <c r="BN579">
        <v>0.78</v>
      </c>
      <c r="BO579">
        <v>1.1299999999999999</v>
      </c>
      <c r="BP579">
        <v>-0.1</v>
      </c>
      <c r="BQ579" s="8">
        <f>VLOOKUP(Y579,Sheet1!J:S,10,FALSE)</f>
        <v>1757.7067385757123</v>
      </c>
      <c r="BR579">
        <v>70</v>
      </c>
      <c r="BS579">
        <v>0</v>
      </c>
      <c r="BT579">
        <v>0</v>
      </c>
      <c r="BV579">
        <v>0</v>
      </c>
      <c r="BW579">
        <v>0</v>
      </c>
      <c r="BX579">
        <v>0</v>
      </c>
      <c r="BY579">
        <v>70</v>
      </c>
      <c r="BZ579">
        <v>1</v>
      </c>
      <c r="CA579">
        <v>0</v>
      </c>
    </row>
    <row r="580" spans="1:79" x14ac:dyDescent="0.2">
      <c r="A580">
        <v>2018</v>
      </c>
      <c r="B580" t="s">
        <v>89</v>
      </c>
      <c r="C580" t="s">
        <v>90</v>
      </c>
      <c r="D580" t="s">
        <v>80</v>
      </c>
      <c r="E580">
        <v>0</v>
      </c>
      <c r="F580">
        <v>0</v>
      </c>
      <c r="G580">
        <v>0</v>
      </c>
      <c r="H580">
        <v>0.03</v>
      </c>
      <c r="I580">
        <v>10629928</v>
      </c>
      <c r="J580">
        <v>5.15</v>
      </c>
      <c r="K580">
        <v>0</v>
      </c>
      <c r="L580">
        <v>0.03</v>
      </c>
      <c r="M580">
        <v>0</v>
      </c>
      <c r="N580">
        <v>0</v>
      </c>
      <c r="O580">
        <v>13.6</v>
      </c>
      <c r="P580">
        <v>79.03</v>
      </c>
      <c r="Q580">
        <v>0.49</v>
      </c>
      <c r="R580">
        <v>0.26</v>
      </c>
      <c r="S580">
        <v>0.11</v>
      </c>
      <c r="T580">
        <v>10.7</v>
      </c>
      <c r="U580">
        <v>10.59</v>
      </c>
      <c r="V580">
        <v>0.88</v>
      </c>
      <c r="W580">
        <v>0.11</v>
      </c>
      <c r="X580" t="s">
        <v>102</v>
      </c>
      <c r="Y580" t="s">
        <v>103</v>
      </c>
      <c r="Z580" t="s">
        <v>80</v>
      </c>
      <c r="AA580">
        <v>0</v>
      </c>
      <c r="AB580">
        <v>0</v>
      </c>
      <c r="AC580">
        <v>0</v>
      </c>
      <c r="AD580">
        <v>0.02</v>
      </c>
      <c r="AE580">
        <v>67101930</v>
      </c>
      <c r="AF580">
        <v>2.3199999999999998</v>
      </c>
      <c r="AG580">
        <v>0</v>
      </c>
      <c r="AH580">
        <v>0.03</v>
      </c>
      <c r="AI580">
        <v>0</v>
      </c>
      <c r="AJ580">
        <v>0</v>
      </c>
      <c r="AK580">
        <v>14.2</v>
      </c>
      <c r="AL580">
        <v>82.68</v>
      </c>
      <c r="AM580">
        <v>0.48</v>
      </c>
      <c r="AN580">
        <v>0.2</v>
      </c>
      <c r="AO580">
        <v>0.09</v>
      </c>
      <c r="AP580">
        <v>11.3</v>
      </c>
      <c r="AQ580">
        <v>11.21</v>
      </c>
      <c r="AR580">
        <v>0.96</v>
      </c>
      <c r="AS580">
        <v>0.1</v>
      </c>
      <c r="AT580" t="s">
        <v>93</v>
      </c>
      <c r="AU580">
        <v>0</v>
      </c>
      <c r="AV580">
        <v>0</v>
      </c>
      <c r="AW580">
        <v>0</v>
      </c>
      <c r="AX580">
        <v>1</v>
      </c>
      <c r="AY580">
        <v>0</v>
      </c>
      <c r="AZ580">
        <v>1</v>
      </c>
      <c r="BA580">
        <v>0.01</v>
      </c>
      <c r="BB580">
        <v>0.16</v>
      </c>
      <c r="BC580">
        <v>2.2200000000000002</v>
      </c>
      <c r="BD580">
        <v>0</v>
      </c>
      <c r="BE580">
        <v>0</v>
      </c>
      <c r="BF580">
        <v>0</v>
      </c>
      <c r="BG580">
        <v>1</v>
      </c>
      <c r="BH580">
        <v>0.96</v>
      </c>
      <c r="BI580">
        <v>0.96</v>
      </c>
      <c r="BJ580">
        <v>1.02</v>
      </c>
      <c r="BK580">
        <v>1.34</v>
      </c>
      <c r="BL580">
        <v>1.1599999999999999</v>
      </c>
      <c r="BM580">
        <v>0.95</v>
      </c>
      <c r="BN580">
        <v>0.95</v>
      </c>
      <c r="BO580">
        <v>0.92</v>
      </c>
      <c r="BP580">
        <v>0.01</v>
      </c>
      <c r="BQ580" s="8">
        <f>VLOOKUP(Y580,Sheet1!J:S,10,FALSE)</f>
        <v>1757.7067385757123</v>
      </c>
      <c r="BR580">
        <v>27</v>
      </c>
      <c r="BS580">
        <v>0</v>
      </c>
      <c r="BT580">
        <v>0</v>
      </c>
      <c r="BV580">
        <v>0</v>
      </c>
      <c r="BW580">
        <v>0</v>
      </c>
      <c r="BX580">
        <v>0</v>
      </c>
      <c r="BY580">
        <v>27</v>
      </c>
      <c r="BZ580">
        <v>0.25</v>
      </c>
      <c r="CA580">
        <v>0</v>
      </c>
    </row>
    <row r="581" spans="1:79" x14ac:dyDescent="0.2">
      <c r="A581">
        <v>2018</v>
      </c>
      <c r="B581" t="s">
        <v>78</v>
      </c>
      <c r="C581" t="s">
        <v>79</v>
      </c>
      <c r="D581" t="s">
        <v>80</v>
      </c>
      <c r="E581">
        <v>0</v>
      </c>
      <c r="F581">
        <v>0</v>
      </c>
      <c r="G581">
        <v>0</v>
      </c>
      <c r="H581">
        <v>0.03</v>
      </c>
      <c r="I581">
        <v>7025037</v>
      </c>
      <c r="J581">
        <v>0.1</v>
      </c>
      <c r="K581">
        <v>0.01</v>
      </c>
      <c r="L581">
        <v>0.03</v>
      </c>
      <c r="M581">
        <v>0</v>
      </c>
      <c r="N581">
        <v>0</v>
      </c>
      <c r="O581">
        <v>9.6999999999999993</v>
      </c>
      <c r="P581">
        <v>74.959999999999994</v>
      </c>
      <c r="Q581">
        <v>0.49</v>
      </c>
      <c r="R581">
        <v>0.25</v>
      </c>
      <c r="S581">
        <v>0.15</v>
      </c>
      <c r="T581">
        <v>8.9</v>
      </c>
      <c r="U581">
        <v>8.75</v>
      </c>
      <c r="V581">
        <v>1.08</v>
      </c>
      <c r="W581">
        <v>0</v>
      </c>
      <c r="X581" t="s">
        <v>106</v>
      </c>
      <c r="Y581" t="s">
        <v>107</v>
      </c>
      <c r="Z581" t="s">
        <v>80</v>
      </c>
      <c r="AA581">
        <v>0</v>
      </c>
      <c r="AB581">
        <v>0</v>
      </c>
      <c r="AC581">
        <v>0</v>
      </c>
      <c r="AD581">
        <v>0.01</v>
      </c>
      <c r="AE581">
        <v>82905782</v>
      </c>
      <c r="AF581">
        <v>3.21</v>
      </c>
      <c r="AG581">
        <v>0</v>
      </c>
      <c r="AH581">
        <v>0.03</v>
      </c>
      <c r="AI581">
        <v>0</v>
      </c>
      <c r="AJ581">
        <v>0</v>
      </c>
      <c r="AK581">
        <v>12.9</v>
      </c>
      <c r="AL581">
        <v>80.89</v>
      </c>
      <c r="AM581">
        <v>0.49</v>
      </c>
      <c r="AN581">
        <v>0.23</v>
      </c>
      <c r="AO581">
        <v>0.12</v>
      </c>
      <c r="AP581">
        <v>9.5</v>
      </c>
      <c r="AQ581">
        <v>9.39</v>
      </c>
      <c r="AR581">
        <v>0.81</v>
      </c>
      <c r="AS581">
        <v>0.11</v>
      </c>
      <c r="AT581" t="s">
        <v>93</v>
      </c>
      <c r="AU581">
        <v>0</v>
      </c>
      <c r="AV581">
        <v>0</v>
      </c>
      <c r="AW581">
        <v>0</v>
      </c>
      <c r="AX581">
        <v>1</v>
      </c>
      <c r="AY581">
        <v>0</v>
      </c>
      <c r="AZ581">
        <v>1</v>
      </c>
      <c r="BA581">
        <v>0.02</v>
      </c>
      <c r="BB581">
        <v>0.08</v>
      </c>
      <c r="BC581">
        <v>0.03</v>
      </c>
      <c r="BD581">
        <v>0.01</v>
      </c>
      <c r="BE581">
        <v>0</v>
      </c>
      <c r="BF581">
        <v>0</v>
      </c>
      <c r="BG581">
        <v>1</v>
      </c>
      <c r="BH581">
        <v>0.75</v>
      </c>
      <c r="BI581">
        <v>0.93</v>
      </c>
      <c r="BJ581">
        <v>0.98</v>
      </c>
      <c r="BK581">
        <v>1.1000000000000001</v>
      </c>
      <c r="BL581">
        <v>1.34</v>
      </c>
      <c r="BM581">
        <v>0.94</v>
      </c>
      <c r="BN581">
        <v>0.93</v>
      </c>
      <c r="BO581">
        <v>1.33</v>
      </c>
      <c r="BP581">
        <v>-0.11</v>
      </c>
      <c r="BQ581" s="8">
        <f>VLOOKUP(Y581,Sheet1!J:S,10,FALSE)</f>
        <v>1318.8421734793042</v>
      </c>
      <c r="BR581">
        <v>78</v>
      </c>
      <c r="BS581">
        <v>15</v>
      </c>
      <c r="BT581">
        <v>0</v>
      </c>
      <c r="BV581">
        <v>0</v>
      </c>
      <c r="BW581">
        <v>0</v>
      </c>
      <c r="BX581">
        <v>0</v>
      </c>
      <c r="BY581">
        <v>93</v>
      </c>
      <c r="BZ581">
        <v>1.32</v>
      </c>
      <c r="CA581">
        <v>0</v>
      </c>
    </row>
    <row r="582" spans="1:79" x14ac:dyDescent="0.2">
      <c r="A582">
        <v>2018</v>
      </c>
      <c r="B582" t="s">
        <v>89</v>
      </c>
      <c r="C582" t="s">
        <v>90</v>
      </c>
      <c r="D582" t="s">
        <v>80</v>
      </c>
      <c r="E582">
        <v>0</v>
      </c>
      <c r="F582">
        <v>0</v>
      </c>
      <c r="G582">
        <v>0</v>
      </c>
      <c r="H582">
        <v>0.03</v>
      </c>
      <c r="I582">
        <v>10629928</v>
      </c>
      <c r="J582">
        <v>5.15</v>
      </c>
      <c r="K582">
        <v>0</v>
      </c>
      <c r="L582">
        <v>0.03</v>
      </c>
      <c r="M582">
        <v>0</v>
      </c>
      <c r="N582">
        <v>0</v>
      </c>
      <c r="O582">
        <v>13.6</v>
      </c>
      <c r="P582">
        <v>79.03</v>
      </c>
      <c r="Q582">
        <v>0.49</v>
      </c>
      <c r="R582">
        <v>0.26</v>
      </c>
      <c r="S582">
        <v>0.11</v>
      </c>
      <c r="T582">
        <v>10.7</v>
      </c>
      <c r="U582">
        <v>10.59</v>
      </c>
      <c r="V582">
        <v>0.88</v>
      </c>
      <c r="W582">
        <v>0.11</v>
      </c>
      <c r="X582" t="s">
        <v>106</v>
      </c>
      <c r="Y582" t="s">
        <v>107</v>
      </c>
      <c r="Z582" t="s">
        <v>80</v>
      </c>
      <c r="AA582">
        <v>0</v>
      </c>
      <c r="AB582">
        <v>0</v>
      </c>
      <c r="AC582">
        <v>0</v>
      </c>
      <c r="AD582">
        <v>0.01</v>
      </c>
      <c r="AE582">
        <v>82905782</v>
      </c>
      <c r="AF582">
        <v>3.21</v>
      </c>
      <c r="AG582">
        <v>0</v>
      </c>
      <c r="AH582">
        <v>0.03</v>
      </c>
      <c r="AI582">
        <v>0</v>
      </c>
      <c r="AJ582">
        <v>0</v>
      </c>
      <c r="AK582">
        <v>12.9</v>
      </c>
      <c r="AL582">
        <v>80.89</v>
      </c>
      <c r="AM582">
        <v>0.49</v>
      </c>
      <c r="AN582">
        <v>0.23</v>
      </c>
      <c r="AO582">
        <v>0.12</v>
      </c>
      <c r="AP582">
        <v>9.5</v>
      </c>
      <c r="AQ582">
        <v>9.39</v>
      </c>
      <c r="AR582">
        <v>0.81</v>
      </c>
      <c r="AS582">
        <v>0.11</v>
      </c>
      <c r="AT582" t="s">
        <v>93</v>
      </c>
      <c r="AU582">
        <v>0</v>
      </c>
      <c r="AV582">
        <v>0</v>
      </c>
      <c r="AW582">
        <v>0</v>
      </c>
      <c r="AX582">
        <v>1</v>
      </c>
      <c r="AY582">
        <v>0</v>
      </c>
      <c r="AZ582">
        <v>1</v>
      </c>
      <c r="BA582">
        <v>0.02</v>
      </c>
      <c r="BB582">
        <v>0.13</v>
      </c>
      <c r="BC582">
        <v>1.6</v>
      </c>
      <c r="BD582">
        <v>0</v>
      </c>
      <c r="BE582">
        <v>0</v>
      </c>
      <c r="BF582">
        <v>0</v>
      </c>
      <c r="BG582">
        <v>1</v>
      </c>
      <c r="BH582">
        <v>1.05</v>
      </c>
      <c r="BI582">
        <v>0.98</v>
      </c>
      <c r="BJ582">
        <v>1</v>
      </c>
      <c r="BK582">
        <v>1.1599999999999999</v>
      </c>
      <c r="BL582">
        <v>0.92</v>
      </c>
      <c r="BM582">
        <v>1.1299999999999999</v>
      </c>
      <c r="BN582">
        <v>1.1299999999999999</v>
      </c>
      <c r="BO582">
        <v>1.08</v>
      </c>
      <c r="BP582">
        <v>-0.01</v>
      </c>
      <c r="BQ582" s="8">
        <f>VLOOKUP(Y582,Sheet1!J:S,10,FALSE)</f>
        <v>1318.8421734793042</v>
      </c>
      <c r="BR582">
        <v>752</v>
      </c>
      <c r="BS582">
        <v>0</v>
      </c>
      <c r="BT582">
        <v>0</v>
      </c>
      <c r="BV582">
        <v>0</v>
      </c>
      <c r="BW582">
        <v>0</v>
      </c>
      <c r="BX582">
        <v>0</v>
      </c>
      <c r="BY582">
        <v>752</v>
      </c>
      <c r="BZ582">
        <v>7.07</v>
      </c>
      <c r="CA582">
        <v>0</v>
      </c>
    </row>
    <row r="583" spans="1:79" x14ac:dyDescent="0.2">
      <c r="A583">
        <v>2018</v>
      </c>
      <c r="B583" t="s">
        <v>78</v>
      </c>
      <c r="C583" t="s">
        <v>79</v>
      </c>
      <c r="D583" t="s">
        <v>80</v>
      </c>
      <c r="E583">
        <v>0</v>
      </c>
      <c r="F583">
        <v>0</v>
      </c>
      <c r="G583">
        <v>0</v>
      </c>
      <c r="H583">
        <v>0.03</v>
      </c>
      <c r="I583">
        <v>7025037</v>
      </c>
      <c r="J583">
        <v>0.1</v>
      </c>
      <c r="K583">
        <v>0.01</v>
      </c>
      <c r="L583">
        <v>0.03</v>
      </c>
      <c r="M583">
        <v>0</v>
      </c>
      <c r="N583">
        <v>0</v>
      </c>
      <c r="O583">
        <v>9.6999999999999993</v>
      </c>
      <c r="P583">
        <v>74.959999999999994</v>
      </c>
      <c r="Q583">
        <v>0.49</v>
      </c>
      <c r="R583">
        <v>0.25</v>
      </c>
      <c r="S583">
        <v>0.15</v>
      </c>
      <c r="T583">
        <v>8.9</v>
      </c>
      <c r="U583">
        <v>8.75</v>
      </c>
      <c r="V583">
        <v>1.08</v>
      </c>
      <c r="W583">
        <v>0</v>
      </c>
      <c r="X583" t="s">
        <v>154</v>
      </c>
      <c r="Y583" t="s">
        <v>155</v>
      </c>
      <c r="Z583" t="s">
        <v>142</v>
      </c>
      <c r="AA583">
        <v>0</v>
      </c>
      <c r="AB583">
        <v>0</v>
      </c>
      <c r="AC583">
        <v>0</v>
      </c>
      <c r="AD583">
        <v>0.04</v>
      </c>
      <c r="AE583">
        <v>8882800</v>
      </c>
      <c r="AF583">
        <v>1.32</v>
      </c>
      <c r="AG583">
        <v>0</v>
      </c>
      <c r="AH583">
        <v>0.03</v>
      </c>
      <c r="AI583">
        <v>0</v>
      </c>
      <c r="AJ583">
        <v>0</v>
      </c>
      <c r="AK583">
        <v>5.4</v>
      </c>
      <c r="AL583">
        <v>82.8</v>
      </c>
      <c r="AM583">
        <v>0.5</v>
      </c>
      <c r="AN583">
        <v>0.08</v>
      </c>
      <c r="AO583">
        <v>0.05</v>
      </c>
      <c r="AP583">
        <v>20.8</v>
      </c>
      <c r="AQ583">
        <v>20.75</v>
      </c>
      <c r="AR583">
        <v>0.93</v>
      </c>
      <c r="AS583">
        <v>0.16</v>
      </c>
      <c r="AT583" t="s">
        <v>143</v>
      </c>
      <c r="AU583">
        <v>0</v>
      </c>
      <c r="AV583">
        <v>0</v>
      </c>
      <c r="AW583">
        <v>0</v>
      </c>
      <c r="AX583">
        <v>1</v>
      </c>
      <c r="AY583">
        <v>0</v>
      </c>
      <c r="AZ583">
        <v>1</v>
      </c>
      <c r="BA583">
        <v>-0.01</v>
      </c>
      <c r="BB583">
        <v>0.79</v>
      </c>
      <c r="BC583">
        <v>7.0000000000000007E-2</v>
      </c>
      <c r="BD583">
        <v>0.01</v>
      </c>
      <c r="BE583">
        <v>0</v>
      </c>
      <c r="BF583">
        <v>0</v>
      </c>
      <c r="BG583">
        <v>1</v>
      </c>
      <c r="BH583">
        <v>1.8</v>
      </c>
      <c r="BI583">
        <v>0.91</v>
      </c>
      <c r="BJ583">
        <v>0.98</v>
      </c>
      <c r="BK583">
        <v>3.3</v>
      </c>
      <c r="BL583">
        <v>3.08</v>
      </c>
      <c r="BM583">
        <v>0.43</v>
      </c>
      <c r="BN583">
        <v>0.42</v>
      </c>
      <c r="BO583">
        <v>1.17</v>
      </c>
      <c r="BP583">
        <v>-0.16</v>
      </c>
      <c r="BQ583" s="8">
        <f>VLOOKUP(Y583,Sheet1!J:S,10,FALSE)</f>
        <v>1601.6893095324067</v>
      </c>
      <c r="BR583">
        <v>0</v>
      </c>
      <c r="BS583">
        <v>5</v>
      </c>
      <c r="BT583">
        <v>0</v>
      </c>
      <c r="BV583">
        <v>0</v>
      </c>
      <c r="BW583">
        <v>0</v>
      </c>
      <c r="BX583">
        <v>0</v>
      </c>
      <c r="BY583">
        <v>5</v>
      </c>
      <c r="BZ583">
        <v>7.0000000000000007E-2</v>
      </c>
      <c r="CA583">
        <v>0</v>
      </c>
    </row>
    <row r="584" spans="1:79" x14ac:dyDescent="0.2">
      <c r="A584">
        <v>2018</v>
      </c>
      <c r="B584" t="s">
        <v>78</v>
      </c>
      <c r="C584" t="s">
        <v>79</v>
      </c>
      <c r="D584" t="s">
        <v>80</v>
      </c>
      <c r="E584">
        <v>0</v>
      </c>
      <c r="F584">
        <v>0</v>
      </c>
      <c r="G584">
        <v>0</v>
      </c>
      <c r="H584">
        <v>0.03</v>
      </c>
      <c r="I584">
        <v>7025037</v>
      </c>
      <c r="J584">
        <v>0.1</v>
      </c>
      <c r="K584">
        <v>0.01</v>
      </c>
      <c r="L584">
        <v>0.03</v>
      </c>
      <c r="M584">
        <v>0</v>
      </c>
      <c r="N584">
        <v>0</v>
      </c>
      <c r="O584">
        <v>9.6999999999999993</v>
      </c>
      <c r="P584">
        <v>74.959999999999994</v>
      </c>
      <c r="Q584">
        <v>0.49</v>
      </c>
      <c r="R584">
        <v>0.25</v>
      </c>
      <c r="S584">
        <v>0.15</v>
      </c>
      <c r="T584">
        <v>8.9</v>
      </c>
      <c r="U584">
        <v>8.75</v>
      </c>
      <c r="V584">
        <v>1.08</v>
      </c>
      <c r="W584">
        <v>0</v>
      </c>
      <c r="X584" t="s">
        <v>118</v>
      </c>
      <c r="Y584" t="s">
        <v>119</v>
      </c>
      <c r="Z584" t="s">
        <v>80</v>
      </c>
      <c r="AA584">
        <v>0</v>
      </c>
      <c r="AB584">
        <v>0</v>
      </c>
      <c r="AC584">
        <v>0</v>
      </c>
      <c r="AD584">
        <v>0.01</v>
      </c>
      <c r="AE584">
        <v>5311916</v>
      </c>
      <c r="AF584">
        <v>3.25</v>
      </c>
      <c r="AG584">
        <v>0</v>
      </c>
      <c r="AH584">
        <v>0.03</v>
      </c>
      <c r="AI584">
        <v>0</v>
      </c>
      <c r="AJ584">
        <v>0</v>
      </c>
      <c r="AK584">
        <v>12</v>
      </c>
      <c r="AL584">
        <v>82.76</v>
      </c>
      <c r="AM584">
        <v>0.5</v>
      </c>
      <c r="AN584">
        <v>0.18</v>
      </c>
      <c r="AO584">
        <v>0.08</v>
      </c>
      <c r="AP584">
        <v>10.4</v>
      </c>
      <c r="AQ584">
        <v>10.32</v>
      </c>
      <c r="AR584">
        <v>0.72</v>
      </c>
      <c r="AS584">
        <v>0.16</v>
      </c>
      <c r="AT584" t="s">
        <v>93</v>
      </c>
      <c r="AU584">
        <v>0</v>
      </c>
      <c r="AV584">
        <v>0</v>
      </c>
      <c r="AW584">
        <v>0</v>
      </c>
      <c r="AX584">
        <v>1</v>
      </c>
      <c r="AY584">
        <v>0</v>
      </c>
      <c r="AZ584">
        <v>1</v>
      </c>
      <c r="BA584">
        <v>0.02</v>
      </c>
      <c r="BB584">
        <v>1.32</v>
      </c>
      <c r="BC584">
        <v>0.03</v>
      </c>
      <c r="BD584">
        <v>0.01</v>
      </c>
      <c r="BE584">
        <v>0</v>
      </c>
      <c r="BF584">
        <v>0</v>
      </c>
      <c r="BG584">
        <v>1</v>
      </c>
      <c r="BH584">
        <v>0.81</v>
      </c>
      <c r="BI584">
        <v>0.91</v>
      </c>
      <c r="BJ584">
        <v>0.96</v>
      </c>
      <c r="BK584">
        <v>1.41</v>
      </c>
      <c r="BL584">
        <v>2</v>
      </c>
      <c r="BM584">
        <v>0.86</v>
      </c>
      <c r="BN584">
        <v>0.85</v>
      </c>
      <c r="BO584">
        <v>1.5</v>
      </c>
      <c r="BP584">
        <v>-0.16</v>
      </c>
      <c r="BQ584" s="8">
        <f>VLOOKUP(Y584,Sheet1!J:S,10,FALSE)</f>
        <v>2096.3355498894493</v>
      </c>
      <c r="BR584">
        <v>8</v>
      </c>
      <c r="BS584">
        <v>0</v>
      </c>
      <c r="BT584">
        <v>0</v>
      </c>
      <c r="BV584">
        <v>0</v>
      </c>
      <c r="BW584">
        <v>0</v>
      </c>
      <c r="BX584">
        <v>0</v>
      </c>
      <c r="BY584">
        <v>8</v>
      </c>
      <c r="BZ584">
        <v>0.11</v>
      </c>
      <c r="CA584">
        <v>0</v>
      </c>
    </row>
    <row r="585" spans="1:79" x14ac:dyDescent="0.2">
      <c r="A585">
        <v>2018</v>
      </c>
      <c r="B585" t="s">
        <v>89</v>
      </c>
      <c r="C585" t="s">
        <v>90</v>
      </c>
      <c r="D585" t="s">
        <v>80</v>
      </c>
      <c r="E585">
        <v>0</v>
      </c>
      <c r="F585">
        <v>0</v>
      </c>
      <c r="G585">
        <v>0</v>
      </c>
      <c r="H585">
        <v>0.03</v>
      </c>
      <c r="I585">
        <v>10629928</v>
      </c>
      <c r="J585">
        <v>5.15</v>
      </c>
      <c r="K585">
        <v>0</v>
      </c>
      <c r="L585">
        <v>0.03</v>
      </c>
      <c r="M585">
        <v>0</v>
      </c>
      <c r="N585">
        <v>0</v>
      </c>
      <c r="O585">
        <v>13.6</v>
      </c>
      <c r="P585">
        <v>79.03</v>
      </c>
      <c r="Q585">
        <v>0.49</v>
      </c>
      <c r="R585">
        <v>0.26</v>
      </c>
      <c r="S585">
        <v>0.11</v>
      </c>
      <c r="T585">
        <v>10.7</v>
      </c>
      <c r="U585">
        <v>10.59</v>
      </c>
      <c r="V585">
        <v>0.88</v>
      </c>
      <c r="W585">
        <v>0.11</v>
      </c>
      <c r="X585" t="s">
        <v>120</v>
      </c>
      <c r="Y585" t="s">
        <v>121</v>
      </c>
      <c r="Z585" t="s">
        <v>87</v>
      </c>
      <c r="AA585">
        <v>0</v>
      </c>
      <c r="AB585">
        <v>0</v>
      </c>
      <c r="AC585">
        <v>0</v>
      </c>
      <c r="AD585">
        <v>0.03</v>
      </c>
      <c r="AE585">
        <v>4900600</v>
      </c>
      <c r="AF585">
        <v>0.28000000000000003</v>
      </c>
      <c r="AG585">
        <v>0</v>
      </c>
      <c r="AH585">
        <v>0.03</v>
      </c>
      <c r="AI585">
        <v>0</v>
      </c>
      <c r="AJ585">
        <v>0</v>
      </c>
      <c r="AK585">
        <v>11.4</v>
      </c>
      <c r="AL585">
        <v>81.86</v>
      </c>
      <c r="AM585">
        <v>0.49</v>
      </c>
      <c r="AN585">
        <v>0.13</v>
      </c>
      <c r="AO585">
        <v>7.0000000000000007E-2</v>
      </c>
      <c r="AP585">
        <v>11.84</v>
      </c>
      <c r="AQ585">
        <v>11.77</v>
      </c>
      <c r="AR585">
        <v>0.98</v>
      </c>
      <c r="AS585">
        <v>0.16</v>
      </c>
      <c r="AT585" t="s">
        <v>88</v>
      </c>
      <c r="AU585">
        <v>0</v>
      </c>
      <c r="AV585">
        <v>0</v>
      </c>
      <c r="AW585">
        <v>0</v>
      </c>
      <c r="AX585">
        <v>1</v>
      </c>
      <c r="AY585">
        <v>0</v>
      </c>
      <c r="AZ585">
        <v>1</v>
      </c>
      <c r="BA585">
        <v>0</v>
      </c>
      <c r="BB585">
        <v>2.17</v>
      </c>
      <c r="BC585">
        <v>18.149999999999999</v>
      </c>
      <c r="BD585">
        <v>0</v>
      </c>
      <c r="BE585">
        <v>0</v>
      </c>
      <c r="BF585">
        <v>0</v>
      </c>
      <c r="BG585">
        <v>1</v>
      </c>
      <c r="BH585">
        <v>1.19</v>
      </c>
      <c r="BI585">
        <v>0.97</v>
      </c>
      <c r="BJ585">
        <v>1</v>
      </c>
      <c r="BK585">
        <v>1.95</v>
      </c>
      <c r="BL585">
        <v>1.56</v>
      </c>
      <c r="BM585">
        <v>0.9</v>
      </c>
      <c r="BN585">
        <v>0.9</v>
      </c>
      <c r="BO585">
        <v>0.89</v>
      </c>
      <c r="BP585">
        <v>-0.06</v>
      </c>
      <c r="BQ585" s="8">
        <f>VLOOKUP(Y585,Sheet1!J:S,10,FALSE)</f>
        <v>17661.606864809455</v>
      </c>
      <c r="BR585">
        <v>17</v>
      </c>
      <c r="BS585">
        <v>8</v>
      </c>
      <c r="BT585">
        <v>0</v>
      </c>
      <c r="BV585">
        <v>0</v>
      </c>
      <c r="BW585">
        <v>0</v>
      </c>
      <c r="BX585">
        <v>0</v>
      </c>
      <c r="BY585">
        <v>25</v>
      </c>
      <c r="BZ585">
        <v>0.24</v>
      </c>
      <c r="CA585">
        <v>0</v>
      </c>
    </row>
    <row r="586" spans="1:79" x14ac:dyDescent="0.2">
      <c r="A586">
        <v>2018</v>
      </c>
      <c r="B586" t="s">
        <v>78</v>
      </c>
      <c r="C586" t="s">
        <v>79</v>
      </c>
      <c r="D586" t="s">
        <v>80</v>
      </c>
      <c r="E586">
        <v>0</v>
      </c>
      <c r="F586">
        <v>0</v>
      </c>
      <c r="G586">
        <v>0</v>
      </c>
      <c r="H586">
        <v>0.03</v>
      </c>
      <c r="I586">
        <v>7025037</v>
      </c>
      <c r="J586">
        <v>0.1</v>
      </c>
      <c r="K586">
        <v>0.01</v>
      </c>
      <c r="L586">
        <v>0.03</v>
      </c>
      <c r="M586">
        <v>0</v>
      </c>
      <c r="N586">
        <v>0</v>
      </c>
      <c r="O586">
        <v>9.6999999999999993</v>
      </c>
      <c r="P586">
        <v>74.959999999999994</v>
      </c>
      <c r="Q586">
        <v>0.49</v>
      </c>
      <c r="R586">
        <v>0.25</v>
      </c>
      <c r="S586">
        <v>0.15</v>
      </c>
      <c r="T586">
        <v>8.9</v>
      </c>
      <c r="U586">
        <v>8.75</v>
      </c>
      <c r="V586">
        <v>1.08</v>
      </c>
      <c r="W586">
        <v>0</v>
      </c>
      <c r="X586" t="s">
        <v>156</v>
      </c>
      <c r="Y586" t="s">
        <v>157</v>
      </c>
      <c r="Z586" t="s">
        <v>80</v>
      </c>
      <c r="AA586">
        <v>0</v>
      </c>
      <c r="AB586">
        <v>0</v>
      </c>
      <c r="AC586">
        <v>0</v>
      </c>
      <c r="AD586">
        <v>0.04</v>
      </c>
      <c r="AE586">
        <v>6982604</v>
      </c>
      <c r="AF586">
        <v>4.76</v>
      </c>
      <c r="AG586">
        <v>0.03</v>
      </c>
      <c r="AH586">
        <v>0.04</v>
      </c>
      <c r="AI586">
        <v>0</v>
      </c>
      <c r="AJ586">
        <v>0</v>
      </c>
      <c r="AK586">
        <v>11.3</v>
      </c>
      <c r="AL586">
        <v>75.89</v>
      </c>
      <c r="AM586">
        <v>0.49</v>
      </c>
      <c r="AN586">
        <v>0.44</v>
      </c>
      <c r="AO586">
        <v>0.15</v>
      </c>
      <c r="AP586">
        <v>9.1999999999999993</v>
      </c>
      <c r="AQ586">
        <v>9.0500000000000007</v>
      </c>
      <c r="AR586">
        <v>1.07</v>
      </c>
      <c r="AS586">
        <v>0.09</v>
      </c>
      <c r="AT586" t="s">
        <v>93</v>
      </c>
      <c r="AU586">
        <v>0</v>
      </c>
      <c r="AV586">
        <v>0</v>
      </c>
      <c r="AW586">
        <v>0</v>
      </c>
      <c r="AX586">
        <v>1</v>
      </c>
      <c r="AY586">
        <v>0</v>
      </c>
      <c r="AZ586">
        <v>1</v>
      </c>
      <c r="BA586">
        <v>-0.02</v>
      </c>
      <c r="BB586">
        <v>1.01</v>
      </c>
      <c r="BC586">
        <v>0.02</v>
      </c>
      <c r="BD586">
        <v>-0.02</v>
      </c>
      <c r="BE586">
        <v>-0.01</v>
      </c>
      <c r="BF586">
        <v>0</v>
      </c>
      <c r="BG586">
        <v>1</v>
      </c>
      <c r="BH586">
        <v>0.86</v>
      </c>
      <c r="BI586">
        <v>0.99</v>
      </c>
      <c r="BJ586">
        <v>0.99</v>
      </c>
      <c r="BK586">
        <v>0.56999999999999995</v>
      </c>
      <c r="BL586">
        <v>1.05</v>
      </c>
      <c r="BM586">
        <v>0.97</v>
      </c>
      <c r="BN586">
        <v>0.97</v>
      </c>
      <c r="BO586">
        <v>1.01</v>
      </c>
      <c r="BP586">
        <v>-0.09</v>
      </c>
      <c r="BQ586" s="8">
        <f>VLOOKUP(Y586,Sheet1!J:S,10,FALSE)</f>
        <v>329.05408709700777</v>
      </c>
      <c r="BR586">
        <v>0</v>
      </c>
      <c r="BS586">
        <v>5</v>
      </c>
      <c r="BT586">
        <v>0</v>
      </c>
      <c r="BV586">
        <v>0</v>
      </c>
      <c r="BW586">
        <v>0</v>
      </c>
      <c r="BX586">
        <v>0</v>
      </c>
      <c r="BY586">
        <v>5</v>
      </c>
      <c r="BZ586">
        <v>7.0000000000000007E-2</v>
      </c>
      <c r="CA586">
        <v>0</v>
      </c>
    </row>
    <row r="587" spans="1:79" x14ac:dyDescent="0.2">
      <c r="A587">
        <v>2018</v>
      </c>
      <c r="B587" t="s">
        <v>78</v>
      </c>
      <c r="C587" t="s">
        <v>79</v>
      </c>
      <c r="D587" t="s">
        <v>80</v>
      </c>
      <c r="E587">
        <v>0</v>
      </c>
      <c r="F587">
        <v>0</v>
      </c>
      <c r="G587">
        <v>0</v>
      </c>
      <c r="H587">
        <v>0.03</v>
      </c>
      <c r="I587">
        <v>7025037</v>
      </c>
      <c r="J587">
        <v>0.1</v>
      </c>
      <c r="K587">
        <v>0.01</v>
      </c>
      <c r="L587">
        <v>0.03</v>
      </c>
      <c r="M587">
        <v>0</v>
      </c>
      <c r="N587">
        <v>0</v>
      </c>
      <c r="O587">
        <v>9.6999999999999993</v>
      </c>
      <c r="P587">
        <v>74.959999999999994</v>
      </c>
      <c r="Q587">
        <v>0.49</v>
      </c>
      <c r="R587">
        <v>0.25</v>
      </c>
      <c r="S587">
        <v>0.15</v>
      </c>
      <c r="T587">
        <v>8.9</v>
      </c>
      <c r="U587">
        <v>8.75</v>
      </c>
      <c r="V587">
        <v>1.08</v>
      </c>
      <c r="W587">
        <v>0</v>
      </c>
      <c r="X587" t="s">
        <v>128</v>
      </c>
      <c r="Y587" t="s">
        <v>129</v>
      </c>
      <c r="Z587" t="s">
        <v>80</v>
      </c>
      <c r="AA587">
        <v>0</v>
      </c>
      <c r="AB587">
        <v>0</v>
      </c>
      <c r="AC587">
        <v>0</v>
      </c>
      <c r="AD587">
        <v>0.04</v>
      </c>
      <c r="AE587">
        <v>5446771</v>
      </c>
      <c r="AF587">
        <v>0.09</v>
      </c>
      <c r="AG587">
        <v>0</v>
      </c>
      <c r="AH587">
        <v>0.04</v>
      </c>
      <c r="AI587">
        <v>0</v>
      </c>
      <c r="AJ587">
        <v>0</v>
      </c>
      <c r="AK587">
        <v>12.2</v>
      </c>
      <c r="AL587">
        <v>77.27</v>
      </c>
      <c r="AM587">
        <v>0.49</v>
      </c>
      <c r="AN587">
        <v>0.46</v>
      </c>
      <c r="AO587">
        <v>0.1</v>
      </c>
      <c r="AP587">
        <v>10.6</v>
      </c>
      <c r="AQ587">
        <v>10.5</v>
      </c>
      <c r="AR587">
        <v>0.97</v>
      </c>
      <c r="AS587">
        <v>0.1</v>
      </c>
      <c r="AT587" t="s">
        <v>93</v>
      </c>
      <c r="AU587">
        <v>0</v>
      </c>
      <c r="AV587">
        <v>0</v>
      </c>
      <c r="AW587">
        <v>0</v>
      </c>
      <c r="AX587">
        <v>1</v>
      </c>
      <c r="AY587">
        <v>0</v>
      </c>
      <c r="AZ587">
        <v>1</v>
      </c>
      <c r="BA587">
        <v>-0.01</v>
      </c>
      <c r="BB587">
        <v>1.29</v>
      </c>
      <c r="BC587">
        <v>1.1200000000000001</v>
      </c>
      <c r="BD587">
        <v>0.01</v>
      </c>
      <c r="BE587">
        <v>-0.01</v>
      </c>
      <c r="BF587">
        <v>0</v>
      </c>
      <c r="BG587">
        <v>1</v>
      </c>
      <c r="BH587">
        <v>0.8</v>
      </c>
      <c r="BI587">
        <v>0.97</v>
      </c>
      <c r="BJ587">
        <v>1</v>
      </c>
      <c r="BK587">
        <v>0.54</v>
      </c>
      <c r="BL587">
        <v>1.54</v>
      </c>
      <c r="BM587">
        <v>0.84</v>
      </c>
      <c r="BN587">
        <v>0.83</v>
      </c>
      <c r="BO587">
        <v>1.1200000000000001</v>
      </c>
      <c r="BP587">
        <v>-0.1</v>
      </c>
      <c r="BQ587" s="8">
        <f>VLOOKUP(Y587,Sheet1!J:S,10,FALSE)</f>
        <v>775.88012868180169</v>
      </c>
      <c r="BR587">
        <v>8</v>
      </c>
      <c r="BS587">
        <v>0</v>
      </c>
      <c r="BT587">
        <v>0</v>
      </c>
      <c r="BV587">
        <v>0</v>
      </c>
      <c r="BW587">
        <v>0</v>
      </c>
      <c r="BX587">
        <v>0</v>
      </c>
      <c r="BY587">
        <v>8</v>
      </c>
      <c r="BZ587">
        <v>0.11</v>
      </c>
      <c r="CA587">
        <v>0</v>
      </c>
    </row>
    <row r="588" spans="1:79" x14ac:dyDescent="0.2">
      <c r="A588">
        <v>2018</v>
      </c>
      <c r="B588" t="s">
        <v>78</v>
      </c>
      <c r="C588" t="s">
        <v>79</v>
      </c>
      <c r="D588" t="s">
        <v>80</v>
      </c>
      <c r="E588">
        <v>0</v>
      </c>
      <c r="F588">
        <v>0</v>
      </c>
      <c r="G588">
        <v>0</v>
      </c>
      <c r="H588">
        <v>0.03</v>
      </c>
      <c r="I588">
        <v>7025037</v>
      </c>
      <c r="J588">
        <v>0.1</v>
      </c>
      <c r="K588">
        <v>0.01</v>
      </c>
      <c r="L588">
        <v>0.03</v>
      </c>
      <c r="M588">
        <v>0</v>
      </c>
      <c r="N588">
        <v>0</v>
      </c>
      <c r="O588">
        <v>9.6999999999999993</v>
      </c>
      <c r="P588">
        <v>74.959999999999994</v>
      </c>
      <c r="Q588">
        <v>0.49</v>
      </c>
      <c r="R588">
        <v>0.25</v>
      </c>
      <c r="S588">
        <v>0.15</v>
      </c>
      <c r="T588">
        <v>8.9</v>
      </c>
      <c r="U588">
        <v>8.75</v>
      </c>
      <c r="V588">
        <v>1.08</v>
      </c>
      <c r="W588">
        <v>0</v>
      </c>
      <c r="X588" t="s">
        <v>132</v>
      </c>
      <c r="Y588" t="s">
        <v>133</v>
      </c>
      <c r="Z588" t="s">
        <v>80</v>
      </c>
      <c r="AA588">
        <v>0</v>
      </c>
      <c r="AB588">
        <v>0</v>
      </c>
      <c r="AC588">
        <v>0</v>
      </c>
      <c r="AD588">
        <v>0.02</v>
      </c>
      <c r="AE588">
        <v>10175214</v>
      </c>
      <c r="AF588">
        <v>4.55</v>
      </c>
      <c r="AG588">
        <v>0.01</v>
      </c>
      <c r="AH588">
        <v>0.03</v>
      </c>
      <c r="AI588">
        <v>0</v>
      </c>
      <c r="AJ588">
        <v>0</v>
      </c>
      <c r="AK588">
        <v>14.9</v>
      </c>
      <c r="AL588">
        <v>82.56</v>
      </c>
      <c r="AM588">
        <v>0.5</v>
      </c>
      <c r="AN588">
        <v>0.13</v>
      </c>
      <c r="AO588">
        <v>0.09</v>
      </c>
      <c r="AP588">
        <v>11.4</v>
      </c>
      <c r="AQ588">
        <v>11.31</v>
      </c>
      <c r="AR588">
        <v>0.64</v>
      </c>
      <c r="AS588">
        <v>0.16</v>
      </c>
      <c r="AT588" t="s">
        <v>93</v>
      </c>
      <c r="AU588">
        <v>0</v>
      </c>
      <c r="AV588">
        <v>0</v>
      </c>
      <c r="AW588">
        <v>0</v>
      </c>
      <c r="AX588">
        <v>1</v>
      </c>
      <c r="AY588">
        <v>0</v>
      </c>
      <c r="AZ588">
        <v>1</v>
      </c>
      <c r="BA588">
        <v>0.01</v>
      </c>
      <c r="BB588">
        <v>0.69</v>
      </c>
      <c r="BC588">
        <v>0.02</v>
      </c>
      <c r="BD588">
        <v>0</v>
      </c>
      <c r="BE588">
        <v>0</v>
      </c>
      <c r="BF588">
        <v>0</v>
      </c>
      <c r="BG588">
        <v>1</v>
      </c>
      <c r="BH588">
        <v>0.65</v>
      </c>
      <c r="BI588">
        <v>0.91</v>
      </c>
      <c r="BJ588">
        <v>0.97</v>
      </c>
      <c r="BK588">
        <v>1.99</v>
      </c>
      <c r="BL588">
        <v>1.69</v>
      </c>
      <c r="BM588">
        <v>0.78</v>
      </c>
      <c r="BN588">
        <v>0.77</v>
      </c>
      <c r="BO588">
        <v>1.68</v>
      </c>
      <c r="BP588">
        <v>-0.16</v>
      </c>
      <c r="BQ588" s="8">
        <f>VLOOKUP(Y588,Sheet1!J:S,10,FALSE)</f>
        <v>1884.2904803234758</v>
      </c>
      <c r="BR588">
        <v>16</v>
      </c>
      <c r="BS588">
        <v>0</v>
      </c>
      <c r="BT588">
        <v>0</v>
      </c>
      <c r="BV588">
        <v>0</v>
      </c>
      <c r="BW588">
        <v>0</v>
      </c>
      <c r="BX588">
        <v>0</v>
      </c>
      <c r="BY588">
        <v>16</v>
      </c>
      <c r="BZ588">
        <v>0.23</v>
      </c>
      <c r="CA588">
        <v>0</v>
      </c>
    </row>
    <row r="589" spans="1:79" x14ac:dyDescent="0.2">
      <c r="A589">
        <v>2018</v>
      </c>
      <c r="B589" t="s">
        <v>78</v>
      </c>
      <c r="C589" t="s">
        <v>79</v>
      </c>
      <c r="D589" t="s">
        <v>80</v>
      </c>
      <c r="E589">
        <v>0</v>
      </c>
      <c r="F589">
        <v>0</v>
      </c>
      <c r="G589">
        <v>0</v>
      </c>
      <c r="H589">
        <v>0.03</v>
      </c>
      <c r="I589">
        <v>7025037</v>
      </c>
      <c r="J589">
        <v>0.1</v>
      </c>
      <c r="K589">
        <v>0.01</v>
      </c>
      <c r="L589">
        <v>0.03</v>
      </c>
      <c r="M589">
        <v>0</v>
      </c>
      <c r="N589">
        <v>0</v>
      </c>
      <c r="O589">
        <v>9.6999999999999993</v>
      </c>
      <c r="P589">
        <v>74.959999999999994</v>
      </c>
      <c r="Q589">
        <v>0.49</v>
      </c>
      <c r="R589">
        <v>0.25</v>
      </c>
      <c r="S589">
        <v>0.15</v>
      </c>
      <c r="T589">
        <v>8.9</v>
      </c>
      <c r="U589">
        <v>8.75</v>
      </c>
      <c r="V589">
        <v>1.08</v>
      </c>
      <c r="W589">
        <v>0</v>
      </c>
      <c r="X589" t="s">
        <v>134</v>
      </c>
      <c r="Y589" t="s">
        <v>135</v>
      </c>
      <c r="Z589" t="s">
        <v>80</v>
      </c>
      <c r="AA589">
        <v>0</v>
      </c>
      <c r="AB589">
        <v>0</v>
      </c>
      <c r="AC589">
        <v>0</v>
      </c>
      <c r="AD589">
        <v>0.03</v>
      </c>
      <c r="AE589">
        <v>8514329</v>
      </c>
      <c r="AF589">
        <v>0.72</v>
      </c>
      <c r="AG589">
        <v>0</v>
      </c>
      <c r="AH589">
        <v>0.03</v>
      </c>
      <c r="AI589">
        <v>0</v>
      </c>
      <c r="AJ589">
        <v>0</v>
      </c>
      <c r="AK589">
        <v>14.5</v>
      </c>
      <c r="AL589">
        <v>83.75</v>
      </c>
      <c r="AM589">
        <v>0.5</v>
      </c>
      <c r="AN589">
        <v>0.26</v>
      </c>
      <c r="AO589">
        <v>0.08</v>
      </c>
      <c r="AP589">
        <v>10.3</v>
      </c>
      <c r="AQ589">
        <v>10.220000000000001</v>
      </c>
      <c r="AR589">
        <v>1.07</v>
      </c>
      <c r="AS589">
        <v>0.16</v>
      </c>
      <c r="AT589" t="s">
        <v>93</v>
      </c>
      <c r="AU589">
        <v>0</v>
      </c>
      <c r="AV589">
        <v>0</v>
      </c>
      <c r="AW589">
        <v>0</v>
      </c>
      <c r="AX589">
        <v>1</v>
      </c>
      <c r="AY589">
        <v>0</v>
      </c>
      <c r="AZ589">
        <v>1</v>
      </c>
      <c r="BA589">
        <v>0</v>
      </c>
      <c r="BB589">
        <v>0.83</v>
      </c>
      <c r="BC589">
        <v>0.14000000000000001</v>
      </c>
      <c r="BD589">
        <v>0.01</v>
      </c>
      <c r="BE589">
        <v>0</v>
      </c>
      <c r="BF589">
        <v>0</v>
      </c>
      <c r="BG589">
        <v>1</v>
      </c>
      <c r="BH589">
        <v>0.67</v>
      </c>
      <c r="BI589">
        <v>0.9</v>
      </c>
      <c r="BJ589">
        <v>0.98</v>
      </c>
      <c r="BK589">
        <v>0.95</v>
      </c>
      <c r="BL589">
        <v>1.95</v>
      </c>
      <c r="BM589">
        <v>0.86</v>
      </c>
      <c r="BN589">
        <v>0.86</v>
      </c>
      <c r="BO589">
        <v>1.01</v>
      </c>
      <c r="BP589">
        <v>-0.16</v>
      </c>
      <c r="BQ589" s="8">
        <f>VLOOKUP(Y589,Sheet1!J:S,10,FALSE)</f>
        <v>1335.5386295289391</v>
      </c>
      <c r="BR589">
        <v>8</v>
      </c>
      <c r="BS589">
        <v>0</v>
      </c>
      <c r="BT589">
        <v>0</v>
      </c>
      <c r="BV589">
        <v>0</v>
      </c>
      <c r="BW589">
        <v>0</v>
      </c>
      <c r="BX589">
        <v>0</v>
      </c>
      <c r="BY589">
        <v>8</v>
      </c>
      <c r="BZ589">
        <v>0.11</v>
      </c>
      <c r="CA589">
        <v>0</v>
      </c>
    </row>
    <row r="590" spans="1:79" x14ac:dyDescent="0.2">
      <c r="A590">
        <v>2018</v>
      </c>
      <c r="B590" t="s">
        <v>89</v>
      </c>
      <c r="C590" t="s">
        <v>90</v>
      </c>
      <c r="D590" t="s">
        <v>80</v>
      </c>
      <c r="E590">
        <v>0</v>
      </c>
      <c r="F590">
        <v>0</v>
      </c>
      <c r="G590">
        <v>0</v>
      </c>
      <c r="H590">
        <v>0.03</v>
      </c>
      <c r="I590">
        <v>10629928</v>
      </c>
      <c r="J590">
        <v>5.15</v>
      </c>
      <c r="K590">
        <v>0</v>
      </c>
      <c r="L590">
        <v>0.03</v>
      </c>
      <c r="M590">
        <v>0</v>
      </c>
      <c r="N590">
        <v>0</v>
      </c>
      <c r="O590">
        <v>13.6</v>
      </c>
      <c r="P590">
        <v>79.03</v>
      </c>
      <c r="Q590">
        <v>0.49</v>
      </c>
      <c r="R590">
        <v>0.26</v>
      </c>
      <c r="S590">
        <v>0.11</v>
      </c>
      <c r="T590">
        <v>10.7</v>
      </c>
      <c r="U590">
        <v>10.59</v>
      </c>
      <c r="V590">
        <v>0.88</v>
      </c>
      <c r="W590">
        <v>0.11</v>
      </c>
      <c r="X590" t="s">
        <v>134</v>
      </c>
      <c r="Y590" t="s">
        <v>135</v>
      </c>
      <c r="Z590" t="s">
        <v>80</v>
      </c>
      <c r="AA590">
        <v>0</v>
      </c>
      <c r="AB590">
        <v>0</v>
      </c>
      <c r="AC590">
        <v>0</v>
      </c>
      <c r="AD590">
        <v>0.03</v>
      </c>
      <c r="AE590">
        <v>8514329</v>
      </c>
      <c r="AF590">
        <v>0.72</v>
      </c>
      <c r="AG590">
        <v>0</v>
      </c>
      <c r="AH590">
        <v>0.03</v>
      </c>
      <c r="AI590">
        <v>0</v>
      </c>
      <c r="AJ590">
        <v>0</v>
      </c>
      <c r="AK590">
        <v>14.5</v>
      </c>
      <c r="AL590">
        <v>83.75</v>
      </c>
      <c r="AM590">
        <v>0.5</v>
      </c>
      <c r="AN590">
        <v>0.26</v>
      </c>
      <c r="AO590">
        <v>0.08</v>
      </c>
      <c r="AP590">
        <v>10.3</v>
      </c>
      <c r="AQ590">
        <v>10.220000000000001</v>
      </c>
      <c r="AR590">
        <v>1.07</v>
      </c>
      <c r="AS590">
        <v>0.16</v>
      </c>
      <c r="AT590" t="s">
        <v>93</v>
      </c>
      <c r="AU590">
        <v>0</v>
      </c>
      <c r="AV590">
        <v>0</v>
      </c>
      <c r="AW590">
        <v>0</v>
      </c>
      <c r="AX590">
        <v>1</v>
      </c>
      <c r="AY590">
        <v>0</v>
      </c>
      <c r="AZ590">
        <v>1</v>
      </c>
      <c r="BA590">
        <v>0</v>
      </c>
      <c r="BB590">
        <v>1.25</v>
      </c>
      <c r="BC590">
        <v>7.14</v>
      </c>
      <c r="BD590">
        <v>0</v>
      </c>
      <c r="BE590">
        <v>0</v>
      </c>
      <c r="BF590">
        <v>0</v>
      </c>
      <c r="BG590">
        <v>1</v>
      </c>
      <c r="BH590">
        <v>0.94</v>
      </c>
      <c r="BI590">
        <v>0.94</v>
      </c>
      <c r="BJ590">
        <v>0.99</v>
      </c>
      <c r="BK590">
        <v>1</v>
      </c>
      <c r="BL590">
        <v>1.34</v>
      </c>
      <c r="BM590">
        <v>1.04</v>
      </c>
      <c r="BN590">
        <v>1.04</v>
      </c>
      <c r="BO590">
        <v>0.82</v>
      </c>
      <c r="BP590">
        <v>-0.05</v>
      </c>
      <c r="BQ590" s="8">
        <f>VLOOKUP(Y590,Sheet1!J:S,10,FALSE)</f>
        <v>1335.5386295289391</v>
      </c>
      <c r="BR590">
        <v>5</v>
      </c>
      <c r="BS590">
        <v>0</v>
      </c>
      <c r="BT590">
        <v>0</v>
      </c>
      <c r="BV590">
        <v>0</v>
      </c>
      <c r="BW590">
        <v>0</v>
      </c>
      <c r="BX590">
        <v>0</v>
      </c>
      <c r="BY590">
        <v>5</v>
      </c>
      <c r="BZ590">
        <v>0.05</v>
      </c>
      <c r="CA590">
        <v>0</v>
      </c>
    </row>
    <row r="591" spans="1:79" x14ac:dyDescent="0.2">
      <c r="A591">
        <v>2018</v>
      </c>
      <c r="B591" t="s">
        <v>78</v>
      </c>
      <c r="C591" t="s">
        <v>79</v>
      </c>
      <c r="D591" t="s">
        <v>80</v>
      </c>
      <c r="E591">
        <v>0</v>
      </c>
      <c r="F591">
        <v>0</v>
      </c>
      <c r="G591">
        <v>0</v>
      </c>
      <c r="H591">
        <v>0.03</v>
      </c>
      <c r="I591">
        <v>7025037</v>
      </c>
      <c r="J591">
        <v>0.1</v>
      </c>
      <c r="K591">
        <v>0.01</v>
      </c>
      <c r="L591">
        <v>0.03</v>
      </c>
      <c r="M591">
        <v>0</v>
      </c>
      <c r="N591">
        <v>0</v>
      </c>
      <c r="O591">
        <v>9.6999999999999993</v>
      </c>
      <c r="P591">
        <v>74.959999999999994</v>
      </c>
      <c r="Q591">
        <v>0.49</v>
      </c>
      <c r="R591">
        <v>0.25</v>
      </c>
      <c r="S591">
        <v>0.15</v>
      </c>
      <c r="T591">
        <v>8.9</v>
      </c>
      <c r="U591">
        <v>8.75</v>
      </c>
      <c r="V591">
        <v>1.08</v>
      </c>
      <c r="W591">
        <v>0</v>
      </c>
      <c r="X591" t="s">
        <v>136</v>
      </c>
      <c r="Y591" t="s">
        <v>137</v>
      </c>
      <c r="Z591" t="s">
        <v>83</v>
      </c>
      <c r="AA591">
        <v>0</v>
      </c>
      <c r="AB591">
        <v>0</v>
      </c>
      <c r="AC591">
        <v>0</v>
      </c>
      <c r="AD591">
        <v>0.03</v>
      </c>
      <c r="AE591">
        <v>326838199</v>
      </c>
      <c r="AF591">
        <v>19.48</v>
      </c>
      <c r="AG591">
        <v>0.01</v>
      </c>
      <c r="AH591">
        <v>0.03</v>
      </c>
      <c r="AI591">
        <v>0</v>
      </c>
      <c r="AJ591">
        <v>0</v>
      </c>
      <c r="AK591">
        <v>15.7</v>
      </c>
      <c r="AL591">
        <v>78.64</v>
      </c>
      <c r="AM591">
        <v>0.49</v>
      </c>
      <c r="AN591">
        <v>0.18</v>
      </c>
      <c r="AO591">
        <v>0.09</v>
      </c>
      <c r="AP591">
        <v>11.6</v>
      </c>
      <c r="AQ591">
        <v>11.51</v>
      </c>
      <c r="AR591">
        <v>0.99</v>
      </c>
      <c r="AS591">
        <v>0.13</v>
      </c>
      <c r="AT591" t="s">
        <v>84</v>
      </c>
      <c r="AU591">
        <v>0</v>
      </c>
      <c r="AV591">
        <v>0</v>
      </c>
      <c r="AW591">
        <v>0</v>
      </c>
      <c r="AX591">
        <v>1</v>
      </c>
      <c r="AY591">
        <v>0</v>
      </c>
      <c r="AZ591">
        <v>1</v>
      </c>
      <c r="BA591">
        <v>0</v>
      </c>
      <c r="BB591">
        <v>0.02</v>
      </c>
      <c r="BC591">
        <v>0.01</v>
      </c>
      <c r="BD591">
        <v>0</v>
      </c>
      <c r="BE591">
        <v>0</v>
      </c>
      <c r="BF591">
        <v>0</v>
      </c>
      <c r="BG591">
        <v>1</v>
      </c>
      <c r="BH591">
        <v>0.62</v>
      </c>
      <c r="BI591">
        <v>0.95</v>
      </c>
      <c r="BJ591">
        <v>0.98</v>
      </c>
      <c r="BK591">
        <v>1.41</v>
      </c>
      <c r="BL591">
        <v>1.77</v>
      </c>
      <c r="BM591">
        <v>0.77</v>
      </c>
      <c r="BN591">
        <v>0.76</v>
      </c>
      <c r="BO591">
        <v>1.0900000000000001</v>
      </c>
      <c r="BP591">
        <v>-0.13</v>
      </c>
      <c r="BQ591" s="8">
        <f>VLOOKUP(Y591,Sheet1!J:S,10,FALSE)</f>
        <v>7912.0070927633433</v>
      </c>
      <c r="BR591">
        <v>277</v>
      </c>
      <c r="BS591">
        <v>254</v>
      </c>
      <c r="BT591">
        <v>0</v>
      </c>
      <c r="BV591">
        <v>0</v>
      </c>
      <c r="BW591">
        <v>0</v>
      </c>
      <c r="BX591">
        <v>0</v>
      </c>
      <c r="BY591">
        <v>531</v>
      </c>
      <c r="BZ591">
        <v>7.56</v>
      </c>
      <c r="CA591">
        <v>0</v>
      </c>
    </row>
    <row r="592" spans="1:79" x14ac:dyDescent="0.2">
      <c r="A592">
        <v>2018</v>
      </c>
      <c r="B592" t="s">
        <v>89</v>
      </c>
      <c r="C592" t="s">
        <v>90</v>
      </c>
      <c r="D592" t="s">
        <v>80</v>
      </c>
      <c r="E592">
        <v>0</v>
      </c>
      <c r="F592">
        <v>0</v>
      </c>
      <c r="G592">
        <v>0</v>
      </c>
      <c r="H592">
        <v>0.03</v>
      </c>
      <c r="I592">
        <v>10629928</v>
      </c>
      <c r="J592">
        <v>5.15</v>
      </c>
      <c r="K592">
        <v>0</v>
      </c>
      <c r="L592">
        <v>0.03</v>
      </c>
      <c r="M592">
        <v>0</v>
      </c>
      <c r="N592">
        <v>0</v>
      </c>
      <c r="O592">
        <v>13.6</v>
      </c>
      <c r="P592">
        <v>79.03</v>
      </c>
      <c r="Q592">
        <v>0.49</v>
      </c>
      <c r="R592">
        <v>0.26</v>
      </c>
      <c r="S592">
        <v>0.11</v>
      </c>
      <c r="T592">
        <v>10.7</v>
      </c>
      <c r="U592">
        <v>10.59</v>
      </c>
      <c r="V592">
        <v>0.88</v>
      </c>
      <c r="W592">
        <v>0.11</v>
      </c>
      <c r="X592" t="s">
        <v>136</v>
      </c>
      <c r="Y592" t="s">
        <v>137</v>
      </c>
      <c r="Z592" t="s">
        <v>83</v>
      </c>
      <c r="AA592">
        <v>0</v>
      </c>
      <c r="AB592">
        <v>0</v>
      </c>
      <c r="AC592">
        <v>0</v>
      </c>
      <c r="AD592">
        <v>0.03</v>
      </c>
      <c r="AE592">
        <v>326838199</v>
      </c>
      <c r="AF592">
        <v>19.48</v>
      </c>
      <c r="AG592">
        <v>0.01</v>
      </c>
      <c r="AH592">
        <v>0.03</v>
      </c>
      <c r="AI592">
        <v>0</v>
      </c>
      <c r="AJ592">
        <v>0</v>
      </c>
      <c r="AK592">
        <v>15.7</v>
      </c>
      <c r="AL592">
        <v>78.64</v>
      </c>
      <c r="AM592">
        <v>0.49</v>
      </c>
      <c r="AN592">
        <v>0.18</v>
      </c>
      <c r="AO592">
        <v>0.09</v>
      </c>
      <c r="AP592">
        <v>11.6</v>
      </c>
      <c r="AQ592">
        <v>11.51</v>
      </c>
      <c r="AR592">
        <v>0.99</v>
      </c>
      <c r="AS592">
        <v>0.13</v>
      </c>
      <c r="AT592" t="s">
        <v>84</v>
      </c>
      <c r="AU592">
        <v>0</v>
      </c>
      <c r="AV592">
        <v>0</v>
      </c>
      <c r="AW592">
        <v>0</v>
      </c>
      <c r="AX592">
        <v>1</v>
      </c>
      <c r="AY592">
        <v>0</v>
      </c>
      <c r="AZ592">
        <v>1</v>
      </c>
      <c r="BA592">
        <v>0</v>
      </c>
      <c r="BB592">
        <v>0.03</v>
      </c>
      <c r="BC592">
        <v>0.26</v>
      </c>
      <c r="BD592">
        <v>-0.01</v>
      </c>
      <c r="BE592">
        <v>0</v>
      </c>
      <c r="BF592">
        <v>0</v>
      </c>
      <c r="BG592">
        <v>1</v>
      </c>
      <c r="BH592">
        <v>0.87</v>
      </c>
      <c r="BI592">
        <v>1</v>
      </c>
      <c r="BJ592">
        <v>0.99</v>
      </c>
      <c r="BK592">
        <v>1.48</v>
      </c>
      <c r="BL592">
        <v>1.22</v>
      </c>
      <c r="BM592">
        <v>0.92</v>
      </c>
      <c r="BN592">
        <v>0.92</v>
      </c>
      <c r="BO592">
        <v>0.88</v>
      </c>
      <c r="BP592">
        <v>-0.03</v>
      </c>
      <c r="BQ592" s="8">
        <f>VLOOKUP(Y592,Sheet1!J:S,10,FALSE)</f>
        <v>7912.0070927633433</v>
      </c>
      <c r="BR592">
        <v>15</v>
      </c>
      <c r="BS592">
        <v>27</v>
      </c>
      <c r="BT592">
        <v>0</v>
      </c>
      <c r="BV592">
        <v>0</v>
      </c>
      <c r="BW592">
        <v>0</v>
      </c>
      <c r="BX592">
        <v>0</v>
      </c>
      <c r="BY592">
        <v>42</v>
      </c>
      <c r="BZ592">
        <v>0.4</v>
      </c>
      <c r="CA592">
        <v>0</v>
      </c>
    </row>
    <row r="593" spans="1:79" x14ac:dyDescent="0.2">
      <c r="A593">
        <v>2019</v>
      </c>
      <c r="B593" t="s">
        <v>89</v>
      </c>
      <c r="C593" t="s">
        <v>90</v>
      </c>
      <c r="D593" t="s">
        <v>80</v>
      </c>
      <c r="E593">
        <v>0</v>
      </c>
      <c r="F593">
        <v>0</v>
      </c>
      <c r="G593">
        <v>0</v>
      </c>
      <c r="H593">
        <v>0.03</v>
      </c>
      <c r="I593">
        <v>10671870</v>
      </c>
      <c r="J593">
        <v>5.3</v>
      </c>
      <c r="K593">
        <v>0</v>
      </c>
      <c r="L593">
        <v>0.03</v>
      </c>
      <c r="M593">
        <v>0</v>
      </c>
      <c r="N593">
        <v>0</v>
      </c>
      <c r="O593">
        <v>12.2</v>
      </c>
      <c r="P593">
        <v>79.23</v>
      </c>
      <c r="Q593">
        <v>0.49</v>
      </c>
      <c r="R593">
        <v>0.26</v>
      </c>
      <c r="S593">
        <v>0.11</v>
      </c>
      <c r="T593">
        <v>10.5</v>
      </c>
      <c r="U593">
        <v>10.4</v>
      </c>
      <c r="V593">
        <v>0.88</v>
      </c>
      <c r="W593">
        <v>0</v>
      </c>
      <c r="X593" t="s">
        <v>81</v>
      </c>
      <c r="Y593" t="s">
        <v>82</v>
      </c>
      <c r="Z593" t="s">
        <v>83</v>
      </c>
      <c r="AA593">
        <v>0</v>
      </c>
      <c r="AB593">
        <v>0</v>
      </c>
      <c r="AC593">
        <v>0</v>
      </c>
      <c r="AD593">
        <v>-0.02</v>
      </c>
      <c r="AE593">
        <v>44938712</v>
      </c>
      <c r="AF593">
        <v>0.69</v>
      </c>
      <c r="AG593">
        <v>0.01</v>
      </c>
      <c r="AH593">
        <v>0.04</v>
      </c>
      <c r="AI593">
        <v>0</v>
      </c>
      <c r="AJ593">
        <v>0</v>
      </c>
      <c r="AK593">
        <v>8.4</v>
      </c>
      <c r="AL593">
        <v>76.67</v>
      </c>
      <c r="AM593">
        <v>0.49</v>
      </c>
      <c r="AN593">
        <v>0.08</v>
      </c>
      <c r="AO593">
        <v>0.08</v>
      </c>
      <c r="AP593">
        <v>16.829999999999998</v>
      </c>
      <c r="AQ593">
        <v>16.760000000000002</v>
      </c>
      <c r="AR593">
        <v>1.1399999999999999</v>
      </c>
      <c r="AS593">
        <v>0.13</v>
      </c>
      <c r="AT593" t="s">
        <v>84</v>
      </c>
      <c r="AU593">
        <v>0</v>
      </c>
      <c r="AV593">
        <v>0</v>
      </c>
      <c r="AW593">
        <v>0</v>
      </c>
      <c r="AX593">
        <v>1</v>
      </c>
      <c r="AY593">
        <v>0</v>
      </c>
      <c r="AZ593">
        <v>1</v>
      </c>
      <c r="BA593">
        <v>0.05</v>
      </c>
      <c r="BB593">
        <v>0.24</v>
      </c>
      <c r="BC593">
        <v>7.65</v>
      </c>
      <c r="BD593">
        <v>-0.01</v>
      </c>
      <c r="BE593">
        <v>-0.01</v>
      </c>
      <c r="BF593">
        <v>0</v>
      </c>
      <c r="BG593">
        <v>1</v>
      </c>
      <c r="BH593">
        <v>1.45</v>
      </c>
      <c r="BI593">
        <v>1.03</v>
      </c>
      <c r="BJ593">
        <v>1.01</v>
      </c>
      <c r="BK593">
        <v>3.26</v>
      </c>
      <c r="BL593">
        <v>1.38</v>
      </c>
      <c r="BM593">
        <v>0.62</v>
      </c>
      <c r="BN593">
        <v>0.62</v>
      </c>
      <c r="BO593">
        <v>0.77</v>
      </c>
      <c r="BP593">
        <v>-0.13</v>
      </c>
      <c r="BQ593" s="8">
        <f>VLOOKUP(Y593,Sheet1!J:S,10,FALSE)</f>
        <v>11934.422842645565</v>
      </c>
      <c r="BR593">
        <v>0</v>
      </c>
      <c r="BS593">
        <v>5</v>
      </c>
      <c r="BT593">
        <v>0</v>
      </c>
      <c r="BV593">
        <v>0</v>
      </c>
      <c r="BW593">
        <v>0</v>
      </c>
      <c r="BX593">
        <v>0</v>
      </c>
      <c r="BY593">
        <v>5</v>
      </c>
      <c r="BZ593">
        <v>0.05</v>
      </c>
      <c r="CA593">
        <v>0</v>
      </c>
    </row>
    <row r="594" spans="1:79" x14ac:dyDescent="0.2">
      <c r="A594">
        <v>2019</v>
      </c>
      <c r="B594" t="s">
        <v>89</v>
      </c>
      <c r="C594" t="s">
        <v>90</v>
      </c>
      <c r="D594" t="s">
        <v>80</v>
      </c>
      <c r="E594">
        <v>0</v>
      </c>
      <c r="F594">
        <v>0</v>
      </c>
      <c r="G594">
        <v>0</v>
      </c>
      <c r="H594">
        <v>0.03</v>
      </c>
      <c r="I594">
        <v>10671870</v>
      </c>
      <c r="J594">
        <v>5.3</v>
      </c>
      <c r="K594">
        <v>0</v>
      </c>
      <c r="L594">
        <v>0.03</v>
      </c>
      <c r="M594">
        <v>0</v>
      </c>
      <c r="N594">
        <v>0</v>
      </c>
      <c r="O594">
        <v>12.2</v>
      </c>
      <c r="P594">
        <v>79.23</v>
      </c>
      <c r="Q594">
        <v>0.49</v>
      </c>
      <c r="R594">
        <v>0.26</v>
      </c>
      <c r="S594">
        <v>0.11</v>
      </c>
      <c r="T594">
        <v>10.5</v>
      </c>
      <c r="U594">
        <v>10.4</v>
      </c>
      <c r="V594">
        <v>0.88</v>
      </c>
      <c r="W594">
        <v>0</v>
      </c>
      <c r="X594" t="s">
        <v>85</v>
      </c>
      <c r="Y594" t="s">
        <v>86</v>
      </c>
      <c r="Z594" t="s">
        <v>87</v>
      </c>
      <c r="AA594">
        <v>0</v>
      </c>
      <c r="AB594">
        <v>0</v>
      </c>
      <c r="AC594">
        <v>0</v>
      </c>
      <c r="AD594">
        <v>0.02</v>
      </c>
      <c r="AE594">
        <v>25365745</v>
      </c>
      <c r="AF594">
        <v>1.98</v>
      </c>
      <c r="AG594">
        <v>0</v>
      </c>
      <c r="AH594">
        <v>0.03</v>
      </c>
      <c r="AI594">
        <v>0</v>
      </c>
      <c r="AJ594">
        <v>0</v>
      </c>
      <c r="AK594">
        <v>12.5</v>
      </c>
      <c r="AL594">
        <v>82.9</v>
      </c>
      <c r="AM594">
        <v>0.5</v>
      </c>
      <c r="AN594">
        <v>0.14000000000000001</v>
      </c>
      <c r="AO594">
        <v>7.0000000000000007E-2</v>
      </c>
      <c r="AP594">
        <v>12.1</v>
      </c>
      <c r="AQ594">
        <v>12.03</v>
      </c>
      <c r="AR594">
        <v>0.83</v>
      </c>
      <c r="AS594">
        <v>0</v>
      </c>
      <c r="AT594" t="s">
        <v>88</v>
      </c>
      <c r="AU594">
        <v>0</v>
      </c>
      <c r="AV594">
        <v>0</v>
      </c>
      <c r="AW594">
        <v>0</v>
      </c>
      <c r="AX594">
        <v>1</v>
      </c>
      <c r="AY594">
        <v>0</v>
      </c>
      <c r="AZ594">
        <v>1</v>
      </c>
      <c r="BA594">
        <v>0.01</v>
      </c>
      <c r="BB594">
        <v>0.42</v>
      </c>
      <c r="BC594">
        <v>2.68</v>
      </c>
      <c r="BD594">
        <v>0</v>
      </c>
      <c r="BE594">
        <v>0</v>
      </c>
      <c r="BF594">
        <v>0</v>
      </c>
      <c r="BG594">
        <v>1</v>
      </c>
      <c r="BH594">
        <v>0.98</v>
      </c>
      <c r="BI594">
        <v>0.96</v>
      </c>
      <c r="BJ594">
        <v>0.99</v>
      </c>
      <c r="BK594">
        <v>1.88</v>
      </c>
      <c r="BL594">
        <v>1.57</v>
      </c>
      <c r="BM594">
        <v>0.87</v>
      </c>
      <c r="BN594">
        <v>0.86</v>
      </c>
      <c r="BO594">
        <v>1.06</v>
      </c>
      <c r="BP594">
        <v>0</v>
      </c>
      <c r="BQ594" s="8">
        <f>VLOOKUP(Y594,Sheet1!J:S,10,FALSE)</f>
        <v>15341.195659239911</v>
      </c>
      <c r="BR594">
        <v>0</v>
      </c>
      <c r="BS594">
        <v>5</v>
      </c>
      <c r="BT594">
        <v>0</v>
      </c>
      <c r="BV594">
        <v>0</v>
      </c>
      <c r="BW594">
        <v>0</v>
      </c>
      <c r="BX594">
        <v>0</v>
      </c>
      <c r="BY594">
        <v>5</v>
      </c>
      <c r="BZ594">
        <v>0.05</v>
      </c>
      <c r="CA594">
        <v>0</v>
      </c>
    </row>
    <row r="595" spans="1:79" x14ac:dyDescent="0.2">
      <c r="A595">
        <v>2019</v>
      </c>
      <c r="B595" t="s">
        <v>78</v>
      </c>
      <c r="C595" t="s">
        <v>79</v>
      </c>
      <c r="D595" t="s">
        <v>80</v>
      </c>
      <c r="E595">
        <v>0</v>
      </c>
      <c r="F595">
        <v>0</v>
      </c>
      <c r="G595">
        <v>0</v>
      </c>
      <c r="H595">
        <v>0.04</v>
      </c>
      <c r="I595">
        <v>6975761</v>
      </c>
      <c r="J595">
        <v>0.1</v>
      </c>
      <c r="K595">
        <v>0.01</v>
      </c>
      <c r="L595">
        <v>0.03</v>
      </c>
      <c r="M595">
        <v>0</v>
      </c>
      <c r="N595">
        <v>0</v>
      </c>
      <c r="O595">
        <v>9.6999999999999993</v>
      </c>
      <c r="P595">
        <v>75.11</v>
      </c>
      <c r="Q595">
        <v>0.49</v>
      </c>
      <c r="R595">
        <v>0.25</v>
      </c>
      <c r="S595">
        <v>0.16</v>
      </c>
      <c r="T595">
        <v>8.8000000000000007</v>
      </c>
      <c r="U595">
        <v>8.65</v>
      </c>
      <c r="V595">
        <v>1.1100000000000001</v>
      </c>
      <c r="W595">
        <v>0</v>
      </c>
      <c r="X595" t="s">
        <v>94</v>
      </c>
      <c r="Y595" t="s">
        <v>95</v>
      </c>
      <c r="Z595" t="s">
        <v>80</v>
      </c>
      <c r="AA595">
        <v>0</v>
      </c>
      <c r="AB595">
        <v>0</v>
      </c>
      <c r="AC595">
        <v>0</v>
      </c>
      <c r="AD595">
        <v>0.02</v>
      </c>
      <c r="AE595">
        <v>11488980</v>
      </c>
      <c r="AF595">
        <v>0.45</v>
      </c>
      <c r="AG595">
        <v>0</v>
      </c>
      <c r="AH595">
        <v>0.03</v>
      </c>
      <c r="AI595">
        <v>0</v>
      </c>
      <c r="AJ595">
        <v>0</v>
      </c>
      <c r="AK595">
        <v>18.3</v>
      </c>
      <c r="AL595">
        <v>82</v>
      </c>
      <c r="AM595">
        <v>0.49</v>
      </c>
      <c r="AN595">
        <v>0.02</v>
      </c>
      <c r="AO595">
        <v>0.1</v>
      </c>
      <c r="AP595">
        <v>10.199999999999999</v>
      </c>
      <c r="AQ595">
        <v>10.11</v>
      </c>
      <c r="AR595">
        <v>1</v>
      </c>
      <c r="AS595">
        <v>0</v>
      </c>
      <c r="AT595" t="s">
        <v>93</v>
      </c>
      <c r="AU595">
        <v>0</v>
      </c>
      <c r="AV595">
        <v>0</v>
      </c>
      <c r="AW595">
        <v>0</v>
      </c>
      <c r="AX595">
        <v>1</v>
      </c>
      <c r="AY595">
        <v>0</v>
      </c>
      <c r="AZ595">
        <v>1</v>
      </c>
      <c r="BA595">
        <v>0.02</v>
      </c>
      <c r="BB595">
        <v>0.61</v>
      </c>
      <c r="BC595">
        <v>0.23</v>
      </c>
      <c r="BD595">
        <v>0.01</v>
      </c>
      <c r="BE595">
        <v>0.01</v>
      </c>
      <c r="BF595">
        <v>0</v>
      </c>
      <c r="BG595">
        <v>1</v>
      </c>
      <c r="BH595">
        <v>0.53</v>
      </c>
      <c r="BI595">
        <v>0.92</v>
      </c>
      <c r="BJ595">
        <v>0.98</v>
      </c>
      <c r="BK595">
        <v>12.58</v>
      </c>
      <c r="BL595">
        <v>1.63</v>
      </c>
      <c r="BM595">
        <v>0.86</v>
      </c>
      <c r="BN595">
        <v>0.86</v>
      </c>
      <c r="BO595">
        <v>1.1100000000000001</v>
      </c>
      <c r="BP595">
        <v>0</v>
      </c>
      <c r="BQ595" s="8">
        <f>VLOOKUP(Y595,Sheet1!J:S,10,FALSE)</f>
        <v>1697.8807504790125</v>
      </c>
      <c r="BR595">
        <v>18</v>
      </c>
      <c r="BS595">
        <v>0</v>
      </c>
      <c r="BT595">
        <v>0</v>
      </c>
      <c r="BV595">
        <v>0</v>
      </c>
      <c r="BW595">
        <v>0</v>
      </c>
      <c r="BX595">
        <v>0</v>
      </c>
      <c r="BY595">
        <v>18</v>
      </c>
      <c r="BZ595">
        <v>0.26</v>
      </c>
      <c r="CA595">
        <v>0</v>
      </c>
    </row>
    <row r="596" spans="1:79" x14ac:dyDescent="0.2">
      <c r="A596">
        <v>2019</v>
      </c>
      <c r="B596" t="s">
        <v>89</v>
      </c>
      <c r="C596" t="s">
        <v>90</v>
      </c>
      <c r="D596" t="s">
        <v>80</v>
      </c>
      <c r="E596">
        <v>0</v>
      </c>
      <c r="F596">
        <v>0</v>
      </c>
      <c r="G596">
        <v>0</v>
      </c>
      <c r="H596">
        <v>0.03</v>
      </c>
      <c r="I596">
        <v>10671870</v>
      </c>
      <c r="J596">
        <v>5.3</v>
      </c>
      <c r="K596">
        <v>0</v>
      </c>
      <c r="L596">
        <v>0.03</v>
      </c>
      <c r="M596">
        <v>0</v>
      </c>
      <c r="N596">
        <v>0</v>
      </c>
      <c r="O596">
        <v>12.2</v>
      </c>
      <c r="P596">
        <v>79.23</v>
      </c>
      <c r="Q596">
        <v>0.49</v>
      </c>
      <c r="R596">
        <v>0.26</v>
      </c>
      <c r="S596">
        <v>0.11</v>
      </c>
      <c r="T596">
        <v>10.5</v>
      </c>
      <c r="U596">
        <v>10.4</v>
      </c>
      <c r="V596">
        <v>0.88</v>
      </c>
      <c r="W596">
        <v>0</v>
      </c>
      <c r="X596" t="s">
        <v>94</v>
      </c>
      <c r="Y596" t="s">
        <v>95</v>
      </c>
      <c r="Z596" t="s">
        <v>80</v>
      </c>
      <c r="AA596">
        <v>0</v>
      </c>
      <c r="AB596">
        <v>0</v>
      </c>
      <c r="AC596">
        <v>0</v>
      </c>
      <c r="AD596">
        <v>0.02</v>
      </c>
      <c r="AE596">
        <v>11488980</v>
      </c>
      <c r="AF596">
        <v>0.45</v>
      </c>
      <c r="AG596">
        <v>0</v>
      </c>
      <c r="AH596">
        <v>0.03</v>
      </c>
      <c r="AI596">
        <v>0</v>
      </c>
      <c r="AJ596">
        <v>0</v>
      </c>
      <c r="AK596">
        <v>18.3</v>
      </c>
      <c r="AL596">
        <v>82</v>
      </c>
      <c r="AM596">
        <v>0.49</v>
      </c>
      <c r="AN596">
        <v>0.02</v>
      </c>
      <c r="AO596">
        <v>0.1</v>
      </c>
      <c r="AP596">
        <v>10.199999999999999</v>
      </c>
      <c r="AQ596">
        <v>10.11</v>
      </c>
      <c r="AR596">
        <v>1</v>
      </c>
      <c r="AS596">
        <v>0</v>
      </c>
      <c r="AT596" t="s">
        <v>93</v>
      </c>
      <c r="AU596">
        <v>0</v>
      </c>
      <c r="AV596">
        <v>0</v>
      </c>
      <c r="AW596">
        <v>0</v>
      </c>
      <c r="AX596">
        <v>1</v>
      </c>
      <c r="AY596">
        <v>0</v>
      </c>
      <c r="AZ596">
        <v>1</v>
      </c>
      <c r="BA596">
        <v>0.01</v>
      </c>
      <c r="BB596">
        <v>0.93</v>
      </c>
      <c r="BC596">
        <v>11.89</v>
      </c>
      <c r="BD596">
        <v>0</v>
      </c>
      <c r="BE596">
        <v>0</v>
      </c>
      <c r="BF596">
        <v>0</v>
      </c>
      <c r="BG596">
        <v>1</v>
      </c>
      <c r="BH596">
        <v>0.67</v>
      </c>
      <c r="BI596">
        <v>0.97</v>
      </c>
      <c r="BJ596">
        <v>0.99</v>
      </c>
      <c r="BK596">
        <v>13.31</v>
      </c>
      <c r="BL596">
        <v>1.1100000000000001</v>
      </c>
      <c r="BM596">
        <v>1.03</v>
      </c>
      <c r="BN596">
        <v>1.03</v>
      </c>
      <c r="BO596">
        <v>0.88</v>
      </c>
      <c r="BP596">
        <v>0</v>
      </c>
      <c r="BQ596" s="8">
        <f>VLOOKUP(Y596,Sheet1!J:S,10,FALSE)</f>
        <v>1697.8807504790125</v>
      </c>
      <c r="BR596">
        <v>6</v>
      </c>
      <c r="BS596">
        <v>0</v>
      </c>
      <c r="BT596">
        <v>0</v>
      </c>
      <c r="BV596">
        <v>0</v>
      </c>
      <c r="BW596">
        <v>0</v>
      </c>
      <c r="BX596">
        <v>0</v>
      </c>
      <c r="BY596">
        <v>6</v>
      </c>
      <c r="BZ596">
        <v>0.06</v>
      </c>
      <c r="CA596">
        <v>0</v>
      </c>
    </row>
    <row r="597" spans="1:79" x14ac:dyDescent="0.2">
      <c r="A597">
        <v>2019</v>
      </c>
      <c r="B597" t="s">
        <v>78</v>
      </c>
      <c r="C597" t="s">
        <v>79</v>
      </c>
      <c r="D597" t="s">
        <v>80</v>
      </c>
      <c r="E597">
        <v>0</v>
      </c>
      <c r="F597">
        <v>0</v>
      </c>
      <c r="G597">
        <v>0</v>
      </c>
      <c r="H597">
        <v>0.04</v>
      </c>
      <c r="I597">
        <v>6975761</v>
      </c>
      <c r="J597">
        <v>0.1</v>
      </c>
      <c r="K597">
        <v>0.01</v>
      </c>
      <c r="L597">
        <v>0.03</v>
      </c>
      <c r="M597">
        <v>0</v>
      </c>
      <c r="N597">
        <v>0</v>
      </c>
      <c r="O597">
        <v>9.6999999999999993</v>
      </c>
      <c r="P597">
        <v>75.11</v>
      </c>
      <c r="Q597">
        <v>0.49</v>
      </c>
      <c r="R597">
        <v>0.25</v>
      </c>
      <c r="S597">
        <v>0.16</v>
      </c>
      <c r="T597">
        <v>8.8000000000000007</v>
      </c>
      <c r="U597">
        <v>8.65</v>
      </c>
      <c r="V597">
        <v>1.1100000000000001</v>
      </c>
      <c r="W597">
        <v>0</v>
      </c>
      <c r="X597" t="s">
        <v>152</v>
      </c>
      <c r="Y597" t="s">
        <v>153</v>
      </c>
      <c r="Z597" t="s">
        <v>83</v>
      </c>
      <c r="AA597">
        <v>0</v>
      </c>
      <c r="AB597">
        <v>0</v>
      </c>
      <c r="AC597">
        <v>0</v>
      </c>
      <c r="AD597">
        <v>0.01</v>
      </c>
      <c r="AE597">
        <v>211049519</v>
      </c>
      <c r="AF597">
        <v>4.1500000000000004</v>
      </c>
      <c r="AG597">
        <v>0.05</v>
      </c>
      <c r="AH597">
        <v>0.03</v>
      </c>
      <c r="AI597">
        <v>0</v>
      </c>
      <c r="AJ597">
        <v>0</v>
      </c>
      <c r="AK597">
        <v>6.9</v>
      </c>
      <c r="AL597">
        <v>75.88</v>
      </c>
      <c r="AM597">
        <v>0.49</v>
      </c>
      <c r="AN597">
        <v>0.13</v>
      </c>
      <c r="AO597">
        <v>7.0000000000000007E-2</v>
      </c>
      <c r="AP597">
        <v>13.7</v>
      </c>
      <c r="AQ597">
        <v>13.64</v>
      </c>
      <c r="AR597">
        <v>1.1000000000000001</v>
      </c>
      <c r="AS597">
        <v>0</v>
      </c>
      <c r="AT597" t="s">
        <v>84</v>
      </c>
      <c r="AU597">
        <v>0</v>
      </c>
      <c r="AV597">
        <v>0</v>
      </c>
      <c r="AW597">
        <v>0</v>
      </c>
      <c r="AX597">
        <v>1</v>
      </c>
      <c r="AY597">
        <v>0</v>
      </c>
      <c r="AZ597">
        <v>1</v>
      </c>
      <c r="BA597">
        <v>0.03</v>
      </c>
      <c r="BB597">
        <v>0.03</v>
      </c>
      <c r="BC597">
        <v>0.02</v>
      </c>
      <c r="BD597">
        <v>-0.04</v>
      </c>
      <c r="BE597">
        <v>0.01</v>
      </c>
      <c r="BF597">
        <v>0</v>
      </c>
      <c r="BG597">
        <v>1</v>
      </c>
      <c r="BH597">
        <v>1.41</v>
      </c>
      <c r="BI597">
        <v>0.99</v>
      </c>
      <c r="BJ597">
        <v>0.99</v>
      </c>
      <c r="BK597">
        <v>1.87</v>
      </c>
      <c r="BL597">
        <v>2.37</v>
      </c>
      <c r="BM597">
        <v>0.64</v>
      </c>
      <c r="BN597">
        <v>0.63</v>
      </c>
      <c r="BO597">
        <v>1.01</v>
      </c>
      <c r="BP597">
        <v>0</v>
      </c>
      <c r="BQ597" s="8">
        <f>VLOOKUP(Y597,Sheet1!J:S,10,FALSE)</f>
        <v>9734.0462771506955</v>
      </c>
      <c r="BR597">
        <v>0</v>
      </c>
      <c r="BS597">
        <v>5</v>
      </c>
      <c r="BT597">
        <v>0</v>
      </c>
      <c r="BV597">
        <v>0</v>
      </c>
      <c r="BW597">
        <v>0</v>
      </c>
      <c r="BX597">
        <v>0</v>
      </c>
      <c r="BY597">
        <v>5</v>
      </c>
      <c r="BZ597">
        <v>7.0000000000000007E-2</v>
      </c>
      <c r="CA597">
        <v>0</v>
      </c>
    </row>
    <row r="598" spans="1:79" x14ac:dyDescent="0.2">
      <c r="A598">
        <v>2019</v>
      </c>
      <c r="B598" t="s">
        <v>89</v>
      </c>
      <c r="C598" t="s">
        <v>90</v>
      </c>
      <c r="D598" t="s">
        <v>80</v>
      </c>
      <c r="E598">
        <v>0</v>
      </c>
      <c r="F598">
        <v>0</v>
      </c>
      <c r="G598">
        <v>0</v>
      </c>
      <c r="H598">
        <v>0.03</v>
      </c>
      <c r="I598">
        <v>10671870</v>
      </c>
      <c r="J598">
        <v>5.3</v>
      </c>
      <c r="K598">
        <v>0</v>
      </c>
      <c r="L598">
        <v>0.03</v>
      </c>
      <c r="M598">
        <v>0</v>
      </c>
      <c r="N598">
        <v>0</v>
      </c>
      <c r="O598">
        <v>12.2</v>
      </c>
      <c r="P598">
        <v>79.23</v>
      </c>
      <c r="Q598">
        <v>0.49</v>
      </c>
      <c r="R598">
        <v>0.26</v>
      </c>
      <c r="S598">
        <v>0.11</v>
      </c>
      <c r="T598">
        <v>10.5</v>
      </c>
      <c r="U598">
        <v>10.4</v>
      </c>
      <c r="V598">
        <v>0.88</v>
      </c>
      <c r="W598">
        <v>0</v>
      </c>
      <c r="X598" t="s">
        <v>152</v>
      </c>
      <c r="Y598" t="s">
        <v>153</v>
      </c>
      <c r="Z598" t="s">
        <v>83</v>
      </c>
      <c r="AA598">
        <v>0</v>
      </c>
      <c r="AB598">
        <v>0</v>
      </c>
      <c r="AC598">
        <v>0</v>
      </c>
      <c r="AD598">
        <v>0.01</v>
      </c>
      <c r="AE598">
        <v>211049519</v>
      </c>
      <c r="AF598">
        <v>4.1500000000000004</v>
      </c>
      <c r="AG598">
        <v>0.05</v>
      </c>
      <c r="AH598">
        <v>0.03</v>
      </c>
      <c r="AI598">
        <v>0</v>
      </c>
      <c r="AJ598">
        <v>0</v>
      </c>
      <c r="AK598">
        <v>6.9</v>
      </c>
      <c r="AL598">
        <v>75.88</v>
      </c>
      <c r="AM598">
        <v>0.49</v>
      </c>
      <c r="AN598">
        <v>0.13</v>
      </c>
      <c r="AO598">
        <v>7.0000000000000007E-2</v>
      </c>
      <c r="AP598">
        <v>13.7</v>
      </c>
      <c r="AQ598">
        <v>13.64</v>
      </c>
      <c r="AR598">
        <v>1.1000000000000001</v>
      </c>
      <c r="AS598">
        <v>0</v>
      </c>
      <c r="AT598" t="s">
        <v>84</v>
      </c>
      <c r="AU598">
        <v>0</v>
      </c>
      <c r="AV598">
        <v>0</v>
      </c>
      <c r="AW598">
        <v>0</v>
      </c>
      <c r="AX598">
        <v>1</v>
      </c>
      <c r="AY598">
        <v>0</v>
      </c>
      <c r="AZ598">
        <v>1</v>
      </c>
      <c r="BA598">
        <v>0.02</v>
      </c>
      <c r="BB598">
        <v>0.05</v>
      </c>
      <c r="BC598">
        <v>1.28</v>
      </c>
      <c r="BD598">
        <v>-0.05</v>
      </c>
      <c r="BE598">
        <v>0</v>
      </c>
      <c r="BF598">
        <v>0</v>
      </c>
      <c r="BG598">
        <v>1</v>
      </c>
      <c r="BH598">
        <v>1.77</v>
      </c>
      <c r="BI598">
        <v>1.04</v>
      </c>
      <c r="BJ598">
        <v>1</v>
      </c>
      <c r="BK598">
        <v>1.98</v>
      </c>
      <c r="BL598">
        <v>1.61</v>
      </c>
      <c r="BM598">
        <v>0.77</v>
      </c>
      <c r="BN598">
        <v>0.76</v>
      </c>
      <c r="BO598">
        <v>0.8</v>
      </c>
      <c r="BP598">
        <v>0</v>
      </c>
      <c r="BQ598" s="8">
        <f>VLOOKUP(Y598,Sheet1!J:S,10,FALSE)</f>
        <v>9734.0462771506955</v>
      </c>
      <c r="BR598">
        <v>0</v>
      </c>
      <c r="BS598">
        <v>6</v>
      </c>
      <c r="BT598">
        <v>0</v>
      </c>
      <c r="BV598">
        <v>0</v>
      </c>
      <c r="BW598">
        <v>0</v>
      </c>
      <c r="BX598">
        <v>0</v>
      </c>
      <c r="BY598">
        <v>6</v>
      </c>
      <c r="BZ598">
        <v>0.06</v>
      </c>
      <c r="CA598">
        <v>0</v>
      </c>
    </row>
    <row r="599" spans="1:79" x14ac:dyDescent="0.2">
      <c r="A599">
        <v>2019</v>
      </c>
      <c r="B599" t="s">
        <v>78</v>
      </c>
      <c r="C599" t="s">
        <v>79</v>
      </c>
      <c r="D599" t="s">
        <v>80</v>
      </c>
      <c r="E599">
        <v>0</v>
      </c>
      <c r="F599">
        <v>0</v>
      </c>
      <c r="G599">
        <v>0</v>
      </c>
      <c r="H599">
        <v>0.04</v>
      </c>
      <c r="I599">
        <v>6975761</v>
      </c>
      <c r="J599">
        <v>0.1</v>
      </c>
      <c r="K599">
        <v>0.01</v>
      </c>
      <c r="L599">
        <v>0.03</v>
      </c>
      <c r="M599">
        <v>0</v>
      </c>
      <c r="N599">
        <v>0</v>
      </c>
      <c r="O599">
        <v>9.6999999999999993</v>
      </c>
      <c r="P599">
        <v>75.11</v>
      </c>
      <c r="Q599">
        <v>0.49</v>
      </c>
      <c r="R599">
        <v>0.25</v>
      </c>
      <c r="S599">
        <v>0.16</v>
      </c>
      <c r="T599">
        <v>8.8000000000000007</v>
      </c>
      <c r="U599">
        <v>8.65</v>
      </c>
      <c r="V599">
        <v>1.1100000000000001</v>
      </c>
      <c r="W599">
        <v>0</v>
      </c>
      <c r="X599" t="s">
        <v>96</v>
      </c>
      <c r="Y599" t="s">
        <v>97</v>
      </c>
      <c r="Z599" t="s">
        <v>83</v>
      </c>
      <c r="AA599">
        <v>0</v>
      </c>
      <c r="AB599">
        <v>0</v>
      </c>
      <c r="AC599">
        <v>0</v>
      </c>
      <c r="AD599">
        <v>0.02</v>
      </c>
      <c r="AE599">
        <v>37601230</v>
      </c>
      <c r="AF599">
        <v>2.17</v>
      </c>
      <c r="AG599">
        <v>0</v>
      </c>
      <c r="AH599">
        <v>0.03</v>
      </c>
      <c r="AI599">
        <v>0</v>
      </c>
      <c r="AJ599">
        <v>0</v>
      </c>
      <c r="AK599">
        <v>11.8</v>
      </c>
      <c r="AL599">
        <v>82.05</v>
      </c>
      <c r="AM599">
        <v>0.5</v>
      </c>
      <c r="AN599">
        <v>0.19</v>
      </c>
      <c r="AO599">
        <v>0.08</v>
      </c>
      <c r="AP599">
        <v>9.9</v>
      </c>
      <c r="AQ599">
        <v>9.82</v>
      </c>
      <c r="AR599">
        <v>1.04</v>
      </c>
      <c r="AS599">
        <v>0</v>
      </c>
      <c r="AT599" t="s">
        <v>84</v>
      </c>
      <c r="AU599">
        <v>0</v>
      </c>
      <c r="AV599">
        <v>0</v>
      </c>
      <c r="AW599">
        <v>0</v>
      </c>
      <c r="AX599">
        <v>1</v>
      </c>
      <c r="AY599">
        <v>0</v>
      </c>
      <c r="AZ599">
        <v>1</v>
      </c>
      <c r="BA599">
        <v>0.02</v>
      </c>
      <c r="BB599">
        <v>0.19</v>
      </c>
      <c r="BC599">
        <v>0.05</v>
      </c>
      <c r="BD599">
        <v>0.01</v>
      </c>
      <c r="BE599">
        <v>0.01</v>
      </c>
      <c r="BF599">
        <v>0</v>
      </c>
      <c r="BG599">
        <v>1</v>
      </c>
      <c r="BH599">
        <v>0.82</v>
      </c>
      <c r="BI599">
        <v>0.92</v>
      </c>
      <c r="BJ599">
        <v>0.98</v>
      </c>
      <c r="BK599">
        <v>1.33</v>
      </c>
      <c r="BL599">
        <v>2.04</v>
      </c>
      <c r="BM599">
        <v>0.89</v>
      </c>
      <c r="BN599">
        <v>0.88</v>
      </c>
      <c r="BO599">
        <v>1.06</v>
      </c>
      <c r="BP599">
        <v>0</v>
      </c>
      <c r="BQ599" s="8">
        <f>VLOOKUP(Y599,Sheet1!J:S,10,FALSE)</f>
        <v>7370.8728212973565</v>
      </c>
      <c r="BR599">
        <v>127</v>
      </c>
      <c r="BS599">
        <v>64</v>
      </c>
      <c r="BT599">
        <v>0</v>
      </c>
      <c r="BV599">
        <v>0</v>
      </c>
      <c r="BW599">
        <v>0</v>
      </c>
      <c r="BX599">
        <v>0</v>
      </c>
      <c r="BY599">
        <v>191</v>
      </c>
      <c r="BZ599">
        <v>2.74</v>
      </c>
      <c r="CA599">
        <v>0</v>
      </c>
    </row>
    <row r="600" spans="1:79" x14ac:dyDescent="0.2">
      <c r="A600">
        <v>2019</v>
      </c>
      <c r="B600" t="s">
        <v>89</v>
      </c>
      <c r="C600" t="s">
        <v>90</v>
      </c>
      <c r="D600" t="s">
        <v>80</v>
      </c>
      <c r="E600">
        <v>0</v>
      </c>
      <c r="F600">
        <v>0</v>
      </c>
      <c r="G600">
        <v>0</v>
      </c>
      <c r="H600">
        <v>0.03</v>
      </c>
      <c r="I600">
        <v>10671870</v>
      </c>
      <c r="J600">
        <v>5.3</v>
      </c>
      <c r="K600">
        <v>0</v>
      </c>
      <c r="L600">
        <v>0.03</v>
      </c>
      <c r="M600">
        <v>0</v>
      </c>
      <c r="N600">
        <v>0</v>
      </c>
      <c r="O600">
        <v>12.2</v>
      </c>
      <c r="P600">
        <v>79.23</v>
      </c>
      <c r="Q600">
        <v>0.49</v>
      </c>
      <c r="R600">
        <v>0.26</v>
      </c>
      <c r="S600">
        <v>0.11</v>
      </c>
      <c r="T600">
        <v>10.5</v>
      </c>
      <c r="U600">
        <v>10.4</v>
      </c>
      <c r="V600">
        <v>0.88</v>
      </c>
      <c r="W600">
        <v>0</v>
      </c>
      <c r="X600" t="s">
        <v>96</v>
      </c>
      <c r="Y600" t="s">
        <v>97</v>
      </c>
      <c r="Z600" t="s">
        <v>83</v>
      </c>
      <c r="AA600">
        <v>0</v>
      </c>
      <c r="AB600">
        <v>0</v>
      </c>
      <c r="AC600">
        <v>0</v>
      </c>
      <c r="AD600">
        <v>0.02</v>
      </c>
      <c r="AE600">
        <v>37601230</v>
      </c>
      <c r="AF600">
        <v>2.17</v>
      </c>
      <c r="AG600">
        <v>0</v>
      </c>
      <c r="AH600">
        <v>0.03</v>
      </c>
      <c r="AI600">
        <v>0</v>
      </c>
      <c r="AJ600">
        <v>0</v>
      </c>
      <c r="AK600">
        <v>11.8</v>
      </c>
      <c r="AL600">
        <v>82.05</v>
      </c>
      <c r="AM600">
        <v>0.5</v>
      </c>
      <c r="AN600">
        <v>0.19</v>
      </c>
      <c r="AO600">
        <v>0.08</v>
      </c>
      <c r="AP600">
        <v>9.9</v>
      </c>
      <c r="AQ600">
        <v>9.82</v>
      </c>
      <c r="AR600">
        <v>1.04</v>
      </c>
      <c r="AS600">
        <v>0</v>
      </c>
      <c r="AT600" t="s">
        <v>84</v>
      </c>
      <c r="AU600">
        <v>0</v>
      </c>
      <c r="AV600">
        <v>0</v>
      </c>
      <c r="AW600">
        <v>0</v>
      </c>
      <c r="AX600">
        <v>1</v>
      </c>
      <c r="AY600">
        <v>0</v>
      </c>
      <c r="AZ600">
        <v>1</v>
      </c>
      <c r="BA600">
        <v>0.01</v>
      </c>
      <c r="BB600">
        <v>0.28000000000000003</v>
      </c>
      <c r="BC600">
        <v>2.4500000000000002</v>
      </c>
      <c r="BD600">
        <v>0</v>
      </c>
      <c r="BE600">
        <v>0</v>
      </c>
      <c r="BF600">
        <v>0</v>
      </c>
      <c r="BG600">
        <v>1</v>
      </c>
      <c r="BH600">
        <v>1.03</v>
      </c>
      <c r="BI600">
        <v>0.97</v>
      </c>
      <c r="BJ600">
        <v>0.99</v>
      </c>
      <c r="BK600">
        <v>1.41</v>
      </c>
      <c r="BL600">
        <v>1.38</v>
      </c>
      <c r="BM600">
        <v>1.06</v>
      </c>
      <c r="BN600">
        <v>1.06</v>
      </c>
      <c r="BO600">
        <v>0.84</v>
      </c>
      <c r="BP600">
        <v>0</v>
      </c>
      <c r="BQ600" s="8">
        <f>VLOOKUP(Y600,Sheet1!J:S,10,FALSE)</f>
        <v>7370.8728212973565</v>
      </c>
      <c r="BR600">
        <v>370</v>
      </c>
      <c r="BS600">
        <v>127</v>
      </c>
      <c r="BT600">
        <v>0</v>
      </c>
      <c r="BV600">
        <v>0</v>
      </c>
      <c r="BW600">
        <v>0</v>
      </c>
      <c r="BX600">
        <v>0</v>
      </c>
      <c r="BY600">
        <v>497</v>
      </c>
      <c r="BZ600">
        <v>4.66</v>
      </c>
      <c r="CA600">
        <v>0</v>
      </c>
    </row>
    <row r="601" spans="1:79" x14ac:dyDescent="0.2">
      <c r="A601">
        <v>2019</v>
      </c>
      <c r="B601" t="s">
        <v>78</v>
      </c>
      <c r="C601" t="s">
        <v>79</v>
      </c>
      <c r="D601" t="s">
        <v>80</v>
      </c>
      <c r="E601">
        <v>0</v>
      </c>
      <c r="F601">
        <v>0</v>
      </c>
      <c r="G601">
        <v>0</v>
      </c>
      <c r="H601">
        <v>0.04</v>
      </c>
      <c r="I601">
        <v>6975761</v>
      </c>
      <c r="J601">
        <v>0.1</v>
      </c>
      <c r="K601">
        <v>0.01</v>
      </c>
      <c r="L601">
        <v>0.03</v>
      </c>
      <c r="M601">
        <v>0</v>
      </c>
      <c r="N601">
        <v>0</v>
      </c>
      <c r="O601">
        <v>9.6999999999999993</v>
      </c>
      <c r="P601">
        <v>75.11</v>
      </c>
      <c r="Q601">
        <v>0.49</v>
      </c>
      <c r="R601">
        <v>0.25</v>
      </c>
      <c r="S601">
        <v>0.16</v>
      </c>
      <c r="T601">
        <v>8.8000000000000007</v>
      </c>
      <c r="U601">
        <v>8.65</v>
      </c>
      <c r="V601">
        <v>1.1100000000000001</v>
      </c>
      <c r="W601">
        <v>0</v>
      </c>
      <c r="X601" t="s">
        <v>102</v>
      </c>
      <c r="Y601" t="s">
        <v>103</v>
      </c>
      <c r="Z601" t="s">
        <v>80</v>
      </c>
      <c r="AA601">
        <v>0</v>
      </c>
      <c r="AB601">
        <v>0</v>
      </c>
      <c r="AC601">
        <v>0</v>
      </c>
      <c r="AD601">
        <v>0.02</v>
      </c>
      <c r="AE601">
        <v>67248926</v>
      </c>
      <c r="AF601">
        <v>2.36</v>
      </c>
      <c r="AG601">
        <v>0</v>
      </c>
      <c r="AH601">
        <v>0.03</v>
      </c>
      <c r="AI601">
        <v>0</v>
      </c>
      <c r="AJ601">
        <v>0</v>
      </c>
      <c r="AK601">
        <v>13.8</v>
      </c>
      <c r="AL601">
        <v>82.83</v>
      </c>
      <c r="AM601">
        <v>0.48</v>
      </c>
      <c r="AN601">
        <v>0.19</v>
      </c>
      <c r="AO601">
        <v>0.09</v>
      </c>
      <c r="AP601">
        <v>11.2</v>
      </c>
      <c r="AQ601">
        <v>11.11</v>
      </c>
      <c r="AR601">
        <v>0.99</v>
      </c>
      <c r="AS601">
        <v>0</v>
      </c>
      <c r="AT601" t="s">
        <v>93</v>
      </c>
      <c r="AU601">
        <v>0</v>
      </c>
      <c r="AV601">
        <v>0</v>
      </c>
      <c r="AW601">
        <v>0</v>
      </c>
      <c r="AX601">
        <v>1</v>
      </c>
      <c r="AY601">
        <v>0</v>
      </c>
      <c r="AZ601">
        <v>1</v>
      </c>
      <c r="BA601">
        <v>0.02</v>
      </c>
      <c r="BB601">
        <v>0.1</v>
      </c>
      <c r="BC601">
        <v>0.04</v>
      </c>
      <c r="BD601">
        <v>0.01</v>
      </c>
      <c r="BE601">
        <v>0.01</v>
      </c>
      <c r="BF601">
        <v>0</v>
      </c>
      <c r="BG601">
        <v>1</v>
      </c>
      <c r="BH601">
        <v>0.7</v>
      </c>
      <c r="BI601">
        <v>0.91</v>
      </c>
      <c r="BJ601">
        <v>1</v>
      </c>
      <c r="BK601">
        <v>1.28</v>
      </c>
      <c r="BL601">
        <v>1.7</v>
      </c>
      <c r="BM601">
        <v>0.79</v>
      </c>
      <c r="BN601">
        <v>0.78</v>
      </c>
      <c r="BO601">
        <v>1.1200000000000001</v>
      </c>
      <c r="BP601">
        <v>0</v>
      </c>
      <c r="BQ601" s="8">
        <f>VLOOKUP(Y601,Sheet1!J:S,10,FALSE)</f>
        <v>1757.7067385757123</v>
      </c>
      <c r="BR601">
        <v>70</v>
      </c>
      <c r="BS601">
        <v>0</v>
      </c>
      <c r="BT601">
        <v>0</v>
      </c>
      <c r="BV601">
        <v>0</v>
      </c>
      <c r="BW601">
        <v>0</v>
      </c>
      <c r="BX601">
        <v>0</v>
      </c>
      <c r="BY601">
        <v>70</v>
      </c>
      <c r="BZ601">
        <v>1</v>
      </c>
      <c r="CA601">
        <v>0</v>
      </c>
    </row>
    <row r="602" spans="1:79" x14ac:dyDescent="0.2">
      <c r="A602">
        <v>2019</v>
      </c>
      <c r="B602" t="s">
        <v>89</v>
      </c>
      <c r="C602" t="s">
        <v>90</v>
      </c>
      <c r="D602" t="s">
        <v>80</v>
      </c>
      <c r="E602">
        <v>0</v>
      </c>
      <c r="F602">
        <v>0</v>
      </c>
      <c r="G602">
        <v>0</v>
      </c>
      <c r="H602">
        <v>0.03</v>
      </c>
      <c r="I602">
        <v>10671870</v>
      </c>
      <c r="J602">
        <v>5.3</v>
      </c>
      <c r="K602">
        <v>0</v>
      </c>
      <c r="L602">
        <v>0.03</v>
      </c>
      <c r="M602">
        <v>0</v>
      </c>
      <c r="N602">
        <v>0</v>
      </c>
      <c r="O602">
        <v>12.2</v>
      </c>
      <c r="P602">
        <v>79.23</v>
      </c>
      <c r="Q602">
        <v>0.49</v>
      </c>
      <c r="R602">
        <v>0.26</v>
      </c>
      <c r="S602">
        <v>0.11</v>
      </c>
      <c r="T602">
        <v>10.5</v>
      </c>
      <c r="U602">
        <v>10.4</v>
      </c>
      <c r="V602">
        <v>0.88</v>
      </c>
      <c r="W602">
        <v>0</v>
      </c>
      <c r="X602" t="s">
        <v>102</v>
      </c>
      <c r="Y602" t="s">
        <v>103</v>
      </c>
      <c r="Z602" t="s">
        <v>80</v>
      </c>
      <c r="AA602">
        <v>0</v>
      </c>
      <c r="AB602">
        <v>0</v>
      </c>
      <c r="AC602">
        <v>0</v>
      </c>
      <c r="AD602">
        <v>0.02</v>
      </c>
      <c r="AE602">
        <v>67248926</v>
      </c>
      <c r="AF602">
        <v>2.36</v>
      </c>
      <c r="AG602">
        <v>0</v>
      </c>
      <c r="AH602">
        <v>0.03</v>
      </c>
      <c r="AI602">
        <v>0</v>
      </c>
      <c r="AJ602">
        <v>0</v>
      </c>
      <c r="AK602">
        <v>13.8</v>
      </c>
      <c r="AL602">
        <v>82.83</v>
      </c>
      <c r="AM602">
        <v>0.48</v>
      </c>
      <c r="AN602">
        <v>0.19</v>
      </c>
      <c r="AO602">
        <v>0.09</v>
      </c>
      <c r="AP602">
        <v>11.2</v>
      </c>
      <c r="AQ602">
        <v>11.11</v>
      </c>
      <c r="AR602">
        <v>0.99</v>
      </c>
      <c r="AS602">
        <v>0</v>
      </c>
      <c r="AT602" t="s">
        <v>93</v>
      </c>
      <c r="AU602">
        <v>0</v>
      </c>
      <c r="AV602">
        <v>0</v>
      </c>
      <c r="AW602">
        <v>0</v>
      </c>
      <c r="AX602">
        <v>1</v>
      </c>
      <c r="AY602">
        <v>0</v>
      </c>
      <c r="AZ602">
        <v>1</v>
      </c>
      <c r="BA602">
        <v>0.01</v>
      </c>
      <c r="BB602">
        <v>0.16</v>
      </c>
      <c r="BC602">
        <v>2.25</v>
      </c>
      <c r="BD602">
        <v>0</v>
      </c>
      <c r="BE602">
        <v>0</v>
      </c>
      <c r="BF602">
        <v>0</v>
      </c>
      <c r="BG602">
        <v>1</v>
      </c>
      <c r="BH602">
        <v>0.88</v>
      </c>
      <c r="BI602">
        <v>0.96</v>
      </c>
      <c r="BJ602">
        <v>1.02</v>
      </c>
      <c r="BK602">
        <v>1.35</v>
      </c>
      <c r="BL602">
        <v>1.1499999999999999</v>
      </c>
      <c r="BM602">
        <v>0.94</v>
      </c>
      <c r="BN602">
        <v>0.94</v>
      </c>
      <c r="BO602">
        <v>0.89</v>
      </c>
      <c r="BP602">
        <v>0</v>
      </c>
      <c r="BQ602" s="8">
        <f>VLOOKUP(Y602,Sheet1!J:S,10,FALSE)</f>
        <v>1757.7067385757123</v>
      </c>
      <c r="BR602">
        <v>24</v>
      </c>
      <c r="BS602">
        <v>0</v>
      </c>
      <c r="BT602">
        <v>0</v>
      </c>
      <c r="BV602">
        <v>0</v>
      </c>
      <c r="BW602">
        <v>0</v>
      </c>
      <c r="BX602">
        <v>0</v>
      </c>
      <c r="BY602">
        <v>24</v>
      </c>
      <c r="BZ602">
        <v>0.22</v>
      </c>
      <c r="CA602">
        <v>0</v>
      </c>
    </row>
    <row r="603" spans="1:79" x14ac:dyDescent="0.2">
      <c r="A603">
        <v>2019</v>
      </c>
      <c r="B603" t="s">
        <v>78</v>
      </c>
      <c r="C603" t="s">
        <v>79</v>
      </c>
      <c r="D603" t="s">
        <v>80</v>
      </c>
      <c r="E603">
        <v>0</v>
      </c>
      <c r="F603">
        <v>0</v>
      </c>
      <c r="G603">
        <v>0</v>
      </c>
      <c r="H603">
        <v>0.04</v>
      </c>
      <c r="I603">
        <v>6975761</v>
      </c>
      <c r="J603">
        <v>0.1</v>
      </c>
      <c r="K603">
        <v>0.01</v>
      </c>
      <c r="L603">
        <v>0.03</v>
      </c>
      <c r="M603">
        <v>0</v>
      </c>
      <c r="N603">
        <v>0</v>
      </c>
      <c r="O603">
        <v>9.6999999999999993</v>
      </c>
      <c r="P603">
        <v>75.11</v>
      </c>
      <c r="Q603">
        <v>0.49</v>
      </c>
      <c r="R603">
        <v>0.25</v>
      </c>
      <c r="S603">
        <v>0.16</v>
      </c>
      <c r="T603">
        <v>8.8000000000000007</v>
      </c>
      <c r="U603">
        <v>8.65</v>
      </c>
      <c r="V603">
        <v>1.1100000000000001</v>
      </c>
      <c r="W603">
        <v>0</v>
      </c>
      <c r="X603" t="s">
        <v>106</v>
      </c>
      <c r="Y603" t="s">
        <v>107</v>
      </c>
      <c r="Z603" t="s">
        <v>80</v>
      </c>
      <c r="AA603">
        <v>0</v>
      </c>
      <c r="AB603">
        <v>0</v>
      </c>
      <c r="AC603">
        <v>0</v>
      </c>
      <c r="AD603">
        <v>0.01</v>
      </c>
      <c r="AE603">
        <v>83092962</v>
      </c>
      <c r="AF603">
        <v>3.24</v>
      </c>
      <c r="AG603">
        <v>0</v>
      </c>
      <c r="AH603">
        <v>0.03</v>
      </c>
      <c r="AI603">
        <v>0</v>
      </c>
      <c r="AJ603">
        <v>0</v>
      </c>
      <c r="AK603">
        <v>12.3</v>
      </c>
      <c r="AL603">
        <v>81.290000000000006</v>
      </c>
      <c r="AM603">
        <v>0.49</v>
      </c>
      <c r="AN603">
        <v>0.23</v>
      </c>
      <c r="AO603">
        <v>0.11</v>
      </c>
      <c r="AP603">
        <v>9.4</v>
      </c>
      <c r="AQ603">
        <v>9.2899999999999991</v>
      </c>
      <c r="AR603">
        <v>0.88</v>
      </c>
      <c r="AS603">
        <v>0</v>
      </c>
      <c r="AT603" t="s">
        <v>93</v>
      </c>
      <c r="AU603">
        <v>0</v>
      </c>
      <c r="AV603">
        <v>0</v>
      </c>
      <c r="AW603">
        <v>0</v>
      </c>
      <c r="AX603">
        <v>1</v>
      </c>
      <c r="AY603">
        <v>0</v>
      </c>
      <c r="AZ603">
        <v>1</v>
      </c>
      <c r="BA603">
        <v>0.03</v>
      </c>
      <c r="BB603">
        <v>0.08</v>
      </c>
      <c r="BC603">
        <v>0.03</v>
      </c>
      <c r="BD603">
        <v>0.01</v>
      </c>
      <c r="BE603">
        <v>0.01</v>
      </c>
      <c r="BF603">
        <v>0</v>
      </c>
      <c r="BG603">
        <v>1</v>
      </c>
      <c r="BH603">
        <v>0.79</v>
      </c>
      <c r="BI603">
        <v>0.92</v>
      </c>
      <c r="BJ603">
        <v>0.98</v>
      </c>
      <c r="BK603">
        <v>1.0900000000000001</v>
      </c>
      <c r="BL603">
        <v>1.37</v>
      </c>
      <c r="BM603">
        <v>0.94</v>
      </c>
      <c r="BN603">
        <v>0.93</v>
      </c>
      <c r="BO603">
        <v>1.26</v>
      </c>
      <c r="BP603">
        <v>0</v>
      </c>
      <c r="BQ603" s="8">
        <f>VLOOKUP(Y603,Sheet1!J:S,10,FALSE)</f>
        <v>1318.8421734793042</v>
      </c>
      <c r="BR603">
        <v>75</v>
      </c>
      <c r="BS603">
        <v>5</v>
      </c>
      <c r="BT603">
        <v>0</v>
      </c>
      <c r="BV603">
        <v>0</v>
      </c>
      <c r="BW603">
        <v>0</v>
      </c>
      <c r="BX603">
        <v>0</v>
      </c>
      <c r="BY603">
        <v>80</v>
      </c>
      <c r="BZ603">
        <v>1.1499999999999999</v>
      </c>
      <c r="CA603">
        <v>0</v>
      </c>
    </row>
    <row r="604" spans="1:79" x14ac:dyDescent="0.2">
      <c r="A604">
        <v>2019</v>
      </c>
      <c r="B604" t="s">
        <v>89</v>
      </c>
      <c r="C604" t="s">
        <v>90</v>
      </c>
      <c r="D604" t="s">
        <v>80</v>
      </c>
      <c r="E604">
        <v>0</v>
      </c>
      <c r="F604">
        <v>0</v>
      </c>
      <c r="G604">
        <v>0</v>
      </c>
      <c r="H604">
        <v>0.03</v>
      </c>
      <c r="I604">
        <v>10671870</v>
      </c>
      <c r="J604">
        <v>5.3</v>
      </c>
      <c r="K604">
        <v>0</v>
      </c>
      <c r="L604">
        <v>0.03</v>
      </c>
      <c r="M604">
        <v>0</v>
      </c>
      <c r="N604">
        <v>0</v>
      </c>
      <c r="O604">
        <v>12.2</v>
      </c>
      <c r="P604">
        <v>79.23</v>
      </c>
      <c r="Q604">
        <v>0.49</v>
      </c>
      <c r="R604">
        <v>0.26</v>
      </c>
      <c r="S604">
        <v>0.11</v>
      </c>
      <c r="T604">
        <v>10.5</v>
      </c>
      <c r="U604">
        <v>10.4</v>
      </c>
      <c r="V604">
        <v>0.88</v>
      </c>
      <c r="W604">
        <v>0</v>
      </c>
      <c r="X604" t="s">
        <v>106</v>
      </c>
      <c r="Y604" t="s">
        <v>107</v>
      </c>
      <c r="Z604" t="s">
        <v>80</v>
      </c>
      <c r="AA604">
        <v>0</v>
      </c>
      <c r="AB604">
        <v>0</v>
      </c>
      <c r="AC604">
        <v>0</v>
      </c>
      <c r="AD604">
        <v>0.01</v>
      </c>
      <c r="AE604">
        <v>83092962</v>
      </c>
      <c r="AF604">
        <v>3.24</v>
      </c>
      <c r="AG604">
        <v>0</v>
      </c>
      <c r="AH604">
        <v>0.03</v>
      </c>
      <c r="AI604">
        <v>0</v>
      </c>
      <c r="AJ604">
        <v>0</v>
      </c>
      <c r="AK604">
        <v>12.3</v>
      </c>
      <c r="AL604">
        <v>81.290000000000006</v>
      </c>
      <c r="AM604">
        <v>0.49</v>
      </c>
      <c r="AN604">
        <v>0.23</v>
      </c>
      <c r="AO604">
        <v>0.11</v>
      </c>
      <c r="AP604">
        <v>9.4</v>
      </c>
      <c r="AQ604">
        <v>9.2899999999999991</v>
      </c>
      <c r="AR604">
        <v>0.88</v>
      </c>
      <c r="AS604">
        <v>0</v>
      </c>
      <c r="AT604" t="s">
        <v>93</v>
      </c>
      <c r="AU604">
        <v>0</v>
      </c>
      <c r="AV604">
        <v>0</v>
      </c>
      <c r="AW604">
        <v>0</v>
      </c>
      <c r="AX604">
        <v>1</v>
      </c>
      <c r="AY604">
        <v>0</v>
      </c>
      <c r="AZ604">
        <v>1</v>
      </c>
      <c r="BA604">
        <v>0.02</v>
      </c>
      <c r="BB604">
        <v>0.13</v>
      </c>
      <c r="BC604">
        <v>1.63</v>
      </c>
      <c r="BD604">
        <v>0</v>
      </c>
      <c r="BE604">
        <v>0</v>
      </c>
      <c r="BF604">
        <v>0</v>
      </c>
      <c r="BG604">
        <v>1</v>
      </c>
      <c r="BH604">
        <v>0.99</v>
      </c>
      <c r="BI604">
        <v>0.97</v>
      </c>
      <c r="BJ604">
        <v>1</v>
      </c>
      <c r="BK604">
        <v>1.1499999999999999</v>
      </c>
      <c r="BL604">
        <v>0.93</v>
      </c>
      <c r="BM604">
        <v>1.1200000000000001</v>
      </c>
      <c r="BN604">
        <v>1.1200000000000001</v>
      </c>
      <c r="BO604">
        <v>0.99</v>
      </c>
      <c r="BP604">
        <v>0</v>
      </c>
      <c r="BQ604" s="8">
        <f>VLOOKUP(Y604,Sheet1!J:S,10,FALSE)</f>
        <v>1318.8421734793042</v>
      </c>
      <c r="BR604">
        <v>726</v>
      </c>
      <c r="BS604">
        <v>0</v>
      </c>
      <c r="BT604">
        <v>0</v>
      </c>
      <c r="BV604">
        <v>0</v>
      </c>
      <c r="BW604">
        <v>0</v>
      </c>
      <c r="BX604">
        <v>0</v>
      </c>
      <c r="BY604">
        <v>726</v>
      </c>
      <c r="BZ604">
        <v>6.8</v>
      </c>
      <c r="CA604">
        <v>0</v>
      </c>
    </row>
    <row r="605" spans="1:79" x14ac:dyDescent="0.2">
      <c r="A605">
        <v>2019</v>
      </c>
      <c r="B605" t="s">
        <v>78</v>
      </c>
      <c r="C605" t="s">
        <v>79</v>
      </c>
      <c r="D605" t="s">
        <v>80</v>
      </c>
      <c r="E605">
        <v>0</v>
      </c>
      <c r="F605">
        <v>0</v>
      </c>
      <c r="G605">
        <v>0</v>
      </c>
      <c r="H605">
        <v>0.04</v>
      </c>
      <c r="I605">
        <v>6975761</v>
      </c>
      <c r="J605">
        <v>0.1</v>
      </c>
      <c r="K605">
        <v>0.01</v>
      </c>
      <c r="L605">
        <v>0.03</v>
      </c>
      <c r="M605">
        <v>0</v>
      </c>
      <c r="N605">
        <v>0</v>
      </c>
      <c r="O605">
        <v>9.6999999999999993</v>
      </c>
      <c r="P605">
        <v>75.11</v>
      </c>
      <c r="Q605">
        <v>0.49</v>
      </c>
      <c r="R605">
        <v>0.25</v>
      </c>
      <c r="S605">
        <v>0.16</v>
      </c>
      <c r="T605">
        <v>8.8000000000000007</v>
      </c>
      <c r="U605">
        <v>8.65</v>
      </c>
      <c r="V605">
        <v>1.1100000000000001</v>
      </c>
      <c r="W605">
        <v>0</v>
      </c>
      <c r="X605" t="s">
        <v>158</v>
      </c>
      <c r="Y605" t="s">
        <v>159</v>
      </c>
      <c r="Z605" t="s">
        <v>142</v>
      </c>
      <c r="AA605">
        <v>0</v>
      </c>
      <c r="AB605">
        <v>0</v>
      </c>
      <c r="AC605">
        <v>0</v>
      </c>
      <c r="AD605">
        <v>0.02</v>
      </c>
      <c r="AE605">
        <v>10101697</v>
      </c>
      <c r="AF605">
        <v>0.03</v>
      </c>
      <c r="AG605">
        <v>0</v>
      </c>
      <c r="AH605">
        <v>0.1</v>
      </c>
      <c r="AI605">
        <v>0</v>
      </c>
      <c r="AJ605">
        <v>0</v>
      </c>
      <c r="AK605">
        <v>1.6</v>
      </c>
      <c r="AL605">
        <v>74.53</v>
      </c>
      <c r="AM605">
        <v>0.51</v>
      </c>
      <c r="AN605">
        <v>0.09</v>
      </c>
      <c r="AO605">
        <v>0.04</v>
      </c>
      <c r="AP605">
        <v>21.48</v>
      </c>
      <c r="AQ605">
        <v>21.44</v>
      </c>
      <c r="AR605">
        <v>0.87</v>
      </c>
      <c r="AS605">
        <v>0.1</v>
      </c>
      <c r="AT605" t="s">
        <v>143</v>
      </c>
      <c r="AU605">
        <v>0</v>
      </c>
      <c r="AV605">
        <v>0</v>
      </c>
      <c r="AW605">
        <v>0</v>
      </c>
      <c r="AX605">
        <v>1</v>
      </c>
      <c r="AY605">
        <v>0</v>
      </c>
      <c r="AZ605">
        <v>1</v>
      </c>
      <c r="BA605">
        <v>0.02</v>
      </c>
      <c r="BB605">
        <v>0.69</v>
      </c>
      <c r="BC605">
        <v>3.37</v>
      </c>
      <c r="BD605">
        <v>0.01</v>
      </c>
      <c r="BE605">
        <v>-7.0000000000000007E-2</v>
      </c>
      <c r="BF605">
        <v>0</v>
      </c>
      <c r="BG605">
        <v>1</v>
      </c>
      <c r="BH605">
        <v>6.06</v>
      </c>
      <c r="BI605">
        <v>1.01</v>
      </c>
      <c r="BJ605">
        <v>0.96</v>
      </c>
      <c r="BK605">
        <v>2.8</v>
      </c>
      <c r="BL605">
        <v>3.99</v>
      </c>
      <c r="BM605">
        <v>0.41</v>
      </c>
      <c r="BN605">
        <v>0.4</v>
      </c>
      <c r="BO605">
        <v>1.27</v>
      </c>
      <c r="BP605">
        <v>-0.1</v>
      </c>
      <c r="BQ605" s="8">
        <f>VLOOKUP(Y605,Sheet1!J:S,10,FALSE)</f>
        <v>1632.032439753375</v>
      </c>
      <c r="BR605">
        <v>0</v>
      </c>
      <c r="BS605">
        <v>0</v>
      </c>
      <c r="BT605">
        <v>0</v>
      </c>
      <c r="BV605">
        <v>0</v>
      </c>
      <c r="BW605">
        <v>0</v>
      </c>
      <c r="BX605">
        <v>5</v>
      </c>
      <c r="BY605">
        <v>5</v>
      </c>
      <c r="BZ605">
        <v>7.0000000000000007E-2</v>
      </c>
      <c r="CA605">
        <v>0</v>
      </c>
    </row>
    <row r="606" spans="1:79" x14ac:dyDescent="0.2">
      <c r="A606">
        <v>2019</v>
      </c>
      <c r="B606" t="s">
        <v>78</v>
      </c>
      <c r="C606" t="s">
        <v>79</v>
      </c>
      <c r="D606" t="s">
        <v>80</v>
      </c>
      <c r="E606">
        <v>0</v>
      </c>
      <c r="F606">
        <v>0</v>
      </c>
      <c r="G606">
        <v>0</v>
      </c>
      <c r="H606">
        <v>0.04</v>
      </c>
      <c r="I606">
        <v>6975761</v>
      </c>
      <c r="J606">
        <v>0.1</v>
      </c>
      <c r="K606">
        <v>0.01</v>
      </c>
      <c r="L606">
        <v>0.03</v>
      </c>
      <c r="M606">
        <v>0</v>
      </c>
      <c r="N606">
        <v>0</v>
      </c>
      <c r="O606">
        <v>9.6999999999999993</v>
      </c>
      <c r="P606">
        <v>75.11</v>
      </c>
      <c r="Q606">
        <v>0.49</v>
      </c>
      <c r="R606">
        <v>0.25</v>
      </c>
      <c r="S606">
        <v>0.16</v>
      </c>
      <c r="T606">
        <v>8.8000000000000007</v>
      </c>
      <c r="U606">
        <v>8.65</v>
      </c>
      <c r="V606">
        <v>1.1100000000000001</v>
      </c>
      <c r="W606">
        <v>0</v>
      </c>
      <c r="X606" t="s">
        <v>118</v>
      </c>
      <c r="Y606" t="s">
        <v>119</v>
      </c>
      <c r="Z606" t="s">
        <v>80</v>
      </c>
      <c r="AA606">
        <v>0</v>
      </c>
      <c r="AB606">
        <v>0</v>
      </c>
      <c r="AC606">
        <v>0</v>
      </c>
      <c r="AD606">
        <v>0.01</v>
      </c>
      <c r="AE606">
        <v>5347896</v>
      </c>
      <c r="AF606">
        <v>3.28</v>
      </c>
      <c r="AG606">
        <v>0</v>
      </c>
      <c r="AH606">
        <v>0.03</v>
      </c>
      <c r="AI606">
        <v>0</v>
      </c>
      <c r="AJ606">
        <v>0</v>
      </c>
      <c r="AK606">
        <v>11.8</v>
      </c>
      <c r="AL606">
        <v>82.96</v>
      </c>
      <c r="AM606">
        <v>0.51</v>
      </c>
      <c r="AN606">
        <v>0.17</v>
      </c>
      <c r="AO606">
        <v>0.08</v>
      </c>
      <c r="AP606">
        <v>10.199999999999999</v>
      </c>
      <c r="AQ606">
        <v>10.119999999999999</v>
      </c>
      <c r="AR606">
        <v>1.02</v>
      </c>
      <c r="AS606">
        <v>0</v>
      </c>
      <c r="AT606" t="s">
        <v>93</v>
      </c>
      <c r="AU606">
        <v>0</v>
      </c>
      <c r="AV606">
        <v>0</v>
      </c>
      <c r="AW606">
        <v>0</v>
      </c>
      <c r="AX606">
        <v>1</v>
      </c>
      <c r="AY606">
        <v>0</v>
      </c>
      <c r="AZ606">
        <v>1</v>
      </c>
      <c r="BA606">
        <v>0.03</v>
      </c>
      <c r="BB606">
        <v>1.3</v>
      </c>
      <c r="BC606">
        <v>0.03</v>
      </c>
      <c r="BD606">
        <v>0.01</v>
      </c>
      <c r="BE606">
        <v>0.01</v>
      </c>
      <c r="BF606">
        <v>0</v>
      </c>
      <c r="BG606">
        <v>1</v>
      </c>
      <c r="BH606">
        <v>0.82</v>
      </c>
      <c r="BI606">
        <v>0.91</v>
      </c>
      <c r="BJ606">
        <v>0.96</v>
      </c>
      <c r="BK606">
        <v>1.42</v>
      </c>
      <c r="BL606">
        <v>2.04</v>
      </c>
      <c r="BM606">
        <v>0.86</v>
      </c>
      <c r="BN606">
        <v>0.85</v>
      </c>
      <c r="BO606">
        <v>1.08</v>
      </c>
      <c r="BP606">
        <v>0</v>
      </c>
      <c r="BQ606" s="8">
        <f>VLOOKUP(Y606,Sheet1!J:S,10,FALSE)</f>
        <v>2096.3355498894493</v>
      </c>
      <c r="BR606">
        <v>7</v>
      </c>
      <c r="BS606">
        <v>0</v>
      </c>
      <c r="BT606">
        <v>0</v>
      </c>
      <c r="BV606">
        <v>0</v>
      </c>
      <c r="BW606">
        <v>0</v>
      </c>
      <c r="BX606">
        <v>0</v>
      </c>
      <c r="BY606">
        <v>7</v>
      </c>
      <c r="BZ606">
        <v>0.1</v>
      </c>
      <c r="CA606">
        <v>0</v>
      </c>
    </row>
    <row r="607" spans="1:79" x14ac:dyDescent="0.2">
      <c r="A607">
        <v>2019</v>
      </c>
      <c r="B607" t="s">
        <v>89</v>
      </c>
      <c r="C607" t="s">
        <v>90</v>
      </c>
      <c r="D607" t="s">
        <v>80</v>
      </c>
      <c r="E607">
        <v>0</v>
      </c>
      <c r="F607">
        <v>0</v>
      </c>
      <c r="G607">
        <v>0</v>
      </c>
      <c r="H607">
        <v>0.03</v>
      </c>
      <c r="I607">
        <v>10671870</v>
      </c>
      <c r="J607">
        <v>5.3</v>
      </c>
      <c r="K607">
        <v>0</v>
      </c>
      <c r="L607">
        <v>0.03</v>
      </c>
      <c r="M607">
        <v>0</v>
      </c>
      <c r="N607">
        <v>0</v>
      </c>
      <c r="O607">
        <v>12.2</v>
      </c>
      <c r="P607">
        <v>79.23</v>
      </c>
      <c r="Q607">
        <v>0.49</v>
      </c>
      <c r="R607">
        <v>0.26</v>
      </c>
      <c r="S607">
        <v>0.11</v>
      </c>
      <c r="T607">
        <v>10.5</v>
      </c>
      <c r="U607">
        <v>10.4</v>
      </c>
      <c r="V607">
        <v>0.88</v>
      </c>
      <c r="W607">
        <v>0</v>
      </c>
      <c r="X607" t="s">
        <v>120</v>
      </c>
      <c r="Y607" t="s">
        <v>121</v>
      </c>
      <c r="Z607" t="s">
        <v>87</v>
      </c>
      <c r="AA607">
        <v>0</v>
      </c>
      <c r="AB607">
        <v>0</v>
      </c>
      <c r="AC607">
        <v>0</v>
      </c>
      <c r="AD607">
        <v>0.02</v>
      </c>
      <c r="AE607">
        <v>4979200</v>
      </c>
      <c r="AF607">
        <v>0.28999999999999998</v>
      </c>
      <c r="AG607">
        <v>0</v>
      </c>
      <c r="AH607">
        <v>0.03</v>
      </c>
      <c r="AI607">
        <v>0</v>
      </c>
      <c r="AJ607">
        <v>0</v>
      </c>
      <c r="AK607">
        <v>11</v>
      </c>
      <c r="AL607">
        <v>81.709999999999994</v>
      </c>
      <c r="AM607">
        <v>0.49</v>
      </c>
      <c r="AN607">
        <v>0.13</v>
      </c>
      <c r="AO607">
        <v>7.0000000000000007E-2</v>
      </c>
      <c r="AP607">
        <v>11.96</v>
      </c>
      <c r="AQ607">
        <v>11.89</v>
      </c>
      <c r="AR607">
        <v>1.05</v>
      </c>
      <c r="AS607">
        <v>0</v>
      </c>
      <c r="AT607" t="s">
        <v>88</v>
      </c>
      <c r="AU607">
        <v>0</v>
      </c>
      <c r="AV607">
        <v>0</v>
      </c>
      <c r="AW607">
        <v>0</v>
      </c>
      <c r="AX607">
        <v>1</v>
      </c>
      <c r="AY607">
        <v>0</v>
      </c>
      <c r="AZ607">
        <v>1</v>
      </c>
      <c r="BA607">
        <v>0.01</v>
      </c>
      <c r="BB607">
        <v>2.14</v>
      </c>
      <c r="BC607">
        <v>18.3</v>
      </c>
      <c r="BD607">
        <v>0</v>
      </c>
      <c r="BE607">
        <v>0</v>
      </c>
      <c r="BF607">
        <v>0</v>
      </c>
      <c r="BG607">
        <v>1</v>
      </c>
      <c r="BH607">
        <v>1.1100000000000001</v>
      </c>
      <c r="BI607">
        <v>0.97</v>
      </c>
      <c r="BJ607">
        <v>1</v>
      </c>
      <c r="BK607">
        <v>1.95</v>
      </c>
      <c r="BL607">
        <v>1.53</v>
      </c>
      <c r="BM607">
        <v>0.88</v>
      </c>
      <c r="BN607">
        <v>0.87</v>
      </c>
      <c r="BO607">
        <v>0.83</v>
      </c>
      <c r="BP607">
        <v>0</v>
      </c>
      <c r="BQ607" s="8">
        <f>VLOOKUP(Y607,Sheet1!J:S,10,FALSE)</f>
        <v>17661.606864809455</v>
      </c>
      <c r="BR607">
        <v>22</v>
      </c>
      <c r="BS607">
        <v>5</v>
      </c>
      <c r="BT607">
        <v>0</v>
      </c>
      <c r="BV607">
        <v>0</v>
      </c>
      <c r="BW607">
        <v>0</v>
      </c>
      <c r="BX607">
        <v>0</v>
      </c>
      <c r="BY607">
        <v>27</v>
      </c>
      <c r="BZ607">
        <v>0.25</v>
      </c>
      <c r="CA607">
        <v>0</v>
      </c>
    </row>
    <row r="608" spans="1:79" x14ac:dyDescent="0.2">
      <c r="A608">
        <v>2019</v>
      </c>
      <c r="B608" t="s">
        <v>78</v>
      </c>
      <c r="C608" t="s">
        <v>79</v>
      </c>
      <c r="D608" t="s">
        <v>80</v>
      </c>
      <c r="E608">
        <v>0</v>
      </c>
      <c r="F608">
        <v>0</v>
      </c>
      <c r="G608">
        <v>0</v>
      </c>
      <c r="H608">
        <v>0.04</v>
      </c>
      <c r="I608">
        <v>6975761</v>
      </c>
      <c r="J608">
        <v>0.1</v>
      </c>
      <c r="K608">
        <v>0.01</v>
      </c>
      <c r="L608">
        <v>0.03</v>
      </c>
      <c r="M608">
        <v>0</v>
      </c>
      <c r="N608">
        <v>0</v>
      </c>
      <c r="O608">
        <v>9.6999999999999993</v>
      </c>
      <c r="P608">
        <v>75.11</v>
      </c>
      <c r="Q608">
        <v>0.49</v>
      </c>
      <c r="R608">
        <v>0.25</v>
      </c>
      <c r="S608">
        <v>0.16</v>
      </c>
      <c r="T608">
        <v>8.8000000000000007</v>
      </c>
      <c r="U608">
        <v>8.65</v>
      </c>
      <c r="V608">
        <v>1.1100000000000001</v>
      </c>
      <c r="W608">
        <v>0</v>
      </c>
      <c r="X608" t="s">
        <v>124</v>
      </c>
      <c r="Y608" t="s">
        <v>125</v>
      </c>
      <c r="Z608" t="s">
        <v>114</v>
      </c>
      <c r="AA608">
        <v>0</v>
      </c>
      <c r="AB608">
        <v>0</v>
      </c>
      <c r="AC608">
        <v>0</v>
      </c>
      <c r="AD608">
        <v>0</v>
      </c>
      <c r="AE608">
        <v>58558267</v>
      </c>
      <c r="AF608">
        <v>4.57</v>
      </c>
      <c r="AG608">
        <v>0</v>
      </c>
      <c r="AH608">
        <v>7.0000000000000007E-2</v>
      </c>
      <c r="AI608">
        <v>0</v>
      </c>
      <c r="AJ608">
        <v>0</v>
      </c>
      <c r="AK608">
        <v>23.5</v>
      </c>
      <c r="AL608">
        <v>64.13</v>
      </c>
      <c r="AM608">
        <v>0.49</v>
      </c>
      <c r="AN608">
        <v>0.33</v>
      </c>
      <c r="AO608">
        <v>0.09</v>
      </c>
      <c r="AP608">
        <v>20.13</v>
      </c>
      <c r="AQ608">
        <v>20.04</v>
      </c>
      <c r="AR608">
        <v>1.05</v>
      </c>
      <c r="AS608">
        <v>0.2</v>
      </c>
      <c r="AT608" t="s">
        <v>115</v>
      </c>
      <c r="AU608">
        <v>0</v>
      </c>
      <c r="AV608">
        <v>0</v>
      </c>
      <c r="AW608">
        <v>0</v>
      </c>
      <c r="AX608">
        <v>1</v>
      </c>
      <c r="AY608">
        <v>0</v>
      </c>
      <c r="AZ608">
        <v>1</v>
      </c>
      <c r="BA608">
        <v>0.04</v>
      </c>
      <c r="BB608">
        <v>0.12</v>
      </c>
      <c r="BC608">
        <v>0.02</v>
      </c>
      <c r="BD608">
        <v>0.01</v>
      </c>
      <c r="BE608">
        <v>-0.04</v>
      </c>
      <c r="BF608">
        <v>0</v>
      </c>
      <c r="BG608">
        <v>1</v>
      </c>
      <c r="BH608">
        <v>0.41</v>
      </c>
      <c r="BI608">
        <v>1.17</v>
      </c>
      <c r="BJ608">
        <v>0.99</v>
      </c>
      <c r="BK608">
        <v>0.74</v>
      </c>
      <c r="BL608">
        <v>1.65</v>
      </c>
      <c r="BM608">
        <v>0.44</v>
      </c>
      <c r="BN608">
        <v>0.43</v>
      </c>
      <c r="BO608">
        <v>1.06</v>
      </c>
      <c r="BP608">
        <v>-0.2</v>
      </c>
      <c r="BQ608" s="8">
        <f>VLOOKUP(Y608,Sheet1!J:S,10,FALSE)</f>
        <v>7626.7974571149207</v>
      </c>
      <c r="BR608">
        <v>5</v>
      </c>
      <c r="BS608">
        <v>0</v>
      </c>
      <c r="BT608">
        <v>0</v>
      </c>
      <c r="BV608">
        <v>0</v>
      </c>
      <c r="BW608">
        <v>0</v>
      </c>
      <c r="BX608">
        <v>0</v>
      </c>
      <c r="BY608">
        <v>5</v>
      </c>
      <c r="BZ608">
        <v>7.0000000000000007E-2</v>
      </c>
      <c r="CA608">
        <v>0</v>
      </c>
    </row>
    <row r="609" spans="1:79" x14ac:dyDescent="0.2">
      <c r="A609">
        <v>2019</v>
      </c>
      <c r="B609" t="s">
        <v>78</v>
      </c>
      <c r="C609" t="s">
        <v>79</v>
      </c>
      <c r="D609" t="s">
        <v>80</v>
      </c>
      <c r="E609">
        <v>0</v>
      </c>
      <c r="F609">
        <v>0</v>
      </c>
      <c r="G609">
        <v>0</v>
      </c>
      <c r="H609">
        <v>0.04</v>
      </c>
      <c r="I609">
        <v>6975761</v>
      </c>
      <c r="J609">
        <v>0.1</v>
      </c>
      <c r="K609">
        <v>0.01</v>
      </c>
      <c r="L609">
        <v>0.03</v>
      </c>
      <c r="M609">
        <v>0</v>
      </c>
      <c r="N609">
        <v>0</v>
      </c>
      <c r="O609">
        <v>9.6999999999999993</v>
      </c>
      <c r="P609">
        <v>75.11</v>
      </c>
      <c r="Q609">
        <v>0.49</v>
      </c>
      <c r="R609">
        <v>0.25</v>
      </c>
      <c r="S609">
        <v>0.16</v>
      </c>
      <c r="T609">
        <v>8.8000000000000007</v>
      </c>
      <c r="U609">
        <v>8.65</v>
      </c>
      <c r="V609">
        <v>1.1100000000000001</v>
      </c>
      <c r="W609">
        <v>0</v>
      </c>
      <c r="X609" t="s">
        <v>128</v>
      </c>
      <c r="Y609" t="s">
        <v>129</v>
      </c>
      <c r="Z609" t="s">
        <v>80</v>
      </c>
      <c r="AA609">
        <v>0</v>
      </c>
      <c r="AB609">
        <v>0</v>
      </c>
      <c r="AC609">
        <v>0</v>
      </c>
      <c r="AD609">
        <v>0.03</v>
      </c>
      <c r="AE609">
        <v>5454147</v>
      </c>
      <c r="AF609">
        <v>0.09</v>
      </c>
      <c r="AG609">
        <v>0</v>
      </c>
      <c r="AH609">
        <v>0.04</v>
      </c>
      <c r="AI609">
        <v>0</v>
      </c>
      <c r="AJ609">
        <v>0</v>
      </c>
      <c r="AK609">
        <v>12.1</v>
      </c>
      <c r="AL609">
        <v>77.67</v>
      </c>
      <c r="AM609">
        <v>0.49</v>
      </c>
      <c r="AN609">
        <v>0.46</v>
      </c>
      <c r="AO609">
        <v>0.1</v>
      </c>
      <c r="AP609">
        <v>10.5</v>
      </c>
      <c r="AQ609">
        <v>10.4</v>
      </c>
      <c r="AR609">
        <v>0.94</v>
      </c>
      <c r="AS609">
        <v>0</v>
      </c>
      <c r="AT609" t="s">
        <v>93</v>
      </c>
      <c r="AU609">
        <v>0</v>
      </c>
      <c r="AV609">
        <v>0</v>
      </c>
      <c r="AW609">
        <v>0</v>
      </c>
      <c r="AX609">
        <v>1</v>
      </c>
      <c r="AY609">
        <v>0</v>
      </c>
      <c r="AZ609">
        <v>1</v>
      </c>
      <c r="BA609">
        <v>0.01</v>
      </c>
      <c r="BB609">
        <v>1.28</v>
      </c>
      <c r="BC609">
        <v>1.1299999999999999</v>
      </c>
      <c r="BD609">
        <v>0.01</v>
      </c>
      <c r="BE609">
        <v>-0.01</v>
      </c>
      <c r="BF609">
        <v>0</v>
      </c>
      <c r="BG609">
        <v>1</v>
      </c>
      <c r="BH609">
        <v>0.8</v>
      </c>
      <c r="BI609">
        <v>0.97</v>
      </c>
      <c r="BJ609">
        <v>1</v>
      </c>
      <c r="BK609">
        <v>0.53</v>
      </c>
      <c r="BL609">
        <v>1.58</v>
      </c>
      <c r="BM609">
        <v>0.84</v>
      </c>
      <c r="BN609">
        <v>0.83</v>
      </c>
      <c r="BO609">
        <v>1.19</v>
      </c>
      <c r="BP609">
        <v>0</v>
      </c>
      <c r="BQ609" s="8">
        <f>VLOOKUP(Y609,Sheet1!J:S,10,FALSE)</f>
        <v>775.88012868180169</v>
      </c>
      <c r="BR609">
        <v>8</v>
      </c>
      <c r="BS609">
        <v>0</v>
      </c>
      <c r="BT609">
        <v>0</v>
      </c>
      <c r="BV609">
        <v>0</v>
      </c>
      <c r="BW609">
        <v>0</v>
      </c>
      <c r="BX609">
        <v>0</v>
      </c>
      <c r="BY609">
        <v>8</v>
      </c>
      <c r="BZ609">
        <v>0.11</v>
      </c>
      <c r="CA609">
        <v>0</v>
      </c>
    </row>
    <row r="610" spans="1:79" x14ac:dyDescent="0.2">
      <c r="A610">
        <v>2019</v>
      </c>
      <c r="B610" t="s">
        <v>78</v>
      </c>
      <c r="C610" t="s">
        <v>79</v>
      </c>
      <c r="D610" t="s">
        <v>80</v>
      </c>
      <c r="E610">
        <v>0</v>
      </c>
      <c r="F610">
        <v>0</v>
      </c>
      <c r="G610">
        <v>0</v>
      </c>
      <c r="H610">
        <v>0.04</v>
      </c>
      <c r="I610">
        <v>6975761</v>
      </c>
      <c r="J610">
        <v>0.1</v>
      </c>
      <c r="K610">
        <v>0.01</v>
      </c>
      <c r="L610">
        <v>0.03</v>
      </c>
      <c r="M610">
        <v>0</v>
      </c>
      <c r="N610">
        <v>0</v>
      </c>
      <c r="O610">
        <v>9.6999999999999993</v>
      </c>
      <c r="P610">
        <v>75.11</v>
      </c>
      <c r="Q610">
        <v>0.49</v>
      </c>
      <c r="R610">
        <v>0.25</v>
      </c>
      <c r="S610">
        <v>0.16</v>
      </c>
      <c r="T610">
        <v>8.8000000000000007</v>
      </c>
      <c r="U610">
        <v>8.65</v>
      </c>
      <c r="V610">
        <v>1.1100000000000001</v>
      </c>
      <c r="W610">
        <v>0</v>
      </c>
      <c r="X610" t="s">
        <v>132</v>
      </c>
      <c r="Y610" t="s">
        <v>133</v>
      </c>
      <c r="Z610" t="s">
        <v>80</v>
      </c>
      <c r="AA610">
        <v>0</v>
      </c>
      <c r="AB610">
        <v>0</v>
      </c>
      <c r="AC610">
        <v>0</v>
      </c>
      <c r="AD610">
        <v>0.02</v>
      </c>
      <c r="AE610">
        <v>10278887</v>
      </c>
      <c r="AF610">
        <v>4.6399999999999997</v>
      </c>
      <c r="AG610">
        <v>0</v>
      </c>
      <c r="AH610">
        <v>0.03</v>
      </c>
      <c r="AI610">
        <v>0</v>
      </c>
      <c r="AJ610">
        <v>0</v>
      </c>
      <c r="AK610">
        <v>14.7</v>
      </c>
      <c r="AL610">
        <v>83.11</v>
      </c>
      <c r="AM610">
        <v>0.5</v>
      </c>
      <c r="AN610">
        <v>0.12</v>
      </c>
      <c r="AO610">
        <v>0.09</v>
      </c>
      <c r="AP610">
        <v>11.1</v>
      </c>
      <c r="AQ610">
        <v>11.01</v>
      </c>
      <c r="AR610">
        <v>1.05</v>
      </c>
      <c r="AS610">
        <v>0</v>
      </c>
      <c r="AT610" t="s">
        <v>93</v>
      </c>
      <c r="AU610">
        <v>0</v>
      </c>
      <c r="AV610">
        <v>0</v>
      </c>
      <c r="AW610">
        <v>0</v>
      </c>
      <c r="AX610">
        <v>1</v>
      </c>
      <c r="AY610">
        <v>0</v>
      </c>
      <c r="AZ610">
        <v>1</v>
      </c>
      <c r="BA610">
        <v>0.02</v>
      </c>
      <c r="BB610">
        <v>0.68</v>
      </c>
      <c r="BC610">
        <v>0.02</v>
      </c>
      <c r="BD610">
        <v>0.01</v>
      </c>
      <c r="BE610">
        <v>0.01</v>
      </c>
      <c r="BF610">
        <v>0</v>
      </c>
      <c r="BG610">
        <v>1</v>
      </c>
      <c r="BH610">
        <v>0.66</v>
      </c>
      <c r="BI610">
        <v>0.9</v>
      </c>
      <c r="BJ610">
        <v>0.97</v>
      </c>
      <c r="BK610">
        <v>2.0099999999999998</v>
      </c>
      <c r="BL610">
        <v>1.8</v>
      </c>
      <c r="BM610">
        <v>0.79</v>
      </c>
      <c r="BN610">
        <v>0.78</v>
      </c>
      <c r="BO610">
        <v>1.05</v>
      </c>
      <c r="BP610">
        <v>0</v>
      </c>
      <c r="BQ610" s="8">
        <f>VLOOKUP(Y610,Sheet1!J:S,10,FALSE)</f>
        <v>1884.2904803234758</v>
      </c>
      <c r="BR610">
        <v>16</v>
      </c>
      <c r="BS610">
        <v>5</v>
      </c>
      <c r="BT610">
        <v>0</v>
      </c>
      <c r="BV610">
        <v>0</v>
      </c>
      <c r="BW610">
        <v>0</v>
      </c>
      <c r="BX610">
        <v>0</v>
      </c>
      <c r="BY610">
        <v>21</v>
      </c>
      <c r="BZ610">
        <v>0.3</v>
      </c>
      <c r="CA610">
        <v>0</v>
      </c>
    </row>
    <row r="611" spans="1:79" x14ac:dyDescent="0.2">
      <c r="A611">
        <v>2019</v>
      </c>
      <c r="B611" t="s">
        <v>78</v>
      </c>
      <c r="C611" t="s">
        <v>79</v>
      </c>
      <c r="D611" t="s">
        <v>80</v>
      </c>
      <c r="E611">
        <v>0</v>
      </c>
      <c r="F611">
        <v>0</v>
      </c>
      <c r="G611">
        <v>0</v>
      </c>
      <c r="H611">
        <v>0.04</v>
      </c>
      <c r="I611">
        <v>6975761</v>
      </c>
      <c r="J611">
        <v>0.1</v>
      </c>
      <c r="K611">
        <v>0.01</v>
      </c>
      <c r="L611">
        <v>0.03</v>
      </c>
      <c r="M611">
        <v>0</v>
      </c>
      <c r="N611">
        <v>0</v>
      </c>
      <c r="O611">
        <v>9.6999999999999993</v>
      </c>
      <c r="P611">
        <v>75.11</v>
      </c>
      <c r="Q611">
        <v>0.49</v>
      </c>
      <c r="R611">
        <v>0.25</v>
      </c>
      <c r="S611">
        <v>0.16</v>
      </c>
      <c r="T611">
        <v>8.8000000000000007</v>
      </c>
      <c r="U611">
        <v>8.65</v>
      </c>
      <c r="V611">
        <v>1.1100000000000001</v>
      </c>
      <c r="W611">
        <v>0</v>
      </c>
      <c r="X611" t="s">
        <v>134</v>
      </c>
      <c r="Y611" t="s">
        <v>135</v>
      </c>
      <c r="Z611" t="s">
        <v>80</v>
      </c>
      <c r="AA611">
        <v>0</v>
      </c>
      <c r="AB611">
        <v>0</v>
      </c>
      <c r="AC611">
        <v>0</v>
      </c>
      <c r="AD611">
        <v>0.01</v>
      </c>
      <c r="AE611">
        <v>8575280</v>
      </c>
      <c r="AF611">
        <v>0.73</v>
      </c>
      <c r="AG611">
        <v>0</v>
      </c>
      <c r="AH611">
        <v>0.03</v>
      </c>
      <c r="AI611">
        <v>0</v>
      </c>
      <c r="AJ611">
        <v>0</v>
      </c>
      <c r="AK611">
        <v>14.5</v>
      </c>
      <c r="AL611">
        <v>83.9</v>
      </c>
      <c r="AM611">
        <v>0.5</v>
      </c>
      <c r="AN611">
        <v>0.26</v>
      </c>
      <c r="AO611">
        <v>0.08</v>
      </c>
      <c r="AP611">
        <v>10</v>
      </c>
      <c r="AQ611">
        <v>9.92</v>
      </c>
      <c r="AR611">
        <v>0.98</v>
      </c>
      <c r="AS611">
        <v>0</v>
      </c>
      <c r="AT611" t="s">
        <v>93</v>
      </c>
      <c r="AU611">
        <v>0</v>
      </c>
      <c r="AV611">
        <v>0</v>
      </c>
      <c r="AW611">
        <v>0</v>
      </c>
      <c r="AX611">
        <v>1</v>
      </c>
      <c r="AY611">
        <v>0</v>
      </c>
      <c r="AZ611">
        <v>1</v>
      </c>
      <c r="BA611">
        <v>0.03</v>
      </c>
      <c r="BB611">
        <v>0.81</v>
      </c>
      <c r="BC611">
        <v>0.14000000000000001</v>
      </c>
      <c r="BD611">
        <v>0.01</v>
      </c>
      <c r="BE611">
        <v>0.01</v>
      </c>
      <c r="BF611">
        <v>0</v>
      </c>
      <c r="BG611">
        <v>1</v>
      </c>
      <c r="BH611">
        <v>0.67</v>
      </c>
      <c r="BI611">
        <v>0.9</v>
      </c>
      <c r="BJ611">
        <v>0.98</v>
      </c>
      <c r="BK611">
        <v>0.94</v>
      </c>
      <c r="BL611">
        <v>1.96</v>
      </c>
      <c r="BM611">
        <v>0.88</v>
      </c>
      <c r="BN611">
        <v>0.87</v>
      </c>
      <c r="BO611">
        <v>1.1299999999999999</v>
      </c>
      <c r="BP611">
        <v>0</v>
      </c>
      <c r="BQ611" s="8">
        <f>VLOOKUP(Y611,Sheet1!J:S,10,FALSE)</f>
        <v>1335.5386295289391</v>
      </c>
      <c r="BR611">
        <v>6</v>
      </c>
      <c r="BS611">
        <v>0</v>
      </c>
      <c r="BT611">
        <v>0</v>
      </c>
      <c r="BV611">
        <v>0</v>
      </c>
      <c r="BW611">
        <v>0</v>
      </c>
      <c r="BX611">
        <v>0</v>
      </c>
      <c r="BY611">
        <v>6</v>
      </c>
      <c r="BZ611">
        <v>0.09</v>
      </c>
      <c r="CA611">
        <v>0</v>
      </c>
    </row>
    <row r="612" spans="1:79" x14ac:dyDescent="0.2">
      <c r="A612">
        <v>2019</v>
      </c>
      <c r="B612" t="s">
        <v>89</v>
      </c>
      <c r="C612" t="s">
        <v>90</v>
      </c>
      <c r="D612" t="s">
        <v>80</v>
      </c>
      <c r="E612">
        <v>0</v>
      </c>
      <c r="F612">
        <v>0</v>
      </c>
      <c r="G612">
        <v>0</v>
      </c>
      <c r="H612">
        <v>0.03</v>
      </c>
      <c r="I612">
        <v>10671870</v>
      </c>
      <c r="J612">
        <v>5.3</v>
      </c>
      <c r="K612">
        <v>0</v>
      </c>
      <c r="L612">
        <v>0.03</v>
      </c>
      <c r="M612">
        <v>0</v>
      </c>
      <c r="N612">
        <v>0</v>
      </c>
      <c r="O612">
        <v>12.2</v>
      </c>
      <c r="P612">
        <v>79.23</v>
      </c>
      <c r="Q612">
        <v>0.49</v>
      </c>
      <c r="R612">
        <v>0.26</v>
      </c>
      <c r="S612">
        <v>0.11</v>
      </c>
      <c r="T612">
        <v>10.5</v>
      </c>
      <c r="U612">
        <v>10.4</v>
      </c>
      <c r="V612">
        <v>0.88</v>
      </c>
      <c r="W612">
        <v>0</v>
      </c>
      <c r="X612" t="s">
        <v>134</v>
      </c>
      <c r="Y612" t="s">
        <v>135</v>
      </c>
      <c r="Z612" t="s">
        <v>80</v>
      </c>
      <c r="AA612">
        <v>0</v>
      </c>
      <c r="AB612">
        <v>0</v>
      </c>
      <c r="AC612">
        <v>0</v>
      </c>
      <c r="AD612">
        <v>0.01</v>
      </c>
      <c r="AE612">
        <v>8575280</v>
      </c>
      <c r="AF612">
        <v>0.73</v>
      </c>
      <c r="AG612">
        <v>0</v>
      </c>
      <c r="AH612">
        <v>0.03</v>
      </c>
      <c r="AI612">
        <v>0</v>
      </c>
      <c r="AJ612">
        <v>0</v>
      </c>
      <c r="AK612">
        <v>14.5</v>
      </c>
      <c r="AL612">
        <v>83.9</v>
      </c>
      <c r="AM612">
        <v>0.5</v>
      </c>
      <c r="AN612">
        <v>0.26</v>
      </c>
      <c r="AO612">
        <v>0.08</v>
      </c>
      <c r="AP612">
        <v>10</v>
      </c>
      <c r="AQ612">
        <v>9.92</v>
      </c>
      <c r="AR612">
        <v>0.98</v>
      </c>
      <c r="AS612">
        <v>0</v>
      </c>
      <c r="AT612" t="s">
        <v>93</v>
      </c>
      <c r="AU612">
        <v>0</v>
      </c>
      <c r="AV612">
        <v>0</v>
      </c>
      <c r="AW612">
        <v>0</v>
      </c>
      <c r="AX612">
        <v>1</v>
      </c>
      <c r="AY612">
        <v>0</v>
      </c>
      <c r="AZ612">
        <v>1</v>
      </c>
      <c r="BA612">
        <v>0.02</v>
      </c>
      <c r="BB612">
        <v>1.24</v>
      </c>
      <c r="BC612">
        <v>7.27</v>
      </c>
      <c r="BD612">
        <v>0</v>
      </c>
      <c r="BE612">
        <v>0</v>
      </c>
      <c r="BF612">
        <v>0</v>
      </c>
      <c r="BG612">
        <v>1</v>
      </c>
      <c r="BH612">
        <v>0.84</v>
      </c>
      <c r="BI612">
        <v>0.94</v>
      </c>
      <c r="BJ612">
        <v>0.99</v>
      </c>
      <c r="BK612">
        <v>1</v>
      </c>
      <c r="BL612">
        <v>1.33</v>
      </c>
      <c r="BM612">
        <v>1.05</v>
      </c>
      <c r="BN612">
        <v>1.05</v>
      </c>
      <c r="BO612">
        <v>0.9</v>
      </c>
      <c r="BP612">
        <v>0</v>
      </c>
      <c r="BQ612" s="8">
        <f>VLOOKUP(Y612,Sheet1!J:S,10,FALSE)</f>
        <v>1335.5386295289391</v>
      </c>
      <c r="BR612">
        <v>5</v>
      </c>
      <c r="BS612">
        <v>0</v>
      </c>
      <c r="BT612">
        <v>0</v>
      </c>
      <c r="BV612">
        <v>0</v>
      </c>
      <c r="BW612">
        <v>0</v>
      </c>
      <c r="BX612">
        <v>0</v>
      </c>
      <c r="BY612">
        <v>5</v>
      </c>
      <c r="BZ612">
        <v>0.05</v>
      </c>
      <c r="CA612">
        <v>0</v>
      </c>
    </row>
    <row r="613" spans="1:79" x14ac:dyDescent="0.2">
      <c r="A613">
        <v>2019</v>
      </c>
      <c r="B613" t="s">
        <v>78</v>
      </c>
      <c r="C613" t="s">
        <v>79</v>
      </c>
      <c r="D613" t="s">
        <v>80</v>
      </c>
      <c r="E613">
        <v>0</v>
      </c>
      <c r="F613">
        <v>0</v>
      </c>
      <c r="G613">
        <v>0</v>
      </c>
      <c r="H613">
        <v>0.04</v>
      </c>
      <c r="I613">
        <v>6975761</v>
      </c>
      <c r="J613">
        <v>0.1</v>
      </c>
      <c r="K613">
        <v>0.01</v>
      </c>
      <c r="L613">
        <v>0.03</v>
      </c>
      <c r="M613">
        <v>0</v>
      </c>
      <c r="N613">
        <v>0</v>
      </c>
      <c r="O613">
        <v>9.6999999999999993</v>
      </c>
      <c r="P613">
        <v>75.11</v>
      </c>
      <c r="Q613">
        <v>0.49</v>
      </c>
      <c r="R613">
        <v>0.25</v>
      </c>
      <c r="S613">
        <v>0.16</v>
      </c>
      <c r="T613">
        <v>8.8000000000000007</v>
      </c>
      <c r="U613">
        <v>8.65</v>
      </c>
      <c r="V613">
        <v>1.1100000000000001</v>
      </c>
      <c r="W613">
        <v>0</v>
      </c>
      <c r="X613" t="s">
        <v>136</v>
      </c>
      <c r="Y613" t="s">
        <v>137</v>
      </c>
      <c r="Z613" t="s">
        <v>83</v>
      </c>
      <c r="AA613">
        <v>0</v>
      </c>
      <c r="AB613">
        <v>0</v>
      </c>
      <c r="AC613">
        <v>0</v>
      </c>
      <c r="AD613">
        <v>0.02</v>
      </c>
      <c r="AE613">
        <v>328329953</v>
      </c>
      <c r="AF613">
        <v>19.93</v>
      </c>
      <c r="AG613">
        <v>0.01</v>
      </c>
      <c r="AH613">
        <v>0.03</v>
      </c>
      <c r="AI613">
        <v>0</v>
      </c>
      <c r="AJ613">
        <v>0</v>
      </c>
      <c r="AK613">
        <v>16.100000000000001</v>
      </c>
      <c r="AL613">
        <v>78.790000000000006</v>
      </c>
      <c r="AM613">
        <v>0.49</v>
      </c>
      <c r="AN613">
        <v>0.18</v>
      </c>
      <c r="AO613">
        <v>0.09</v>
      </c>
      <c r="AP613">
        <v>11.4</v>
      </c>
      <c r="AQ613">
        <v>11.31</v>
      </c>
      <c r="AR613">
        <v>0.92</v>
      </c>
      <c r="AS613">
        <v>0</v>
      </c>
      <c r="AT613" t="s">
        <v>84</v>
      </c>
      <c r="AU613">
        <v>0</v>
      </c>
      <c r="AV613">
        <v>0</v>
      </c>
      <c r="AW613">
        <v>0</v>
      </c>
      <c r="AX613">
        <v>1</v>
      </c>
      <c r="AY613">
        <v>0</v>
      </c>
      <c r="AZ613">
        <v>1</v>
      </c>
      <c r="BA613">
        <v>0.02</v>
      </c>
      <c r="BB613">
        <v>0.02</v>
      </c>
      <c r="BC613">
        <v>0.01</v>
      </c>
      <c r="BD613">
        <v>0</v>
      </c>
      <c r="BE613">
        <v>0.01</v>
      </c>
      <c r="BF613">
        <v>0</v>
      </c>
      <c r="BG613">
        <v>1</v>
      </c>
      <c r="BH613">
        <v>0.6</v>
      </c>
      <c r="BI613">
        <v>0.95</v>
      </c>
      <c r="BJ613">
        <v>0.98</v>
      </c>
      <c r="BK613">
        <v>1.41</v>
      </c>
      <c r="BL613">
        <v>1.78</v>
      </c>
      <c r="BM613">
        <v>0.77</v>
      </c>
      <c r="BN613">
        <v>0.76</v>
      </c>
      <c r="BO613">
        <v>1.2</v>
      </c>
      <c r="BP613">
        <v>0</v>
      </c>
      <c r="BQ613" s="8">
        <f>VLOOKUP(Y613,Sheet1!J:S,10,FALSE)</f>
        <v>7912.0070927633433</v>
      </c>
      <c r="BR613">
        <v>234</v>
      </c>
      <c r="BS613">
        <v>265</v>
      </c>
      <c r="BT613">
        <v>0</v>
      </c>
      <c r="BV613">
        <v>0</v>
      </c>
      <c r="BW613">
        <v>0</v>
      </c>
      <c r="BX613">
        <v>0</v>
      </c>
      <c r="BY613">
        <v>499</v>
      </c>
      <c r="BZ613">
        <v>7.15</v>
      </c>
      <c r="CA613">
        <v>0</v>
      </c>
    </row>
    <row r="614" spans="1:79" x14ac:dyDescent="0.2">
      <c r="A614">
        <v>2019</v>
      </c>
      <c r="B614" t="s">
        <v>89</v>
      </c>
      <c r="C614" t="s">
        <v>90</v>
      </c>
      <c r="D614" t="s">
        <v>80</v>
      </c>
      <c r="E614">
        <v>0</v>
      </c>
      <c r="F614">
        <v>0</v>
      </c>
      <c r="G614">
        <v>0</v>
      </c>
      <c r="H614">
        <v>0.03</v>
      </c>
      <c r="I614">
        <v>10671870</v>
      </c>
      <c r="J614">
        <v>5.3</v>
      </c>
      <c r="K614">
        <v>0</v>
      </c>
      <c r="L614">
        <v>0.03</v>
      </c>
      <c r="M614">
        <v>0</v>
      </c>
      <c r="N614">
        <v>0</v>
      </c>
      <c r="O614">
        <v>12.2</v>
      </c>
      <c r="P614">
        <v>79.23</v>
      </c>
      <c r="Q614">
        <v>0.49</v>
      </c>
      <c r="R614">
        <v>0.26</v>
      </c>
      <c r="S614">
        <v>0.11</v>
      </c>
      <c r="T614">
        <v>10.5</v>
      </c>
      <c r="U614">
        <v>10.4</v>
      </c>
      <c r="V614">
        <v>0.88</v>
      </c>
      <c r="W614">
        <v>0</v>
      </c>
      <c r="X614" t="s">
        <v>136</v>
      </c>
      <c r="Y614" t="s">
        <v>137</v>
      </c>
      <c r="Z614" t="s">
        <v>83</v>
      </c>
      <c r="AA614">
        <v>0</v>
      </c>
      <c r="AB614">
        <v>0</v>
      </c>
      <c r="AC614">
        <v>0</v>
      </c>
      <c r="AD614">
        <v>0.02</v>
      </c>
      <c r="AE614">
        <v>328329953</v>
      </c>
      <c r="AF614">
        <v>19.93</v>
      </c>
      <c r="AG614">
        <v>0.01</v>
      </c>
      <c r="AH614">
        <v>0.03</v>
      </c>
      <c r="AI614">
        <v>0</v>
      </c>
      <c r="AJ614">
        <v>0</v>
      </c>
      <c r="AK614">
        <v>16.100000000000001</v>
      </c>
      <c r="AL614">
        <v>78.790000000000006</v>
      </c>
      <c r="AM614">
        <v>0.49</v>
      </c>
      <c r="AN614">
        <v>0.18</v>
      </c>
      <c r="AO614">
        <v>0.09</v>
      </c>
      <c r="AP614">
        <v>11.4</v>
      </c>
      <c r="AQ614">
        <v>11.31</v>
      </c>
      <c r="AR614">
        <v>0.92</v>
      </c>
      <c r="AS614">
        <v>0</v>
      </c>
      <c r="AT614" t="s">
        <v>84</v>
      </c>
      <c r="AU614">
        <v>0</v>
      </c>
      <c r="AV614">
        <v>0</v>
      </c>
      <c r="AW614">
        <v>0</v>
      </c>
      <c r="AX614">
        <v>1</v>
      </c>
      <c r="AY614">
        <v>0</v>
      </c>
      <c r="AZ614">
        <v>1</v>
      </c>
      <c r="BA614">
        <v>0.01</v>
      </c>
      <c r="BB614">
        <v>0.03</v>
      </c>
      <c r="BC614">
        <v>0.27</v>
      </c>
      <c r="BD614">
        <v>-0.01</v>
      </c>
      <c r="BE614">
        <v>0</v>
      </c>
      <c r="BF614">
        <v>0</v>
      </c>
      <c r="BG614">
        <v>1</v>
      </c>
      <c r="BH614">
        <v>0.76</v>
      </c>
      <c r="BI614">
        <v>1.01</v>
      </c>
      <c r="BJ614">
        <v>0.99</v>
      </c>
      <c r="BK614">
        <v>1.49</v>
      </c>
      <c r="BL614">
        <v>1.21</v>
      </c>
      <c r="BM614">
        <v>0.92</v>
      </c>
      <c r="BN614">
        <v>0.92</v>
      </c>
      <c r="BO614">
        <v>0.95</v>
      </c>
      <c r="BP614">
        <v>0</v>
      </c>
      <c r="BQ614" s="8">
        <f>VLOOKUP(Y614,Sheet1!J:S,10,FALSE)</f>
        <v>7912.0070927633433</v>
      </c>
      <c r="BR614">
        <v>13</v>
      </c>
      <c r="BS614">
        <v>33</v>
      </c>
      <c r="BT614">
        <v>0</v>
      </c>
      <c r="BV614">
        <v>0</v>
      </c>
      <c r="BW614">
        <v>0</v>
      </c>
      <c r="BX614">
        <v>0</v>
      </c>
      <c r="BY614">
        <v>46</v>
      </c>
      <c r="BZ614">
        <v>0.43</v>
      </c>
      <c r="CA614">
        <v>0</v>
      </c>
    </row>
    <row r="615" spans="1:79" x14ac:dyDescent="0.2">
      <c r="A615">
        <v>2020</v>
      </c>
      <c r="B615" t="s">
        <v>89</v>
      </c>
      <c r="C615" t="s">
        <v>90</v>
      </c>
      <c r="D615" t="s">
        <v>80</v>
      </c>
      <c r="E615">
        <v>0</v>
      </c>
      <c r="F615">
        <v>0</v>
      </c>
      <c r="G615">
        <v>0</v>
      </c>
      <c r="H615">
        <v>-0.06</v>
      </c>
      <c r="I615">
        <v>10697858</v>
      </c>
      <c r="J615">
        <v>5</v>
      </c>
      <c r="K615">
        <v>0</v>
      </c>
      <c r="L615">
        <v>0</v>
      </c>
      <c r="M615">
        <v>0</v>
      </c>
      <c r="N615">
        <v>0</v>
      </c>
      <c r="O615">
        <v>0</v>
      </c>
      <c r="P615">
        <v>78.23</v>
      </c>
      <c r="Q615">
        <v>0.49</v>
      </c>
      <c r="R615">
        <v>0.26</v>
      </c>
      <c r="S615">
        <v>0.12</v>
      </c>
      <c r="T615">
        <v>10.3</v>
      </c>
      <c r="U615">
        <v>10.18</v>
      </c>
      <c r="V615">
        <v>0</v>
      </c>
      <c r="W615">
        <v>0</v>
      </c>
      <c r="X615" t="s">
        <v>81</v>
      </c>
      <c r="Y615" t="s">
        <v>82</v>
      </c>
      <c r="Z615" t="s">
        <v>83</v>
      </c>
      <c r="AA615">
        <v>0</v>
      </c>
      <c r="AB615">
        <v>0</v>
      </c>
      <c r="AC615">
        <v>0</v>
      </c>
      <c r="AD615">
        <v>-0.1</v>
      </c>
      <c r="AE615">
        <v>45376763</v>
      </c>
      <c r="AF615">
        <v>0.62</v>
      </c>
      <c r="AG615">
        <v>0.02</v>
      </c>
      <c r="AH615">
        <v>0</v>
      </c>
      <c r="AI615">
        <v>0</v>
      </c>
      <c r="AJ615">
        <v>0</v>
      </c>
      <c r="AK615">
        <v>0</v>
      </c>
      <c r="AL615">
        <v>76.81</v>
      </c>
      <c r="AM615">
        <v>0.49</v>
      </c>
      <c r="AN615">
        <v>0.08</v>
      </c>
      <c r="AO615">
        <v>0.08</v>
      </c>
      <c r="AP615">
        <v>16.64</v>
      </c>
      <c r="AQ615">
        <v>16.57</v>
      </c>
      <c r="AR615">
        <v>0</v>
      </c>
      <c r="AS615">
        <v>0</v>
      </c>
      <c r="AT615" t="s">
        <v>84</v>
      </c>
      <c r="AU615">
        <v>0</v>
      </c>
      <c r="AV615">
        <v>0</v>
      </c>
      <c r="AW615">
        <v>0</v>
      </c>
      <c r="AX615">
        <v>1</v>
      </c>
      <c r="AY615">
        <v>0</v>
      </c>
      <c r="AZ615">
        <v>1</v>
      </c>
      <c r="BA615">
        <v>0.04</v>
      </c>
      <c r="BB615">
        <v>0.24</v>
      </c>
      <c r="BC615">
        <v>8</v>
      </c>
      <c r="BD615">
        <v>-0.02</v>
      </c>
      <c r="BE615">
        <v>0</v>
      </c>
      <c r="BF615">
        <v>0</v>
      </c>
      <c r="BG615">
        <v>1</v>
      </c>
      <c r="BH615">
        <v>1</v>
      </c>
      <c r="BI615">
        <v>1.02</v>
      </c>
      <c r="BJ615">
        <v>1.01</v>
      </c>
      <c r="BK615">
        <v>3.29</v>
      </c>
      <c r="BL615">
        <v>1.59</v>
      </c>
      <c r="BM615">
        <v>0.62</v>
      </c>
      <c r="BN615">
        <v>0.61</v>
      </c>
      <c r="BO615">
        <v>1</v>
      </c>
      <c r="BP615">
        <v>0</v>
      </c>
      <c r="BQ615" s="8">
        <f>VLOOKUP(Y615,Sheet1!J:S,10,FALSE)</f>
        <v>11934.422842645565</v>
      </c>
      <c r="BR615">
        <v>0</v>
      </c>
      <c r="BS615">
        <v>5</v>
      </c>
      <c r="BT615">
        <v>0</v>
      </c>
      <c r="BV615">
        <v>0</v>
      </c>
      <c r="BW615">
        <v>0</v>
      </c>
      <c r="BX615">
        <v>0</v>
      </c>
      <c r="BY615">
        <v>5</v>
      </c>
      <c r="BZ615">
        <v>0.05</v>
      </c>
      <c r="CA615">
        <v>0</v>
      </c>
    </row>
    <row r="616" spans="1:79" x14ac:dyDescent="0.2">
      <c r="A616">
        <v>2020</v>
      </c>
      <c r="B616" t="s">
        <v>89</v>
      </c>
      <c r="C616" t="s">
        <v>90</v>
      </c>
      <c r="D616" t="s">
        <v>80</v>
      </c>
      <c r="E616">
        <v>0</v>
      </c>
      <c r="F616">
        <v>0</v>
      </c>
      <c r="G616">
        <v>0</v>
      </c>
      <c r="H616">
        <v>-0.06</v>
      </c>
      <c r="I616">
        <v>10697858</v>
      </c>
      <c r="J616">
        <v>5</v>
      </c>
      <c r="K616">
        <v>0</v>
      </c>
      <c r="L616">
        <v>0</v>
      </c>
      <c r="M616">
        <v>0</v>
      </c>
      <c r="N616">
        <v>0</v>
      </c>
      <c r="O616">
        <v>0</v>
      </c>
      <c r="P616">
        <v>78.23</v>
      </c>
      <c r="Q616">
        <v>0.49</v>
      </c>
      <c r="R616">
        <v>0.26</v>
      </c>
      <c r="S616">
        <v>0.12</v>
      </c>
      <c r="T616">
        <v>10.3</v>
      </c>
      <c r="U616">
        <v>10.18</v>
      </c>
      <c r="V616">
        <v>0</v>
      </c>
      <c r="W616">
        <v>0</v>
      </c>
      <c r="X616" t="s">
        <v>85</v>
      </c>
      <c r="Y616" t="s">
        <v>86</v>
      </c>
      <c r="Z616" t="s">
        <v>87</v>
      </c>
      <c r="AA616">
        <v>0</v>
      </c>
      <c r="AB616">
        <v>0</v>
      </c>
      <c r="AC616">
        <v>0</v>
      </c>
      <c r="AD616">
        <v>0</v>
      </c>
      <c r="AE616">
        <v>25693267</v>
      </c>
      <c r="AF616">
        <v>1.98</v>
      </c>
      <c r="AG616">
        <v>0</v>
      </c>
      <c r="AH616">
        <v>0</v>
      </c>
      <c r="AI616">
        <v>0</v>
      </c>
      <c r="AJ616">
        <v>0</v>
      </c>
      <c r="AK616">
        <v>0</v>
      </c>
      <c r="AL616">
        <v>83.2</v>
      </c>
      <c r="AM616">
        <v>0.5</v>
      </c>
      <c r="AN616">
        <v>0.14000000000000001</v>
      </c>
      <c r="AO616">
        <v>0.06</v>
      </c>
      <c r="AP616">
        <v>11.5</v>
      </c>
      <c r="AQ616">
        <v>11.44</v>
      </c>
      <c r="AR616">
        <v>0</v>
      </c>
      <c r="AS616">
        <v>0</v>
      </c>
      <c r="AT616" t="s">
        <v>88</v>
      </c>
      <c r="AU616">
        <v>0</v>
      </c>
      <c r="AV616">
        <v>0</v>
      </c>
      <c r="AW616">
        <v>0</v>
      </c>
      <c r="AX616">
        <v>1</v>
      </c>
      <c r="AY616">
        <v>0</v>
      </c>
      <c r="AZ616">
        <v>1</v>
      </c>
      <c r="BA616">
        <v>-0.06</v>
      </c>
      <c r="BB616">
        <v>0.42</v>
      </c>
      <c r="BC616">
        <v>2.52</v>
      </c>
      <c r="BD616">
        <v>0</v>
      </c>
      <c r="BE616">
        <v>0</v>
      </c>
      <c r="BF616">
        <v>0</v>
      </c>
      <c r="BG616">
        <v>1</v>
      </c>
      <c r="BH616">
        <v>1</v>
      </c>
      <c r="BI616">
        <v>0.94</v>
      </c>
      <c r="BJ616">
        <v>0.99</v>
      </c>
      <c r="BK616">
        <v>1.89</v>
      </c>
      <c r="BL616">
        <v>1.92</v>
      </c>
      <c r="BM616">
        <v>0.9</v>
      </c>
      <c r="BN616">
        <v>0.89</v>
      </c>
      <c r="BO616">
        <v>1</v>
      </c>
      <c r="BP616">
        <v>0</v>
      </c>
      <c r="BQ616" s="8">
        <f>VLOOKUP(Y616,Sheet1!J:S,10,FALSE)</f>
        <v>15341.195659239911</v>
      </c>
      <c r="BR616">
        <v>0</v>
      </c>
      <c r="BS616">
        <v>5</v>
      </c>
      <c r="BT616">
        <v>0</v>
      </c>
      <c r="BV616">
        <v>0</v>
      </c>
      <c r="BW616">
        <v>0</v>
      </c>
      <c r="BX616">
        <v>0</v>
      </c>
      <c r="BY616">
        <v>5</v>
      </c>
      <c r="BZ616">
        <v>0.05</v>
      </c>
      <c r="CA616">
        <v>0</v>
      </c>
    </row>
    <row r="617" spans="1:79" x14ac:dyDescent="0.2">
      <c r="A617">
        <v>2020</v>
      </c>
      <c r="B617" t="s">
        <v>78</v>
      </c>
      <c r="C617" t="s">
        <v>79</v>
      </c>
      <c r="D617" t="s">
        <v>80</v>
      </c>
      <c r="E617">
        <v>0</v>
      </c>
      <c r="F617">
        <v>0</v>
      </c>
      <c r="G617">
        <v>0</v>
      </c>
      <c r="H617">
        <v>-0.04</v>
      </c>
      <c r="I617">
        <v>6934015</v>
      </c>
      <c r="J617">
        <v>0.1</v>
      </c>
      <c r="K617">
        <v>0</v>
      </c>
      <c r="L617">
        <v>0</v>
      </c>
      <c r="M617">
        <v>0</v>
      </c>
      <c r="N617">
        <v>0</v>
      </c>
      <c r="O617">
        <v>0</v>
      </c>
      <c r="P617">
        <v>73.61</v>
      </c>
      <c r="Q617">
        <v>0.49</v>
      </c>
      <c r="R617">
        <v>0.24</v>
      </c>
      <c r="S617">
        <v>0.18</v>
      </c>
      <c r="T617">
        <v>8.5</v>
      </c>
      <c r="U617">
        <v>8.32</v>
      </c>
      <c r="V617">
        <v>0</v>
      </c>
      <c r="W617">
        <v>0</v>
      </c>
      <c r="X617" t="s">
        <v>94</v>
      </c>
      <c r="Y617" t="s">
        <v>95</v>
      </c>
      <c r="Z617" t="s">
        <v>80</v>
      </c>
      <c r="AA617">
        <v>0</v>
      </c>
      <c r="AB617">
        <v>0</v>
      </c>
      <c r="AC617">
        <v>0</v>
      </c>
      <c r="AD617">
        <v>-0.06</v>
      </c>
      <c r="AE617">
        <v>11544241</v>
      </c>
      <c r="AF617">
        <v>0.42</v>
      </c>
      <c r="AG617">
        <v>0</v>
      </c>
      <c r="AH617">
        <v>0</v>
      </c>
      <c r="AI617">
        <v>0</v>
      </c>
      <c r="AJ617">
        <v>0</v>
      </c>
      <c r="AK617">
        <v>0</v>
      </c>
      <c r="AL617">
        <v>80.8</v>
      </c>
      <c r="AM617">
        <v>0.5</v>
      </c>
      <c r="AN617">
        <v>0.02</v>
      </c>
      <c r="AO617">
        <v>0.11</v>
      </c>
      <c r="AP617">
        <v>9.9</v>
      </c>
      <c r="AQ617">
        <v>9.7899999999999991</v>
      </c>
      <c r="AR617">
        <v>0</v>
      </c>
      <c r="AS617">
        <v>0</v>
      </c>
      <c r="AT617" t="s">
        <v>93</v>
      </c>
      <c r="AU617">
        <v>0</v>
      </c>
      <c r="AV617">
        <v>0</v>
      </c>
      <c r="AW617">
        <v>0</v>
      </c>
      <c r="AX617">
        <v>1</v>
      </c>
      <c r="AY617">
        <v>0</v>
      </c>
      <c r="AZ617">
        <v>1</v>
      </c>
      <c r="BA617">
        <v>0.01</v>
      </c>
      <c r="BB617">
        <v>0.6</v>
      </c>
      <c r="BC617">
        <v>0.23</v>
      </c>
      <c r="BD617">
        <v>0</v>
      </c>
      <c r="BE617">
        <v>0</v>
      </c>
      <c r="BF617">
        <v>0</v>
      </c>
      <c r="BG617">
        <v>1</v>
      </c>
      <c r="BH617">
        <v>1</v>
      </c>
      <c r="BI617">
        <v>0.91</v>
      </c>
      <c r="BJ617">
        <v>0.98</v>
      </c>
      <c r="BK617">
        <v>12.66</v>
      </c>
      <c r="BL617">
        <v>1.64</v>
      </c>
      <c r="BM617">
        <v>0.86</v>
      </c>
      <c r="BN617">
        <v>0.85</v>
      </c>
      <c r="BO617">
        <v>1</v>
      </c>
      <c r="BP617">
        <v>0</v>
      </c>
      <c r="BQ617" s="8">
        <f>VLOOKUP(Y617,Sheet1!J:S,10,FALSE)</f>
        <v>1697.8807504790125</v>
      </c>
      <c r="BR617">
        <v>17</v>
      </c>
      <c r="BS617">
        <v>10</v>
      </c>
      <c r="BT617">
        <v>0</v>
      </c>
      <c r="BV617">
        <v>0</v>
      </c>
      <c r="BW617">
        <v>0</v>
      </c>
      <c r="BX617">
        <v>0</v>
      </c>
      <c r="BY617">
        <v>27</v>
      </c>
      <c r="BZ617">
        <v>0.39</v>
      </c>
      <c r="CA617">
        <v>0</v>
      </c>
    </row>
    <row r="618" spans="1:79" x14ac:dyDescent="0.2">
      <c r="A618">
        <v>2020</v>
      </c>
      <c r="B618" t="s">
        <v>89</v>
      </c>
      <c r="C618" t="s">
        <v>90</v>
      </c>
      <c r="D618" t="s">
        <v>80</v>
      </c>
      <c r="E618">
        <v>0</v>
      </c>
      <c r="F618">
        <v>0</v>
      </c>
      <c r="G618">
        <v>0</v>
      </c>
      <c r="H618">
        <v>-0.06</v>
      </c>
      <c r="I618">
        <v>10697858</v>
      </c>
      <c r="J618">
        <v>5</v>
      </c>
      <c r="K618">
        <v>0</v>
      </c>
      <c r="L618">
        <v>0</v>
      </c>
      <c r="M618">
        <v>0</v>
      </c>
      <c r="N618">
        <v>0</v>
      </c>
      <c r="O618">
        <v>0</v>
      </c>
      <c r="P618">
        <v>78.23</v>
      </c>
      <c r="Q618">
        <v>0.49</v>
      </c>
      <c r="R618">
        <v>0.26</v>
      </c>
      <c r="S618">
        <v>0.12</v>
      </c>
      <c r="T618">
        <v>10.3</v>
      </c>
      <c r="U618">
        <v>10.18</v>
      </c>
      <c r="V618">
        <v>0</v>
      </c>
      <c r="W618">
        <v>0</v>
      </c>
      <c r="X618" t="s">
        <v>94</v>
      </c>
      <c r="Y618" t="s">
        <v>95</v>
      </c>
      <c r="Z618" t="s">
        <v>80</v>
      </c>
      <c r="AA618">
        <v>0</v>
      </c>
      <c r="AB618">
        <v>0</v>
      </c>
      <c r="AC618">
        <v>0</v>
      </c>
      <c r="AD618">
        <v>-0.06</v>
      </c>
      <c r="AE618">
        <v>11544241</v>
      </c>
      <c r="AF618">
        <v>0.42</v>
      </c>
      <c r="AG618">
        <v>0</v>
      </c>
      <c r="AH618">
        <v>0</v>
      </c>
      <c r="AI618">
        <v>0</v>
      </c>
      <c r="AJ618">
        <v>0</v>
      </c>
      <c r="AK618">
        <v>0</v>
      </c>
      <c r="AL618">
        <v>80.8</v>
      </c>
      <c r="AM618">
        <v>0.5</v>
      </c>
      <c r="AN618">
        <v>0.02</v>
      </c>
      <c r="AO618">
        <v>0.11</v>
      </c>
      <c r="AP618">
        <v>9.9</v>
      </c>
      <c r="AQ618">
        <v>9.7899999999999991</v>
      </c>
      <c r="AR618">
        <v>0</v>
      </c>
      <c r="AS618">
        <v>0</v>
      </c>
      <c r="AT618" t="s">
        <v>93</v>
      </c>
      <c r="AU618">
        <v>0</v>
      </c>
      <c r="AV618">
        <v>0</v>
      </c>
      <c r="AW618">
        <v>0</v>
      </c>
      <c r="AX618">
        <v>1</v>
      </c>
      <c r="AY618">
        <v>0</v>
      </c>
      <c r="AZ618">
        <v>1</v>
      </c>
      <c r="BA618">
        <v>0</v>
      </c>
      <c r="BB618">
        <v>0.93</v>
      </c>
      <c r="BC618">
        <v>11.88</v>
      </c>
      <c r="BD618">
        <v>0</v>
      </c>
      <c r="BE618">
        <v>0</v>
      </c>
      <c r="BF618">
        <v>0</v>
      </c>
      <c r="BG618">
        <v>1</v>
      </c>
      <c r="BH618">
        <v>1</v>
      </c>
      <c r="BI618">
        <v>0.97</v>
      </c>
      <c r="BJ618">
        <v>0.99</v>
      </c>
      <c r="BK618">
        <v>13.5</v>
      </c>
      <c r="BL618">
        <v>1.1000000000000001</v>
      </c>
      <c r="BM618">
        <v>1.04</v>
      </c>
      <c r="BN618">
        <v>1.04</v>
      </c>
      <c r="BO618">
        <v>1</v>
      </c>
      <c r="BP618">
        <v>0</v>
      </c>
      <c r="BQ618" s="8">
        <f>VLOOKUP(Y618,Sheet1!J:S,10,FALSE)</f>
        <v>1697.8807504790125</v>
      </c>
      <c r="BR618">
        <v>5</v>
      </c>
      <c r="BS618">
        <v>5</v>
      </c>
      <c r="BT618">
        <v>0</v>
      </c>
      <c r="BV618">
        <v>0</v>
      </c>
      <c r="BW618">
        <v>0</v>
      </c>
      <c r="BX618">
        <v>0</v>
      </c>
      <c r="BY618">
        <v>10</v>
      </c>
      <c r="BZ618">
        <v>0.09</v>
      </c>
      <c r="CA618">
        <v>0</v>
      </c>
    </row>
    <row r="619" spans="1:79" x14ac:dyDescent="0.2">
      <c r="A619">
        <v>2020</v>
      </c>
      <c r="B619" t="s">
        <v>78</v>
      </c>
      <c r="C619" t="s">
        <v>79</v>
      </c>
      <c r="D619" t="s">
        <v>80</v>
      </c>
      <c r="E619">
        <v>0</v>
      </c>
      <c r="F619">
        <v>0</v>
      </c>
      <c r="G619">
        <v>0</v>
      </c>
      <c r="H619">
        <v>-0.04</v>
      </c>
      <c r="I619">
        <v>6934015</v>
      </c>
      <c r="J619">
        <v>0.1</v>
      </c>
      <c r="K619">
        <v>0</v>
      </c>
      <c r="L619">
        <v>0</v>
      </c>
      <c r="M619">
        <v>0</v>
      </c>
      <c r="N619">
        <v>0</v>
      </c>
      <c r="O619">
        <v>0</v>
      </c>
      <c r="P619">
        <v>73.61</v>
      </c>
      <c r="Q619">
        <v>0.49</v>
      </c>
      <c r="R619">
        <v>0.24</v>
      </c>
      <c r="S619">
        <v>0.18</v>
      </c>
      <c r="T619">
        <v>8.5</v>
      </c>
      <c r="U619">
        <v>8.32</v>
      </c>
      <c r="V619">
        <v>0</v>
      </c>
      <c r="W619">
        <v>0</v>
      </c>
      <c r="X619" t="s">
        <v>152</v>
      </c>
      <c r="Y619" t="s">
        <v>153</v>
      </c>
      <c r="Z619" t="s">
        <v>83</v>
      </c>
      <c r="AA619">
        <v>0</v>
      </c>
      <c r="AB619">
        <v>0</v>
      </c>
      <c r="AC619">
        <v>0</v>
      </c>
      <c r="AD619">
        <v>-0.04</v>
      </c>
      <c r="AE619">
        <v>212559409</v>
      </c>
      <c r="AF619">
        <v>3.99</v>
      </c>
      <c r="AG619">
        <v>0.02</v>
      </c>
      <c r="AH619">
        <v>0</v>
      </c>
      <c r="AI619">
        <v>0</v>
      </c>
      <c r="AJ619">
        <v>0</v>
      </c>
      <c r="AK619">
        <v>0</v>
      </c>
      <c r="AL619">
        <v>76.08</v>
      </c>
      <c r="AM619">
        <v>0.49</v>
      </c>
      <c r="AN619">
        <v>0.13</v>
      </c>
      <c r="AO619">
        <v>7.0000000000000007E-2</v>
      </c>
      <c r="AP619">
        <v>13.46</v>
      </c>
      <c r="AQ619">
        <v>13.4</v>
      </c>
      <c r="AR619">
        <v>0</v>
      </c>
      <c r="AS619">
        <v>0</v>
      </c>
      <c r="AT619" t="s">
        <v>84</v>
      </c>
      <c r="AU619">
        <v>0</v>
      </c>
      <c r="AV619">
        <v>0</v>
      </c>
      <c r="AW619">
        <v>0</v>
      </c>
      <c r="AX619">
        <v>1</v>
      </c>
      <c r="AY619">
        <v>0</v>
      </c>
      <c r="AZ619">
        <v>1</v>
      </c>
      <c r="BA619">
        <v>-0.01</v>
      </c>
      <c r="BB619">
        <v>0.03</v>
      </c>
      <c r="BC619">
        <v>0.02</v>
      </c>
      <c r="BD619">
        <v>-0.02</v>
      </c>
      <c r="BE619">
        <v>0</v>
      </c>
      <c r="BF619">
        <v>0</v>
      </c>
      <c r="BG619">
        <v>1</v>
      </c>
      <c r="BH619">
        <v>1</v>
      </c>
      <c r="BI619">
        <v>0.97</v>
      </c>
      <c r="BJ619">
        <v>0.99</v>
      </c>
      <c r="BK619">
        <v>1.88</v>
      </c>
      <c r="BL619">
        <v>2.72</v>
      </c>
      <c r="BM619">
        <v>0.63</v>
      </c>
      <c r="BN619">
        <v>0.62</v>
      </c>
      <c r="BO619">
        <v>1</v>
      </c>
      <c r="BP619">
        <v>0</v>
      </c>
      <c r="BQ619" s="8">
        <f>VLOOKUP(Y619,Sheet1!J:S,10,FALSE)</f>
        <v>9734.0462771506955</v>
      </c>
      <c r="BR619">
        <v>0</v>
      </c>
      <c r="BS619">
        <v>5</v>
      </c>
      <c r="BT619">
        <v>0</v>
      </c>
      <c r="BV619">
        <v>0</v>
      </c>
      <c r="BW619">
        <v>0</v>
      </c>
      <c r="BX619">
        <v>0</v>
      </c>
      <c r="BY619">
        <v>5</v>
      </c>
      <c r="BZ619">
        <v>7.0000000000000007E-2</v>
      </c>
      <c r="CA619">
        <v>0</v>
      </c>
    </row>
    <row r="620" spans="1:79" x14ac:dyDescent="0.2">
      <c r="A620">
        <v>2020</v>
      </c>
      <c r="B620" t="s">
        <v>89</v>
      </c>
      <c r="C620" t="s">
        <v>90</v>
      </c>
      <c r="D620" t="s">
        <v>80</v>
      </c>
      <c r="E620">
        <v>0</v>
      </c>
      <c r="F620">
        <v>0</v>
      </c>
      <c r="G620">
        <v>0</v>
      </c>
      <c r="H620">
        <v>-0.06</v>
      </c>
      <c r="I620">
        <v>10697858</v>
      </c>
      <c r="J620">
        <v>5</v>
      </c>
      <c r="K620">
        <v>0</v>
      </c>
      <c r="L620">
        <v>0</v>
      </c>
      <c r="M620">
        <v>0</v>
      </c>
      <c r="N620">
        <v>0</v>
      </c>
      <c r="O620">
        <v>0</v>
      </c>
      <c r="P620">
        <v>78.23</v>
      </c>
      <c r="Q620">
        <v>0.49</v>
      </c>
      <c r="R620">
        <v>0.26</v>
      </c>
      <c r="S620">
        <v>0.12</v>
      </c>
      <c r="T620">
        <v>10.3</v>
      </c>
      <c r="U620">
        <v>10.18</v>
      </c>
      <c r="V620">
        <v>0</v>
      </c>
      <c r="W620">
        <v>0</v>
      </c>
      <c r="X620" t="s">
        <v>152</v>
      </c>
      <c r="Y620" t="s">
        <v>153</v>
      </c>
      <c r="Z620" t="s">
        <v>83</v>
      </c>
      <c r="AA620">
        <v>0</v>
      </c>
      <c r="AB620">
        <v>0</v>
      </c>
      <c r="AC620">
        <v>0</v>
      </c>
      <c r="AD620">
        <v>-0.04</v>
      </c>
      <c r="AE620">
        <v>212559409</v>
      </c>
      <c r="AF620">
        <v>3.99</v>
      </c>
      <c r="AG620">
        <v>0.02</v>
      </c>
      <c r="AH620">
        <v>0</v>
      </c>
      <c r="AI620">
        <v>0</v>
      </c>
      <c r="AJ620">
        <v>0</v>
      </c>
      <c r="AK620">
        <v>0</v>
      </c>
      <c r="AL620">
        <v>76.08</v>
      </c>
      <c r="AM620">
        <v>0.49</v>
      </c>
      <c r="AN620">
        <v>0.13</v>
      </c>
      <c r="AO620">
        <v>7.0000000000000007E-2</v>
      </c>
      <c r="AP620">
        <v>13.46</v>
      </c>
      <c r="AQ620">
        <v>13.4</v>
      </c>
      <c r="AR620">
        <v>0</v>
      </c>
      <c r="AS620">
        <v>0</v>
      </c>
      <c r="AT620" t="s">
        <v>84</v>
      </c>
      <c r="AU620">
        <v>0</v>
      </c>
      <c r="AV620">
        <v>0</v>
      </c>
      <c r="AW620">
        <v>0</v>
      </c>
      <c r="AX620">
        <v>1</v>
      </c>
      <c r="AY620">
        <v>0</v>
      </c>
      <c r="AZ620">
        <v>1</v>
      </c>
      <c r="BA620">
        <v>-0.02</v>
      </c>
      <c r="BB620">
        <v>0.05</v>
      </c>
      <c r="BC620">
        <v>1.25</v>
      </c>
      <c r="BD620">
        <v>-0.02</v>
      </c>
      <c r="BE620">
        <v>0</v>
      </c>
      <c r="BF620">
        <v>0</v>
      </c>
      <c r="BG620">
        <v>1</v>
      </c>
      <c r="BH620">
        <v>1</v>
      </c>
      <c r="BI620">
        <v>1.03</v>
      </c>
      <c r="BJ620">
        <v>1</v>
      </c>
      <c r="BK620">
        <v>2.0099999999999998</v>
      </c>
      <c r="BL620">
        <v>1.83</v>
      </c>
      <c r="BM620">
        <v>0.77</v>
      </c>
      <c r="BN620">
        <v>0.76</v>
      </c>
      <c r="BO620">
        <v>1</v>
      </c>
      <c r="BP620">
        <v>0</v>
      </c>
      <c r="BQ620" s="8">
        <f>VLOOKUP(Y620,Sheet1!J:S,10,FALSE)</f>
        <v>9734.0462771506955</v>
      </c>
      <c r="BR620">
        <v>0</v>
      </c>
      <c r="BS620">
        <v>6</v>
      </c>
      <c r="BT620">
        <v>0</v>
      </c>
      <c r="BV620">
        <v>0</v>
      </c>
      <c r="BW620">
        <v>0</v>
      </c>
      <c r="BX620">
        <v>0</v>
      </c>
      <c r="BY620">
        <v>6</v>
      </c>
      <c r="BZ620">
        <v>0.06</v>
      </c>
      <c r="CA620">
        <v>0</v>
      </c>
    </row>
    <row r="621" spans="1:79" x14ac:dyDescent="0.2">
      <c r="A621">
        <v>2020</v>
      </c>
      <c r="B621" t="s">
        <v>78</v>
      </c>
      <c r="C621" t="s">
        <v>79</v>
      </c>
      <c r="D621" t="s">
        <v>80</v>
      </c>
      <c r="E621">
        <v>0</v>
      </c>
      <c r="F621">
        <v>0</v>
      </c>
      <c r="G621">
        <v>0</v>
      </c>
      <c r="H621">
        <v>-0.04</v>
      </c>
      <c r="I621">
        <v>6934015</v>
      </c>
      <c r="J621">
        <v>0.1</v>
      </c>
      <c r="K621">
        <v>0</v>
      </c>
      <c r="L621">
        <v>0</v>
      </c>
      <c r="M621">
        <v>0</v>
      </c>
      <c r="N621">
        <v>0</v>
      </c>
      <c r="O621">
        <v>0</v>
      </c>
      <c r="P621">
        <v>73.61</v>
      </c>
      <c r="Q621">
        <v>0.49</v>
      </c>
      <c r="R621">
        <v>0.24</v>
      </c>
      <c r="S621">
        <v>0.18</v>
      </c>
      <c r="T621">
        <v>8.5</v>
      </c>
      <c r="U621">
        <v>8.32</v>
      </c>
      <c r="V621">
        <v>0</v>
      </c>
      <c r="W621">
        <v>0</v>
      </c>
      <c r="X621" t="s">
        <v>96</v>
      </c>
      <c r="Y621" t="s">
        <v>97</v>
      </c>
      <c r="Z621" t="s">
        <v>83</v>
      </c>
      <c r="AA621">
        <v>0</v>
      </c>
      <c r="AB621">
        <v>0</v>
      </c>
      <c r="AC621">
        <v>0</v>
      </c>
      <c r="AD621">
        <v>-0.05</v>
      </c>
      <c r="AE621">
        <v>38037204</v>
      </c>
      <c r="AF621">
        <v>2.06</v>
      </c>
      <c r="AG621">
        <v>0</v>
      </c>
      <c r="AH621">
        <v>0</v>
      </c>
      <c r="AI621">
        <v>0</v>
      </c>
      <c r="AJ621">
        <v>0</v>
      </c>
      <c r="AK621">
        <v>0</v>
      </c>
      <c r="AL621">
        <v>81.75</v>
      </c>
      <c r="AM621">
        <v>0.5</v>
      </c>
      <c r="AN621">
        <v>0.18</v>
      </c>
      <c r="AO621">
        <v>0.08</v>
      </c>
      <c r="AP621">
        <v>9.4</v>
      </c>
      <c r="AQ621">
        <v>9.32</v>
      </c>
      <c r="AR621">
        <v>0</v>
      </c>
      <c r="AS621">
        <v>0</v>
      </c>
      <c r="AT621" t="s">
        <v>84</v>
      </c>
      <c r="AU621">
        <v>0</v>
      </c>
      <c r="AV621">
        <v>0</v>
      </c>
      <c r="AW621">
        <v>0</v>
      </c>
      <c r="AX621">
        <v>1</v>
      </c>
      <c r="AY621">
        <v>0</v>
      </c>
      <c r="AZ621">
        <v>1</v>
      </c>
      <c r="BA621">
        <v>0.01</v>
      </c>
      <c r="BB621">
        <v>0.18</v>
      </c>
      <c r="BC621">
        <v>0.05</v>
      </c>
      <c r="BD621">
        <v>0</v>
      </c>
      <c r="BE621">
        <v>0</v>
      </c>
      <c r="BF621">
        <v>0</v>
      </c>
      <c r="BG621">
        <v>1</v>
      </c>
      <c r="BH621">
        <v>1</v>
      </c>
      <c r="BI621">
        <v>0.9</v>
      </c>
      <c r="BJ621">
        <v>0.98</v>
      </c>
      <c r="BK621">
        <v>1.32</v>
      </c>
      <c r="BL621">
        <v>2.2200000000000002</v>
      </c>
      <c r="BM621">
        <v>0.9</v>
      </c>
      <c r="BN621">
        <v>0.89</v>
      </c>
      <c r="BO621">
        <v>1</v>
      </c>
      <c r="BP621">
        <v>0</v>
      </c>
      <c r="BQ621" s="8">
        <f>VLOOKUP(Y621,Sheet1!J:S,10,FALSE)</f>
        <v>7370.8728212973565</v>
      </c>
      <c r="BR621">
        <v>109</v>
      </c>
      <c r="BS621">
        <v>42</v>
      </c>
      <c r="BT621">
        <v>0</v>
      </c>
      <c r="BV621">
        <v>0</v>
      </c>
      <c r="BW621">
        <v>0</v>
      </c>
      <c r="BX621">
        <v>0</v>
      </c>
      <c r="BY621">
        <v>151</v>
      </c>
      <c r="BZ621">
        <v>2.1800000000000002</v>
      </c>
      <c r="CA621">
        <v>0</v>
      </c>
    </row>
    <row r="622" spans="1:79" x14ac:dyDescent="0.2">
      <c r="A622">
        <v>2020</v>
      </c>
      <c r="B622" t="s">
        <v>89</v>
      </c>
      <c r="C622" t="s">
        <v>90</v>
      </c>
      <c r="D622" t="s">
        <v>80</v>
      </c>
      <c r="E622">
        <v>0</v>
      </c>
      <c r="F622">
        <v>0</v>
      </c>
      <c r="G622">
        <v>0</v>
      </c>
      <c r="H622">
        <v>-0.06</v>
      </c>
      <c r="I622">
        <v>10697858</v>
      </c>
      <c r="J622">
        <v>5</v>
      </c>
      <c r="K622">
        <v>0</v>
      </c>
      <c r="L622">
        <v>0</v>
      </c>
      <c r="M622">
        <v>0</v>
      </c>
      <c r="N622">
        <v>0</v>
      </c>
      <c r="O622">
        <v>0</v>
      </c>
      <c r="P622">
        <v>78.23</v>
      </c>
      <c r="Q622">
        <v>0.49</v>
      </c>
      <c r="R622">
        <v>0.26</v>
      </c>
      <c r="S622">
        <v>0.12</v>
      </c>
      <c r="T622">
        <v>10.3</v>
      </c>
      <c r="U622">
        <v>10.18</v>
      </c>
      <c r="V622">
        <v>0</v>
      </c>
      <c r="W622">
        <v>0</v>
      </c>
      <c r="X622" t="s">
        <v>96</v>
      </c>
      <c r="Y622" t="s">
        <v>97</v>
      </c>
      <c r="Z622" t="s">
        <v>83</v>
      </c>
      <c r="AA622">
        <v>0</v>
      </c>
      <c r="AB622">
        <v>0</v>
      </c>
      <c r="AC622">
        <v>0</v>
      </c>
      <c r="AD622">
        <v>-0.05</v>
      </c>
      <c r="AE622">
        <v>38037204</v>
      </c>
      <c r="AF622">
        <v>2.06</v>
      </c>
      <c r="AG622">
        <v>0</v>
      </c>
      <c r="AH622">
        <v>0</v>
      </c>
      <c r="AI622">
        <v>0</v>
      </c>
      <c r="AJ622">
        <v>0</v>
      </c>
      <c r="AK622">
        <v>0</v>
      </c>
      <c r="AL622">
        <v>81.75</v>
      </c>
      <c r="AM622">
        <v>0.5</v>
      </c>
      <c r="AN622">
        <v>0.18</v>
      </c>
      <c r="AO622">
        <v>0.08</v>
      </c>
      <c r="AP622">
        <v>9.4</v>
      </c>
      <c r="AQ622">
        <v>9.32</v>
      </c>
      <c r="AR622">
        <v>0</v>
      </c>
      <c r="AS622">
        <v>0</v>
      </c>
      <c r="AT622" t="s">
        <v>84</v>
      </c>
      <c r="AU622">
        <v>0</v>
      </c>
      <c r="AV622">
        <v>0</v>
      </c>
      <c r="AW622">
        <v>0</v>
      </c>
      <c r="AX622">
        <v>1</v>
      </c>
      <c r="AY622">
        <v>0</v>
      </c>
      <c r="AZ622">
        <v>1</v>
      </c>
      <c r="BA622">
        <v>-0.01</v>
      </c>
      <c r="BB622">
        <v>0.28000000000000003</v>
      </c>
      <c r="BC622">
        <v>2.4300000000000002</v>
      </c>
      <c r="BD622">
        <v>0</v>
      </c>
      <c r="BE622">
        <v>0</v>
      </c>
      <c r="BF622">
        <v>0</v>
      </c>
      <c r="BG622">
        <v>1</v>
      </c>
      <c r="BH622">
        <v>1</v>
      </c>
      <c r="BI622">
        <v>0.96</v>
      </c>
      <c r="BJ622">
        <v>0.99</v>
      </c>
      <c r="BK622">
        <v>1.41</v>
      </c>
      <c r="BL622">
        <v>1.49</v>
      </c>
      <c r="BM622">
        <v>1.1000000000000001</v>
      </c>
      <c r="BN622">
        <v>1.0900000000000001</v>
      </c>
      <c r="BO622">
        <v>1</v>
      </c>
      <c r="BP622">
        <v>0</v>
      </c>
      <c r="BQ622" s="8">
        <f>VLOOKUP(Y622,Sheet1!J:S,10,FALSE)</f>
        <v>7370.8728212973565</v>
      </c>
      <c r="BR622">
        <v>346</v>
      </c>
      <c r="BS622">
        <v>78</v>
      </c>
      <c r="BT622">
        <v>0</v>
      </c>
      <c r="BV622">
        <v>0</v>
      </c>
      <c r="BW622">
        <v>0</v>
      </c>
      <c r="BX622">
        <v>0</v>
      </c>
      <c r="BY622">
        <v>424</v>
      </c>
      <c r="BZ622">
        <v>3.96</v>
      </c>
      <c r="CA622">
        <v>0</v>
      </c>
    </row>
    <row r="623" spans="1:79" x14ac:dyDescent="0.2">
      <c r="A623">
        <v>2020</v>
      </c>
      <c r="B623" t="s">
        <v>78</v>
      </c>
      <c r="C623" t="s">
        <v>79</v>
      </c>
      <c r="D623" t="s">
        <v>80</v>
      </c>
      <c r="E623">
        <v>0</v>
      </c>
      <c r="F623">
        <v>0</v>
      </c>
      <c r="G623">
        <v>0</v>
      </c>
      <c r="H623">
        <v>-0.04</v>
      </c>
      <c r="I623">
        <v>6934015</v>
      </c>
      <c r="J623">
        <v>0.1</v>
      </c>
      <c r="K623">
        <v>0</v>
      </c>
      <c r="L623">
        <v>0</v>
      </c>
      <c r="M623">
        <v>0</v>
      </c>
      <c r="N623">
        <v>0</v>
      </c>
      <c r="O623">
        <v>0</v>
      </c>
      <c r="P623">
        <v>73.61</v>
      </c>
      <c r="Q623">
        <v>0.49</v>
      </c>
      <c r="R623">
        <v>0.24</v>
      </c>
      <c r="S623">
        <v>0.18</v>
      </c>
      <c r="T623">
        <v>8.5</v>
      </c>
      <c r="U623">
        <v>8.32</v>
      </c>
      <c r="V623">
        <v>0</v>
      </c>
      <c r="W623">
        <v>0</v>
      </c>
      <c r="X623" t="s">
        <v>102</v>
      </c>
      <c r="Y623" t="s">
        <v>103</v>
      </c>
      <c r="Z623" t="s">
        <v>80</v>
      </c>
      <c r="AA623">
        <v>0</v>
      </c>
      <c r="AB623">
        <v>0</v>
      </c>
      <c r="AC623">
        <v>0</v>
      </c>
      <c r="AD623">
        <v>-0.08</v>
      </c>
      <c r="AE623">
        <v>67379908</v>
      </c>
      <c r="AF623">
        <v>2.17</v>
      </c>
      <c r="AG623">
        <v>0</v>
      </c>
      <c r="AH623">
        <v>0</v>
      </c>
      <c r="AI623">
        <v>0</v>
      </c>
      <c r="AJ623">
        <v>0</v>
      </c>
      <c r="AK623">
        <v>0</v>
      </c>
      <c r="AL623">
        <v>82.18</v>
      </c>
      <c r="AM623">
        <v>0.48</v>
      </c>
      <c r="AN623">
        <v>0.19</v>
      </c>
      <c r="AO623">
        <v>0.1</v>
      </c>
      <c r="AP623">
        <v>10.9</v>
      </c>
      <c r="AQ623">
        <v>10.8</v>
      </c>
      <c r="AR623">
        <v>0</v>
      </c>
      <c r="AS623">
        <v>0</v>
      </c>
      <c r="AT623" t="s">
        <v>93</v>
      </c>
      <c r="AU623">
        <v>0</v>
      </c>
      <c r="AV623">
        <v>0</v>
      </c>
      <c r="AW623">
        <v>0</v>
      </c>
      <c r="AX623">
        <v>1</v>
      </c>
      <c r="AY623">
        <v>0</v>
      </c>
      <c r="AZ623">
        <v>1</v>
      </c>
      <c r="BA623">
        <v>0.03</v>
      </c>
      <c r="BB623">
        <v>0.1</v>
      </c>
      <c r="BC623">
        <v>0.04</v>
      </c>
      <c r="BD623">
        <v>0</v>
      </c>
      <c r="BE623">
        <v>0</v>
      </c>
      <c r="BF623">
        <v>0</v>
      </c>
      <c r="BG623">
        <v>1</v>
      </c>
      <c r="BH623">
        <v>1</v>
      </c>
      <c r="BI623">
        <v>0.9</v>
      </c>
      <c r="BJ623">
        <v>1</v>
      </c>
      <c r="BK623">
        <v>1.28</v>
      </c>
      <c r="BL623">
        <v>1.82</v>
      </c>
      <c r="BM623">
        <v>0.78</v>
      </c>
      <c r="BN623">
        <v>0.77</v>
      </c>
      <c r="BO623">
        <v>1</v>
      </c>
      <c r="BP623">
        <v>0</v>
      </c>
      <c r="BQ623" s="8">
        <f>VLOOKUP(Y623,Sheet1!J:S,10,FALSE)</f>
        <v>1757.7067385757123</v>
      </c>
      <c r="BR623">
        <v>70</v>
      </c>
      <c r="BS623">
        <v>0</v>
      </c>
      <c r="BT623">
        <v>0</v>
      </c>
      <c r="BV623">
        <v>0</v>
      </c>
      <c r="BW623">
        <v>0</v>
      </c>
      <c r="BX623">
        <v>0</v>
      </c>
      <c r="BY623">
        <v>70</v>
      </c>
      <c r="BZ623">
        <v>1.01</v>
      </c>
      <c r="CA623">
        <v>0</v>
      </c>
    </row>
    <row r="624" spans="1:79" x14ac:dyDescent="0.2">
      <c r="A624">
        <v>2020</v>
      </c>
      <c r="B624" t="s">
        <v>89</v>
      </c>
      <c r="C624" t="s">
        <v>90</v>
      </c>
      <c r="D624" t="s">
        <v>80</v>
      </c>
      <c r="E624">
        <v>0</v>
      </c>
      <c r="F624">
        <v>0</v>
      </c>
      <c r="G624">
        <v>0</v>
      </c>
      <c r="H624">
        <v>-0.06</v>
      </c>
      <c r="I624">
        <v>10697858</v>
      </c>
      <c r="J624">
        <v>5</v>
      </c>
      <c r="K624">
        <v>0</v>
      </c>
      <c r="L624">
        <v>0</v>
      </c>
      <c r="M624">
        <v>0</v>
      </c>
      <c r="N624">
        <v>0</v>
      </c>
      <c r="O624">
        <v>0</v>
      </c>
      <c r="P624">
        <v>78.23</v>
      </c>
      <c r="Q624">
        <v>0.49</v>
      </c>
      <c r="R624">
        <v>0.26</v>
      </c>
      <c r="S624">
        <v>0.12</v>
      </c>
      <c r="T624">
        <v>10.3</v>
      </c>
      <c r="U624">
        <v>10.18</v>
      </c>
      <c r="V624">
        <v>0</v>
      </c>
      <c r="W624">
        <v>0</v>
      </c>
      <c r="X624" t="s">
        <v>102</v>
      </c>
      <c r="Y624" t="s">
        <v>103</v>
      </c>
      <c r="Z624" t="s">
        <v>80</v>
      </c>
      <c r="AA624">
        <v>0</v>
      </c>
      <c r="AB624">
        <v>0</v>
      </c>
      <c r="AC624">
        <v>0</v>
      </c>
      <c r="AD624">
        <v>-0.08</v>
      </c>
      <c r="AE624">
        <v>67379908</v>
      </c>
      <c r="AF624">
        <v>2.17</v>
      </c>
      <c r="AG624">
        <v>0</v>
      </c>
      <c r="AH624">
        <v>0</v>
      </c>
      <c r="AI624">
        <v>0</v>
      </c>
      <c r="AJ624">
        <v>0</v>
      </c>
      <c r="AK624">
        <v>0</v>
      </c>
      <c r="AL624">
        <v>82.18</v>
      </c>
      <c r="AM624">
        <v>0.48</v>
      </c>
      <c r="AN624">
        <v>0.19</v>
      </c>
      <c r="AO624">
        <v>0.1</v>
      </c>
      <c r="AP624">
        <v>10.9</v>
      </c>
      <c r="AQ624">
        <v>10.8</v>
      </c>
      <c r="AR624">
        <v>0</v>
      </c>
      <c r="AS624">
        <v>0</v>
      </c>
      <c r="AT624" t="s">
        <v>93</v>
      </c>
      <c r="AU624">
        <v>0</v>
      </c>
      <c r="AV624">
        <v>0</v>
      </c>
      <c r="AW624">
        <v>0</v>
      </c>
      <c r="AX624">
        <v>1</v>
      </c>
      <c r="AY624">
        <v>0</v>
      </c>
      <c r="AZ624">
        <v>1</v>
      </c>
      <c r="BA624">
        <v>0.02</v>
      </c>
      <c r="BB624">
        <v>0.16</v>
      </c>
      <c r="BC624">
        <v>2.2999999999999998</v>
      </c>
      <c r="BD624">
        <v>0</v>
      </c>
      <c r="BE624">
        <v>0</v>
      </c>
      <c r="BF624">
        <v>0</v>
      </c>
      <c r="BG624">
        <v>1</v>
      </c>
      <c r="BH624">
        <v>1</v>
      </c>
      <c r="BI624">
        <v>0.95</v>
      </c>
      <c r="BJ624">
        <v>1.02</v>
      </c>
      <c r="BK624">
        <v>1.36</v>
      </c>
      <c r="BL624">
        <v>1.22</v>
      </c>
      <c r="BM624">
        <v>0.94</v>
      </c>
      <c r="BN624">
        <v>0.94</v>
      </c>
      <c r="BO624">
        <v>1</v>
      </c>
      <c r="BP624">
        <v>0</v>
      </c>
      <c r="BQ624" s="8">
        <f>VLOOKUP(Y624,Sheet1!J:S,10,FALSE)</f>
        <v>1757.7067385757123</v>
      </c>
      <c r="BR624">
        <v>24</v>
      </c>
      <c r="BS624">
        <v>0</v>
      </c>
      <c r="BT624">
        <v>0</v>
      </c>
      <c r="BV624">
        <v>0</v>
      </c>
      <c r="BW624">
        <v>0</v>
      </c>
      <c r="BX624">
        <v>0</v>
      </c>
      <c r="BY624">
        <v>24</v>
      </c>
      <c r="BZ624">
        <v>0.22</v>
      </c>
      <c r="CA624">
        <v>0</v>
      </c>
    </row>
    <row r="625" spans="1:79" x14ac:dyDescent="0.2">
      <c r="A625">
        <v>2020</v>
      </c>
      <c r="B625" t="s">
        <v>78</v>
      </c>
      <c r="C625" t="s">
        <v>79</v>
      </c>
      <c r="D625" t="s">
        <v>80</v>
      </c>
      <c r="E625">
        <v>0</v>
      </c>
      <c r="F625">
        <v>0</v>
      </c>
      <c r="G625">
        <v>0</v>
      </c>
      <c r="H625">
        <v>-0.04</v>
      </c>
      <c r="I625">
        <v>6934015</v>
      </c>
      <c r="J625">
        <v>0.1</v>
      </c>
      <c r="K625">
        <v>0</v>
      </c>
      <c r="L625">
        <v>0</v>
      </c>
      <c r="M625">
        <v>0</v>
      </c>
      <c r="N625">
        <v>0</v>
      </c>
      <c r="O625">
        <v>0</v>
      </c>
      <c r="P625">
        <v>73.61</v>
      </c>
      <c r="Q625">
        <v>0.49</v>
      </c>
      <c r="R625">
        <v>0.24</v>
      </c>
      <c r="S625">
        <v>0.18</v>
      </c>
      <c r="T625">
        <v>8.5</v>
      </c>
      <c r="U625">
        <v>8.32</v>
      </c>
      <c r="V625">
        <v>0</v>
      </c>
      <c r="W625">
        <v>0</v>
      </c>
      <c r="X625" t="s">
        <v>106</v>
      </c>
      <c r="Y625" t="s">
        <v>107</v>
      </c>
      <c r="Z625" t="s">
        <v>80</v>
      </c>
      <c r="AA625">
        <v>0</v>
      </c>
      <c r="AB625">
        <v>0</v>
      </c>
      <c r="AC625">
        <v>0</v>
      </c>
      <c r="AD625">
        <v>-0.05</v>
      </c>
      <c r="AE625">
        <v>83160871</v>
      </c>
      <c r="AF625">
        <v>3.1</v>
      </c>
      <c r="AG625">
        <v>0</v>
      </c>
      <c r="AH625">
        <v>0</v>
      </c>
      <c r="AI625">
        <v>0</v>
      </c>
      <c r="AJ625">
        <v>0</v>
      </c>
      <c r="AK625">
        <v>0</v>
      </c>
      <c r="AL625">
        <v>80.94</v>
      </c>
      <c r="AM625">
        <v>0.49</v>
      </c>
      <c r="AN625">
        <v>0.23</v>
      </c>
      <c r="AO625">
        <v>0.12</v>
      </c>
      <c r="AP625">
        <v>9.3000000000000007</v>
      </c>
      <c r="AQ625">
        <v>9.18</v>
      </c>
      <c r="AR625">
        <v>0</v>
      </c>
      <c r="AS625">
        <v>0</v>
      </c>
      <c r="AT625" t="s">
        <v>93</v>
      </c>
      <c r="AU625">
        <v>0</v>
      </c>
      <c r="AV625">
        <v>0</v>
      </c>
      <c r="AW625">
        <v>0</v>
      </c>
      <c r="AX625">
        <v>1</v>
      </c>
      <c r="AY625">
        <v>0</v>
      </c>
      <c r="AZ625">
        <v>1</v>
      </c>
      <c r="BA625">
        <v>0</v>
      </c>
      <c r="BB625">
        <v>0.08</v>
      </c>
      <c r="BC625">
        <v>0.03</v>
      </c>
      <c r="BD625">
        <v>0</v>
      </c>
      <c r="BE625">
        <v>0</v>
      </c>
      <c r="BF625">
        <v>0</v>
      </c>
      <c r="BG625">
        <v>1</v>
      </c>
      <c r="BH625">
        <v>1</v>
      </c>
      <c r="BI625">
        <v>0.91</v>
      </c>
      <c r="BJ625">
        <v>0.98</v>
      </c>
      <c r="BK625">
        <v>1.08</v>
      </c>
      <c r="BL625">
        <v>1.51</v>
      </c>
      <c r="BM625">
        <v>0.91</v>
      </c>
      <c r="BN625">
        <v>0.91</v>
      </c>
      <c r="BO625">
        <v>1</v>
      </c>
      <c r="BP625">
        <v>0</v>
      </c>
      <c r="BQ625" s="8">
        <f>VLOOKUP(Y625,Sheet1!J:S,10,FALSE)</f>
        <v>1318.8421734793042</v>
      </c>
      <c r="BR625">
        <v>74</v>
      </c>
      <c r="BS625">
        <v>5</v>
      </c>
      <c r="BT625">
        <v>0</v>
      </c>
      <c r="BV625">
        <v>0</v>
      </c>
      <c r="BW625">
        <v>0</v>
      </c>
      <c r="BX625">
        <v>0</v>
      </c>
      <c r="BY625">
        <v>79</v>
      </c>
      <c r="BZ625">
        <v>1.1399999999999999</v>
      </c>
      <c r="CA625">
        <v>0</v>
      </c>
    </row>
    <row r="626" spans="1:79" x14ac:dyDescent="0.2">
      <c r="A626">
        <v>2020</v>
      </c>
      <c r="B626" t="s">
        <v>89</v>
      </c>
      <c r="C626" t="s">
        <v>90</v>
      </c>
      <c r="D626" t="s">
        <v>80</v>
      </c>
      <c r="E626">
        <v>0</v>
      </c>
      <c r="F626">
        <v>0</v>
      </c>
      <c r="G626">
        <v>0</v>
      </c>
      <c r="H626">
        <v>-0.06</v>
      </c>
      <c r="I626">
        <v>10697858</v>
      </c>
      <c r="J626">
        <v>5</v>
      </c>
      <c r="K626">
        <v>0</v>
      </c>
      <c r="L626">
        <v>0</v>
      </c>
      <c r="M626">
        <v>0</v>
      </c>
      <c r="N626">
        <v>0</v>
      </c>
      <c r="O626">
        <v>0</v>
      </c>
      <c r="P626">
        <v>78.23</v>
      </c>
      <c r="Q626">
        <v>0.49</v>
      </c>
      <c r="R626">
        <v>0.26</v>
      </c>
      <c r="S626">
        <v>0.12</v>
      </c>
      <c r="T626">
        <v>10.3</v>
      </c>
      <c r="U626">
        <v>10.18</v>
      </c>
      <c r="V626">
        <v>0</v>
      </c>
      <c r="W626">
        <v>0</v>
      </c>
      <c r="X626" t="s">
        <v>106</v>
      </c>
      <c r="Y626" t="s">
        <v>107</v>
      </c>
      <c r="Z626" t="s">
        <v>80</v>
      </c>
      <c r="AA626">
        <v>0</v>
      </c>
      <c r="AB626">
        <v>0</v>
      </c>
      <c r="AC626">
        <v>0</v>
      </c>
      <c r="AD626">
        <v>-0.05</v>
      </c>
      <c r="AE626">
        <v>83160871</v>
      </c>
      <c r="AF626">
        <v>3.1</v>
      </c>
      <c r="AG626">
        <v>0</v>
      </c>
      <c r="AH626">
        <v>0</v>
      </c>
      <c r="AI626">
        <v>0</v>
      </c>
      <c r="AJ626">
        <v>0</v>
      </c>
      <c r="AK626">
        <v>0</v>
      </c>
      <c r="AL626">
        <v>80.94</v>
      </c>
      <c r="AM626">
        <v>0.49</v>
      </c>
      <c r="AN626">
        <v>0.23</v>
      </c>
      <c r="AO626">
        <v>0.12</v>
      </c>
      <c r="AP626">
        <v>9.3000000000000007</v>
      </c>
      <c r="AQ626">
        <v>9.18</v>
      </c>
      <c r="AR626">
        <v>0</v>
      </c>
      <c r="AS626">
        <v>0</v>
      </c>
      <c r="AT626" t="s">
        <v>93</v>
      </c>
      <c r="AU626">
        <v>0</v>
      </c>
      <c r="AV626">
        <v>0</v>
      </c>
      <c r="AW626">
        <v>0</v>
      </c>
      <c r="AX626">
        <v>1</v>
      </c>
      <c r="AY626">
        <v>0</v>
      </c>
      <c r="AZ626">
        <v>1</v>
      </c>
      <c r="BA626">
        <v>-0.01</v>
      </c>
      <c r="BB626">
        <v>0.13</v>
      </c>
      <c r="BC626">
        <v>1.61</v>
      </c>
      <c r="BD626">
        <v>0</v>
      </c>
      <c r="BE626">
        <v>0</v>
      </c>
      <c r="BF626">
        <v>0</v>
      </c>
      <c r="BG626">
        <v>1</v>
      </c>
      <c r="BH626">
        <v>1</v>
      </c>
      <c r="BI626">
        <v>0.97</v>
      </c>
      <c r="BJ626">
        <v>1</v>
      </c>
      <c r="BK626">
        <v>1.1499999999999999</v>
      </c>
      <c r="BL626">
        <v>1.02</v>
      </c>
      <c r="BM626">
        <v>1.1100000000000001</v>
      </c>
      <c r="BN626">
        <v>1.1100000000000001</v>
      </c>
      <c r="BO626">
        <v>1</v>
      </c>
      <c r="BP626">
        <v>0</v>
      </c>
      <c r="BQ626" s="8">
        <f>VLOOKUP(Y626,Sheet1!J:S,10,FALSE)</f>
        <v>1318.8421734793042</v>
      </c>
      <c r="BR626">
        <v>706</v>
      </c>
      <c r="BS626">
        <v>0</v>
      </c>
      <c r="BT626">
        <v>0</v>
      </c>
      <c r="BV626">
        <v>0</v>
      </c>
      <c r="BW626">
        <v>0</v>
      </c>
      <c r="BX626">
        <v>0</v>
      </c>
      <c r="BY626">
        <v>706</v>
      </c>
      <c r="BZ626">
        <v>6.6</v>
      </c>
      <c r="CA626">
        <v>0</v>
      </c>
    </row>
    <row r="627" spans="1:79" x14ac:dyDescent="0.2">
      <c r="A627">
        <v>2020</v>
      </c>
      <c r="B627" t="s">
        <v>78</v>
      </c>
      <c r="C627" t="s">
        <v>79</v>
      </c>
      <c r="D627" t="s">
        <v>80</v>
      </c>
      <c r="E627">
        <v>0</v>
      </c>
      <c r="F627">
        <v>0</v>
      </c>
      <c r="G627">
        <v>0</v>
      </c>
      <c r="H627">
        <v>-0.04</v>
      </c>
      <c r="I627">
        <v>6934015</v>
      </c>
      <c r="J627">
        <v>0.1</v>
      </c>
      <c r="K627">
        <v>0</v>
      </c>
      <c r="L627">
        <v>0</v>
      </c>
      <c r="M627">
        <v>0</v>
      </c>
      <c r="N627">
        <v>0</v>
      </c>
      <c r="O627">
        <v>0</v>
      </c>
      <c r="P627">
        <v>73.61</v>
      </c>
      <c r="Q627">
        <v>0.49</v>
      </c>
      <c r="R627">
        <v>0.24</v>
      </c>
      <c r="S627">
        <v>0.18</v>
      </c>
      <c r="T627">
        <v>8.5</v>
      </c>
      <c r="U627">
        <v>8.32</v>
      </c>
      <c r="V627">
        <v>0</v>
      </c>
      <c r="W627">
        <v>0</v>
      </c>
      <c r="X627" t="s">
        <v>154</v>
      </c>
      <c r="Y627" t="s">
        <v>155</v>
      </c>
      <c r="Z627" t="s">
        <v>142</v>
      </c>
      <c r="AA627">
        <v>0</v>
      </c>
      <c r="AB627">
        <v>0</v>
      </c>
      <c r="AC627">
        <v>0</v>
      </c>
      <c r="AD627">
        <v>-0.02</v>
      </c>
      <c r="AE627">
        <v>9215100</v>
      </c>
      <c r="AF627">
        <v>1.34</v>
      </c>
      <c r="AG627">
        <v>0</v>
      </c>
      <c r="AH627">
        <v>0</v>
      </c>
      <c r="AI627">
        <v>0</v>
      </c>
      <c r="AJ627">
        <v>0</v>
      </c>
      <c r="AK627">
        <v>0</v>
      </c>
      <c r="AL627">
        <v>82.7</v>
      </c>
      <c r="AM627">
        <v>0.5</v>
      </c>
      <c r="AN627">
        <v>7.0000000000000007E-2</v>
      </c>
      <c r="AO627">
        <v>0.05</v>
      </c>
      <c r="AP627">
        <v>19.2</v>
      </c>
      <c r="AQ627">
        <v>19.149999999999999</v>
      </c>
      <c r="AR627">
        <v>0</v>
      </c>
      <c r="AS627">
        <v>0</v>
      </c>
      <c r="AT627" t="s">
        <v>143</v>
      </c>
      <c r="AU627">
        <v>0</v>
      </c>
      <c r="AV627">
        <v>0</v>
      </c>
      <c r="AW627">
        <v>0</v>
      </c>
      <c r="AX627">
        <v>1</v>
      </c>
      <c r="AY627">
        <v>0</v>
      </c>
      <c r="AZ627">
        <v>1</v>
      </c>
      <c r="BA627">
        <v>-0.02</v>
      </c>
      <c r="BB627">
        <v>0.75</v>
      </c>
      <c r="BC627">
        <v>7.0000000000000007E-2</v>
      </c>
      <c r="BD627">
        <v>0</v>
      </c>
      <c r="BE627">
        <v>0</v>
      </c>
      <c r="BF627">
        <v>0</v>
      </c>
      <c r="BG627">
        <v>1</v>
      </c>
      <c r="BH627">
        <v>1</v>
      </c>
      <c r="BI627">
        <v>0.89</v>
      </c>
      <c r="BJ627">
        <v>0.98</v>
      </c>
      <c r="BK627">
        <v>3.28</v>
      </c>
      <c r="BL627">
        <v>3.4</v>
      </c>
      <c r="BM627">
        <v>0.44</v>
      </c>
      <c r="BN627">
        <v>0.43</v>
      </c>
      <c r="BO627">
        <v>1</v>
      </c>
      <c r="BP627">
        <v>0</v>
      </c>
      <c r="BQ627" s="8">
        <f>VLOOKUP(Y627,Sheet1!J:S,10,FALSE)</f>
        <v>1601.6893095324067</v>
      </c>
      <c r="BR627">
        <v>0</v>
      </c>
      <c r="BS627">
        <v>5</v>
      </c>
      <c r="BT627">
        <v>0</v>
      </c>
      <c r="BV627">
        <v>0</v>
      </c>
      <c r="BW627">
        <v>0</v>
      </c>
      <c r="BX627">
        <v>0</v>
      </c>
      <c r="BY627">
        <v>5</v>
      </c>
      <c r="BZ627">
        <v>7.0000000000000007E-2</v>
      </c>
      <c r="CA627">
        <v>0</v>
      </c>
    </row>
    <row r="628" spans="1:79" x14ac:dyDescent="0.2">
      <c r="A628">
        <v>2020</v>
      </c>
      <c r="B628" t="s">
        <v>78</v>
      </c>
      <c r="C628" t="s">
        <v>79</v>
      </c>
      <c r="D628" t="s">
        <v>80</v>
      </c>
      <c r="E628">
        <v>0</v>
      </c>
      <c r="F628">
        <v>0</v>
      </c>
      <c r="G628">
        <v>0</v>
      </c>
      <c r="H628">
        <v>-0.04</v>
      </c>
      <c r="I628">
        <v>6934015</v>
      </c>
      <c r="J628">
        <v>0.1</v>
      </c>
      <c r="K628">
        <v>0</v>
      </c>
      <c r="L628">
        <v>0</v>
      </c>
      <c r="M628">
        <v>0</v>
      </c>
      <c r="N628">
        <v>0</v>
      </c>
      <c r="O628">
        <v>0</v>
      </c>
      <c r="P628">
        <v>73.61</v>
      </c>
      <c r="Q628">
        <v>0.49</v>
      </c>
      <c r="R628">
        <v>0.24</v>
      </c>
      <c r="S628">
        <v>0.18</v>
      </c>
      <c r="T628">
        <v>8.5</v>
      </c>
      <c r="U628">
        <v>8.32</v>
      </c>
      <c r="V628">
        <v>0</v>
      </c>
      <c r="W628">
        <v>0</v>
      </c>
      <c r="X628" t="s">
        <v>158</v>
      </c>
      <c r="Y628" t="s">
        <v>159</v>
      </c>
      <c r="Z628" t="s">
        <v>142</v>
      </c>
      <c r="AA628">
        <v>0</v>
      </c>
      <c r="AB628">
        <v>0</v>
      </c>
      <c r="AC628">
        <v>0</v>
      </c>
      <c r="AD628">
        <v>-0.02</v>
      </c>
      <c r="AE628">
        <v>10203140</v>
      </c>
      <c r="AF628">
        <v>0.03</v>
      </c>
      <c r="AG628">
        <v>0</v>
      </c>
      <c r="AH628">
        <v>0</v>
      </c>
      <c r="AI628">
        <v>0</v>
      </c>
      <c r="AJ628">
        <v>0</v>
      </c>
      <c r="AK628">
        <v>0</v>
      </c>
      <c r="AL628">
        <v>74.66</v>
      </c>
      <c r="AM628">
        <v>0.51</v>
      </c>
      <c r="AN628">
        <v>0.09</v>
      </c>
      <c r="AO628">
        <v>0.04</v>
      </c>
      <c r="AP628">
        <v>21.11</v>
      </c>
      <c r="AQ628">
        <v>21.07</v>
      </c>
      <c r="AR628">
        <v>0</v>
      </c>
      <c r="AS628">
        <v>0</v>
      </c>
      <c r="AT628" t="s">
        <v>143</v>
      </c>
      <c r="AU628">
        <v>0</v>
      </c>
      <c r="AV628">
        <v>0</v>
      </c>
      <c r="AW628">
        <v>0</v>
      </c>
      <c r="AX628">
        <v>1</v>
      </c>
      <c r="AY628">
        <v>0</v>
      </c>
      <c r="AZ628">
        <v>1</v>
      </c>
      <c r="BA628">
        <v>-0.03</v>
      </c>
      <c r="BB628">
        <v>0.68</v>
      </c>
      <c r="BC628">
        <v>3.28</v>
      </c>
      <c r="BD628">
        <v>0</v>
      </c>
      <c r="BE628">
        <v>0</v>
      </c>
      <c r="BF628">
        <v>0</v>
      </c>
      <c r="BG628">
        <v>1</v>
      </c>
      <c r="BH628">
        <v>1</v>
      </c>
      <c r="BI628">
        <v>0.99</v>
      </c>
      <c r="BJ628">
        <v>0.96</v>
      </c>
      <c r="BK628">
        <v>2.83</v>
      </c>
      <c r="BL628">
        <v>4.5999999999999996</v>
      </c>
      <c r="BM628">
        <v>0.4</v>
      </c>
      <c r="BN628">
        <v>0.39</v>
      </c>
      <c r="BO628">
        <v>1</v>
      </c>
      <c r="BP628">
        <v>0</v>
      </c>
      <c r="BQ628" s="8">
        <f>VLOOKUP(Y628,Sheet1!J:S,10,FALSE)</f>
        <v>1632.032439753375</v>
      </c>
      <c r="BR628">
        <v>0</v>
      </c>
      <c r="BS628">
        <v>0</v>
      </c>
      <c r="BT628">
        <v>0</v>
      </c>
      <c r="BV628">
        <v>0</v>
      </c>
      <c r="BW628">
        <v>0</v>
      </c>
      <c r="BX628">
        <v>5</v>
      </c>
      <c r="BY628">
        <v>5</v>
      </c>
      <c r="BZ628">
        <v>7.0000000000000007E-2</v>
      </c>
      <c r="CA628">
        <v>0</v>
      </c>
    </row>
    <row r="629" spans="1:79" x14ac:dyDescent="0.2">
      <c r="A629">
        <v>2020</v>
      </c>
      <c r="B629" t="s">
        <v>78</v>
      </c>
      <c r="C629" t="s">
        <v>79</v>
      </c>
      <c r="D629" t="s">
        <v>80</v>
      </c>
      <c r="E629">
        <v>0</v>
      </c>
      <c r="F629">
        <v>0</v>
      </c>
      <c r="G629">
        <v>0</v>
      </c>
      <c r="H629">
        <v>-0.04</v>
      </c>
      <c r="I629">
        <v>6934015</v>
      </c>
      <c r="J629">
        <v>0.1</v>
      </c>
      <c r="K629">
        <v>0</v>
      </c>
      <c r="L629">
        <v>0</v>
      </c>
      <c r="M629">
        <v>0</v>
      </c>
      <c r="N629">
        <v>0</v>
      </c>
      <c r="O629">
        <v>0</v>
      </c>
      <c r="P629">
        <v>73.61</v>
      </c>
      <c r="Q629">
        <v>0.49</v>
      </c>
      <c r="R629">
        <v>0.24</v>
      </c>
      <c r="S629">
        <v>0.18</v>
      </c>
      <c r="T629">
        <v>8.5</v>
      </c>
      <c r="U629">
        <v>8.32</v>
      </c>
      <c r="V629">
        <v>0</v>
      </c>
      <c r="W629">
        <v>0</v>
      </c>
      <c r="X629" t="s">
        <v>118</v>
      </c>
      <c r="Y629" t="s">
        <v>119</v>
      </c>
      <c r="Z629" t="s">
        <v>80</v>
      </c>
      <c r="AA629">
        <v>0</v>
      </c>
      <c r="AB629">
        <v>0</v>
      </c>
      <c r="AC629">
        <v>0</v>
      </c>
      <c r="AD629">
        <v>-0.01</v>
      </c>
      <c r="AE629">
        <v>5379475</v>
      </c>
      <c r="AF629">
        <v>3.25</v>
      </c>
      <c r="AG629">
        <v>0</v>
      </c>
      <c r="AH629">
        <v>0</v>
      </c>
      <c r="AI629">
        <v>0</v>
      </c>
      <c r="AJ629">
        <v>0</v>
      </c>
      <c r="AK629">
        <v>0</v>
      </c>
      <c r="AL629">
        <v>83.21</v>
      </c>
      <c r="AM629">
        <v>0.51</v>
      </c>
      <c r="AN629">
        <v>0.17</v>
      </c>
      <c r="AO629">
        <v>0.08</v>
      </c>
      <c r="AP629">
        <v>9.8000000000000007</v>
      </c>
      <c r="AQ629">
        <v>9.73</v>
      </c>
      <c r="AR629">
        <v>0</v>
      </c>
      <c r="AS629">
        <v>0</v>
      </c>
      <c r="AT629" t="s">
        <v>93</v>
      </c>
      <c r="AU629">
        <v>0</v>
      </c>
      <c r="AV629">
        <v>0</v>
      </c>
      <c r="AW629">
        <v>0</v>
      </c>
      <c r="AX629">
        <v>1</v>
      </c>
      <c r="AY629">
        <v>0</v>
      </c>
      <c r="AZ629">
        <v>1</v>
      </c>
      <c r="BA629">
        <v>-0.04</v>
      </c>
      <c r="BB629">
        <v>1.29</v>
      </c>
      <c r="BC629">
        <v>0.03</v>
      </c>
      <c r="BD629">
        <v>0</v>
      </c>
      <c r="BE629">
        <v>0</v>
      </c>
      <c r="BF629">
        <v>0</v>
      </c>
      <c r="BG629">
        <v>1</v>
      </c>
      <c r="BH629">
        <v>1</v>
      </c>
      <c r="BI629">
        <v>0.88</v>
      </c>
      <c r="BJ629">
        <v>0.96</v>
      </c>
      <c r="BK629">
        <v>1.43</v>
      </c>
      <c r="BL629">
        <v>2.4</v>
      </c>
      <c r="BM629">
        <v>0.87</v>
      </c>
      <c r="BN629">
        <v>0.86</v>
      </c>
      <c r="BO629">
        <v>1</v>
      </c>
      <c r="BP629">
        <v>0</v>
      </c>
      <c r="BQ629" s="8">
        <f>VLOOKUP(Y629,Sheet1!J:S,10,FALSE)</f>
        <v>2096.3355498894493</v>
      </c>
      <c r="BR629">
        <v>5</v>
      </c>
      <c r="BS629">
        <v>0</v>
      </c>
      <c r="BT629">
        <v>0</v>
      </c>
      <c r="BV629">
        <v>0</v>
      </c>
      <c r="BW629">
        <v>0</v>
      </c>
      <c r="BX629">
        <v>0</v>
      </c>
      <c r="BY629">
        <v>5</v>
      </c>
      <c r="BZ629">
        <v>7.0000000000000007E-2</v>
      </c>
      <c r="CA629">
        <v>0</v>
      </c>
    </row>
    <row r="630" spans="1:79" x14ac:dyDescent="0.2">
      <c r="A630">
        <v>2020</v>
      </c>
      <c r="B630" t="s">
        <v>89</v>
      </c>
      <c r="C630" t="s">
        <v>90</v>
      </c>
      <c r="D630" t="s">
        <v>80</v>
      </c>
      <c r="E630">
        <v>0</v>
      </c>
      <c r="F630">
        <v>0</v>
      </c>
      <c r="G630">
        <v>0</v>
      </c>
      <c r="H630">
        <v>-0.06</v>
      </c>
      <c r="I630">
        <v>10697858</v>
      </c>
      <c r="J630">
        <v>5</v>
      </c>
      <c r="K630">
        <v>0</v>
      </c>
      <c r="L630">
        <v>0</v>
      </c>
      <c r="M630">
        <v>0</v>
      </c>
      <c r="N630">
        <v>0</v>
      </c>
      <c r="O630">
        <v>0</v>
      </c>
      <c r="P630">
        <v>78.23</v>
      </c>
      <c r="Q630">
        <v>0.49</v>
      </c>
      <c r="R630">
        <v>0.26</v>
      </c>
      <c r="S630">
        <v>0.12</v>
      </c>
      <c r="T630">
        <v>10.3</v>
      </c>
      <c r="U630">
        <v>10.18</v>
      </c>
      <c r="V630">
        <v>0</v>
      </c>
      <c r="W630">
        <v>0</v>
      </c>
      <c r="X630" t="s">
        <v>120</v>
      </c>
      <c r="Y630" t="s">
        <v>121</v>
      </c>
      <c r="Z630" t="s">
        <v>87</v>
      </c>
      <c r="AA630">
        <v>0</v>
      </c>
      <c r="AB630">
        <v>0</v>
      </c>
      <c r="AC630">
        <v>0</v>
      </c>
      <c r="AD630">
        <v>-0.01</v>
      </c>
      <c r="AE630">
        <v>5090200</v>
      </c>
      <c r="AF630">
        <v>0.28999999999999998</v>
      </c>
      <c r="AG630">
        <v>0</v>
      </c>
      <c r="AH630">
        <v>0</v>
      </c>
      <c r="AI630">
        <v>0</v>
      </c>
      <c r="AJ630">
        <v>0</v>
      </c>
      <c r="AK630">
        <v>0</v>
      </c>
      <c r="AL630">
        <v>82.06</v>
      </c>
      <c r="AM630">
        <v>0.49</v>
      </c>
      <c r="AN630">
        <v>0.13</v>
      </c>
      <c r="AO630">
        <v>0.06</v>
      </c>
      <c r="AP630">
        <v>11.32</v>
      </c>
      <c r="AQ630">
        <v>11.26</v>
      </c>
      <c r="AR630">
        <v>0</v>
      </c>
      <c r="AS630">
        <v>0</v>
      </c>
      <c r="AT630" t="s">
        <v>88</v>
      </c>
      <c r="AU630">
        <v>0</v>
      </c>
      <c r="AV630">
        <v>0</v>
      </c>
      <c r="AW630">
        <v>0</v>
      </c>
      <c r="AX630">
        <v>1</v>
      </c>
      <c r="AY630">
        <v>0</v>
      </c>
      <c r="AZ630">
        <v>1</v>
      </c>
      <c r="BA630">
        <v>-0.05</v>
      </c>
      <c r="BB630">
        <v>2.1</v>
      </c>
      <c r="BC630">
        <v>17.45</v>
      </c>
      <c r="BD630">
        <v>0</v>
      </c>
      <c r="BE630">
        <v>0</v>
      </c>
      <c r="BF630">
        <v>0</v>
      </c>
      <c r="BG630">
        <v>1</v>
      </c>
      <c r="BH630">
        <v>1</v>
      </c>
      <c r="BI630">
        <v>0.95</v>
      </c>
      <c r="BJ630">
        <v>1</v>
      </c>
      <c r="BK630">
        <v>1.95</v>
      </c>
      <c r="BL630">
        <v>1.89</v>
      </c>
      <c r="BM630">
        <v>0.91</v>
      </c>
      <c r="BN630">
        <v>0.9</v>
      </c>
      <c r="BO630">
        <v>1</v>
      </c>
      <c r="BP630">
        <v>0</v>
      </c>
      <c r="BQ630" s="8">
        <f>VLOOKUP(Y630,Sheet1!J:S,10,FALSE)</f>
        <v>17661.606864809455</v>
      </c>
      <c r="BR630">
        <v>18</v>
      </c>
      <c r="BS630">
        <v>0</v>
      </c>
      <c r="BT630">
        <v>0</v>
      </c>
      <c r="BV630">
        <v>0</v>
      </c>
      <c r="BW630">
        <v>0</v>
      </c>
      <c r="BX630">
        <v>0</v>
      </c>
      <c r="BY630">
        <v>18</v>
      </c>
      <c r="BZ630">
        <v>0.17</v>
      </c>
      <c r="CA630">
        <v>0</v>
      </c>
    </row>
    <row r="631" spans="1:79" x14ac:dyDescent="0.2">
      <c r="A631">
        <v>2020</v>
      </c>
      <c r="B631" t="s">
        <v>78</v>
      </c>
      <c r="C631" t="s">
        <v>79</v>
      </c>
      <c r="D631" t="s">
        <v>80</v>
      </c>
      <c r="E631">
        <v>0</v>
      </c>
      <c r="F631">
        <v>0</v>
      </c>
      <c r="G631">
        <v>0</v>
      </c>
      <c r="H631">
        <v>-0.04</v>
      </c>
      <c r="I631">
        <v>6934015</v>
      </c>
      <c r="J631">
        <v>0.1</v>
      </c>
      <c r="K631">
        <v>0</v>
      </c>
      <c r="L631">
        <v>0</v>
      </c>
      <c r="M631">
        <v>0</v>
      </c>
      <c r="N631">
        <v>0</v>
      </c>
      <c r="O631">
        <v>0</v>
      </c>
      <c r="P631">
        <v>73.61</v>
      </c>
      <c r="Q631">
        <v>0.49</v>
      </c>
      <c r="R631">
        <v>0.24</v>
      </c>
      <c r="S631">
        <v>0.18</v>
      </c>
      <c r="T631">
        <v>8.5</v>
      </c>
      <c r="U631">
        <v>8.32</v>
      </c>
      <c r="V631">
        <v>0</v>
      </c>
      <c r="W631">
        <v>0</v>
      </c>
      <c r="X631" t="s">
        <v>124</v>
      </c>
      <c r="Y631" t="s">
        <v>125</v>
      </c>
      <c r="Z631" t="s">
        <v>114</v>
      </c>
      <c r="AA631">
        <v>0</v>
      </c>
      <c r="AB631">
        <v>0</v>
      </c>
      <c r="AC631">
        <v>0</v>
      </c>
      <c r="AD631">
        <v>-0.06</v>
      </c>
      <c r="AE631">
        <v>59308690</v>
      </c>
      <c r="AF631">
        <v>4.28</v>
      </c>
      <c r="AG631">
        <v>0</v>
      </c>
      <c r="AH631">
        <v>0</v>
      </c>
      <c r="AI631">
        <v>0</v>
      </c>
      <c r="AJ631">
        <v>0</v>
      </c>
      <c r="AK631">
        <v>0</v>
      </c>
      <c r="AL631">
        <v>64.38</v>
      </c>
      <c r="AM631">
        <v>0.49</v>
      </c>
      <c r="AN631">
        <v>0.33</v>
      </c>
      <c r="AO631">
        <v>0.09</v>
      </c>
      <c r="AP631">
        <v>19.77</v>
      </c>
      <c r="AQ631">
        <v>19.68</v>
      </c>
      <c r="AR631">
        <v>0</v>
      </c>
      <c r="AS631">
        <v>0.2</v>
      </c>
      <c r="AT631" t="s">
        <v>115</v>
      </c>
      <c r="AU631">
        <v>0</v>
      </c>
      <c r="AV631">
        <v>0</v>
      </c>
      <c r="AW631">
        <v>0</v>
      </c>
      <c r="AX631">
        <v>1</v>
      </c>
      <c r="AY631">
        <v>0</v>
      </c>
      <c r="AZ631">
        <v>1</v>
      </c>
      <c r="BA631">
        <v>0.02</v>
      </c>
      <c r="BB631">
        <v>0.12</v>
      </c>
      <c r="BC631">
        <v>0.02</v>
      </c>
      <c r="BD631">
        <v>0</v>
      </c>
      <c r="BE631">
        <v>0</v>
      </c>
      <c r="BF631">
        <v>0</v>
      </c>
      <c r="BG631">
        <v>1</v>
      </c>
      <c r="BH631">
        <v>1</v>
      </c>
      <c r="BI631">
        <v>1.1399999999999999</v>
      </c>
      <c r="BJ631">
        <v>0.99</v>
      </c>
      <c r="BK631">
        <v>0.74</v>
      </c>
      <c r="BL631">
        <v>1.92</v>
      </c>
      <c r="BM631">
        <v>0.43</v>
      </c>
      <c r="BN631">
        <v>0.42</v>
      </c>
      <c r="BO631">
        <v>1</v>
      </c>
      <c r="BP631">
        <v>-0.2</v>
      </c>
      <c r="BQ631" s="8">
        <f>VLOOKUP(Y631,Sheet1!J:S,10,FALSE)</f>
        <v>7626.7974571149207</v>
      </c>
      <c r="BR631">
        <v>5</v>
      </c>
      <c r="BS631">
        <v>0</v>
      </c>
      <c r="BT631">
        <v>0</v>
      </c>
      <c r="BV631">
        <v>0</v>
      </c>
      <c r="BW631">
        <v>0</v>
      </c>
      <c r="BX631">
        <v>0</v>
      </c>
      <c r="BY631">
        <v>5</v>
      </c>
      <c r="BZ631">
        <v>7.0000000000000007E-2</v>
      </c>
      <c r="CA631">
        <v>0</v>
      </c>
    </row>
    <row r="632" spans="1:79" x14ac:dyDescent="0.2">
      <c r="A632">
        <v>2020</v>
      </c>
      <c r="B632" t="s">
        <v>78</v>
      </c>
      <c r="C632" t="s">
        <v>79</v>
      </c>
      <c r="D632" t="s">
        <v>80</v>
      </c>
      <c r="E632">
        <v>0</v>
      </c>
      <c r="F632">
        <v>0</v>
      </c>
      <c r="G632">
        <v>0</v>
      </c>
      <c r="H632">
        <v>-0.04</v>
      </c>
      <c r="I632">
        <v>6934015</v>
      </c>
      <c r="J632">
        <v>0.1</v>
      </c>
      <c r="K632">
        <v>0</v>
      </c>
      <c r="L632">
        <v>0</v>
      </c>
      <c r="M632">
        <v>0</v>
      </c>
      <c r="N632">
        <v>0</v>
      </c>
      <c r="O632">
        <v>0</v>
      </c>
      <c r="P632">
        <v>73.61</v>
      </c>
      <c r="Q632">
        <v>0.49</v>
      </c>
      <c r="R632">
        <v>0.24</v>
      </c>
      <c r="S632">
        <v>0.18</v>
      </c>
      <c r="T632">
        <v>8.5</v>
      </c>
      <c r="U632">
        <v>8.32</v>
      </c>
      <c r="V632">
        <v>0</v>
      </c>
      <c r="W632">
        <v>0</v>
      </c>
      <c r="X632" t="s">
        <v>128</v>
      </c>
      <c r="Y632" t="s">
        <v>129</v>
      </c>
      <c r="Z632" t="s">
        <v>80</v>
      </c>
      <c r="AA632">
        <v>0</v>
      </c>
      <c r="AB632">
        <v>0</v>
      </c>
      <c r="AC632">
        <v>0</v>
      </c>
      <c r="AD632">
        <v>-0.04</v>
      </c>
      <c r="AE632">
        <v>5458827</v>
      </c>
      <c r="AF632">
        <v>0.09</v>
      </c>
      <c r="AG632">
        <v>0</v>
      </c>
      <c r="AH632">
        <v>0</v>
      </c>
      <c r="AI632">
        <v>0</v>
      </c>
      <c r="AJ632">
        <v>0</v>
      </c>
      <c r="AK632">
        <v>0</v>
      </c>
      <c r="AL632">
        <v>76.87</v>
      </c>
      <c r="AM632">
        <v>0.49</v>
      </c>
      <c r="AN632">
        <v>0.46</v>
      </c>
      <c r="AO632">
        <v>0.11</v>
      </c>
      <c r="AP632">
        <v>10.4</v>
      </c>
      <c r="AQ632">
        <v>10.29</v>
      </c>
      <c r="AR632">
        <v>0</v>
      </c>
      <c r="AS632">
        <v>0</v>
      </c>
      <c r="AT632" t="s">
        <v>93</v>
      </c>
      <c r="AU632">
        <v>0</v>
      </c>
      <c r="AV632">
        <v>0</v>
      </c>
      <c r="AW632">
        <v>0</v>
      </c>
      <c r="AX632">
        <v>1</v>
      </c>
      <c r="AY632">
        <v>0</v>
      </c>
      <c r="AZ632">
        <v>1</v>
      </c>
      <c r="BA632">
        <v>0</v>
      </c>
      <c r="BB632">
        <v>1.27</v>
      </c>
      <c r="BC632">
        <v>1.1299999999999999</v>
      </c>
      <c r="BD632">
        <v>0</v>
      </c>
      <c r="BE632">
        <v>0</v>
      </c>
      <c r="BF632">
        <v>0</v>
      </c>
      <c r="BG632">
        <v>1</v>
      </c>
      <c r="BH632">
        <v>1</v>
      </c>
      <c r="BI632">
        <v>0.96</v>
      </c>
      <c r="BJ632">
        <v>1</v>
      </c>
      <c r="BK632">
        <v>0.53</v>
      </c>
      <c r="BL632">
        <v>1.67</v>
      </c>
      <c r="BM632">
        <v>0.82</v>
      </c>
      <c r="BN632">
        <v>0.81</v>
      </c>
      <c r="BO632">
        <v>1</v>
      </c>
      <c r="BP632">
        <v>0</v>
      </c>
      <c r="BQ632" s="8">
        <f>VLOOKUP(Y632,Sheet1!J:S,10,FALSE)</f>
        <v>775.88012868180169</v>
      </c>
      <c r="BR632">
        <v>8</v>
      </c>
      <c r="BS632">
        <v>0</v>
      </c>
      <c r="BT632">
        <v>0</v>
      </c>
      <c r="BV632">
        <v>0</v>
      </c>
      <c r="BW632">
        <v>0</v>
      </c>
      <c r="BX632">
        <v>0</v>
      </c>
      <c r="BY632">
        <v>8</v>
      </c>
      <c r="BZ632">
        <v>0.12</v>
      </c>
      <c r="CA632">
        <v>0</v>
      </c>
    </row>
    <row r="633" spans="1:79" x14ac:dyDescent="0.2">
      <c r="A633">
        <v>2020</v>
      </c>
      <c r="B633" t="s">
        <v>78</v>
      </c>
      <c r="C633" t="s">
        <v>79</v>
      </c>
      <c r="D633" t="s">
        <v>80</v>
      </c>
      <c r="E633">
        <v>0</v>
      </c>
      <c r="F633">
        <v>0</v>
      </c>
      <c r="G633">
        <v>0</v>
      </c>
      <c r="H633">
        <v>-0.04</v>
      </c>
      <c r="I633">
        <v>6934015</v>
      </c>
      <c r="J633">
        <v>0.1</v>
      </c>
      <c r="K633">
        <v>0</v>
      </c>
      <c r="L633">
        <v>0</v>
      </c>
      <c r="M633">
        <v>0</v>
      </c>
      <c r="N633">
        <v>0</v>
      </c>
      <c r="O633">
        <v>0</v>
      </c>
      <c r="P633">
        <v>73.61</v>
      </c>
      <c r="Q633">
        <v>0.49</v>
      </c>
      <c r="R633">
        <v>0.24</v>
      </c>
      <c r="S633">
        <v>0.18</v>
      </c>
      <c r="T633">
        <v>8.5</v>
      </c>
      <c r="U633">
        <v>8.32</v>
      </c>
      <c r="V633">
        <v>0</v>
      </c>
      <c r="W633">
        <v>0</v>
      </c>
      <c r="X633" t="s">
        <v>132</v>
      </c>
      <c r="Y633" t="s">
        <v>133</v>
      </c>
      <c r="Z633" t="s">
        <v>80</v>
      </c>
      <c r="AA633">
        <v>0</v>
      </c>
      <c r="AB633">
        <v>0</v>
      </c>
      <c r="AC633">
        <v>0</v>
      </c>
      <c r="AD633">
        <v>-0.03</v>
      </c>
      <c r="AE633">
        <v>10353442</v>
      </c>
      <c r="AF633">
        <v>4.5</v>
      </c>
      <c r="AG633">
        <v>0</v>
      </c>
      <c r="AH633">
        <v>0</v>
      </c>
      <c r="AI633">
        <v>0</v>
      </c>
      <c r="AJ633">
        <v>0</v>
      </c>
      <c r="AK633">
        <v>0</v>
      </c>
      <c r="AL633">
        <v>82.41</v>
      </c>
      <c r="AM633">
        <v>0.5</v>
      </c>
      <c r="AN633">
        <v>0.12</v>
      </c>
      <c r="AO633">
        <v>0.1</v>
      </c>
      <c r="AP633">
        <v>10.9</v>
      </c>
      <c r="AQ633">
        <v>10.81</v>
      </c>
      <c r="AR633">
        <v>0</v>
      </c>
      <c r="AS633">
        <v>0</v>
      </c>
      <c r="AT633" t="s">
        <v>93</v>
      </c>
      <c r="AU633">
        <v>0</v>
      </c>
      <c r="AV633">
        <v>0</v>
      </c>
      <c r="AW633">
        <v>0</v>
      </c>
      <c r="AX633">
        <v>1</v>
      </c>
      <c r="AY633">
        <v>0</v>
      </c>
      <c r="AZ633">
        <v>1</v>
      </c>
      <c r="BA633">
        <v>-0.01</v>
      </c>
      <c r="BB633">
        <v>0.67</v>
      </c>
      <c r="BC633">
        <v>0.02</v>
      </c>
      <c r="BD633">
        <v>0</v>
      </c>
      <c r="BE633">
        <v>0</v>
      </c>
      <c r="BF633">
        <v>0</v>
      </c>
      <c r="BG633">
        <v>1</v>
      </c>
      <c r="BH633">
        <v>1</v>
      </c>
      <c r="BI633">
        <v>0.89</v>
      </c>
      <c r="BJ633">
        <v>0.97</v>
      </c>
      <c r="BK633">
        <v>2.02</v>
      </c>
      <c r="BL633">
        <v>1.89</v>
      </c>
      <c r="BM633">
        <v>0.78</v>
      </c>
      <c r="BN633">
        <v>0.77</v>
      </c>
      <c r="BO633">
        <v>1</v>
      </c>
      <c r="BP633">
        <v>0</v>
      </c>
      <c r="BQ633" s="8">
        <f>VLOOKUP(Y633,Sheet1!J:S,10,FALSE)</f>
        <v>1884.2904803234758</v>
      </c>
      <c r="BR633">
        <v>16</v>
      </c>
      <c r="BS633">
        <v>0</v>
      </c>
      <c r="BT633">
        <v>0</v>
      </c>
      <c r="BV633">
        <v>0</v>
      </c>
      <c r="BW633">
        <v>0</v>
      </c>
      <c r="BX633">
        <v>0</v>
      </c>
      <c r="BY633">
        <v>16</v>
      </c>
      <c r="BZ633">
        <v>0.23</v>
      </c>
      <c r="CA633">
        <v>0</v>
      </c>
    </row>
    <row r="634" spans="1:79" x14ac:dyDescent="0.2">
      <c r="A634">
        <v>2020</v>
      </c>
      <c r="B634" t="s">
        <v>78</v>
      </c>
      <c r="C634" t="s">
        <v>79</v>
      </c>
      <c r="D634" t="s">
        <v>80</v>
      </c>
      <c r="E634">
        <v>0</v>
      </c>
      <c r="F634">
        <v>0</v>
      </c>
      <c r="G634">
        <v>0</v>
      </c>
      <c r="H634">
        <v>-0.04</v>
      </c>
      <c r="I634">
        <v>6934015</v>
      </c>
      <c r="J634">
        <v>0.1</v>
      </c>
      <c r="K634">
        <v>0</v>
      </c>
      <c r="L634">
        <v>0</v>
      </c>
      <c r="M634">
        <v>0</v>
      </c>
      <c r="N634">
        <v>0</v>
      </c>
      <c r="O634">
        <v>0</v>
      </c>
      <c r="P634">
        <v>73.61</v>
      </c>
      <c r="Q634">
        <v>0.49</v>
      </c>
      <c r="R634">
        <v>0.24</v>
      </c>
      <c r="S634">
        <v>0.18</v>
      </c>
      <c r="T634">
        <v>8.5</v>
      </c>
      <c r="U634">
        <v>8.32</v>
      </c>
      <c r="V634">
        <v>0</v>
      </c>
      <c r="W634">
        <v>0</v>
      </c>
      <c r="X634" t="s">
        <v>134</v>
      </c>
      <c r="Y634" t="s">
        <v>135</v>
      </c>
      <c r="Z634" t="s">
        <v>80</v>
      </c>
      <c r="AA634">
        <v>0</v>
      </c>
      <c r="AB634">
        <v>0</v>
      </c>
      <c r="AC634">
        <v>0</v>
      </c>
      <c r="AD634">
        <v>-0.02</v>
      </c>
      <c r="AE634">
        <v>8636561</v>
      </c>
      <c r="AF634">
        <v>0.71</v>
      </c>
      <c r="AG634">
        <v>0</v>
      </c>
      <c r="AH634">
        <v>0</v>
      </c>
      <c r="AI634">
        <v>0</v>
      </c>
      <c r="AJ634">
        <v>0</v>
      </c>
      <c r="AK634">
        <v>0</v>
      </c>
      <c r="AL634">
        <v>83.1</v>
      </c>
      <c r="AM634">
        <v>0.5</v>
      </c>
      <c r="AN634">
        <v>0.26</v>
      </c>
      <c r="AO634">
        <v>0.09</v>
      </c>
      <c r="AP634">
        <v>9.9</v>
      </c>
      <c r="AQ634">
        <v>9.81</v>
      </c>
      <c r="AR634">
        <v>0</v>
      </c>
      <c r="AS634">
        <v>0</v>
      </c>
      <c r="AT634" t="s">
        <v>93</v>
      </c>
      <c r="AU634">
        <v>0</v>
      </c>
      <c r="AV634">
        <v>0</v>
      </c>
      <c r="AW634">
        <v>0</v>
      </c>
      <c r="AX634">
        <v>1</v>
      </c>
      <c r="AY634">
        <v>0</v>
      </c>
      <c r="AZ634">
        <v>1</v>
      </c>
      <c r="BA634">
        <v>-0.02</v>
      </c>
      <c r="BB634">
        <v>0.8</v>
      </c>
      <c r="BC634">
        <v>0.14000000000000001</v>
      </c>
      <c r="BD634">
        <v>0</v>
      </c>
      <c r="BE634">
        <v>0</v>
      </c>
      <c r="BF634">
        <v>0</v>
      </c>
      <c r="BG634">
        <v>1</v>
      </c>
      <c r="BH634">
        <v>1</v>
      </c>
      <c r="BI634">
        <v>0.89</v>
      </c>
      <c r="BJ634">
        <v>0.98</v>
      </c>
      <c r="BK634">
        <v>0.93</v>
      </c>
      <c r="BL634">
        <v>2.0499999999999998</v>
      </c>
      <c r="BM634">
        <v>0.86</v>
      </c>
      <c r="BN634">
        <v>0.85</v>
      </c>
      <c r="BO634">
        <v>1</v>
      </c>
      <c r="BP634">
        <v>0</v>
      </c>
      <c r="BQ634" s="8">
        <f>VLOOKUP(Y634,Sheet1!J:S,10,FALSE)</f>
        <v>1335.5386295289391</v>
      </c>
      <c r="BR634">
        <v>6</v>
      </c>
      <c r="BS634">
        <v>0</v>
      </c>
      <c r="BT634">
        <v>0</v>
      </c>
      <c r="BV634">
        <v>0</v>
      </c>
      <c r="BW634">
        <v>0</v>
      </c>
      <c r="BX634">
        <v>0</v>
      </c>
      <c r="BY634">
        <v>6</v>
      </c>
      <c r="BZ634">
        <v>0.09</v>
      </c>
      <c r="CA634">
        <v>0</v>
      </c>
    </row>
    <row r="635" spans="1:79" x14ac:dyDescent="0.2">
      <c r="A635">
        <v>2020</v>
      </c>
      <c r="B635" t="s">
        <v>89</v>
      </c>
      <c r="C635" t="s">
        <v>90</v>
      </c>
      <c r="D635" t="s">
        <v>80</v>
      </c>
      <c r="E635">
        <v>0</v>
      </c>
      <c r="F635">
        <v>0</v>
      </c>
      <c r="G635">
        <v>0</v>
      </c>
      <c r="H635">
        <v>-0.06</v>
      </c>
      <c r="I635">
        <v>10697858</v>
      </c>
      <c r="J635">
        <v>5</v>
      </c>
      <c r="K635">
        <v>0</v>
      </c>
      <c r="L635">
        <v>0</v>
      </c>
      <c r="M635">
        <v>0</v>
      </c>
      <c r="N635">
        <v>0</v>
      </c>
      <c r="O635">
        <v>0</v>
      </c>
      <c r="P635">
        <v>78.23</v>
      </c>
      <c r="Q635">
        <v>0.49</v>
      </c>
      <c r="R635">
        <v>0.26</v>
      </c>
      <c r="S635">
        <v>0.12</v>
      </c>
      <c r="T635">
        <v>10.3</v>
      </c>
      <c r="U635">
        <v>10.18</v>
      </c>
      <c r="V635">
        <v>0</v>
      </c>
      <c r="W635">
        <v>0</v>
      </c>
      <c r="X635" t="s">
        <v>134</v>
      </c>
      <c r="Y635" t="s">
        <v>135</v>
      </c>
      <c r="Z635" t="s">
        <v>80</v>
      </c>
      <c r="AA635">
        <v>0</v>
      </c>
      <c r="AB635">
        <v>0</v>
      </c>
      <c r="AC635">
        <v>0</v>
      </c>
      <c r="AD635">
        <v>-0.02</v>
      </c>
      <c r="AE635">
        <v>8636561</v>
      </c>
      <c r="AF635">
        <v>0.71</v>
      </c>
      <c r="AG635">
        <v>0</v>
      </c>
      <c r="AH635">
        <v>0</v>
      </c>
      <c r="AI635">
        <v>0</v>
      </c>
      <c r="AJ635">
        <v>0</v>
      </c>
      <c r="AK635">
        <v>0</v>
      </c>
      <c r="AL635">
        <v>83.1</v>
      </c>
      <c r="AM635">
        <v>0.5</v>
      </c>
      <c r="AN635">
        <v>0.26</v>
      </c>
      <c r="AO635">
        <v>0.09</v>
      </c>
      <c r="AP635">
        <v>9.9</v>
      </c>
      <c r="AQ635">
        <v>9.81</v>
      </c>
      <c r="AR635">
        <v>0</v>
      </c>
      <c r="AS635">
        <v>0</v>
      </c>
      <c r="AT635" t="s">
        <v>93</v>
      </c>
      <c r="AU635">
        <v>0</v>
      </c>
      <c r="AV635">
        <v>0</v>
      </c>
      <c r="AW635">
        <v>0</v>
      </c>
      <c r="AX635">
        <v>1</v>
      </c>
      <c r="AY635">
        <v>0</v>
      </c>
      <c r="AZ635">
        <v>1</v>
      </c>
      <c r="BA635">
        <v>-0.03</v>
      </c>
      <c r="BB635">
        <v>1.24</v>
      </c>
      <c r="BC635">
        <v>7.01</v>
      </c>
      <c r="BD635">
        <v>0</v>
      </c>
      <c r="BE635">
        <v>0</v>
      </c>
      <c r="BF635">
        <v>0</v>
      </c>
      <c r="BG635">
        <v>1</v>
      </c>
      <c r="BH635">
        <v>1</v>
      </c>
      <c r="BI635">
        <v>0.94</v>
      </c>
      <c r="BJ635">
        <v>0.99</v>
      </c>
      <c r="BK635">
        <v>0.99</v>
      </c>
      <c r="BL635">
        <v>1.38</v>
      </c>
      <c r="BM635">
        <v>1.04</v>
      </c>
      <c r="BN635">
        <v>1.04</v>
      </c>
      <c r="BO635">
        <v>1</v>
      </c>
      <c r="BP635">
        <v>0</v>
      </c>
      <c r="BQ635" s="8">
        <f>VLOOKUP(Y635,Sheet1!J:S,10,FALSE)</f>
        <v>1335.5386295289391</v>
      </c>
      <c r="BR635">
        <v>5</v>
      </c>
      <c r="BS635">
        <v>0</v>
      </c>
      <c r="BT635">
        <v>0</v>
      </c>
      <c r="BV635">
        <v>0</v>
      </c>
      <c r="BW635">
        <v>0</v>
      </c>
      <c r="BX635">
        <v>0</v>
      </c>
      <c r="BY635">
        <v>5</v>
      </c>
      <c r="BZ635">
        <v>0.05</v>
      </c>
      <c r="CA635">
        <v>0</v>
      </c>
    </row>
    <row r="636" spans="1:79" x14ac:dyDescent="0.2">
      <c r="A636">
        <v>2020</v>
      </c>
      <c r="B636" t="s">
        <v>78</v>
      </c>
      <c r="C636" t="s">
        <v>79</v>
      </c>
      <c r="D636" t="s">
        <v>80</v>
      </c>
      <c r="E636">
        <v>0</v>
      </c>
      <c r="F636">
        <v>0</v>
      </c>
      <c r="G636">
        <v>0</v>
      </c>
      <c r="H636">
        <v>-0.04</v>
      </c>
      <c r="I636">
        <v>6934015</v>
      </c>
      <c r="J636">
        <v>0.1</v>
      </c>
      <c r="K636">
        <v>0</v>
      </c>
      <c r="L636">
        <v>0</v>
      </c>
      <c r="M636">
        <v>0</v>
      </c>
      <c r="N636">
        <v>0</v>
      </c>
      <c r="O636">
        <v>0</v>
      </c>
      <c r="P636">
        <v>73.61</v>
      </c>
      <c r="Q636">
        <v>0.49</v>
      </c>
      <c r="R636">
        <v>0.24</v>
      </c>
      <c r="S636">
        <v>0.18</v>
      </c>
      <c r="T636">
        <v>8.5</v>
      </c>
      <c r="U636">
        <v>8.32</v>
      </c>
      <c r="V636">
        <v>0</v>
      </c>
      <c r="W636">
        <v>0</v>
      </c>
      <c r="X636" t="s">
        <v>136</v>
      </c>
      <c r="Y636" t="s">
        <v>137</v>
      </c>
      <c r="Z636" t="s">
        <v>83</v>
      </c>
      <c r="AA636">
        <v>0</v>
      </c>
      <c r="AB636">
        <v>0</v>
      </c>
      <c r="AC636">
        <v>0</v>
      </c>
      <c r="AD636">
        <v>-0.03</v>
      </c>
      <c r="AE636">
        <v>331501080</v>
      </c>
      <c r="AF636">
        <v>19.25</v>
      </c>
      <c r="AG636">
        <v>0</v>
      </c>
      <c r="AH636">
        <v>0</v>
      </c>
      <c r="AI636">
        <v>0</v>
      </c>
      <c r="AJ636">
        <v>0</v>
      </c>
      <c r="AK636">
        <v>0</v>
      </c>
      <c r="AL636">
        <v>77.28</v>
      </c>
      <c r="AM636">
        <v>0.49</v>
      </c>
      <c r="AN636">
        <v>0.17</v>
      </c>
      <c r="AO636">
        <v>0.1</v>
      </c>
      <c r="AP636">
        <v>10.9</v>
      </c>
      <c r="AQ636">
        <v>10.8</v>
      </c>
      <c r="AR636">
        <v>0</v>
      </c>
      <c r="AS636">
        <v>0</v>
      </c>
      <c r="AT636" t="s">
        <v>84</v>
      </c>
      <c r="AU636">
        <v>0</v>
      </c>
      <c r="AV636">
        <v>0</v>
      </c>
      <c r="AW636">
        <v>0</v>
      </c>
      <c r="AX636">
        <v>1</v>
      </c>
      <c r="AY636">
        <v>0</v>
      </c>
      <c r="AZ636">
        <v>1</v>
      </c>
      <c r="BA636">
        <v>-0.01</v>
      </c>
      <c r="BB636">
        <v>0.02</v>
      </c>
      <c r="BC636">
        <v>0.01</v>
      </c>
      <c r="BD636">
        <v>0</v>
      </c>
      <c r="BE636">
        <v>0</v>
      </c>
      <c r="BF636">
        <v>0</v>
      </c>
      <c r="BG636">
        <v>1</v>
      </c>
      <c r="BH636">
        <v>1</v>
      </c>
      <c r="BI636">
        <v>0.95</v>
      </c>
      <c r="BJ636">
        <v>0.98</v>
      </c>
      <c r="BK636">
        <v>1.4</v>
      </c>
      <c r="BL636">
        <v>1.75</v>
      </c>
      <c r="BM636">
        <v>0.78</v>
      </c>
      <c r="BN636">
        <v>0.77</v>
      </c>
      <c r="BO636">
        <v>1</v>
      </c>
      <c r="BP636">
        <v>0</v>
      </c>
      <c r="BQ636" s="8">
        <f>VLOOKUP(Y636,Sheet1!J:S,10,FALSE)</f>
        <v>7912.0070927633433</v>
      </c>
      <c r="BR636">
        <v>200</v>
      </c>
      <c r="BS636">
        <v>283</v>
      </c>
      <c r="BT636">
        <v>0</v>
      </c>
      <c r="BV636">
        <v>0</v>
      </c>
      <c r="BW636">
        <v>0</v>
      </c>
      <c r="BX636">
        <v>0</v>
      </c>
      <c r="BY636">
        <v>483</v>
      </c>
      <c r="BZ636">
        <v>6.97</v>
      </c>
      <c r="CA636">
        <v>0</v>
      </c>
    </row>
    <row r="637" spans="1:79" x14ac:dyDescent="0.2">
      <c r="A637">
        <v>2020</v>
      </c>
      <c r="B637" t="s">
        <v>89</v>
      </c>
      <c r="C637" t="s">
        <v>90</v>
      </c>
      <c r="D637" t="s">
        <v>80</v>
      </c>
      <c r="E637">
        <v>0</v>
      </c>
      <c r="F637">
        <v>0</v>
      </c>
      <c r="G637">
        <v>0</v>
      </c>
      <c r="H637">
        <v>-0.06</v>
      </c>
      <c r="I637">
        <v>10697858</v>
      </c>
      <c r="J637">
        <v>5</v>
      </c>
      <c r="K637">
        <v>0</v>
      </c>
      <c r="L637">
        <v>0</v>
      </c>
      <c r="M637">
        <v>0</v>
      </c>
      <c r="N637">
        <v>0</v>
      </c>
      <c r="O637">
        <v>0</v>
      </c>
      <c r="P637">
        <v>78.23</v>
      </c>
      <c r="Q637">
        <v>0.49</v>
      </c>
      <c r="R637">
        <v>0.26</v>
      </c>
      <c r="S637">
        <v>0.12</v>
      </c>
      <c r="T637">
        <v>10.3</v>
      </c>
      <c r="U637">
        <v>10.18</v>
      </c>
      <c r="V637">
        <v>0</v>
      </c>
      <c r="W637">
        <v>0</v>
      </c>
      <c r="X637" t="s">
        <v>136</v>
      </c>
      <c r="Y637" t="s">
        <v>137</v>
      </c>
      <c r="Z637" t="s">
        <v>83</v>
      </c>
      <c r="AA637">
        <v>0</v>
      </c>
      <c r="AB637">
        <v>0</v>
      </c>
      <c r="AC637">
        <v>0</v>
      </c>
      <c r="AD637">
        <v>-0.03</v>
      </c>
      <c r="AE637">
        <v>331501080</v>
      </c>
      <c r="AF637">
        <v>19.25</v>
      </c>
      <c r="AG637">
        <v>0</v>
      </c>
      <c r="AH637">
        <v>0</v>
      </c>
      <c r="AI637">
        <v>0</v>
      </c>
      <c r="AJ637">
        <v>0</v>
      </c>
      <c r="AK637">
        <v>0</v>
      </c>
      <c r="AL637">
        <v>77.28</v>
      </c>
      <c r="AM637">
        <v>0.49</v>
      </c>
      <c r="AN637">
        <v>0.17</v>
      </c>
      <c r="AO637">
        <v>0.1</v>
      </c>
      <c r="AP637">
        <v>10.9</v>
      </c>
      <c r="AQ637">
        <v>10.8</v>
      </c>
      <c r="AR637">
        <v>0</v>
      </c>
      <c r="AS637">
        <v>0</v>
      </c>
      <c r="AT637" t="s">
        <v>84</v>
      </c>
      <c r="AU637">
        <v>0</v>
      </c>
      <c r="AV637">
        <v>0</v>
      </c>
      <c r="AW637">
        <v>0</v>
      </c>
      <c r="AX637">
        <v>1</v>
      </c>
      <c r="AY637">
        <v>0</v>
      </c>
      <c r="AZ637">
        <v>1</v>
      </c>
      <c r="BA637">
        <v>-0.02</v>
      </c>
      <c r="BB637">
        <v>0.03</v>
      </c>
      <c r="BC637">
        <v>0.26</v>
      </c>
      <c r="BD637">
        <v>0</v>
      </c>
      <c r="BE637">
        <v>0</v>
      </c>
      <c r="BF637">
        <v>0</v>
      </c>
      <c r="BG637">
        <v>1</v>
      </c>
      <c r="BH637">
        <v>1</v>
      </c>
      <c r="BI637">
        <v>1.01</v>
      </c>
      <c r="BJ637">
        <v>1</v>
      </c>
      <c r="BK637">
        <v>1.5</v>
      </c>
      <c r="BL637">
        <v>1.17</v>
      </c>
      <c r="BM637">
        <v>0.94</v>
      </c>
      <c r="BN637">
        <v>0.94</v>
      </c>
      <c r="BO637">
        <v>1</v>
      </c>
      <c r="BP637">
        <v>0</v>
      </c>
      <c r="BQ637" s="8">
        <f>VLOOKUP(Y637,Sheet1!J:S,10,FALSE)</f>
        <v>7912.0070927633433</v>
      </c>
      <c r="BR637">
        <v>8</v>
      </c>
      <c r="BS637">
        <v>59</v>
      </c>
      <c r="BT637">
        <v>0</v>
      </c>
      <c r="BV637">
        <v>0</v>
      </c>
      <c r="BW637">
        <v>0</v>
      </c>
      <c r="BX637">
        <v>0</v>
      </c>
      <c r="BY637">
        <v>67</v>
      </c>
      <c r="BZ637">
        <v>0.63</v>
      </c>
      <c r="CA637">
        <v>0</v>
      </c>
    </row>
    <row r="638" spans="1:79" x14ac:dyDescent="0.2">
      <c r="A638">
        <v>2021</v>
      </c>
      <c r="B638" t="s">
        <v>89</v>
      </c>
      <c r="C638" t="s">
        <v>90</v>
      </c>
      <c r="D638" t="s">
        <v>80</v>
      </c>
      <c r="E638">
        <v>0</v>
      </c>
      <c r="F638">
        <v>0</v>
      </c>
      <c r="G638">
        <v>0</v>
      </c>
      <c r="H638">
        <v>0.03</v>
      </c>
      <c r="I638">
        <v>10703446</v>
      </c>
      <c r="J638">
        <v>5.16</v>
      </c>
      <c r="K638">
        <v>0</v>
      </c>
      <c r="L638">
        <v>0</v>
      </c>
      <c r="M638">
        <v>0</v>
      </c>
      <c r="N638">
        <v>0</v>
      </c>
      <c r="O638">
        <v>0</v>
      </c>
      <c r="P638">
        <v>0</v>
      </c>
      <c r="Q638">
        <v>0.49</v>
      </c>
      <c r="R638">
        <v>0.26</v>
      </c>
      <c r="S638">
        <v>0</v>
      </c>
      <c r="T638">
        <v>0</v>
      </c>
      <c r="U638">
        <v>0</v>
      </c>
      <c r="V638">
        <v>0</v>
      </c>
      <c r="W638">
        <v>0</v>
      </c>
      <c r="X638" t="s">
        <v>81</v>
      </c>
      <c r="Y638" t="s">
        <v>82</v>
      </c>
      <c r="Z638" t="s">
        <v>83</v>
      </c>
      <c r="AA638">
        <v>0</v>
      </c>
      <c r="AB638">
        <v>0</v>
      </c>
      <c r="AC638">
        <v>0</v>
      </c>
      <c r="AD638">
        <v>0.1</v>
      </c>
      <c r="AE638">
        <v>45808747</v>
      </c>
      <c r="AF638">
        <v>0.69</v>
      </c>
      <c r="AG638">
        <v>0</v>
      </c>
      <c r="AH638">
        <v>0</v>
      </c>
      <c r="AI638">
        <v>0</v>
      </c>
      <c r="AJ638">
        <v>0</v>
      </c>
      <c r="AK638">
        <v>0</v>
      </c>
      <c r="AL638">
        <v>0</v>
      </c>
      <c r="AM638">
        <v>0.49</v>
      </c>
      <c r="AN638">
        <v>0.08</v>
      </c>
      <c r="AO638">
        <v>0</v>
      </c>
      <c r="AP638">
        <v>0</v>
      </c>
      <c r="AQ638">
        <v>0</v>
      </c>
      <c r="AR638">
        <v>0</v>
      </c>
      <c r="AS638">
        <v>0</v>
      </c>
      <c r="AT638" t="s">
        <v>84</v>
      </c>
      <c r="AU638">
        <v>0</v>
      </c>
      <c r="AV638">
        <v>0</v>
      </c>
      <c r="AW638">
        <v>0</v>
      </c>
      <c r="AX638">
        <v>1</v>
      </c>
      <c r="AY638">
        <v>0</v>
      </c>
      <c r="AZ638">
        <v>1</v>
      </c>
      <c r="BA638">
        <v>-7.0000000000000007E-2</v>
      </c>
      <c r="BB638">
        <v>0.23</v>
      </c>
      <c r="BC638">
        <v>7.5</v>
      </c>
      <c r="BD638">
        <v>0</v>
      </c>
      <c r="BE638">
        <v>0</v>
      </c>
      <c r="BF638">
        <v>0</v>
      </c>
      <c r="BG638">
        <v>1</v>
      </c>
      <c r="BH638">
        <v>1</v>
      </c>
      <c r="BI638">
        <v>1</v>
      </c>
      <c r="BJ638">
        <v>1.01</v>
      </c>
      <c r="BK638">
        <v>3.32</v>
      </c>
      <c r="BL638">
        <v>1</v>
      </c>
      <c r="BM638">
        <v>1</v>
      </c>
      <c r="BN638">
        <v>1</v>
      </c>
      <c r="BO638">
        <v>1</v>
      </c>
      <c r="BP638">
        <v>0</v>
      </c>
      <c r="BQ638" s="8">
        <f>VLOOKUP(Y638,Sheet1!J:S,10,FALSE)</f>
        <v>11934.422842645565</v>
      </c>
      <c r="BR638">
        <v>0</v>
      </c>
      <c r="BS638">
        <v>5</v>
      </c>
      <c r="BT638">
        <v>0</v>
      </c>
      <c r="BV638">
        <v>0</v>
      </c>
      <c r="BW638">
        <v>0</v>
      </c>
      <c r="BX638">
        <v>0</v>
      </c>
      <c r="BY638">
        <v>5</v>
      </c>
      <c r="BZ638">
        <v>0.05</v>
      </c>
      <c r="CA638">
        <v>0</v>
      </c>
    </row>
    <row r="639" spans="1:79" x14ac:dyDescent="0.2">
      <c r="A639">
        <v>2021</v>
      </c>
      <c r="B639" t="s">
        <v>89</v>
      </c>
      <c r="C639" t="s">
        <v>90</v>
      </c>
      <c r="D639" t="s">
        <v>80</v>
      </c>
      <c r="E639">
        <v>0</v>
      </c>
      <c r="F639">
        <v>0</v>
      </c>
      <c r="G639">
        <v>0</v>
      </c>
      <c r="H639">
        <v>0.03</v>
      </c>
      <c r="I639">
        <v>10703446</v>
      </c>
      <c r="J639">
        <v>5.16</v>
      </c>
      <c r="K639">
        <v>0</v>
      </c>
      <c r="L639">
        <v>0</v>
      </c>
      <c r="M639">
        <v>0</v>
      </c>
      <c r="N639">
        <v>0</v>
      </c>
      <c r="O639">
        <v>0</v>
      </c>
      <c r="P639">
        <v>0</v>
      </c>
      <c r="Q639">
        <v>0.49</v>
      </c>
      <c r="R639">
        <v>0.26</v>
      </c>
      <c r="S639">
        <v>0</v>
      </c>
      <c r="T639">
        <v>0</v>
      </c>
      <c r="U639">
        <v>0</v>
      </c>
      <c r="V639">
        <v>0</v>
      </c>
      <c r="W639">
        <v>0</v>
      </c>
      <c r="X639" t="s">
        <v>85</v>
      </c>
      <c r="Y639" t="s">
        <v>86</v>
      </c>
      <c r="Z639" t="s">
        <v>87</v>
      </c>
      <c r="AA639">
        <v>0</v>
      </c>
      <c r="AB639">
        <v>0</v>
      </c>
      <c r="AC639">
        <v>0</v>
      </c>
      <c r="AD639">
        <v>0.01</v>
      </c>
      <c r="AE639">
        <v>25739256</v>
      </c>
      <c r="AF639">
        <v>2.0099999999999998</v>
      </c>
      <c r="AG639">
        <v>0</v>
      </c>
      <c r="AH639">
        <v>0</v>
      </c>
      <c r="AI639">
        <v>0</v>
      </c>
      <c r="AJ639">
        <v>0</v>
      </c>
      <c r="AK639">
        <v>0</v>
      </c>
      <c r="AL639">
        <v>0</v>
      </c>
      <c r="AM639">
        <v>0.5</v>
      </c>
      <c r="AN639">
        <v>0.14000000000000001</v>
      </c>
      <c r="AO639">
        <v>0</v>
      </c>
      <c r="AP639">
        <v>0</v>
      </c>
      <c r="AQ639">
        <v>0</v>
      </c>
      <c r="AR639">
        <v>0</v>
      </c>
      <c r="AS639">
        <v>0</v>
      </c>
      <c r="AT639" t="s">
        <v>88</v>
      </c>
      <c r="AU639">
        <v>0</v>
      </c>
      <c r="AV639">
        <v>0</v>
      </c>
      <c r="AW639">
        <v>0</v>
      </c>
      <c r="AX639">
        <v>1</v>
      </c>
      <c r="AY639">
        <v>0</v>
      </c>
      <c r="AZ639">
        <v>1</v>
      </c>
      <c r="BA639">
        <v>0.02</v>
      </c>
      <c r="BB639">
        <v>0.42</v>
      </c>
      <c r="BC639">
        <v>2.57</v>
      </c>
      <c r="BD639">
        <v>0</v>
      </c>
      <c r="BE639">
        <v>0</v>
      </c>
      <c r="BF639">
        <v>0</v>
      </c>
      <c r="BG639">
        <v>1</v>
      </c>
      <c r="BH639">
        <v>1</v>
      </c>
      <c r="BI639">
        <v>1</v>
      </c>
      <c r="BJ639">
        <v>0.99</v>
      </c>
      <c r="BK639">
        <v>1.89</v>
      </c>
      <c r="BL639">
        <v>1</v>
      </c>
      <c r="BM639">
        <v>1</v>
      </c>
      <c r="BN639">
        <v>1</v>
      </c>
      <c r="BO639">
        <v>1</v>
      </c>
      <c r="BP639">
        <v>0</v>
      </c>
      <c r="BQ639" s="8">
        <f>VLOOKUP(Y639,Sheet1!J:S,10,FALSE)</f>
        <v>15341.195659239911</v>
      </c>
      <c r="BR639">
        <v>0</v>
      </c>
      <c r="BS639">
        <v>5</v>
      </c>
      <c r="BT639">
        <v>0</v>
      </c>
      <c r="BV639">
        <v>0</v>
      </c>
      <c r="BW639">
        <v>0</v>
      </c>
      <c r="BX639">
        <v>0</v>
      </c>
      <c r="BY639">
        <v>5</v>
      </c>
      <c r="BZ639">
        <v>0.05</v>
      </c>
      <c r="CA639">
        <v>0</v>
      </c>
    </row>
    <row r="640" spans="1:79" x14ac:dyDescent="0.2">
      <c r="A640">
        <v>2021</v>
      </c>
      <c r="B640" t="s">
        <v>78</v>
      </c>
      <c r="C640" t="s">
        <v>79</v>
      </c>
      <c r="D640" t="s">
        <v>80</v>
      </c>
      <c r="E640">
        <v>0</v>
      </c>
      <c r="F640">
        <v>0</v>
      </c>
      <c r="G640">
        <v>0</v>
      </c>
      <c r="H640">
        <v>0.04</v>
      </c>
      <c r="I640">
        <v>6899125</v>
      </c>
      <c r="J640">
        <v>0.1</v>
      </c>
      <c r="K640">
        <v>0</v>
      </c>
      <c r="L640">
        <v>0</v>
      </c>
      <c r="M640">
        <v>0</v>
      </c>
      <c r="N640">
        <v>0</v>
      </c>
      <c r="O640">
        <v>0</v>
      </c>
      <c r="P640">
        <v>0</v>
      </c>
      <c r="Q640">
        <v>0.49</v>
      </c>
      <c r="R640">
        <v>0.24</v>
      </c>
      <c r="S640">
        <v>0</v>
      </c>
      <c r="T640">
        <v>0</v>
      </c>
      <c r="U640">
        <v>0</v>
      </c>
      <c r="V640">
        <v>0</v>
      </c>
      <c r="W640">
        <v>0</v>
      </c>
      <c r="X640" t="s">
        <v>94</v>
      </c>
      <c r="Y640" t="s">
        <v>95</v>
      </c>
      <c r="Z640" t="s">
        <v>80</v>
      </c>
      <c r="AA640">
        <v>0</v>
      </c>
      <c r="AB640">
        <v>0</v>
      </c>
      <c r="AC640">
        <v>0</v>
      </c>
      <c r="AD640">
        <v>0.06</v>
      </c>
      <c r="AE640">
        <v>11587882</v>
      </c>
      <c r="AF640">
        <v>0.45</v>
      </c>
      <c r="AG640">
        <v>0</v>
      </c>
      <c r="AH640">
        <v>0</v>
      </c>
      <c r="AI640">
        <v>0</v>
      </c>
      <c r="AJ640">
        <v>0</v>
      </c>
      <c r="AK640">
        <v>0</v>
      </c>
      <c r="AL640">
        <v>0</v>
      </c>
      <c r="AM640">
        <v>0.5</v>
      </c>
      <c r="AN640">
        <v>0.02</v>
      </c>
      <c r="AO640">
        <v>0</v>
      </c>
      <c r="AP640">
        <v>0</v>
      </c>
      <c r="AQ640">
        <v>0</v>
      </c>
      <c r="AR640">
        <v>0</v>
      </c>
      <c r="AS640">
        <v>0</v>
      </c>
      <c r="AT640" t="s">
        <v>93</v>
      </c>
      <c r="AU640">
        <v>0</v>
      </c>
      <c r="AV640">
        <v>0</v>
      </c>
      <c r="AW640">
        <v>0</v>
      </c>
      <c r="AX640">
        <v>1</v>
      </c>
      <c r="AY640">
        <v>0</v>
      </c>
      <c r="AZ640">
        <v>1</v>
      </c>
      <c r="BA640">
        <v>-0.02</v>
      </c>
      <c r="BB640">
        <v>0.6</v>
      </c>
      <c r="BC640">
        <v>0.23</v>
      </c>
      <c r="BD640">
        <v>0</v>
      </c>
      <c r="BE640">
        <v>0</v>
      </c>
      <c r="BF640">
        <v>0</v>
      </c>
      <c r="BG640">
        <v>1</v>
      </c>
      <c r="BH640">
        <v>1</v>
      </c>
      <c r="BI640">
        <v>1</v>
      </c>
      <c r="BJ640">
        <v>0.98</v>
      </c>
      <c r="BK640">
        <v>12.73</v>
      </c>
      <c r="BL640">
        <v>1</v>
      </c>
      <c r="BM640">
        <v>1</v>
      </c>
      <c r="BN640">
        <v>1</v>
      </c>
      <c r="BO640">
        <v>1</v>
      </c>
      <c r="BP640">
        <v>0</v>
      </c>
      <c r="BQ640" s="8">
        <f>VLOOKUP(Y640,Sheet1!J:S,10,FALSE)</f>
        <v>1697.8807504790125</v>
      </c>
      <c r="BR640">
        <v>17</v>
      </c>
      <c r="BS640">
        <v>0</v>
      </c>
      <c r="BT640">
        <v>0</v>
      </c>
      <c r="BV640">
        <v>0</v>
      </c>
      <c r="BW640">
        <v>0</v>
      </c>
      <c r="BX640">
        <v>0</v>
      </c>
      <c r="BY640">
        <v>17</v>
      </c>
      <c r="BZ640">
        <v>0.25</v>
      </c>
      <c r="CA640">
        <v>0</v>
      </c>
    </row>
    <row r="641" spans="1:79" x14ac:dyDescent="0.2">
      <c r="A641">
        <v>2021</v>
      </c>
      <c r="B641" t="s">
        <v>89</v>
      </c>
      <c r="C641" t="s">
        <v>90</v>
      </c>
      <c r="D641" t="s">
        <v>80</v>
      </c>
      <c r="E641">
        <v>0</v>
      </c>
      <c r="F641">
        <v>0</v>
      </c>
      <c r="G641">
        <v>0</v>
      </c>
      <c r="H641">
        <v>0.03</v>
      </c>
      <c r="I641">
        <v>10703446</v>
      </c>
      <c r="J641">
        <v>5.16</v>
      </c>
      <c r="K641">
        <v>0</v>
      </c>
      <c r="L641">
        <v>0</v>
      </c>
      <c r="M641">
        <v>0</v>
      </c>
      <c r="N641">
        <v>0</v>
      </c>
      <c r="O641">
        <v>0</v>
      </c>
      <c r="P641">
        <v>0</v>
      </c>
      <c r="Q641">
        <v>0.49</v>
      </c>
      <c r="R641">
        <v>0.26</v>
      </c>
      <c r="S641">
        <v>0</v>
      </c>
      <c r="T641">
        <v>0</v>
      </c>
      <c r="U641">
        <v>0</v>
      </c>
      <c r="V641">
        <v>0</v>
      </c>
      <c r="W641">
        <v>0</v>
      </c>
      <c r="X641" t="s">
        <v>94</v>
      </c>
      <c r="Y641" t="s">
        <v>95</v>
      </c>
      <c r="Z641" t="s">
        <v>80</v>
      </c>
      <c r="AA641">
        <v>0</v>
      </c>
      <c r="AB641">
        <v>0</v>
      </c>
      <c r="AC641">
        <v>0</v>
      </c>
      <c r="AD641">
        <v>0.06</v>
      </c>
      <c r="AE641">
        <v>11587882</v>
      </c>
      <c r="AF641">
        <v>0.45</v>
      </c>
      <c r="AG641">
        <v>0</v>
      </c>
      <c r="AH641">
        <v>0</v>
      </c>
      <c r="AI641">
        <v>0</v>
      </c>
      <c r="AJ641">
        <v>0</v>
      </c>
      <c r="AK641">
        <v>0</v>
      </c>
      <c r="AL641">
        <v>0</v>
      </c>
      <c r="AM641">
        <v>0.5</v>
      </c>
      <c r="AN641">
        <v>0.02</v>
      </c>
      <c r="AO641">
        <v>0</v>
      </c>
      <c r="AP641">
        <v>0</v>
      </c>
      <c r="AQ641">
        <v>0</v>
      </c>
      <c r="AR641">
        <v>0</v>
      </c>
      <c r="AS641">
        <v>0</v>
      </c>
      <c r="AT641" t="s">
        <v>93</v>
      </c>
      <c r="AU641">
        <v>0</v>
      </c>
      <c r="AV641">
        <v>0</v>
      </c>
      <c r="AW641">
        <v>0</v>
      </c>
      <c r="AX641">
        <v>1</v>
      </c>
      <c r="AY641">
        <v>0</v>
      </c>
      <c r="AZ641">
        <v>1</v>
      </c>
      <c r="BA641">
        <v>-0.03</v>
      </c>
      <c r="BB641">
        <v>0.92</v>
      </c>
      <c r="BC641">
        <v>11.55</v>
      </c>
      <c r="BD641">
        <v>0</v>
      </c>
      <c r="BE641">
        <v>0</v>
      </c>
      <c r="BF641">
        <v>0</v>
      </c>
      <c r="BG641">
        <v>1</v>
      </c>
      <c r="BH641">
        <v>1</v>
      </c>
      <c r="BI641">
        <v>1</v>
      </c>
      <c r="BJ641">
        <v>0.99</v>
      </c>
      <c r="BK641">
        <v>13.69</v>
      </c>
      <c r="BL641">
        <v>1</v>
      </c>
      <c r="BM641">
        <v>1</v>
      </c>
      <c r="BN641">
        <v>1</v>
      </c>
      <c r="BO641">
        <v>1</v>
      </c>
      <c r="BP641">
        <v>0</v>
      </c>
      <c r="BQ641" s="8">
        <f>VLOOKUP(Y641,Sheet1!J:S,10,FALSE)</f>
        <v>1697.8807504790125</v>
      </c>
      <c r="BR641">
        <v>5</v>
      </c>
      <c r="BS641">
        <v>0</v>
      </c>
      <c r="BT641">
        <v>0</v>
      </c>
      <c r="BV641">
        <v>0</v>
      </c>
      <c r="BW641">
        <v>0</v>
      </c>
      <c r="BX641">
        <v>0</v>
      </c>
      <c r="BY641">
        <v>5</v>
      </c>
      <c r="BZ641">
        <v>0.05</v>
      </c>
      <c r="CA641">
        <v>0</v>
      </c>
    </row>
    <row r="642" spans="1:79" x14ac:dyDescent="0.2">
      <c r="A642">
        <v>2021</v>
      </c>
      <c r="B642" t="s">
        <v>78</v>
      </c>
      <c r="C642" t="s">
        <v>79</v>
      </c>
      <c r="D642" t="s">
        <v>80</v>
      </c>
      <c r="E642">
        <v>0</v>
      </c>
      <c r="F642">
        <v>0</v>
      </c>
      <c r="G642">
        <v>0</v>
      </c>
      <c r="H642">
        <v>0.04</v>
      </c>
      <c r="I642">
        <v>6899125</v>
      </c>
      <c r="J642">
        <v>0.1</v>
      </c>
      <c r="K642">
        <v>0</v>
      </c>
      <c r="L642">
        <v>0</v>
      </c>
      <c r="M642">
        <v>0</v>
      </c>
      <c r="N642">
        <v>0</v>
      </c>
      <c r="O642">
        <v>0</v>
      </c>
      <c r="P642">
        <v>0</v>
      </c>
      <c r="Q642">
        <v>0.49</v>
      </c>
      <c r="R642">
        <v>0.24</v>
      </c>
      <c r="S642">
        <v>0</v>
      </c>
      <c r="T642">
        <v>0</v>
      </c>
      <c r="U642">
        <v>0</v>
      </c>
      <c r="V642">
        <v>0</v>
      </c>
      <c r="W642">
        <v>0</v>
      </c>
      <c r="X642" t="s">
        <v>152</v>
      </c>
      <c r="Y642" t="s">
        <v>153</v>
      </c>
      <c r="Z642" t="s">
        <v>83</v>
      </c>
      <c r="AA642">
        <v>0</v>
      </c>
      <c r="AB642">
        <v>0</v>
      </c>
      <c r="AC642">
        <v>0</v>
      </c>
      <c r="AD642">
        <v>0.05</v>
      </c>
      <c r="AE642">
        <v>213993441</v>
      </c>
      <c r="AF642">
        <v>4.18</v>
      </c>
      <c r="AG642">
        <v>0</v>
      </c>
      <c r="AH642">
        <v>0</v>
      </c>
      <c r="AI642">
        <v>0</v>
      </c>
      <c r="AJ642">
        <v>0</v>
      </c>
      <c r="AK642">
        <v>0</v>
      </c>
      <c r="AL642">
        <v>0</v>
      </c>
      <c r="AM642">
        <v>0.49</v>
      </c>
      <c r="AN642">
        <v>0.13</v>
      </c>
      <c r="AO642">
        <v>0</v>
      </c>
      <c r="AP642">
        <v>0</v>
      </c>
      <c r="AQ642">
        <v>0</v>
      </c>
      <c r="AR642">
        <v>0</v>
      </c>
      <c r="AS642">
        <v>0</v>
      </c>
      <c r="AT642" t="s">
        <v>84</v>
      </c>
      <c r="AU642">
        <v>0</v>
      </c>
      <c r="AV642">
        <v>0</v>
      </c>
      <c r="AW642">
        <v>0</v>
      </c>
      <c r="AX642">
        <v>1</v>
      </c>
      <c r="AY642">
        <v>0</v>
      </c>
      <c r="AZ642">
        <v>1</v>
      </c>
      <c r="BA642">
        <v>0</v>
      </c>
      <c r="BB642">
        <v>0.03</v>
      </c>
      <c r="BC642">
        <v>0.02</v>
      </c>
      <c r="BD642">
        <v>0</v>
      </c>
      <c r="BE642">
        <v>0</v>
      </c>
      <c r="BF642">
        <v>0</v>
      </c>
      <c r="BG642">
        <v>1</v>
      </c>
      <c r="BH642">
        <v>1</v>
      </c>
      <c r="BI642">
        <v>1</v>
      </c>
      <c r="BJ642">
        <v>0.99</v>
      </c>
      <c r="BK642">
        <v>1.89</v>
      </c>
      <c r="BL642">
        <v>1</v>
      </c>
      <c r="BM642">
        <v>1</v>
      </c>
      <c r="BN642">
        <v>1</v>
      </c>
      <c r="BO642">
        <v>1</v>
      </c>
      <c r="BP642">
        <v>0</v>
      </c>
      <c r="BQ642" s="8">
        <f>VLOOKUP(Y642,Sheet1!J:S,10,FALSE)</f>
        <v>9734.0462771506955</v>
      </c>
      <c r="BR642">
        <v>0</v>
      </c>
      <c r="BS642">
        <v>5</v>
      </c>
      <c r="BT642">
        <v>0</v>
      </c>
      <c r="BV642">
        <v>0</v>
      </c>
      <c r="BW642">
        <v>0</v>
      </c>
      <c r="BX642">
        <v>0</v>
      </c>
      <c r="BY642">
        <v>5</v>
      </c>
      <c r="BZ642">
        <v>7.0000000000000007E-2</v>
      </c>
      <c r="CA642">
        <v>0</v>
      </c>
    </row>
    <row r="643" spans="1:79" x14ac:dyDescent="0.2">
      <c r="A643">
        <v>2021</v>
      </c>
      <c r="B643" t="s">
        <v>89</v>
      </c>
      <c r="C643" t="s">
        <v>90</v>
      </c>
      <c r="D643" t="s">
        <v>80</v>
      </c>
      <c r="E643">
        <v>0</v>
      </c>
      <c r="F643">
        <v>0</v>
      </c>
      <c r="G643">
        <v>0</v>
      </c>
      <c r="H643">
        <v>0.03</v>
      </c>
      <c r="I643">
        <v>10703446</v>
      </c>
      <c r="J643">
        <v>5.16</v>
      </c>
      <c r="K643">
        <v>0</v>
      </c>
      <c r="L643">
        <v>0</v>
      </c>
      <c r="M643">
        <v>0</v>
      </c>
      <c r="N643">
        <v>0</v>
      </c>
      <c r="O643">
        <v>0</v>
      </c>
      <c r="P643">
        <v>0</v>
      </c>
      <c r="Q643">
        <v>0.49</v>
      </c>
      <c r="R643">
        <v>0.26</v>
      </c>
      <c r="S643">
        <v>0</v>
      </c>
      <c r="T643">
        <v>0</v>
      </c>
      <c r="U643">
        <v>0</v>
      </c>
      <c r="V643">
        <v>0</v>
      </c>
      <c r="W643">
        <v>0</v>
      </c>
      <c r="X643" t="s">
        <v>152</v>
      </c>
      <c r="Y643" t="s">
        <v>153</v>
      </c>
      <c r="Z643" t="s">
        <v>83</v>
      </c>
      <c r="AA643">
        <v>0</v>
      </c>
      <c r="AB643">
        <v>0</v>
      </c>
      <c r="AC643">
        <v>0</v>
      </c>
      <c r="AD643">
        <v>0.05</v>
      </c>
      <c r="AE643">
        <v>213993441</v>
      </c>
      <c r="AF643">
        <v>4.18</v>
      </c>
      <c r="AG643">
        <v>0</v>
      </c>
      <c r="AH643">
        <v>0</v>
      </c>
      <c r="AI643">
        <v>0</v>
      </c>
      <c r="AJ643">
        <v>0</v>
      </c>
      <c r="AK643">
        <v>0</v>
      </c>
      <c r="AL643">
        <v>0</v>
      </c>
      <c r="AM643">
        <v>0.49</v>
      </c>
      <c r="AN643">
        <v>0.13</v>
      </c>
      <c r="AO643">
        <v>0</v>
      </c>
      <c r="AP643">
        <v>0</v>
      </c>
      <c r="AQ643">
        <v>0</v>
      </c>
      <c r="AR643">
        <v>0</v>
      </c>
      <c r="AS643">
        <v>0</v>
      </c>
      <c r="AT643" t="s">
        <v>84</v>
      </c>
      <c r="AU643">
        <v>0</v>
      </c>
      <c r="AV643">
        <v>0</v>
      </c>
      <c r="AW643">
        <v>0</v>
      </c>
      <c r="AX643">
        <v>1</v>
      </c>
      <c r="AY643">
        <v>0</v>
      </c>
      <c r="AZ643">
        <v>1</v>
      </c>
      <c r="BA643">
        <v>-0.01</v>
      </c>
      <c r="BB643">
        <v>0.05</v>
      </c>
      <c r="BC643">
        <v>1.24</v>
      </c>
      <c r="BD643">
        <v>0</v>
      </c>
      <c r="BE643">
        <v>0</v>
      </c>
      <c r="BF643">
        <v>0</v>
      </c>
      <c r="BG643">
        <v>1</v>
      </c>
      <c r="BH643">
        <v>1</v>
      </c>
      <c r="BI643">
        <v>1</v>
      </c>
      <c r="BJ643">
        <v>1</v>
      </c>
      <c r="BK643">
        <v>2.0299999999999998</v>
      </c>
      <c r="BL643">
        <v>1</v>
      </c>
      <c r="BM643">
        <v>1</v>
      </c>
      <c r="BN643">
        <v>1</v>
      </c>
      <c r="BO643">
        <v>1</v>
      </c>
      <c r="BP643">
        <v>0</v>
      </c>
      <c r="BQ643" s="8">
        <f>VLOOKUP(Y643,Sheet1!J:S,10,FALSE)</f>
        <v>9734.0462771506955</v>
      </c>
      <c r="BR643">
        <v>0</v>
      </c>
      <c r="BS643">
        <v>6</v>
      </c>
      <c r="BT643">
        <v>0</v>
      </c>
      <c r="BV643">
        <v>0</v>
      </c>
      <c r="BW643">
        <v>0</v>
      </c>
      <c r="BX643">
        <v>0</v>
      </c>
      <c r="BY643">
        <v>6</v>
      </c>
      <c r="BZ643">
        <v>0.06</v>
      </c>
      <c r="CA643">
        <v>0</v>
      </c>
    </row>
    <row r="644" spans="1:79" x14ac:dyDescent="0.2">
      <c r="A644">
        <v>2021</v>
      </c>
      <c r="B644" t="s">
        <v>78</v>
      </c>
      <c r="C644" t="s">
        <v>79</v>
      </c>
      <c r="D644" t="s">
        <v>80</v>
      </c>
      <c r="E644">
        <v>0</v>
      </c>
      <c r="F644">
        <v>0</v>
      </c>
      <c r="G644">
        <v>0</v>
      </c>
      <c r="H644">
        <v>0.04</v>
      </c>
      <c r="I644">
        <v>6899125</v>
      </c>
      <c r="J644">
        <v>0.1</v>
      </c>
      <c r="K644">
        <v>0</v>
      </c>
      <c r="L644">
        <v>0</v>
      </c>
      <c r="M644">
        <v>0</v>
      </c>
      <c r="N644">
        <v>0</v>
      </c>
      <c r="O644">
        <v>0</v>
      </c>
      <c r="P644">
        <v>0</v>
      </c>
      <c r="Q644">
        <v>0.49</v>
      </c>
      <c r="R644">
        <v>0.24</v>
      </c>
      <c r="S644">
        <v>0</v>
      </c>
      <c r="T644">
        <v>0</v>
      </c>
      <c r="U644">
        <v>0</v>
      </c>
      <c r="V644">
        <v>0</v>
      </c>
      <c r="W644">
        <v>0</v>
      </c>
      <c r="X644" t="s">
        <v>96</v>
      </c>
      <c r="Y644" t="s">
        <v>97</v>
      </c>
      <c r="Z644" t="s">
        <v>83</v>
      </c>
      <c r="AA644">
        <v>0</v>
      </c>
      <c r="AB644">
        <v>0</v>
      </c>
      <c r="AC644">
        <v>0</v>
      </c>
      <c r="AD644">
        <v>0.05</v>
      </c>
      <c r="AE644">
        <v>38246108</v>
      </c>
      <c r="AF644">
        <v>2.15</v>
      </c>
      <c r="AG644">
        <v>0</v>
      </c>
      <c r="AH644">
        <v>0</v>
      </c>
      <c r="AI644">
        <v>0</v>
      </c>
      <c r="AJ644">
        <v>0</v>
      </c>
      <c r="AK644">
        <v>0</v>
      </c>
      <c r="AL644">
        <v>0</v>
      </c>
      <c r="AM644">
        <v>0.5</v>
      </c>
      <c r="AN644">
        <v>0.18</v>
      </c>
      <c r="AO644">
        <v>0</v>
      </c>
      <c r="AP644">
        <v>0</v>
      </c>
      <c r="AQ644">
        <v>0</v>
      </c>
      <c r="AR644">
        <v>0</v>
      </c>
      <c r="AS644">
        <v>0</v>
      </c>
      <c r="AT644" t="s">
        <v>84</v>
      </c>
      <c r="AU644">
        <v>0</v>
      </c>
      <c r="AV644">
        <v>0</v>
      </c>
      <c r="AW644">
        <v>0</v>
      </c>
      <c r="AX644">
        <v>1</v>
      </c>
      <c r="AY644">
        <v>0</v>
      </c>
      <c r="AZ644">
        <v>1</v>
      </c>
      <c r="BA644">
        <v>0</v>
      </c>
      <c r="BB644">
        <v>0.18</v>
      </c>
      <c r="BC644">
        <v>0.05</v>
      </c>
      <c r="BD644">
        <v>0</v>
      </c>
      <c r="BE644">
        <v>0</v>
      </c>
      <c r="BF644">
        <v>0</v>
      </c>
      <c r="BG644">
        <v>1</v>
      </c>
      <c r="BH644">
        <v>1</v>
      </c>
      <c r="BI644">
        <v>1</v>
      </c>
      <c r="BJ644">
        <v>0.98</v>
      </c>
      <c r="BK644">
        <v>1.31</v>
      </c>
      <c r="BL644">
        <v>1</v>
      </c>
      <c r="BM644">
        <v>1</v>
      </c>
      <c r="BN644">
        <v>1</v>
      </c>
      <c r="BO644">
        <v>1</v>
      </c>
      <c r="BP644">
        <v>0</v>
      </c>
      <c r="BQ644" s="8">
        <f>VLOOKUP(Y644,Sheet1!J:S,10,FALSE)</f>
        <v>7370.8728212973565</v>
      </c>
      <c r="BR644">
        <v>106</v>
      </c>
      <c r="BS644">
        <v>18</v>
      </c>
      <c r="BT644">
        <v>0</v>
      </c>
      <c r="BV644">
        <v>0</v>
      </c>
      <c r="BW644">
        <v>0</v>
      </c>
      <c r="BX644">
        <v>0</v>
      </c>
      <c r="BY644">
        <v>124</v>
      </c>
      <c r="BZ644">
        <v>1.8</v>
      </c>
      <c r="CA644">
        <v>0</v>
      </c>
    </row>
    <row r="645" spans="1:79" x14ac:dyDescent="0.2">
      <c r="A645">
        <v>2021</v>
      </c>
      <c r="B645" t="s">
        <v>89</v>
      </c>
      <c r="C645" t="s">
        <v>90</v>
      </c>
      <c r="D645" t="s">
        <v>80</v>
      </c>
      <c r="E645">
        <v>0</v>
      </c>
      <c r="F645">
        <v>0</v>
      </c>
      <c r="G645">
        <v>0</v>
      </c>
      <c r="H645">
        <v>0.03</v>
      </c>
      <c r="I645">
        <v>10703446</v>
      </c>
      <c r="J645">
        <v>5.16</v>
      </c>
      <c r="K645">
        <v>0</v>
      </c>
      <c r="L645">
        <v>0</v>
      </c>
      <c r="M645">
        <v>0</v>
      </c>
      <c r="N645">
        <v>0</v>
      </c>
      <c r="O645">
        <v>0</v>
      </c>
      <c r="P645">
        <v>0</v>
      </c>
      <c r="Q645">
        <v>0.49</v>
      </c>
      <c r="R645">
        <v>0.26</v>
      </c>
      <c r="S645">
        <v>0</v>
      </c>
      <c r="T645">
        <v>0</v>
      </c>
      <c r="U645">
        <v>0</v>
      </c>
      <c r="V645">
        <v>0</v>
      </c>
      <c r="W645">
        <v>0</v>
      </c>
      <c r="X645" t="s">
        <v>96</v>
      </c>
      <c r="Y645" t="s">
        <v>97</v>
      </c>
      <c r="Z645" t="s">
        <v>83</v>
      </c>
      <c r="AA645">
        <v>0</v>
      </c>
      <c r="AB645">
        <v>0</v>
      </c>
      <c r="AC645">
        <v>0</v>
      </c>
      <c r="AD645">
        <v>0.05</v>
      </c>
      <c r="AE645">
        <v>38246108</v>
      </c>
      <c r="AF645">
        <v>2.15</v>
      </c>
      <c r="AG645">
        <v>0</v>
      </c>
      <c r="AH645">
        <v>0</v>
      </c>
      <c r="AI645">
        <v>0</v>
      </c>
      <c r="AJ645">
        <v>0</v>
      </c>
      <c r="AK645">
        <v>0</v>
      </c>
      <c r="AL645">
        <v>0</v>
      </c>
      <c r="AM645">
        <v>0.5</v>
      </c>
      <c r="AN645">
        <v>0.18</v>
      </c>
      <c r="AO645">
        <v>0</v>
      </c>
      <c r="AP645">
        <v>0</v>
      </c>
      <c r="AQ645">
        <v>0</v>
      </c>
      <c r="AR645">
        <v>0</v>
      </c>
      <c r="AS645">
        <v>0</v>
      </c>
      <c r="AT645" t="s">
        <v>84</v>
      </c>
      <c r="AU645">
        <v>0</v>
      </c>
      <c r="AV645">
        <v>0</v>
      </c>
      <c r="AW645">
        <v>0</v>
      </c>
      <c r="AX645">
        <v>1</v>
      </c>
      <c r="AY645">
        <v>0</v>
      </c>
      <c r="AZ645">
        <v>1</v>
      </c>
      <c r="BA645">
        <v>-0.01</v>
      </c>
      <c r="BB645">
        <v>0.28000000000000003</v>
      </c>
      <c r="BC645">
        <v>2.4</v>
      </c>
      <c r="BD645">
        <v>0</v>
      </c>
      <c r="BE645">
        <v>0</v>
      </c>
      <c r="BF645">
        <v>0</v>
      </c>
      <c r="BG645">
        <v>1</v>
      </c>
      <c r="BH645">
        <v>1</v>
      </c>
      <c r="BI645">
        <v>1</v>
      </c>
      <c r="BJ645">
        <v>0.99</v>
      </c>
      <c r="BK645">
        <v>1.41</v>
      </c>
      <c r="BL645">
        <v>1</v>
      </c>
      <c r="BM645">
        <v>1</v>
      </c>
      <c r="BN645">
        <v>1</v>
      </c>
      <c r="BO645">
        <v>1</v>
      </c>
      <c r="BP645">
        <v>0</v>
      </c>
      <c r="BQ645" s="8">
        <f>VLOOKUP(Y645,Sheet1!J:S,10,FALSE)</f>
        <v>7370.8728212973565</v>
      </c>
      <c r="BR645">
        <v>324</v>
      </c>
      <c r="BS645">
        <v>66</v>
      </c>
      <c r="BT645">
        <v>0</v>
      </c>
      <c r="BV645">
        <v>0</v>
      </c>
      <c r="BW645">
        <v>0</v>
      </c>
      <c r="BX645">
        <v>0</v>
      </c>
      <c r="BY645">
        <v>390</v>
      </c>
      <c r="BZ645">
        <v>3.64</v>
      </c>
      <c r="CA645">
        <v>0</v>
      </c>
    </row>
    <row r="646" spans="1:79" x14ac:dyDescent="0.2">
      <c r="A646">
        <v>2021</v>
      </c>
      <c r="B646" t="s">
        <v>78</v>
      </c>
      <c r="C646" t="s">
        <v>79</v>
      </c>
      <c r="D646" t="s">
        <v>80</v>
      </c>
      <c r="E646">
        <v>0</v>
      </c>
      <c r="F646">
        <v>0</v>
      </c>
      <c r="G646">
        <v>0</v>
      </c>
      <c r="H646">
        <v>0.04</v>
      </c>
      <c r="I646">
        <v>6899125</v>
      </c>
      <c r="J646">
        <v>0.1</v>
      </c>
      <c r="K646">
        <v>0</v>
      </c>
      <c r="L646">
        <v>0</v>
      </c>
      <c r="M646">
        <v>0</v>
      </c>
      <c r="N646">
        <v>0</v>
      </c>
      <c r="O646">
        <v>0</v>
      </c>
      <c r="P646">
        <v>0</v>
      </c>
      <c r="Q646">
        <v>0.49</v>
      </c>
      <c r="R646">
        <v>0.24</v>
      </c>
      <c r="S646">
        <v>0</v>
      </c>
      <c r="T646">
        <v>0</v>
      </c>
      <c r="U646">
        <v>0</v>
      </c>
      <c r="V646">
        <v>0</v>
      </c>
      <c r="W646">
        <v>0</v>
      </c>
      <c r="X646" t="s">
        <v>102</v>
      </c>
      <c r="Y646" t="s">
        <v>103</v>
      </c>
      <c r="Z646" t="s">
        <v>80</v>
      </c>
      <c r="AA646">
        <v>0</v>
      </c>
      <c r="AB646">
        <v>0</v>
      </c>
      <c r="AC646">
        <v>0</v>
      </c>
      <c r="AD646">
        <v>7.0000000000000007E-2</v>
      </c>
      <c r="AE646">
        <v>67499343</v>
      </c>
      <c r="AF646">
        <v>2.3199999999999998</v>
      </c>
      <c r="AG646">
        <v>0</v>
      </c>
      <c r="AH646">
        <v>0</v>
      </c>
      <c r="AI646">
        <v>0</v>
      </c>
      <c r="AJ646">
        <v>0</v>
      </c>
      <c r="AK646">
        <v>0</v>
      </c>
      <c r="AL646">
        <v>0</v>
      </c>
      <c r="AM646">
        <v>0.48</v>
      </c>
      <c r="AN646">
        <v>0.19</v>
      </c>
      <c r="AO646">
        <v>0</v>
      </c>
      <c r="AP646">
        <v>0</v>
      </c>
      <c r="AQ646">
        <v>0</v>
      </c>
      <c r="AR646">
        <v>0</v>
      </c>
      <c r="AS646">
        <v>0</v>
      </c>
      <c r="AT646" t="s">
        <v>93</v>
      </c>
      <c r="AU646">
        <v>0</v>
      </c>
      <c r="AV646">
        <v>0</v>
      </c>
      <c r="AW646">
        <v>0</v>
      </c>
      <c r="AX646">
        <v>1</v>
      </c>
      <c r="AY646">
        <v>0</v>
      </c>
      <c r="AZ646">
        <v>1</v>
      </c>
      <c r="BA646">
        <v>-0.03</v>
      </c>
      <c r="BB646">
        <v>0.1</v>
      </c>
      <c r="BC646">
        <v>0.04</v>
      </c>
      <c r="BD646">
        <v>0</v>
      </c>
      <c r="BE646">
        <v>0</v>
      </c>
      <c r="BF646">
        <v>0</v>
      </c>
      <c r="BG646">
        <v>1</v>
      </c>
      <c r="BH646">
        <v>1</v>
      </c>
      <c r="BI646">
        <v>1</v>
      </c>
      <c r="BJ646">
        <v>1</v>
      </c>
      <c r="BK646">
        <v>1.28</v>
      </c>
      <c r="BL646">
        <v>1</v>
      </c>
      <c r="BM646">
        <v>1</v>
      </c>
      <c r="BN646">
        <v>1</v>
      </c>
      <c r="BO646">
        <v>1</v>
      </c>
      <c r="BP646">
        <v>0</v>
      </c>
      <c r="BQ646" s="8">
        <f>VLOOKUP(Y646,Sheet1!J:S,10,FALSE)</f>
        <v>1757.7067385757123</v>
      </c>
      <c r="BR646">
        <v>70</v>
      </c>
      <c r="BS646">
        <v>0</v>
      </c>
      <c r="BT646">
        <v>0</v>
      </c>
      <c r="BV646">
        <v>0</v>
      </c>
      <c r="BW646">
        <v>0</v>
      </c>
      <c r="BX646">
        <v>0</v>
      </c>
      <c r="BY646">
        <v>70</v>
      </c>
      <c r="BZ646">
        <v>1.01</v>
      </c>
      <c r="CA646">
        <v>0</v>
      </c>
    </row>
    <row r="647" spans="1:79" x14ac:dyDescent="0.2">
      <c r="A647">
        <v>2021</v>
      </c>
      <c r="B647" t="s">
        <v>78</v>
      </c>
      <c r="C647" t="s">
        <v>79</v>
      </c>
      <c r="D647" t="s">
        <v>80</v>
      </c>
      <c r="E647">
        <v>0</v>
      </c>
      <c r="F647">
        <v>0</v>
      </c>
      <c r="G647">
        <v>0</v>
      </c>
      <c r="H647">
        <v>0.04</v>
      </c>
      <c r="I647">
        <v>6899125</v>
      </c>
      <c r="J647">
        <v>0.1</v>
      </c>
      <c r="K647">
        <v>0</v>
      </c>
      <c r="L647">
        <v>0</v>
      </c>
      <c r="M647">
        <v>0</v>
      </c>
      <c r="N647">
        <v>0</v>
      </c>
      <c r="O647">
        <v>0</v>
      </c>
      <c r="P647">
        <v>0</v>
      </c>
      <c r="Q647">
        <v>0.49</v>
      </c>
      <c r="R647">
        <v>0.24</v>
      </c>
      <c r="S647">
        <v>0</v>
      </c>
      <c r="T647">
        <v>0</v>
      </c>
      <c r="U647">
        <v>0</v>
      </c>
      <c r="V647">
        <v>0</v>
      </c>
      <c r="W647">
        <v>0</v>
      </c>
      <c r="X647" t="s">
        <v>106</v>
      </c>
      <c r="Y647" t="s">
        <v>107</v>
      </c>
      <c r="Z647" t="s">
        <v>80</v>
      </c>
      <c r="AA647">
        <v>0</v>
      </c>
      <c r="AB647">
        <v>0</v>
      </c>
      <c r="AC647">
        <v>0</v>
      </c>
      <c r="AD647">
        <v>0.03</v>
      </c>
      <c r="AE647">
        <v>83129285</v>
      </c>
      <c r="AF647">
        <v>3.19</v>
      </c>
      <c r="AG647">
        <v>0</v>
      </c>
      <c r="AH647">
        <v>0</v>
      </c>
      <c r="AI647">
        <v>0</v>
      </c>
      <c r="AJ647">
        <v>0</v>
      </c>
      <c r="AK647">
        <v>0</v>
      </c>
      <c r="AL647">
        <v>0</v>
      </c>
      <c r="AM647">
        <v>0.49</v>
      </c>
      <c r="AN647">
        <v>0.22</v>
      </c>
      <c r="AO647">
        <v>0</v>
      </c>
      <c r="AP647">
        <v>0</v>
      </c>
      <c r="AQ647">
        <v>0</v>
      </c>
      <c r="AR647">
        <v>0</v>
      </c>
      <c r="AS647">
        <v>0</v>
      </c>
      <c r="AT647" t="s">
        <v>93</v>
      </c>
      <c r="AU647">
        <v>0</v>
      </c>
      <c r="AV647">
        <v>0</v>
      </c>
      <c r="AW647">
        <v>0</v>
      </c>
      <c r="AX647">
        <v>1</v>
      </c>
      <c r="AY647">
        <v>0</v>
      </c>
      <c r="AZ647">
        <v>1</v>
      </c>
      <c r="BA647">
        <v>0.01</v>
      </c>
      <c r="BB647">
        <v>0.08</v>
      </c>
      <c r="BC647">
        <v>0.03</v>
      </c>
      <c r="BD647">
        <v>0</v>
      </c>
      <c r="BE647">
        <v>0</v>
      </c>
      <c r="BF647">
        <v>0</v>
      </c>
      <c r="BG647">
        <v>1</v>
      </c>
      <c r="BH647">
        <v>1</v>
      </c>
      <c r="BI647">
        <v>1</v>
      </c>
      <c r="BJ647">
        <v>0.98</v>
      </c>
      <c r="BK647">
        <v>1.07</v>
      </c>
      <c r="BL647">
        <v>1</v>
      </c>
      <c r="BM647">
        <v>1</v>
      </c>
      <c r="BN647">
        <v>1</v>
      </c>
      <c r="BO647">
        <v>1</v>
      </c>
      <c r="BP647">
        <v>0</v>
      </c>
      <c r="BQ647" s="8">
        <f>VLOOKUP(Y647,Sheet1!J:S,10,FALSE)</f>
        <v>1318.8421734793042</v>
      </c>
      <c r="BR647">
        <v>70</v>
      </c>
      <c r="BS647">
        <v>5</v>
      </c>
      <c r="BT647">
        <v>0</v>
      </c>
      <c r="BV647">
        <v>0</v>
      </c>
      <c r="BW647">
        <v>0</v>
      </c>
      <c r="BX647">
        <v>0</v>
      </c>
      <c r="BY647">
        <v>75</v>
      </c>
      <c r="BZ647">
        <v>1.0900000000000001</v>
      </c>
      <c r="CA647">
        <v>0</v>
      </c>
    </row>
    <row r="648" spans="1:79" x14ac:dyDescent="0.2">
      <c r="A648">
        <v>2021</v>
      </c>
      <c r="B648" t="s">
        <v>89</v>
      </c>
      <c r="C648" t="s">
        <v>90</v>
      </c>
      <c r="D648" t="s">
        <v>80</v>
      </c>
      <c r="E648">
        <v>0</v>
      </c>
      <c r="F648">
        <v>0</v>
      </c>
      <c r="G648">
        <v>0</v>
      </c>
      <c r="H648">
        <v>0.03</v>
      </c>
      <c r="I648">
        <v>10703446</v>
      </c>
      <c r="J648">
        <v>5.16</v>
      </c>
      <c r="K648">
        <v>0</v>
      </c>
      <c r="L648">
        <v>0</v>
      </c>
      <c r="M648">
        <v>0</v>
      </c>
      <c r="N648">
        <v>0</v>
      </c>
      <c r="O648">
        <v>0</v>
      </c>
      <c r="P648">
        <v>0</v>
      </c>
      <c r="Q648">
        <v>0.49</v>
      </c>
      <c r="R648">
        <v>0.26</v>
      </c>
      <c r="S648">
        <v>0</v>
      </c>
      <c r="T648">
        <v>0</v>
      </c>
      <c r="U648">
        <v>0</v>
      </c>
      <c r="V648">
        <v>0</v>
      </c>
      <c r="W648">
        <v>0</v>
      </c>
      <c r="X648" t="s">
        <v>106</v>
      </c>
      <c r="Y648" t="s">
        <v>107</v>
      </c>
      <c r="Z648" t="s">
        <v>80</v>
      </c>
      <c r="AA648">
        <v>0</v>
      </c>
      <c r="AB648">
        <v>0</v>
      </c>
      <c r="AC648">
        <v>0</v>
      </c>
      <c r="AD648">
        <v>0.03</v>
      </c>
      <c r="AE648">
        <v>83129285</v>
      </c>
      <c r="AF648">
        <v>3.19</v>
      </c>
      <c r="AG648">
        <v>0</v>
      </c>
      <c r="AH648">
        <v>0</v>
      </c>
      <c r="AI648">
        <v>0</v>
      </c>
      <c r="AJ648">
        <v>0</v>
      </c>
      <c r="AK648">
        <v>0</v>
      </c>
      <c r="AL648">
        <v>0</v>
      </c>
      <c r="AM648">
        <v>0.49</v>
      </c>
      <c r="AN648">
        <v>0.22</v>
      </c>
      <c r="AO648">
        <v>0</v>
      </c>
      <c r="AP648">
        <v>0</v>
      </c>
      <c r="AQ648">
        <v>0</v>
      </c>
      <c r="AR648">
        <v>0</v>
      </c>
      <c r="AS648">
        <v>0</v>
      </c>
      <c r="AT648" t="s">
        <v>93</v>
      </c>
      <c r="AU648">
        <v>0</v>
      </c>
      <c r="AV648">
        <v>0</v>
      </c>
      <c r="AW648">
        <v>0</v>
      </c>
      <c r="AX648">
        <v>1</v>
      </c>
      <c r="AY648">
        <v>0</v>
      </c>
      <c r="AZ648">
        <v>1</v>
      </c>
      <c r="BA648">
        <v>0</v>
      </c>
      <c r="BB648">
        <v>0.13</v>
      </c>
      <c r="BC648">
        <v>1.62</v>
      </c>
      <c r="BD648">
        <v>0</v>
      </c>
      <c r="BE648">
        <v>0</v>
      </c>
      <c r="BF648">
        <v>0</v>
      </c>
      <c r="BG648">
        <v>1</v>
      </c>
      <c r="BH648">
        <v>1</v>
      </c>
      <c r="BI648">
        <v>1</v>
      </c>
      <c r="BJ648">
        <v>1</v>
      </c>
      <c r="BK648">
        <v>1.1499999999999999</v>
      </c>
      <c r="BL648">
        <v>1</v>
      </c>
      <c r="BM648">
        <v>1</v>
      </c>
      <c r="BN648">
        <v>1</v>
      </c>
      <c r="BO648">
        <v>1</v>
      </c>
      <c r="BP648">
        <v>0</v>
      </c>
      <c r="BQ648" s="8">
        <f>VLOOKUP(Y648,Sheet1!J:S,10,FALSE)</f>
        <v>1318.8421734793042</v>
      </c>
      <c r="BR648">
        <v>404</v>
      </c>
      <c r="BS648">
        <v>5</v>
      </c>
      <c r="BT648">
        <v>0</v>
      </c>
      <c r="BV648">
        <v>0</v>
      </c>
      <c r="BW648">
        <v>0</v>
      </c>
      <c r="BX648">
        <v>0</v>
      </c>
      <c r="BY648">
        <v>409</v>
      </c>
      <c r="BZ648">
        <v>3.82</v>
      </c>
      <c r="CA648">
        <v>0</v>
      </c>
    </row>
    <row r="649" spans="1:79" x14ac:dyDescent="0.2">
      <c r="A649">
        <v>2021</v>
      </c>
      <c r="B649" t="s">
        <v>78</v>
      </c>
      <c r="C649" t="s">
        <v>79</v>
      </c>
      <c r="D649" t="s">
        <v>80</v>
      </c>
      <c r="E649">
        <v>0</v>
      </c>
      <c r="F649">
        <v>0</v>
      </c>
      <c r="G649">
        <v>0</v>
      </c>
      <c r="H649">
        <v>0.04</v>
      </c>
      <c r="I649">
        <v>6899125</v>
      </c>
      <c r="J649">
        <v>0.1</v>
      </c>
      <c r="K649">
        <v>0</v>
      </c>
      <c r="L649">
        <v>0</v>
      </c>
      <c r="M649">
        <v>0</v>
      </c>
      <c r="N649">
        <v>0</v>
      </c>
      <c r="O649">
        <v>0</v>
      </c>
      <c r="P649">
        <v>0</v>
      </c>
      <c r="Q649">
        <v>0.49</v>
      </c>
      <c r="R649">
        <v>0.24</v>
      </c>
      <c r="S649">
        <v>0</v>
      </c>
      <c r="T649">
        <v>0</v>
      </c>
      <c r="U649">
        <v>0</v>
      </c>
      <c r="V649">
        <v>0</v>
      </c>
      <c r="W649">
        <v>0</v>
      </c>
      <c r="X649" t="s">
        <v>158</v>
      </c>
      <c r="Y649" t="s">
        <v>159</v>
      </c>
      <c r="Z649" t="s">
        <v>142</v>
      </c>
      <c r="AA649">
        <v>0</v>
      </c>
      <c r="AB649">
        <v>0</v>
      </c>
      <c r="AC649">
        <v>0</v>
      </c>
      <c r="AD649">
        <v>0.02</v>
      </c>
      <c r="AE649">
        <v>10269022</v>
      </c>
      <c r="AF649">
        <v>0.03</v>
      </c>
      <c r="AG649">
        <v>0</v>
      </c>
      <c r="AH649">
        <v>0</v>
      </c>
      <c r="AI649">
        <v>0</v>
      </c>
      <c r="AJ649">
        <v>0</v>
      </c>
      <c r="AK649">
        <v>0</v>
      </c>
      <c r="AL649">
        <v>0</v>
      </c>
      <c r="AM649">
        <v>0.51</v>
      </c>
      <c r="AN649">
        <v>0.08</v>
      </c>
      <c r="AO649">
        <v>0</v>
      </c>
      <c r="AP649">
        <v>0</v>
      </c>
      <c r="AQ649">
        <v>0</v>
      </c>
      <c r="AR649">
        <v>0</v>
      </c>
      <c r="AS649">
        <v>0</v>
      </c>
      <c r="AT649" t="s">
        <v>143</v>
      </c>
      <c r="AU649">
        <v>0</v>
      </c>
      <c r="AV649">
        <v>0</v>
      </c>
      <c r="AW649">
        <v>0</v>
      </c>
      <c r="AX649">
        <v>1</v>
      </c>
      <c r="AY649">
        <v>0</v>
      </c>
      <c r="AZ649">
        <v>1</v>
      </c>
      <c r="BA649">
        <v>0.02</v>
      </c>
      <c r="BB649">
        <v>0.67</v>
      </c>
      <c r="BC649">
        <v>3.34</v>
      </c>
      <c r="BD649">
        <v>0</v>
      </c>
      <c r="BE649">
        <v>0</v>
      </c>
      <c r="BF649">
        <v>0</v>
      </c>
      <c r="BG649">
        <v>1</v>
      </c>
      <c r="BH649">
        <v>1</v>
      </c>
      <c r="BI649">
        <v>1</v>
      </c>
      <c r="BJ649">
        <v>0.96</v>
      </c>
      <c r="BK649">
        <v>2.86</v>
      </c>
      <c r="BL649">
        <v>1</v>
      </c>
      <c r="BM649">
        <v>1</v>
      </c>
      <c r="BN649">
        <v>1</v>
      </c>
      <c r="BO649">
        <v>1</v>
      </c>
      <c r="BP649">
        <v>0</v>
      </c>
      <c r="BQ649" s="8">
        <f>VLOOKUP(Y649,Sheet1!J:S,10,FALSE)</f>
        <v>1632.032439753375</v>
      </c>
      <c r="BR649">
        <v>0</v>
      </c>
      <c r="BS649">
        <v>0</v>
      </c>
      <c r="BT649">
        <v>0</v>
      </c>
      <c r="BV649">
        <v>0</v>
      </c>
      <c r="BW649">
        <v>0</v>
      </c>
      <c r="BX649">
        <v>5</v>
      </c>
      <c r="BY649">
        <v>5</v>
      </c>
      <c r="BZ649">
        <v>7.0000000000000007E-2</v>
      </c>
      <c r="CA649">
        <v>0</v>
      </c>
    </row>
    <row r="650" spans="1:79" x14ac:dyDescent="0.2">
      <c r="A650">
        <v>2021</v>
      </c>
      <c r="B650" t="s">
        <v>78</v>
      </c>
      <c r="C650" t="s">
        <v>79</v>
      </c>
      <c r="D650" t="s">
        <v>80</v>
      </c>
      <c r="E650">
        <v>0</v>
      </c>
      <c r="F650">
        <v>0</v>
      </c>
      <c r="G650">
        <v>0</v>
      </c>
      <c r="H650">
        <v>0.04</v>
      </c>
      <c r="I650">
        <v>6899125</v>
      </c>
      <c r="J650">
        <v>0.1</v>
      </c>
      <c r="K650">
        <v>0</v>
      </c>
      <c r="L650">
        <v>0</v>
      </c>
      <c r="M650">
        <v>0</v>
      </c>
      <c r="N650">
        <v>0</v>
      </c>
      <c r="O650">
        <v>0</v>
      </c>
      <c r="P650">
        <v>0</v>
      </c>
      <c r="Q650">
        <v>0.49</v>
      </c>
      <c r="R650">
        <v>0.24</v>
      </c>
      <c r="S650">
        <v>0</v>
      </c>
      <c r="T650">
        <v>0</v>
      </c>
      <c r="U650">
        <v>0</v>
      </c>
      <c r="V650">
        <v>0</v>
      </c>
      <c r="W650">
        <v>0</v>
      </c>
      <c r="X650" t="s">
        <v>118</v>
      </c>
      <c r="Y650" t="s">
        <v>119</v>
      </c>
      <c r="Z650" t="s">
        <v>80</v>
      </c>
      <c r="AA650">
        <v>0</v>
      </c>
      <c r="AB650">
        <v>0</v>
      </c>
      <c r="AC650">
        <v>0</v>
      </c>
      <c r="AD650">
        <v>0.04</v>
      </c>
      <c r="AE650">
        <v>5408320</v>
      </c>
      <c r="AF650">
        <v>3.38</v>
      </c>
      <c r="AG650">
        <v>0</v>
      </c>
      <c r="AH650">
        <v>0</v>
      </c>
      <c r="AI650">
        <v>0</v>
      </c>
      <c r="AJ650">
        <v>0</v>
      </c>
      <c r="AK650">
        <v>0</v>
      </c>
      <c r="AL650">
        <v>0</v>
      </c>
      <c r="AM650">
        <v>0.51</v>
      </c>
      <c r="AN650">
        <v>0.17</v>
      </c>
      <c r="AO650">
        <v>0</v>
      </c>
      <c r="AP650">
        <v>0</v>
      </c>
      <c r="AQ650">
        <v>0</v>
      </c>
      <c r="AR650">
        <v>0</v>
      </c>
      <c r="AS650">
        <v>0</v>
      </c>
      <c r="AT650" t="s">
        <v>93</v>
      </c>
      <c r="AU650">
        <v>0</v>
      </c>
      <c r="AV650">
        <v>0</v>
      </c>
      <c r="AW650">
        <v>0</v>
      </c>
      <c r="AX650">
        <v>1</v>
      </c>
      <c r="AY650">
        <v>0</v>
      </c>
      <c r="AZ650">
        <v>1</v>
      </c>
      <c r="BA650">
        <v>0</v>
      </c>
      <c r="BB650">
        <v>1.28</v>
      </c>
      <c r="BC650">
        <v>0.03</v>
      </c>
      <c r="BD650">
        <v>0</v>
      </c>
      <c r="BE650">
        <v>0</v>
      </c>
      <c r="BF650">
        <v>0</v>
      </c>
      <c r="BG650">
        <v>1</v>
      </c>
      <c r="BH650">
        <v>1</v>
      </c>
      <c r="BI650">
        <v>1</v>
      </c>
      <c r="BJ650">
        <v>0.96</v>
      </c>
      <c r="BK650">
        <v>1.44</v>
      </c>
      <c r="BL650">
        <v>1</v>
      </c>
      <c r="BM650">
        <v>1</v>
      </c>
      <c r="BN650">
        <v>1</v>
      </c>
      <c r="BO650">
        <v>1</v>
      </c>
      <c r="BP650">
        <v>0</v>
      </c>
      <c r="BQ650" s="8">
        <f>VLOOKUP(Y650,Sheet1!J:S,10,FALSE)</f>
        <v>2096.3355498894493</v>
      </c>
      <c r="BR650">
        <v>5</v>
      </c>
      <c r="BS650">
        <v>0</v>
      </c>
      <c r="BT650">
        <v>0</v>
      </c>
      <c r="BV650">
        <v>0</v>
      </c>
      <c r="BW650">
        <v>0</v>
      </c>
      <c r="BX650">
        <v>0</v>
      </c>
      <c r="BY650">
        <v>5</v>
      </c>
      <c r="BZ650">
        <v>7.0000000000000007E-2</v>
      </c>
      <c r="CA650">
        <v>0</v>
      </c>
    </row>
    <row r="651" spans="1:79" x14ac:dyDescent="0.2">
      <c r="A651">
        <v>2021</v>
      </c>
      <c r="B651" t="s">
        <v>89</v>
      </c>
      <c r="C651" t="s">
        <v>90</v>
      </c>
      <c r="D651" t="s">
        <v>80</v>
      </c>
      <c r="E651">
        <v>0</v>
      </c>
      <c r="F651">
        <v>0</v>
      </c>
      <c r="G651">
        <v>0</v>
      </c>
      <c r="H651">
        <v>0.03</v>
      </c>
      <c r="I651">
        <v>10703446</v>
      </c>
      <c r="J651">
        <v>5.16</v>
      </c>
      <c r="K651">
        <v>0</v>
      </c>
      <c r="L651">
        <v>0</v>
      </c>
      <c r="M651">
        <v>0</v>
      </c>
      <c r="N651">
        <v>0</v>
      </c>
      <c r="O651">
        <v>0</v>
      </c>
      <c r="P651">
        <v>0</v>
      </c>
      <c r="Q651">
        <v>0.49</v>
      </c>
      <c r="R651">
        <v>0.26</v>
      </c>
      <c r="S651">
        <v>0</v>
      </c>
      <c r="T651">
        <v>0</v>
      </c>
      <c r="U651">
        <v>0</v>
      </c>
      <c r="V651">
        <v>0</v>
      </c>
      <c r="W651">
        <v>0</v>
      </c>
      <c r="X651" t="s">
        <v>120</v>
      </c>
      <c r="Y651" t="s">
        <v>121</v>
      </c>
      <c r="Z651" t="s">
        <v>87</v>
      </c>
      <c r="AA651">
        <v>0</v>
      </c>
      <c r="AB651">
        <v>0</v>
      </c>
      <c r="AC651">
        <v>0</v>
      </c>
      <c r="AD651">
        <v>0.05</v>
      </c>
      <c r="AE651">
        <v>5122600</v>
      </c>
      <c r="AF651">
        <v>0.3</v>
      </c>
      <c r="AG651">
        <v>0</v>
      </c>
      <c r="AH651">
        <v>0</v>
      </c>
      <c r="AI651">
        <v>0</v>
      </c>
      <c r="AJ651">
        <v>0</v>
      </c>
      <c r="AK651">
        <v>0</v>
      </c>
      <c r="AL651">
        <v>0</v>
      </c>
      <c r="AM651">
        <v>0.49</v>
      </c>
      <c r="AN651">
        <v>0.13</v>
      </c>
      <c r="AO651">
        <v>0</v>
      </c>
      <c r="AP651">
        <v>0</v>
      </c>
      <c r="AQ651">
        <v>0</v>
      </c>
      <c r="AR651">
        <v>0</v>
      </c>
      <c r="AS651">
        <v>0</v>
      </c>
      <c r="AT651" t="s">
        <v>88</v>
      </c>
      <c r="AU651">
        <v>0</v>
      </c>
      <c r="AV651">
        <v>0</v>
      </c>
      <c r="AW651">
        <v>0</v>
      </c>
      <c r="AX651">
        <v>1</v>
      </c>
      <c r="AY651">
        <v>0</v>
      </c>
      <c r="AZ651">
        <v>1</v>
      </c>
      <c r="BA651">
        <v>-0.01</v>
      </c>
      <c r="BB651">
        <v>2.09</v>
      </c>
      <c r="BC651">
        <v>17.239999999999998</v>
      </c>
      <c r="BD651">
        <v>0</v>
      </c>
      <c r="BE651">
        <v>0</v>
      </c>
      <c r="BF651">
        <v>0</v>
      </c>
      <c r="BG651">
        <v>1</v>
      </c>
      <c r="BH651">
        <v>1</v>
      </c>
      <c r="BI651">
        <v>1</v>
      </c>
      <c r="BJ651">
        <v>1</v>
      </c>
      <c r="BK651">
        <v>1.95</v>
      </c>
      <c r="BL651">
        <v>1</v>
      </c>
      <c r="BM651">
        <v>1</v>
      </c>
      <c r="BN651">
        <v>1</v>
      </c>
      <c r="BO651">
        <v>1</v>
      </c>
      <c r="BP651">
        <v>0</v>
      </c>
      <c r="BQ651" s="8">
        <f>VLOOKUP(Y651,Sheet1!J:S,10,FALSE)</f>
        <v>17661.606864809455</v>
      </c>
      <c r="BR651">
        <v>12</v>
      </c>
      <c r="BS651">
        <v>0</v>
      </c>
      <c r="BT651">
        <v>0</v>
      </c>
      <c r="BV651">
        <v>0</v>
      </c>
      <c r="BW651">
        <v>0</v>
      </c>
      <c r="BX651">
        <v>0</v>
      </c>
      <c r="BY651">
        <v>12</v>
      </c>
      <c r="BZ651">
        <v>0.11</v>
      </c>
      <c r="CA651">
        <v>0</v>
      </c>
    </row>
    <row r="652" spans="1:79" x14ac:dyDescent="0.2">
      <c r="A652">
        <v>2021</v>
      </c>
      <c r="B652" t="s">
        <v>78</v>
      </c>
      <c r="C652" t="s">
        <v>79</v>
      </c>
      <c r="D652" t="s">
        <v>80</v>
      </c>
      <c r="E652">
        <v>0</v>
      </c>
      <c r="F652">
        <v>0</v>
      </c>
      <c r="G652">
        <v>0</v>
      </c>
      <c r="H652">
        <v>0.04</v>
      </c>
      <c r="I652">
        <v>6899125</v>
      </c>
      <c r="J652">
        <v>0.1</v>
      </c>
      <c r="K652">
        <v>0</v>
      </c>
      <c r="L652">
        <v>0</v>
      </c>
      <c r="M652">
        <v>0</v>
      </c>
      <c r="N652">
        <v>0</v>
      </c>
      <c r="O652">
        <v>0</v>
      </c>
      <c r="P652">
        <v>0</v>
      </c>
      <c r="Q652">
        <v>0.49</v>
      </c>
      <c r="R652">
        <v>0.24</v>
      </c>
      <c r="S652">
        <v>0</v>
      </c>
      <c r="T652">
        <v>0</v>
      </c>
      <c r="U652">
        <v>0</v>
      </c>
      <c r="V652">
        <v>0</v>
      </c>
      <c r="W652">
        <v>0</v>
      </c>
      <c r="X652" t="s">
        <v>156</v>
      </c>
      <c r="Y652" t="s">
        <v>157</v>
      </c>
      <c r="Z652" t="s">
        <v>80</v>
      </c>
      <c r="AA652">
        <v>0</v>
      </c>
      <c r="AB652">
        <v>0</v>
      </c>
      <c r="AC652">
        <v>0</v>
      </c>
      <c r="AD652">
        <v>7.0000000000000007E-2</v>
      </c>
      <c r="AE652">
        <v>6844078</v>
      </c>
      <c r="AF652">
        <v>5.28</v>
      </c>
      <c r="AG652">
        <v>0</v>
      </c>
      <c r="AH652">
        <v>0</v>
      </c>
      <c r="AI652">
        <v>0</v>
      </c>
      <c r="AJ652">
        <v>0</v>
      </c>
      <c r="AK652">
        <v>0</v>
      </c>
      <c r="AL652">
        <v>0</v>
      </c>
      <c r="AM652">
        <v>0.49</v>
      </c>
      <c r="AN652">
        <v>0.43</v>
      </c>
      <c r="AO652">
        <v>0</v>
      </c>
      <c r="AP652">
        <v>0</v>
      </c>
      <c r="AQ652">
        <v>0</v>
      </c>
      <c r="AR652">
        <v>0</v>
      </c>
      <c r="AS652">
        <v>0</v>
      </c>
      <c r="AT652" t="s">
        <v>93</v>
      </c>
      <c r="AU652">
        <v>0</v>
      </c>
      <c r="AV652">
        <v>0</v>
      </c>
      <c r="AW652">
        <v>0</v>
      </c>
      <c r="AX652">
        <v>1</v>
      </c>
      <c r="AY652">
        <v>0</v>
      </c>
      <c r="AZ652">
        <v>1</v>
      </c>
      <c r="BA652">
        <v>-0.03</v>
      </c>
      <c r="BB652">
        <v>1.01</v>
      </c>
      <c r="BC652">
        <v>0.02</v>
      </c>
      <c r="BD652">
        <v>0</v>
      </c>
      <c r="BE652">
        <v>0</v>
      </c>
      <c r="BF652">
        <v>0</v>
      </c>
      <c r="BG652">
        <v>1</v>
      </c>
      <c r="BH652">
        <v>1</v>
      </c>
      <c r="BI652">
        <v>1</v>
      </c>
      <c r="BJ652">
        <v>0.99</v>
      </c>
      <c r="BK652">
        <v>0.55000000000000004</v>
      </c>
      <c r="BL652">
        <v>1</v>
      </c>
      <c r="BM652">
        <v>1</v>
      </c>
      <c r="BN652">
        <v>1</v>
      </c>
      <c r="BO652">
        <v>1</v>
      </c>
      <c r="BP652">
        <v>0</v>
      </c>
      <c r="BQ652" s="8">
        <f>VLOOKUP(Y652,Sheet1!J:S,10,FALSE)</f>
        <v>329.05408709700777</v>
      </c>
      <c r="BR652">
        <v>0</v>
      </c>
      <c r="BS652">
        <v>5</v>
      </c>
      <c r="BT652">
        <v>0</v>
      </c>
      <c r="BV652">
        <v>0</v>
      </c>
      <c r="BW652">
        <v>0</v>
      </c>
      <c r="BX652">
        <v>0</v>
      </c>
      <c r="BY652">
        <v>5</v>
      </c>
      <c r="BZ652">
        <v>7.0000000000000007E-2</v>
      </c>
      <c r="CA652">
        <v>0</v>
      </c>
    </row>
    <row r="653" spans="1:79" x14ac:dyDescent="0.2">
      <c r="A653">
        <v>2021</v>
      </c>
      <c r="B653" t="s">
        <v>78</v>
      </c>
      <c r="C653" t="s">
        <v>79</v>
      </c>
      <c r="D653" t="s">
        <v>80</v>
      </c>
      <c r="E653">
        <v>0</v>
      </c>
      <c r="F653">
        <v>0</v>
      </c>
      <c r="G653">
        <v>0</v>
      </c>
      <c r="H653">
        <v>0.04</v>
      </c>
      <c r="I653">
        <v>6899125</v>
      </c>
      <c r="J653">
        <v>0.1</v>
      </c>
      <c r="K653">
        <v>0</v>
      </c>
      <c r="L653">
        <v>0</v>
      </c>
      <c r="M653">
        <v>0</v>
      </c>
      <c r="N653">
        <v>0</v>
      </c>
      <c r="O653">
        <v>0</v>
      </c>
      <c r="P653">
        <v>0</v>
      </c>
      <c r="Q653">
        <v>0.49</v>
      </c>
      <c r="R653">
        <v>0.24</v>
      </c>
      <c r="S653">
        <v>0</v>
      </c>
      <c r="T653">
        <v>0</v>
      </c>
      <c r="U653">
        <v>0</v>
      </c>
      <c r="V653">
        <v>0</v>
      </c>
      <c r="W653">
        <v>0</v>
      </c>
      <c r="X653" t="s">
        <v>128</v>
      </c>
      <c r="Y653" t="s">
        <v>129</v>
      </c>
      <c r="Z653" t="s">
        <v>80</v>
      </c>
      <c r="AA653">
        <v>0</v>
      </c>
      <c r="AB653">
        <v>0</v>
      </c>
      <c r="AC653">
        <v>0</v>
      </c>
      <c r="AD653">
        <v>0.03</v>
      </c>
      <c r="AE653">
        <v>5447247</v>
      </c>
      <c r="AF653">
        <v>0.09</v>
      </c>
      <c r="AG653">
        <v>0</v>
      </c>
      <c r="AH653">
        <v>0</v>
      </c>
      <c r="AI653">
        <v>0</v>
      </c>
      <c r="AJ653">
        <v>0</v>
      </c>
      <c r="AK653">
        <v>0</v>
      </c>
      <c r="AL653">
        <v>0</v>
      </c>
      <c r="AM653">
        <v>0.49</v>
      </c>
      <c r="AN653">
        <v>0.46</v>
      </c>
      <c r="AO653">
        <v>0</v>
      </c>
      <c r="AP653">
        <v>0</v>
      </c>
      <c r="AQ653">
        <v>0</v>
      </c>
      <c r="AR653">
        <v>0</v>
      </c>
      <c r="AS653">
        <v>0</v>
      </c>
      <c r="AT653" t="s">
        <v>93</v>
      </c>
      <c r="AU653">
        <v>0</v>
      </c>
      <c r="AV653">
        <v>0</v>
      </c>
      <c r="AW653">
        <v>0</v>
      </c>
      <c r="AX653">
        <v>1</v>
      </c>
      <c r="AY653">
        <v>0</v>
      </c>
      <c r="AZ653">
        <v>1</v>
      </c>
      <c r="BA653">
        <v>0.01</v>
      </c>
      <c r="BB653">
        <v>1.27</v>
      </c>
      <c r="BC653">
        <v>1.1499999999999999</v>
      </c>
      <c r="BD653">
        <v>0</v>
      </c>
      <c r="BE653">
        <v>0</v>
      </c>
      <c r="BF653">
        <v>0</v>
      </c>
      <c r="BG653">
        <v>1</v>
      </c>
      <c r="BH653">
        <v>1</v>
      </c>
      <c r="BI653">
        <v>1</v>
      </c>
      <c r="BJ653">
        <v>1</v>
      </c>
      <c r="BK653">
        <v>0.52</v>
      </c>
      <c r="BL653">
        <v>1</v>
      </c>
      <c r="BM653">
        <v>1</v>
      </c>
      <c r="BN653">
        <v>1</v>
      </c>
      <c r="BO653">
        <v>1</v>
      </c>
      <c r="BP653">
        <v>0</v>
      </c>
      <c r="BQ653" s="8">
        <f>VLOOKUP(Y653,Sheet1!J:S,10,FALSE)</f>
        <v>775.88012868180169</v>
      </c>
      <c r="BR653">
        <v>8</v>
      </c>
      <c r="BS653">
        <v>0</v>
      </c>
      <c r="BT653">
        <v>0</v>
      </c>
      <c r="BV653">
        <v>0</v>
      </c>
      <c r="BW653">
        <v>0</v>
      </c>
      <c r="BX653">
        <v>0</v>
      </c>
      <c r="BY653">
        <v>8</v>
      </c>
      <c r="BZ653">
        <v>0.12</v>
      </c>
      <c r="CA653">
        <v>0</v>
      </c>
    </row>
    <row r="654" spans="1:79" x14ac:dyDescent="0.2">
      <c r="A654">
        <v>2021</v>
      </c>
      <c r="B654" t="s">
        <v>78</v>
      </c>
      <c r="C654" t="s">
        <v>79</v>
      </c>
      <c r="D654" t="s">
        <v>80</v>
      </c>
      <c r="E654">
        <v>0</v>
      </c>
      <c r="F654">
        <v>0</v>
      </c>
      <c r="G654">
        <v>0</v>
      </c>
      <c r="H654">
        <v>0.04</v>
      </c>
      <c r="I654">
        <v>6899125</v>
      </c>
      <c r="J654">
        <v>0.1</v>
      </c>
      <c r="K654">
        <v>0</v>
      </c>
      <c r="L654">
        <v>0</v>
      </c>
      <c r="M654">
        <v>0</v>
      </c>
      <c r="N654">
        <v>0</v>
      </c>
      <c r="O654">
        <v>0</v>
      </c>
      <c r="P654">
        <v>0</v>
      </c>
      <c r="Q654">
        <v>0.49</v>
      </c>
      <c r="R654">
        <v>0.24</v>
      </c>
      <c r="S654">
        <v>0</v>
      </c>
      <c r="T654">
        <v>0</v>
      </c>
      <c r="U654">
        <v>0</v>
      </c>
      <c r="V654">
        <v>0</v>
      </c>
      <c r="W654">
        <v>0</v>
      </c>
      <c r="X654" t="s">
        <v>132</v>
      </c>
      <c r="Y654" t="s">
        <v>133</v>
      </c>
      <c r="Z654" t="s">
        <v>80</v>
      </c>
      <c r="AA654">
        <v>0</v>
      </c>
      <c r="AB654">
        <v>0</v>
      </c>
      <c r="AC654">
        <v>0</v>
      </c>
      <c r="AD654">
        <v>0.05</v>
      </c>
      <c r="AE654">
        <v>10415811</v>
      </c>
      <c r="AF654">
        <v>4.72</v>
      </c>
      <c r="AG654">
        <v>0</v>
      </c>
      <c r="AH654">
        <v>0</v>
      </c>
      <c r="AI654">
        <v>0</v>
      </c>
      <c r="AJ654">
        <v>0</v>
      </c>
      <c r="AK654">
        <v>0</v>
      </c>
      <c r="AL654">
        <v>0</v>
      </c>
      <c r="AM654">
        <v>0.5</v>
      </c>
      <c r="AN654">
        <v>0.12</v>
      </c>
      <c r="AO654">
        <v>0</v>
      </c>
      <c r="AP654">
        <v>0</v>
      </c>
      <c r="AQ654">
        <v>0</v>
      </c>
      <c r="AR654">
        <v>0</v>
      </c>
      <c r="AS654">
        <v>0</v>
      </c>
      <c r="AT654" t="s">
        <v>93</v>
      </c>
      <c r="AU654">
        <v>0</v>
      </c>
      <c r="AV654">
        <v>0</v>
      </c>
      <c r="AW654">
        <v>0</v>
      </c>
      <c r="AX654">
        <v>1</v>
      </c>
      <c r="AY654">
        <v>0</v>
      </c>
      <c r="AZ654">
        <v>1</v>
      </c>
      <c r="BA654">
        <v>-0.01</v>
      </c>
      <c r="BB654">
        <v>0.66</v>
      </c>
      <c r="BC654">
        <v>0.02</v>
      </c>
      <c r="BD654">
        <v>0</v>
      </c>
      <c r="BE654">
        <v>0</v>
      </c>
      <c r="BF654">
        <v>0</v>
      </c>
      <c r="BG654">
        <v>1</v>
      </c>
      <c r="BH654">
        <v>1</v>
      </c>
      <c r="BI654">
        <v>1</v>
      </c>
      <c r="BJ654">
        <v>0.97</v>
      </c>
      <c r="BK654">
        <v>2.04</v>
      </c>
      <c r="BL654">
        <v>1</v>
      </c>
      <c r="BM654">
        <v>1</v>
      </c>
      <c r="BN654">
        <v>1</v>
      </c>
      <c r="BO654">
        <v>1</v>
      </c>
      <c r="BP654">
        <v>0</v>
      </c>
      <c r="BQ654" s="8">
        <f>VLOOKUP(Y654,Sheet1!J:S,10,FALSE)</f>
        <v>1884.2904803234758</v>
      </c>
      <c r="BR654">
        <v>5</v>
      </c>
      <c r="BS654">
        <v>0</v>
      </c>
      <c r="BT654">
        <v>0</v>
      </c>
      <c r="BV654">
        <v>0</v>
      </c>
      <c r="BW654">
        <v>0</v>
      </c>
      <c r="BX654">
        <v>0</v>
      </c>
      <c r="BY654">
        <v>5</v>
      </c>
      <c r="BZ654">
        <v>7.0000000000000007E-2</v>
      </c>
      <c r="CA654">
        <v>0</v>
      </c>
    </row>
    <row r="655" spans="1:79" x14ac:dyDescent="0.2">
      <c r="A655">
        <v>2021</v>
      </c>
      <c r="B655" t="s">
        <v>78</v>
      </c>
      <c r="C655" t="s">
        <v>79</v>
      </c>
      <c r="D655" t="s">
        <v>80</v>
      </c>
      <c r="E655">
        <v>0</v>
      </c>
      <c r="F655">
        <v>0</v>
      </c>
      <c r="G655">
        <v>0</v>
      </c>
      <c r="H655">
        <v>0.04</v>
      </c>
      <c r="I655">
        <v>6899125</v>
      </c>
      <c r="J655">
        <v>0.1</v>
      </c>
      <c r="K655">
        <v>0</v>
      </c>
      <c r="L655">
        <v>0</v>
      </c>
      <c r="M655">
        <v>0</v>
      </c>
      <c r="N655">
        <v>0</v>
      </c>
      <c r="O655">
        <v>0</v>
      </c>
      <c r="P655">
        <v>0</v>
      </c>
      <c r="Q655">
        <v>0.49</v>
      </c>
      <c r="R655">
        <v>0.24</v>
      </c>
      <c r="S655">
        <v>0</v>
      </c>
      <c r="T655">
        <v>0</v>
      </c>
      <c r="U655">
        <v>0</v>
      </c>
      <c r="V655">
        <v>0</v>
      </c>
      <c r="W655">
        <v>0</v>
      </c>
      <c r="X655" t="s">
        <v>134</v>
      </c>
      <c r="Y655" t="s">
        <v>135</v>
      </c>
      <c r="Z655" t="s">
        <v>80</v>
      </c>
      <c r="AA655">
        <v>0</v>
      </c>
      <c r="AB655">
        <v>0</v>
      </c>
      <c r="AC655">
        <v>0</v>
      </c>
      <c r="AD655">
        <v>0.04</v>
      </c>
      <c r="AE655">
        <v>8697723</v>
      </c>
      <c r="AF655">
        <v>0.74</v>
      </c>
      <c r="AG655">
        <v>0</v>
      </c>
      <c r="AH655">
        <v>0</v>
      </c>
      <c r="AI655">
        <v>0</v>
      </c>
      <c r="AJ655">
        <v>0</v>
      </c>
      <c r="AK655">
        <v>0</v>
      </c>
      <c r="AL655">
        <v>0</v>
      </c>
      <c r="AM655">
        <v>0.5</v>
      </c>
      <c r="AN655">
        <v>0.26</v>
      </c>
      <c r="AO655">
        <v>0</v>
      </c>
      <c r="AP655">
        <v>0</v>
      </c>
      <c r="AQ655">
        <v>0</v>
      </c>
      <c r="AR655">
        <v>0</v>
      </c>
      <c r="AS655">
        <v>0</v>
      </c>
      <c r="AT655" t="s">
        <v>93</v>
      </c>
      <c r="AU655">
        <v>0</v>
      </c>
      <c r="AV655">
        <v>0</v>
      </c>
      <c r="AW655">
        <v>0</v>
      </c>
      <c r="AX655">
        <v>1</v>
      </c>
      <c r="AY655">
        <v>0</v>
      </c>
      <c r="AZ655">
        <v>1</v>
      </c>
      <c r="BA655">
        <v>0</v>
      </c>
      <c r="BB655">
        <v>0.79</v>
      </c>
      <c r="BC655">
        <v>0.14000000000000001</v>
      </c>
      <c r="BD655">
        <v>0</v>
      </c>
      <c r="BE655">
        <v>0</v>
      </c>
      <c r="BF655">
        <v>0</v>
      </c>
      <c r="BG655">
        <v>1</v>
      </c>
      <c r="BH655">
        <v>1</v>
      </c>
      <c r="BI655">
        <v>1</v>
      </c>
      <c r="BJ655">
        <v>0.98</v>
      </c>
      <c r="BK655">
        <v>0.92</v>
      </c>
      <c r="BL655">
        <v>1</v>
      </c>
      <c r="BM655">
        <v>1</v>
      </c>
      <c r="BN655">
        <v>1</v>
      </c>
      <c r="BO655">
        <v>1</v>
      </c>
      <c r="BP655">
        <v>0</v>
      </c>
      <c r="BQ655" s="8">
        <f>VLOOKUP(Y655,Sheet1!J:S,10,FALSE)</f>
        <v>1335.5386295289391</v>
      </c>
      <c r="BR655">
        <v>5</v>
      </c>
      <c r="BS655">
        <v>0</v>
      </c>
      <c r="BT655">
        <v>0</v>
      </c>
      <c r="BV655">
        <v>0</v>
      </c>
      <c r="BW655">
        <v>0</v>
      </c>
      <c r="BX655">
        <v>0</v>
      </c>
      <c r="BY655">
        <v>5</v>
      </c>
      <c r="BZ655">
        <v>7.0000000000000007E-2</v>
      </c>
      <c r="CA655">
        <v>0</v>
      </c>
    </row>
    <row r="656" spans="1:79" x14ac:dyDescent="0.2">
      <c r="A656">
        <v>2021</v>
      </c>
      <c r="B656" t="s">
        <v>89</v>
      </c>
      <c r="C656" t="s">
        <v>90</v>
      </c>
      <c r="D656" t="s">
        <v>80</v>
      </c>
      <c r="E656">
        <v>0</v>
      </c>
      <c r="F656">
        <v>0</v>
      </c>
      <c r="G656">
        <v>0</v>
      </c>
      <c r="H656">
        <v>0.03</v>
      </c>
      <c r="I656">
        <v>10703446</v>
      </c>
      <c r="J656">
        <v>5.16</v>
      </c>
      <c r="K656">
        <v>0</v>
      </c>
      <c r="L656">
        <v>0</v>
      </c>
      <c r="M656">
        <v>0</v>
      </c>
      <c r="N656">
        <v>0</v>
      </c>
      <c r="O656">
        <v>0</v>
      </c>
      <c r="P656">
        <v>0</v>
      </c>
      <c r="Q656">
        <v>0.49</v>
      </c>
      <c r="R656">
        <v>0.26</v>
      </c>
      <c r="S656">
        <v>0</v>
      </c>
      <c r="T656">
        <v>0</v>
      </c>
      <c r="U656">
        <v>0</v>
      </c>
      <c r="V656">
        <v>0</v>
      </c>
      <c r="W656">
        <v>0</v>
      </c>
      <c r="X656" t="s">
        <v>134</v>
      </c>
      <c r="Y656" t="s">
        <v>135</v>
      </c>
      <c r="Z656" t="s">
        <v>80</v>
      </c>
      <c r="AA656">
        <v>0</v>
      </c>
      <c r="AB656">
        <v>0</v>
      </c>
      <c r="AC656">
        <v>0</v>
      </c>
      <c r="AD656">
        <v>0.04</v>
      </c>
      <c r="AE656">
        <v>8697723</v>
      </c>
      <c r="AF656">
        <v>0.74</v>
      </c>
      <c r="AG656">
        <v>0</v>
      </c>
      <c r="AH656">
        <v>0</v>
      </c>
      <c r="AI656">
        <v>0</v>
      </c>
      <c r="AJ656">
        <v>0</v>
      </c>
      <c r="AK656">
        <v>0</v>
      </c>
      <c r="AL656">
        <v>0</v>
      </c>
      <c r="AM656">
        <v>0.5</v>
      </c>
      <c r="AN656">
        <v>0.26</v>
      </c>
      <c r="AO656">
        <v>0</v>
      </c>
      <c r="AP656">
        <v>0</v>
      </c>
      <c r="AQ656">
        <v>0</v>
      </c>
      <c r="AR656">
        <v>0</v>
      </c>
      <c r="AS656">
        <v>0</v>
      </c>
      <c r="AT656" t="s">
        <v>93</v>
      </c>
      <c r="AU656">
        <v>0</v>
      </c>
      <c r="AV656">
        <v>0</v>
      </c>
      <c r="AW656">
        <v>0</v>
      </c>
      <c r="AX656">
        <v>1</v>
      </c>
      <c r="AY656">
        <v>0</v>
      </c>
      <c r="AZ656">
        <v>1</v>
      </c>
      <c r="BA656">
        <v>0</v>
      </c>
      <c r="BB656">
        <v>1.23</v>
      </c>
      <c r="BC656">
        <v>6.99</v>
      </c>
      <c r="BD656">
        <v>0</v>
      </c>
      <c r="BE656">
        <v>0</v>
      </c>
      <c r="BF656">
        <v>0</v>
      </c>
      <c r="BG656">
        <v>1</v>
      </c>
      <c r="BH656">
        <v>1</v>
      </c>
      <c r="BI656">
        <v>1</v>
      </c>
      <c r="BJ656">
        <v>0.99</v>
      </c>
      <c r="BK656">
        <v>0.99</v>
      </c>
      <c r="BL656">
        <v>1</v>
      </c>
      <c r="BM656">
        <v>1</v>
      </c>
      <c r="BN656">
        <v>1</v>
      </c>
      <c r="BO656">
        <v>1</v>
      </c>
      <c r="BP656">
        <v>0</v>
      </c>
      <c r="BQ656" s="8">
        <f>VLOOKUP(Y656,Sheet1!J:S,10,FALSE)</f>
        <v>1335.5386295289391</v>
      </c>
      <c r="BR656">
        <v>5</v>
      </c>
      <c r="BS656">
        <v>0</v>
      </c>
      <c r="BT656">
        <v>0</v>
      </c>
      <c r="BV656">
        <v>0</v>
      </c>
      <c r="BW656">
        <v>0</v>
      </c>
      <c r="BX656">
        <v>0</v>
      </c>
      <c r="BY656">
        <v>5</v>
      </c>
      <c r="BZ656">
        <v>0.05</v>
      </c>
      <c r="CA656">
        <v>0</v>
      </c>
    </row>
    <row r="657" spans="1:79" x14ac:dyDescent="0.2">
      <c r="A657">
        <v>2021</v>
      </c>
      <c r="B657" t="s">
        <v>78</v>
      </c>
      <c r="C657" t="s">
        <v>79</v>
      </c>
      <c r="D657" t="s">
        <v>80</v>
      </c>
      <c r="E657">
        <v>0</v>
      </c>
      <c r="F657">
        <v>0</v>
      </c>
      <c r="G657">
        <v>0</v>
      </c>
      <c r="H657">
        <v>0.04</v>
      </c>
      <c r="I657">
        <v>6899125</v>
      </c>
      <c r="J657">
        <v>0.1</v>
      </c>
      <c r="K657">
        <v>0</v>
      </c>
      <c r="L657">
        <v>0</v>
      </c>
      <c r="M657">
        <v>0</v>
      </c>
      <c r="N657">
        <v>0</v>
      </c>
      <c r="O657">
        <v>0</v>
      </c>
      <c r="P657">
        <v>0</v>
      </c>
      <c r="Q657">
        <v>0.49</v>
      </c>
      <c r="R657">
        <v>0.24</v>
      </c>
      <c r="S657">
        <v>0</v>
      </c>
      <c r="T657">
        <v>0</v>
      </c>
      <c r="U657">
        <v>0</v>
      </c>
      <c r="V657">
        <v>0</v>
      </c>
      <c r="W657">
        <v>0</v>
      </c>
      <c r="X657" t="s">
        <v>136</v>
      </c>
      <c r="Y657" t="s">
        <v>137</v>
      </c>
      <c r="Z657" t="s">
        <v>83</v>
      </c>
      <c r="AA657">
        <v>0</v>
      </c>
      <c r="AB657">
        <v>0</v>
      </c>
      <c r="AC657">
        <v>0</v>
      </c>
      <c r="AD657">
        <v>0.06</v>
      </c>
      <c r="AE657">
        <v>331893745</v>
      </c>
      <c r="AF657">
        <v>20.34</v>
      </c>
      <c r="AG657">
        <v>0</v>
      </c>
      <c r="AH657">
        <v>0</v>
      </c>
      <c r="AI657">
        <v>0</v>
      </c>
      <c r="AJ657">
        <v>0</v>
      </c>
      <c r="AK657">
        <v>0</v>
      </c>
      <c r="AL657">
        <v>0</v>
      </c>
      <c r="AM657">
        <v>0.49</v>
      </c>
      <c r="AN657">
        <v>0.17</v>
      </c>
      <c r="AO657">
        <v>0</v>
      </c>
      <c r="AP657">
        <v>0</v>
      </c>
      <c r="AQ657">
        <v>0</v>
      </c>
      <c r="AR657">
        <v>0</v>
      </c>
      <c r="AS657">
        <v>0</v>
      </c>
      <c r="AT657" t="s">
        <v>84</v>
      </c>
      <c r="AU657">
        <v>0</v>
      </c>
      <c r="AV657">
        <v>0</v>
      </c>
      <c r="AW657">
        <v>0</v>
      </c>
      <c r="AX657">
        <v>1</v>
      </c>
      <c r="AY657">
        <v>0</v>
      </c>
      <c r="AZ657">
        <v>1</v>
      </c>
      <c r="BA657">
        <v>-0.01</v>
      </c>
      <c r="BB657">
        <v>0.02</v>
      </c>
      <c r="BC657">
        <v>0</v>
      </c>
      <c r="BD657">
        <v>0</v>
      </c>
      <c r="BE657">
        <v>0</v>
      </c>
      <c r="BF657">
        <v>0</v>
      </c>
      <c r="BG657">
        <v>1</v>
      </c>
      <c r="BH657">
        <v>1</v>
      </c>
      <c r="BI657">
        <v>1</v>
      </c>
      <c r="BJ657">
        <v>0.98</v>
      </c>
      <c r="BK657">
        <v>1.4</v>
      </c>
      <c r="BL657">
        <v>1</v>
      </c>
      <c r="BM657">
        <v>1</v>
      </c>
      <c r="BN657">
        <v>1</v>
      </c>
      <c r="BO657">
        <v>1</v>
      </c>
      <c r="BP657">
        <v>0</v>
      </c>
      <c r="BQ657" s="8">
        <f>VLOOKUP(Y657,Sheet1!J:S,10,FALSE)</f>
        <v>7912.0070927633433</v>
      </c>
      <c r="BR657">
        <v>169</v>
      </c>
      <c r="BS657">
        <v>307</v>
      </c>
      <c r="BT657">
        <v>0</v>
      </c>
      <c r="BV657">
        <v>0</v>
      </c>
      <c r="BW657">
        <v>0</v>
      </c>
      <c r="BX657">
        <v>0</v>
      </c>
      <c r="BY657">
        <v>476</v>
      </c>
      <c r="BZ657">
        <v>6.9</v>
      </c>
      <c r="CA657">
        <v>0</v>
      </c>
    </row>
    <row r="658" spans="1:79" x14ac:dyDescent="0.2">
      <c r="A658">
        <v>2021</v>
      </c>
      <c r="B658" t="s">
        <v>89</v>
      </c>
      <c r="C658" t="s">
        <v>90</v>
      </c>
      <c r="D658" t="s">
        <v>80</v>
      </c>
      <c r="E658">
        <v>0</v>
      </c>
      <c r="F658">
        <v>0</v>
      </c>
      <c r="G658">
        <v>0</v>
      </c>
      <c r="H658">
        <v>0.03</v>
      </c>
      <c r="I658">
        <v>10703446</v>
      </c>
      <c r="J658">
        <v>5.16</v>
      </c>
      <c r="K658">
        <v>0</v>
      </c>
      <c r="L658">
        <v>0</v>
      </c>
      <c r="M658">
        <v>0</v>
      </c>
      <c r="N658">
        <v>0</v>
      </c>
      <c r="O658">
        <v>0</v>
      </c>
      <c r="P658">
        <v>0</v>
      </c>
      <c r="Q658">
        <v>0.49</v>
      </c>
      <c r="R658">
        <v>0.26</v>
      </c>
      <c r="S658">
        <v>0</v>
      </c>
      <c r="T658">
        <v>0</v>
      </c>
      <c r="U658">
        <v>0</v>
      </c>
      <c r="V658">
        <v>0</v>
      </c>
      <c r="W658">
        <v>0</v>
      </c>
      <c r="X658" t="s">
        <v>136</v>
      </c>
      <c r="Y658" t="s">
        <v>137</v>
      </c>
      <c r="Z658" t="s">
        <v>83</v>
      </c>
      <c r="AA658">
        <v>0</v>
      </c>
      <c r="AB658">
        <v>0</v>
      </c>
      <c r="AC658">
        <v>0</v>
      </c>
      <c r="AD658">
        <v>0.06</v>
      </c>
      <c r="AE658">
        <v>331893745</v>
      </c>
      <c r="AF658">
        <v>20.34</v>
      </c>
      <c r="AG658">
        <v>0</v>
      </c>
      <c r="AH658">
        <v>0</v>
      </c>
      <c r="AI658">
        <v>0</v>
      </c>
      <c r="AJ658">
        <v>0</v>
      </c>
      <c r="AK658">
        <v>0</v>
      </c>
      <c r="AL658">
        <v>0</v>
      </c>
      <c r="AM658">
        <v>0.49</v>
      </c>
      <c r="AN658">
        <v>0.17</v>
      </c>
      <c r="AO658">
        <v>0</v>
      </c>
      <c r="AP658">
        <v>0</v>
      </c>
      <c r="AQ658">
        <v>0</v>
      </c>
      <c r="AR658">
        <v>0</v>
      </c>
      <c r="AS658">
        <v>0</v>
      </c>
      <c r="AT658" t="s">
        <v>84</v>
      </c>
      <c r="AU658">
        <v>0</v>
      </c>
      <c r="AV658">
        <v>0</v>
      </c>
      <c r="AW658">
        <v>0</v>
      </c>
      <c r="AX658">
        <v>1</v>
      </c>
      <c r="AY658">
        <v>0</v>
      </c>
      <c r="AZ658">
        <v>1</v>
      </c>
      <c r="BA658">
        <v>-0.02</v>
      </c>
      <c r="BB658">
        <v>0.03</v>
      </c>
      <c r="BC658">
        <v>0.25</v>
      </c>
      <c r="BD658">
        <v>0</v>
      </c>
      <c r="BE658">
        <v>0</v>
      </c>
      <c r="BF658">
        <v>0</v>
      </c>
      <c r="BG658">
        <v>1</v>
      </c>
      <c r="BH658">
        <v>1</v>
      </c>
      <c r="BI658">
        <v>1</v>
      </c>
      <c r="BJ658">
        <v>1</v>
      </c>
      <c r="BK658">
        <v>1.51</v>
      </c>
      <c r="BL658">
        <v>1</v>
      </c>
      <c r="BM658">
        <v>1</v>
      </c>
      <c r="BN658">
        <v>1</v>
      </c>
      <c r="BO658">
        <v>1</v>
      </c>
      <c r="BP658">
        <v>0</v>
      </c>
      <c r="BQ658" s="8">
        <f>VLOOKUP(Y658,Sheet1!J:S,10,FALSE)</f>
        <v>7912.0070927633433</v>
      </c>
      <c r="BR658">
        <v>8</v>
      </c>
      <c r="BS658">
        <v>74</v>
      </c>
      <c r="BT658">
        <v>0</v>
      </c>
      <c r="BV658">
        <v>0</v>
      </c>
      <c r="BW658">
        <v>0</v>
      </c>
      <c r="BX658">
        <v>0</v>
      </c>
      <c r="BY658">
        <v>82</v>
      </c>
      <c r="BZ658">
        <v>0.77</v>
      </c>
      <c r="CA658">
        <v>0</v>
      </c>
    </row>
  </sheetData>
  <autoFilter ref="A1:CA658" xr:uid="{00000000-0001-0000-01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Pop Diff - Bulgaria&amp;Czechia(Ful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CELVIN K.H. (Student)</cp:lastModifiedBy>
  <dcterms:created xsi:type="dcterms:W3CDTF">2022-10-17T12:52:01Z</dcterms:created>
  <dcterms:modified xsi:type="dcterms:W3CDTF">2022-10-17T15:28:09Z</dcterms:modified>
</cp:coreProperties>
</file>