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4" r:id="rId1"/>
  </sheets>
  <calcPr calcId="152511"/>
</workbook>
</file>

<file path=xl/calcChain.xml><?xml version="1.0" encoding="utf-8"?>
<calcChain xmlns="http://schemas.openxmlformats.org/spreadsheetml/2006/main">
  <c r="I36" i="4" l="1"/>
  <c r="H36" i="4"/>
  <c r="G36" i="4"/>
  <c r="I35" i="4"/>
  <c r="H35" i="4"/>
  <c r="G35" i="4"/>
  <c r="F36" i="4"/>
  <c r="F35" i="4"/>
  <c r="I27" i="4"/>
  <c r="H27" i="4"/>
  <c r="G27" i="4"/>
  <c r="F27" i="4"/>
  <c r="I26" i="4"/>
  <c r="H26" i="4"/>
  <c r="G26" i="4"/>
  <c r="F26" i="4"/>
  <c r="E27" i="4"/>
  <c r="E26" i="4"/>
  <c r="I18" i="4"/>
  <c r="H18" i="4"/>
  <c r="G18" i="4"/>
  <c r="F18" i="4"/>
  <c r="E18" i="4"/>
  <c r="I17" i="4"/>
  <c r="H17" i="4"/>
  <c r="G17" i="4"/>
  <c r="F17" i="4"/>
  <c r="E17" i="4"/>
  <c r="D18" i="4"/>
  <c r="D17" i="4"/>
  <c r="I9" i="4"/>
  <c r="H9" i="4"/>
  <c r="G9" i="4"/>
  <c r="F9" i="4"/>
  <c r="E9" i="4"/>
  <c r="D9" i="4"/>
  <c r="I8" i="4"/>
  <c r="H8" i="4"/>
  <c r="G8" i="4"/>
  <c r="F8" i="4"/>
  <c r="E8" i="4"/>
  <c r="D8" i="4"/>
  <c r="C9" i="4"/>
  <c r="C8" i="4"/>
</calcChain>
</file>

<file path=xl/sharedStrings.xml><?xml version="1.0" encoding="utf-8"?>
<sst xmlns="http://schemas.openxmlformats.org/spreadsheetml/2006/main" count="46" uniqueCount="15">
  <si>
    <t>Training</t>
    <phoneticPr fontId="1" type="noConversion"/>
  </si>
  <si>
    <t>Testing</t>
    <phoneticPr fontId="1" type="noConversion"/>
  </si>
  <si>
    <t>Degree</t>
    <phoneticPr fontId="1" type="noConversion"/>
  </si>
  <si>
    <t>Closeness</t>
    <phoneticPr fontId="1" type="noConversion"/>
  </si>
  <si>
    <t>Harmonic</t>
    <phoneticPr fontId="1" type="noConversion"/>
  </si>
  <si>
    <t>Katz</t>
    <phoneticPr fontId="1" type="noConversion"/>
  </si>
  <si>
    <t>Average</t>
    <phoneticPr fontId="1" type="noConversion"/>
  </si>
  <si>
    <t>MaMaDroid</t>
    <phoneticPr fontId="1" type="noConversion"/>
  </si>
  <si>
    <t>Drebin</t>
    <phoneticPr fontId="1" type="noConversion"/>
  </si>
  <si>
    <t>1year</t>
    <phoneticPr fontId="1" type="noConversion"/>
  </si>
  <si>
    <t>2year</t>
    <phoneticPr fontId="1" type="noConversion"/>
  </si>
  <si>
    <t>3year</t>
    <phoneticPr fontId="1" type="noConversion"/>
  </si>
  <si>
    <t>4year</t>
    <phoneticPr fontId="1" type="noConversion"/>
  </si>
  <si>
    <t>CenDroid_MAX</t>
    <phoneticPr fontId="1" type="noConversion"/>
  </si>
  <si>
    <t>CenDroid_AVE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</si>
</sst>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76" fontId="0" fillId="2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J13" sqref="J13"/>
    </sheetView>
  </sheetViews>
  <sheetFormatPr defaultRowHeight="13.5" x14ac:dyDescent="0.15"/>
  <cols>
    <col min="1" max="1" width="9.5" bestFit="1" customWidth="1"/>
    <col min="2" max="2" width="13" customWidth="1"/>
    <col min="11" max="11" width="13.125" customWidth="1"/>
  </cols>
  <sheetData>
    <row r="1" spans="1:15" x14ac:dyDescent="0.15">
      <c r="A1" s="3" t="s">
        <v>0</v>
      </c>
      <c r="B1" s="3"/>
      <c r="C1" s="4" t="s">
        <v>1</v>
      </c>
      <c r="D1" s="4"/>
      <c r="E1" s="4"/>
      <c r="F1" s="4"/>
      <c r="G1" s="4"/>
      <c r="H1" s="4"/>
      <c r="I1" s="4"/>
    </row>
    <row r="2" spans="1:15" x14ac:dyDescent="0.15">
      <c r="A2" s="3"/>
      <c r="B2" s="3"/>
      <c r="C2" s="2">
        <v>2012</v>
      </c>
      <c r="D2" s="2">
        <v>2013</v>
      </c>
      <c r="E2" s="2">
        <v>2014</v>
      </c>
      <c r="F2" s="2">
        <v>2015</v>
      </c>
      <c r="G2" s="2">
        <v>2016</v>
      </c>
      <c r="H2" s="2">
        <v>2017</v>
      </c>
      <c r="I2" s="2">
        <v>2018</v>
      </c>
      <c r="L2" t="s">
        <v>9</v>
      </c>
      <c r="M2" t="s">
        <v>10</v>
      </c>
      <c r="N2" t="s">
        <v>11</v>
      </c>
      <c r="O2" t="s">
        <v>12</v>
      </c>
    </row>
    <row r="3" spans="1:15" x14ac:dyDescent="0.15">
      <c r="A3" s="3">
        <v>2011</v>
      </c>
      <c r="B3" s="2" t="s">
        <v>2</v>
      </c>
      <c r="C3" s="1">
        <v>85.23</v>
      </c>
      <c r="D3" s="1">
        <v>83.07</v>
      </c>
      <c r="E3" s="1">
        <v>74.37</v>
      </c>
      <c r="F3" s="1">
        <v>19.23</v>
      </c>
      <c r="G3" s="1">
        <v>19.11</v>
      </c>
      <c r="H3" s="1">
        <v>28.51</v>
      </c>
      <c r="I3" s="1">
        <v>24.43</v>
      </c>
      <c r="K3" t="s">
        <v>14</v>
      </c>
      <c r="L3" s="1">
        <v>83.8</v>
      </c>
      <c r="M3" s="1">
        <v>68.180000000000007</v>
      </c>
      <c r="N3" s="1">
        <v>58.83</v>
      </c>
      <c r="O3" s="1">
        <v>40.229999999999997</v>
      </c>
    </row>
    <row r="4" spans="1:15" x14ac:dyDescent="0.15">
      <c r="A4" s="3"/>
      <c r="B4" s="2" t="s">
        <v>3</v>
      </c>
      <c r="C4" s="1">
        <v>82.93</v>
      </c>
      <c r="D4" s="1">
        <v>73.83</v>
      </c>
      <c r="E4" s="1">
        <v>68.959999999999994</v>
      </c>
      <c r="F4" s="1">
        <v>26.05</v>
      </c>
      <c r="G4" s="1">
        <v>32.58</v>
      </c>
      <c r="H4" s="1">
        <v>24.87</v>
      </c>
      <c r="I4" s="1">
        <v>27.36</v>
      </c>
      <c r="K4" s="2" t="s">
        <v>13</v>
      </c>
      <c r="L4" s="1">
        <v>86.64</v>
      </c>
      <c r="M4" s="1">
        <v>72.69</v>
      </c>
      <c r="N4" s="1">
        <v>66.150000000000006</v>
      </c>
      <c r="O4" s="1">
        <v>51.38</v>
      </c>
    </row>
    <row r="5" spans="1:15" x14ac:dyDescent="0.15">
      <c r="A5" s="3"/>
      <c r="B5" s="2" t="s">
        <v>4</v>
      </c>
      <c r="C5" s="1">
        <v>89.73</v>
      </c>
      <c r="D5" s="1">
        <v>86.32</v>
      </c>
      <c r="E5" s="1">
        <v>76.540000000000006</v>
      </c>
      <c r="F5" s="1">
        <v>30.31</v>
      </c>
      <c r="G5" s="1">
        <v>34.869999999999997</v>
      </c>
      <c r="H5" s="1">
        <v>21.95</v>
      </c>
      <c r="I5" s="1">
        <v>16.16</v>
      </c>
      <c r="K5" s="2" t="s">
        <v>7</v>
      </c>
      <c r="L5" s="1">
        <v>84.3</v>
      </c>
      <c r="M5" s="1">
        <v>75.760000000000005</v>
      </c>
      <c r="N5" s="1">
        <v>67.92</v>
      </c>
      <c r="O5" s="1">
        <v>57.31</v>
      </c>
    </row>
    <row r="6" spans="1:15" x14ac:dyDescent="0.15">
      <c r="A6" s="3"/>
      <c r="B6" s="2" t="s">
        <v>5</v>
      </c>
      <c r="C6" s="1">
        <v>86.25</v>
      </c>
      <c r="D6" s="1">
        <v>79.430000000000007</v>
      </c>
      <c r="E6" s="1">
        <v>76.66</v>
      </c>
      <c r="F6" s="1">
        <v>38.270000000000003</v>
      </c>
      <c r="G6" s="1">
        <v>28.03</v>
      </c>
      <c r="H6" s="1">
        <v>13.87</v>
      </c>
      <c r="I6" s="1">
        <v>9.08</v>
      </c>
      <c r="K6" s="2" t="s">
        <v>8</v>
      </c>
      <c r="L6" s="1">
        <v>82.18</v>
      </c>
      <c r="M6" s="1">
        <v>71.724999999999994</v>
      </c>
      <c r="N6" s="1">
        <v>66.05</v>
      </c>
      <c r="O6" s="1">
        <v>39.54</v>
      </c>
    </row>
    <row r="7" spans="1:15" x14ac:dyDescent="0.15">
      <c r="A7" s="3"/>
      <c r="B7" s="2" t="s">
        <v>6</v>
      </c>
      <c r="C7" s="1">
        <v>89.8</v>
      </c>
      <c r="D7" s="1">
        <v>86.7</v>
      </c>
      <c r="E7" s="1">
        <v>76.77</v>
      </c>
      <c r="F7" s="1">
        <v>29.64</v>
      </c>
      <c r="G7" s="1">
        <v>34.200000000000003</v>
      </c>
      <c r="H7" s="1">
        <v>21.37</v>
      </c>
      <c r="I7" s="1">
        <v>16.09</v>
      </c>
    </row>
    <row r="8" spans="1:15" x14ac:dyDescent="0.15">
      <c r="A8" s="3"/>
      <c r="B8" s="5" t="s">
        <v>14</v>
      </c>
      <c r="C8" s="6">
        <f>AVERAGE(C3,C7)</f>
        <v>87.515000000000001</v>
      </c>
      <c r="D8" s="6">
        <f>AVERAGE(D3,D7)</f>
        <v>84.884999999999991</v>
      </c>
      <c r="E8" s="6">
        <f>AVERAGE(E3,E7)</f>
        <v>75.569999999999993</v>
      </c>
      <c r="F8" s="6">
        <f>AVERAGE(F3,F7)</f>
        <v>24.435000000000002</v>
      </c>
      <c r="G8" s="6">
        <f>AVERAGE(G3,G7)</f>
        <v>26.655000000000001</v>
      </c>
      <c r="H8" s="6">
        <f>AVERAGE(H3,H7)</f>
        <v>24.94</v>
      </c>
      <c r="I8" s="6">
        <f>AVERAGE(I3,I7)</f>
        <v>20.259999999999998</v>
      </c>
    </row>
    <row r="9" spans="1:15" x14ac:dyDescent="0.15">
      <c r="A9" s="3"/>
      <c r="B9" s="5" t="s">
        <v>13</v>
      </c>
      <c r="C9" s="6">
        <f>MAX(C3:C7)</f>
        <v>89.8</v>
      </c>
      <c r="D9" s="6">
        <f>MAX(D3:D7)</f>
        <v>86.7</v>
      </c>
      <c r="E9" s="6">
        <f>MAX(E3:E7)</f>
        <v>76.77</v>
      </c>
      <c r="F9" s="6">
        <f>MAX(F3:F7)</f>
        <v>38.270000000000003</v>
      </c>
      <c r="G9" s="6">
        <f>MAX(G3:G7)</f>
        <v>34.869999999999997</v>
      </c>
      <c r="H9" s="6">
        <f>MAX(H3:H7)</f>
        <v>28.51</v>
      </c>
      <c r="I9" s="6">
        <f>MAX(I3:I7)</f>
        <v>27.36</v>
      </c>
    </row>
    <row r="10" spans="1:15" x14ac:dyDescent="0.15">
      <c r="A10" s="3"/>
      <c r="B10" s="5" t="s">
        <v>7</v>
      </c>
      <c r="C10" s="6">
        <v>81.94</v>
      </c>
      <c r="D10" s="6">
        <v>78.680000000000007</v>
      </c>
      <c r="E10" s="6">
        <v>71.900000000000006</v>
      </c>
      <c r="F10" s="6">
        <v>54.58</v>
      </c>
      <c r="G10" s="6">
        <v>50.28</v>
      </c>
      <c r="H10" s="6">
        <v>36.58</v>
      </c>
      <c r="I10" s="6">
        <v>17.23</v>
      </c>
    </row>
    <row r="11" spans="1:15" x14ac:dyDescent="0.15">
      <c r="A11" s="3"/>
      <c r="B11" s="5" t="s">
        <v>8</v>
      </c>
      <c r="C11" s="6">
        <v>84.37</v>
      </c>
      <c r="D11" s="6">
        <v>80.37</v>
      </c>
      <c r="E11" s="6">
        <v>81.64</v>
      </c>
      <c r="F11" s="6">
        <v>38.380000000000003</v>
      </c>
      <c r="G11" s="6">
        <v>37.4</v>
      </c>
      <c r="H11" s="6">
        <v>35.33</v>
      </c>
      <c r="I11" s="6">
        <v>35.46</v>
      </c>
    </row>
    <row r="12" spans="1:15" x14ac:dyDescent="0.15">
      <c r="A12" s="3">
        <v>1112</v>
      </c>
      <c r="B12" s="2" t="s">
        <v>2</v>
      </c>
      <c r="C12" s="1"/>
      <c r="D12" s="1">
        <v>84.39</v>
      </c>
      <c r="E12" s="1">
        <v>76.66</v>
      </c>
      <c r="F12" s="1">
        <v>65.97</v>
      </c>
      <c r="G12" s="1">
        <v>56.41</v>
      </c>
      <c r="H12" s="1">
        <v>16.47</v>
      </c>
      <c r="I12" s="1">
        <v>13.55</v>
      </c>
      <c r="K12" s="1"/>
    </row>
    <row r="13" spans="1:15" x14ac:dyDescent="0.15">
      <c r="A13" s="3"/>
      <c r="B13" s="2" t="s">
        <v>3</v>
      </c>
      <c r="C13" s="1"/>
      <c r="D13" s="1">
        <v>88.67</v>
      </c>
      <c r="E13" s="1">
        <v>80.19</v>
      </c>
      <c r="F13" s="1">
        <v>68.47</v>
      </c>
      <c r="G13" s="1">
        <v>58.09</v>
      </c>
      <c r="H13" s="1">
        <v>30.98</v>
      </c>
      <c r="I13" s="1">
        <v>24.31</v>
      </c>
    </row>
    <row r="14" spans="1:15" x14ac:dyDescent="0.15">
      <c r="A14" s="3"/>
      <c r="B14" s="2" t="s">
        <v>4</v>
      </c>
      <c r="C14" s="1"/>
      <c r="D14" s="1">
        <v>89.67</v>
      </c>
      <c r="E14" s="1">
        <v>79.55</v>
      </c>
      <c r="F14" s="1">
        <v>64.17</v>
      </c>
      <c r="G14" s="1">
        <v>62.19</v>
      </c>
      <c r="H14" s="1">
        <v>43.76</v>
      </c>
      <c r="I14" s="1">
        <v>26.3</v>
      </c>
    </row>
    <row r="15" spans="1:15" x14ac:dyDescent="0.15">
      <c r="A15" s="3"/>
      <c r="B15" s="2" t="s">
        <v>5</v>
      </c>
      <c r="C15" s="1"/>
      <c r="D15" s="1">
        <v>85.49</v>
      </c>
      <c r="E15" s="1">
        <v>77.23</v>
      </c>
      <c r="F15" s="1">
        <v>72.180000000000007</v>
      </c>
      <c r="G15" s="1">
        <v>58.35</v>
      </c>
      <c r="H15" s="1">
        <v>23.7</v>
      </c>
      <c r="I15" s="1">
        <v>17.61</v>
      </c>
    </row>
    <row r="16" spans="1:15" x14ac:dyDescent="0.15">
      <c r="A16" s="3"/>
      <c r="B16" s="2" t="s">
        <v>6</v>
      </c>
      <c r="C16" s="1"/>
      <c r="D16" s="1">
        <v>89.65</v>
      </c>
      <c r="E16" s="1">
        <v>79.55</v>
      </c>
      <c r="F16" s="1">
        <v>70.62</v>
      </c>
      <c r="G16" s="1">
        <v>64.849999999999994</v>
      </c>
      <c r="H16" s="1">
        <v>43.21</v>
      </c>
      <c r="I16" s="1">
        <v>26.29</v>
      </c>
    </row>
    <row r="17" spans="1:9" x14ac:dyDescent="0.15">
      <c r="A17" s="3"/>
      <c r="B17" s="5" t="s">
        <v>14</v>
      </c>
      <c r="C17" s="6"/>
      <c r="D17" s="6">
        <f>AVERAGE(D12:D16)</f>
        <v>87.573999999999998</v>
      </c>
      <c r="E17" s="6">
        <f t="shared" ref="E17:I17" si="0">AVERAGE(E12:E16)</f>
        <v>78.635999999999996</v>
      </c>
      <c r="F17" s="6">
        <f t="shared" si="0"/>
        <v>68.282000000000011</v>
      </c>
      <c r="G17" s="6">
        <f t="shared" si="0"/>
        <v>59.977999999999994</v>
      </c>
      <c r="H17" s="6">
        <f t="shared" si="0"/>
        <v>31.624000000000002</v>
      </c>
      <c r="I17" s="6">
        <f t="shared" si="0"/>
        <v>21.612000000000002</v>
      </c>
    </row>
    <row r="18" spans="1:9" x14ac:dyDescent="0.15">
      <c r="A18" s="3"/>
      <c r="B18" s="5" t="s">
        <v>13</v>
      </c>
      <c r="C18" s="6"/>
      <c r="D18" s="6">
        <f>MAX(D12:D16)</f>
        <v>89.67</v>
      </c>
      <c r="E18" s="6">
        <f t="shared" ref="E18:I18" si="1">MAX(E12:E16)</f>
        <v>80.19</v>
      </c>
      <c r="F18" s="6">
        <f t="shared" si="1"/>
        <v>72.180000000000007</v>
      </c>
      <c r="G18" s="6">
        <f t="shared" si="1"/>
        <v>64.849999999999994</v>
      </c>
      <c r="H18" s="6">
        <f t="shared" si="1"/>
        <v>43.76</v>
      </c>
      <c r="I18" s="6">
        <f t="shared" si="1"/>
        <v>26.3</v>
      </c>
    </row>
    <row r="19" spans="1:9" x14ac:dyDescent="0.15">
      <c r="A19" s="3"/>
      <c r="B19" s="5" t="s">
        <v>7</v>
      </c>
      <c r="C19" s="6"/>
      <c r="D19" s="6">
        <v>87.43</v>
      </c>
      <c r="E19" s="6">
        <v>78.39</v>
      </c>
      <c r="F19" s="6">
        <v>65.06</v>
      </c>
      <c r="G19" s="6">
        <v>66.489999999999995</v>
      </c>
      <c r="H19" s="6">
        <v>54.32</v>
      </c>
      <c r="I19" s="6">
        <v>40.39</v>
      </c>
    </row>
    <row r="20" spans="1:9" x14ac:dyDescent="0.15">
      <c r="A20" s="3"/>
      <c r="B20" s="5" t="s">
        <v>8</v>
      </c>
      <c r="C20" s="6"/>
      <c r="D20" s="6">
        <v>91.02</v>
      </c>
      <c r="E20" s="6">
        <v>82.65</v>
      </c>
      <c r="F20" s="6">
        <v>77.62</v>
      </c>
      <c r="G20" s="6">
        <v>77.86</v>
      </c>
      <c r="H20" s="6">
        <v>50.94</v>
      </c>
      <c r="I20" s="6">
        <v>40.9</v>
      </c>
    </row>
    <row r="21" spans="1:9" x14ac:dyDescent="0.15">
      <c r="A21" s="3">
        <v>111213</v>
      </c>
      <c r="B21" s="2" t="s">
        <v>2</v>
      </c>
      <c r="C21" s="1"/>
      <c r="D21" s="1"/>
      <c r="E21" s="1">
        <v>86.94</v>
      </c>
      <c r="F21" s="1">
        <v>53.04</v>
      </c>
      <c r="G21" s="1">
        <v>46.32</v>
      </c>
      <c r="H21" s="1">
        <v>13.49</v>
      </c>
      <c r="I21" s="1">
        <v>13.73</v>
      </c>
    </row>
    <row r="22" spans="1:9" x14ac:dyDescent="0.15">
      <c r="A22" s="3"/>
      <c r="B22" s="2" t="s">
        <v>3</v>
      </c>
      <c r="C22" s="1"/>
      <c r="D22" s="1"/>
      <c r="E22" s="1">
        <v>86.32</v>
      </c>
      <c r="F22" s="1">
        <v>38.159999999999997</v>
      </c>
      <c r="G22" s="1">
        <v>44.29</v>
      </c>
      <c r="H22" s="1">
        <v>29.79</v>
      </c>
      <c r="I22" s="1">
        <v>25.6</v>
      </c>
    </row>
    <row r="23" spans="1:9" x14ac:dyDescent="0.15">
      <c r="A23" s="3"/>
      <c r="B23" s="2" t="s">
        <v>4</v>
      </c>
      <c r="C23" s="1"/>
      <c r="D23" s="1"/>
      <c r="E23" s="1">
        <v>90.86</v>
      </c>
      <c r="F23" s="1">
        <v>51.57</v>
      </c>
      <c r="G23" s="1">
        <v>46.23</v>
      </c>
      <c r="H23" s="1">
        <v>41.37</v>
      </c>
      <c r="I23" s="1">
        <v>22.03</v>
      </c>
    </row>
    <row r="24" spans="1:9" x14ac:dyDescent="0.15">
      <c r="A24" s="3"/>
      <c r="B24" s="2" t="s">
        <v>5</v>
      </c>
      <c r="C24" s="1"/>
      <c r="D24" s="1"/>
      <c r="E24" s="1">
        <v>84.95</v>
      </c>
      <c r="F24" s="1">
        <v>48.83</v>
      </c>
      <c r="G24" s="1">
        <v>51.27</v>
      </c>
      <c r="H24" s="1">
        <v>26.29</v>
      </c>
      <c r="I24" s="1">
        <v>22.03</v>
      </c>
    </row>
    <row r="25" spans="1:9" x14ac:dyDescent="0.15">
      <c r="A25" s="3"/>
      <c r="B25" s="2" t="s">
        <v>6</v>
      </c>
      <c r="C25" s="1"/>
      <c r="D25" s="1"/>
      <c r="E25" s="1">
        <v>90.86</v>
      </c>
      <c r="F25" s="1">
        <v>40.28</v>
      </c>
      <c r="G25" s="1">
        <v>41.29</v>
      </c>
      <c r="H25" s="1">
        <v>41.37</v>
      </c>
      <c r="I25" s="1">
        <v>22.02</v>
      </c>
    </row>
    <row r="26" spans="1:9" x14ac:dyDescent="0.15">
      <c r="A26" s="3"/>
      <c r="B26" s="5" t="s">
        <v>14</v>
      </c>
      <c r="C26" s="6"/>
      <c r="D26" s="6"/>
      <c r="E26" s="6">
        <f>AVERAGE(E21:E25)</f>
        <v>87.986000000000004</v>
      </c>
      <c r="F26" s="6">
        <f t="shared" ref="F26:I26" si="2">AVERAGE(F21:F25)</f>
        <v>46.375999999999991</v>
      </c>
      <c r="G26" s="6">
        <f t="shared" si="2"/>
        <v>45.88</v>
      </c>
      <c r="H26" s="6">
        <f t="shared" si="2"/>
        <v>30.462</v>
      </c>
      <c r="I26" s="6">
        <f t="shared" si="2"/>
        <v>21.082000000000001</v>
      </c>
    </row>
    <row r="27" spans="1:9" x14ac:dyDescent="0.15">
      <c r="A27" s="3"/>
      <c r="B27" s="5" t="s">
        <v>13</v>
      </c>
      <c r="C27" s="6"/>
      <c r="D27" s="6"/>
      <c r="E27" s="6">
        <f>MAX(E21:E25)</f>
        <v>90.86</v>
      </c>
      <c r="F27" s="6">
        <f t="shared" ref="F27:I27" si="3">MAX(F21:F25)</f>
        <v>53.04</v>
      </c>
      <c r="G27" s="6">
        <f t="shared" si="3"/>
        <v>51.27</v>
      </c>
      <c r="H27" s="6">
        <f t="shared" si="3"/>
        <v>41.37</v>
      </c>
      <c r="I27" s="6">
        <f t="shared" si="3"/>
        <v>25.6</v>
      </c>
    </row>
    <row r="28" spans="1:9" x14ac:dyDescent="0.15">
      <c r="A28" s="3"/>
      <c r="B28" s="5" t="s">
        <v>7</v>
      </c>
      <c r="C28" s="6"/>
      <c r="D28" s="6"/>
      <c r="E28" s="6">
        <v>86.04</v>
      </c>
      <c r="F28" s="6">
        <v>71.52</v>
      </c>
      <c r="G28" s="6">
        <v>70.599999999999994</v>
      </c>
      <c r="H28" s="6">
        <v>50.97</v>
      </c>
      <c r="I28" s="6">
        <v>22.52</v>
      </c>
    </row>
    <row r="29" spans="1:9" x14ac:dyDescent="0.15">
      <c r="A29" s="3"/>
      <c r="B29" s="5" t="s">
        <v>8</v>
      </c>
      <c r="C29" s="6"/>
      <c r="D29" s="6"/>
      <c r="E29" s="6">
        <v>91.16</v>
      </c>
      <c r="F29" s="6">
        <v>61.52</v>
      </c>
      <c r="G29" s="6">
        <v>62.36</v>
      </c>
      <c r="H29" s="6">
        <v>43.68</v>
      </c>
      <c r="I29" s="6">
        <v>38.06</v>
      </c>
    </row>
    <row r="30" spans="1:9" x14ac:dyDescent="0.15">
      <c r="A30" s="3">
        <v>11121314</v>
      </c>
      <c r="B30" s="2" t="s">
        <v>2</v>
      </c>
      <c r="C30" s="1"/>
      <c r="D30" s="1"/>
      <c r="E30" s="1"/>
      <c r="F30" s="1">
        <v>71.569999999999993</v>
      </c>
      <c r="G30" s="1">
        <v>58.53</v>
      </c>
      <c r="H30" s="1">
        <v>41.36</v>
      </c>
      <c r="I30" s="1">
        <v>55.82</v>
      </c>
    </row>
    <row r="31" spans="1:9" x14ac:dyDescent="0.15">
      <c r="A31" s="3"/>
      <c r="B31" s="2" t="s">
        <v>3</v>
      </c>
      <c r="C31" s="1"/>
      <c r="D31" s="1"/>
      <c r="E31" s="1"/>
      <c r="F31" s="1">
        <v>65.290000000000006</v>
      </c>
      <c r="G31" s="1">
        <v>59.73</v>
      </c>
      <c r="H31" s="1">
        <v>34.21</v>
      </c>
      <c r="I31" s="1">
        <v>34.21</v>
      </c>
    </row>
    <row r="32" spans="1:9" x14ac:dyDescent="0.15">
      <c r="A32" s="3"/>
      <c r="B32" s="2" t="s">
        <v>4</v>
      </c>
      <c r="C32" s="1"/>
      <c r="D32" s="1"/>
      <c r="E32" s="1"/>
      <c r="F32" s="1">
        <v>74.489999999999995</v>
      </c>
      <c r="G32" s="1">
        <v>67.900000000000006</v>
      </c>
      <c r="H32" s="1">
        <v>62.45</v>
      </c>
      <c r="I32" s="1">
        <v>60.04</v>
      </c>
    </row>
    <row r="33" spans="1:9" x14ac:dyDescent="0.15">
      <c r="A33" s="3"/>
      <c r="B33" s="2" t="s">
        <v>5</v>
      </c>
      <c r="C33" s="1"/>
      <c r="D33" s="1"/>
      <c r="E33" s="1"/>
      <c r="F33" s="1">
        <v>73.040000000000006</v>
      </c>
      <c r="G33" s="1">
        <v>57.11</v>
      </c>
      <c r="H33" s="1">
        <v>25.59</v>
      </c>
      <c r="I33" s="1">
        <v>19.02</v>
      </c>
    </row>
    <row r="34" spans="1:9" x14ac:dyDescent="0.15">
      <c r="A34" s="3"/>
      <c r="B34" s="2" t="s">
        <v>6</v>
      </c>
      <c r="C34" s="1"/>
      <c r="D34" s="1"/>
      <c r="E34" s="1"/>
      <c r="F34" s="1">
        <v>76.22</v>
      </c>
      <c r="G34" s="1">
        <v>70.81</v>
      </c>
      <c r="H34" s="1">
        <v>64.38</v>
      </c>
      <c r="I34" s="1">
        <v>61.03</v>
      </c>
    </row>
    <row r="35" spans="1:9" x14ac:dyDescent="0.15">
      <c r="A35" s="3"/>
      <c r="B35" s="5" t="s">
        <v>14</v>
      </c>
      <c r="C35" s="6"/>
      <c r="D35" s="6"/>
      <c r="E35" s="6"/>
      <c r="F35" s="6">
        <f>AVERAGE(F30:F34)</f>
        <v>72.122</v>
      </c>
      <c r="G35" s="6">
        <f t="shared" ref="G35:I35" si="4">AVERAGE(G30:G34)</f>
        <v>62.815999999999995</v>
      </c>
      <c r="H35" s="6">
        <f t="shared" si="4"/>
        <v>45.597999999999999</v>
      </c>
      <c r="I35" s="6">
        <f t="shared" si="4"/>
        <v>46.024000000000001</v>
      </c>
    </row>
    <row r="36" spans="1:9" x14ac:dyDescent="0.15">
      <c r="A36" s="3"/>
      <c r="B36" s="5" t="s">
        <v>13</v>
      </c>
      <c r="C36" s="6"/>
      <c r="D36" s="6"/>
      <c r="E36" s="6"/>
      <c r="F36" s="6">
        <f>MAX(F30:F34)</f>
        <v>76.22</v>
      </c>
      <c r="G36" s="6">
        <f t="shared" ref="G36:I36" si="5">MAX(G30:G34)</f>
        <v>70.81</v>
      </c>
      <c r="H36" s="6">
        <f t="shared" si="5"/>
        <v>64.38</v>
      </c>
      <c r="I36" s="6">
        <f t="shared" si="5"/>
        <v>61.03</v>
      </c>
    </row>
    <row r="37" spans="1:9" x14ac:dyDescent="0.15">
      <c r="A37" s="3"/>
      <c r="B37" s="5" t="s">
        <v>7</v>
      </c>
      <c r="C37" s="6"/>
      <c r="D37" s="6"/>
      <c r="E37" s="6"/>
      <c r="F37" s="6">
        <v>81.77</v>
      </c>
      <c r="G37" s="6">
        <v>74.459999999999994</v>
      </c>
      <c r="H37" s="6">
        <v>64.12</v>
      </c>
      <c r="I37" s="6">
        <v>57.2</v>
      </c>
    </row>
    <row r="38" spans="1:9" x14ac:dyDescent="0.15">
      <c r="A38" s="3"/>
      <c r="B38" s="5" t="s">
        <v>8</v>
      </c>
      <c r="C38" s="6"/>
      <c r="D38" s="6"/>
      <c r="E38" s="6"/>
      <c r="F38" s="6">
        <v>62.15</v>
      </c>
      <c r="G38" s="6">
        <v>62.36</v>
      </c>
      <c r="H38" s="6">
        <v>42.61</v>
      </c>
      <c r="I38" s="6">
        <v>37.79</v>
      </c>
    </row>
    <row r="45" spans="1:9" x14ac:dyDescent="0.15">
      <c r="C45" s="1"/>
      <c r="D45" s="1"/>
      <c r="E45" s="1"/>
      <c r="F45" s="1"/>
      <c r="G45" s="1"/>
      <c r="H45" s="1"/>
      <c r="I45" s="1"/>
    </row>
  </sheetData>
  <mergeCells count="6">
    <mergeCell ref="A1:B2"/>
    <mergeCell ref="C1:I1"/>
    <mergeCell ref="A3:A11"/>
    <mergeCell ref="A12:A20"/>
    <mergeCell ref="A21:A29"/>
    <mergeCell ref="A30:A3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2019-04-16T12:54:35Z</dcterms:modified>
</cp:coreProperties>
</file>