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nhoskins/satmut_utils_supplementary/supplementary_tables/"/>
    </mc:Choice>
  </mc:AlternateContent>
  <xr:revisionPtr revIDLastSave="0" documentId="13_ncr:1_{B8B83F2B-1FC9-C043-BB56-B52B8B18C759}" xr6:coauthVersionLast="47" xr6:coauthVersionMax="47" xr10:uidLastSave="{00000000-0000-0000-0000-000000000000}"/>
  <bookViews>
    <workbookView xWindow="2620" yWindow="760" windowWidth="31440" windowHeight="19340" xr2:uid="{1B22F140-15A2-E942-BFF5-E35174637834}"/>
  </bookViews>
  <sheets>
    <sheet name="Supplementary_Table_1" sheetId="5" r:id="rId1"/>
    <sheet name="Supplementary_Table_2" sheetId="1" r:id="rId2"/>
    <sheet name="Supplementary_Table_3" sheetId="4" r:id="rId3"/>
    <sheet name="Supplementary_Table_4" sheetId="3" r:id="rId4"/>
    <sheet name="Supplementary_Table_5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05" i="1" l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2" i="1"/>
  <c r="AA111" i="1"/>
  <c r="AA110" i="1"/>
  <c r="AA109" i="1"/>
  <c r="AA107" i="1"/>
  <c r="AA106" i="1"/>
  <c r="AA105" i="1"/>
  <c r="AA104" i="1"/>
  <c r="AA103" i="1"/>
  <c r="AA102" i="1"/>
  <c r="AA101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1" i="1"/>
  <c r="AA80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6" i="1"/>
  <c r="AA15" i="1"/>
  <c r="AA13" i="1"/>
  <c r="AA12" i="1"/>
  <c r="AA11" i="1"/>
  <c r="AA10" i="1"/>
  <c r="AA9" i="1"/>
  <c r="AA8" i="1"/>
  <c r="AA6" i="1"/>
  <c r="AA5" i="1"/>
  <c r="A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tc={DA300C67-33D8-0D4B-871B-88731EF1D6FA}</author>
    <author>tc={5925CF00-B41C-3F4C-BAC6-4D1B9EA059A4}</author>
    <author>tc={0EC3A939-6799-544B-9FD7-EF5CD4BB1739}</author>
    <author>tc={2047D9DF-236A-5A4E-8779-7FB02323B2D4}</author>
    <author>tc={FA302B10-1229-2A49-92A4-0D2F0010E9F4}</author>
    <author>tc={6B672383-4B14-A347-9A8C-A6F38488F77D}</author>
    <author>tc={D032D358-47BD-1E46-983A-2A86548BC6FB}</author>
  </authors>
  <commentList>
    <comment ref="I2" authorId="0" shapeId="0" xr:uid="{DA300C67-33D8-0D4B-871B-88731EF1D6FA}">
      <text>
        <t>[Threaded comment]
Your version of Excel allows you to read this threaded comment; however, any edits to it will get removed if the file is opened in a newer version of Excel. Learn more: https://go.microsoft.com/fwlink/?linkid=870924
Comment:
    limma-trend with empirical Bayes moderation.</t>
      </text>
    </comment>
    <comment ref="K2" authorId="1" shapeId="0" xr:uid="{5925CF00-B41C-3F4C-BAC6-4D1B9EA059A4}">
      <text>
        <t>[Threaded comment]
Your version of Excel allows you to read this threaded comment; however, any edits to it will get removed if the file is opened in a newer version of Excel. Learn more: https://go.microsoft.com/fwlink/?linkid=870924
Comment:
    Wild-type normalized log frequency</t>
      </text>
    </comment>
    <comment ref="L2" authorId="2" shapeId="0" xr:uid="{0EC3A939-6799-544B-9FD7-EF5CD4BB1739}">
      <text>
        <t>[Threaded comment]
Your version of Excel allows you to read this threaded comment; however, any edits to it will get removed if the file is opened in a newer version of Excel. Learn more: https://go.microsoft.com/fwlink/?linkid=870924
Comment:
    Benjamini-Hochberg multiple test correction (FDR)</t>
      </text>
    </comment>
    <comment ref="M2" authorId="3" shapeId="0" xr:uid="{2047D9DF-236A-5A4E-8779-7FB02323B2D4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Sun and Weile et al., 2020 Genome Med</t>
      </text>
    </comment>
    <comment ref="W2" authorId="4" shapeId="0" xr:uid="{FA302B10-1229-2A49-92A4-0D2F0010E9F4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See Gogakos et al., 2017 Cell Reports</t>
      </text>
    </comment>
    <comment ref="X2" authorId="5" shapeId="0" xr:uid="{6B672383-4B14-A347-9A8C-A6F38488F77D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Behrens et al., 2021 Molecular Cell</t>
      </text>
    </comment>
    <comment ref="Y2" authorId="6" shapeId="0" xr:uid="{D032D358-47BD-1E46-983A-2A86548BC6FB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Wu et al., 2019 Elife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tc={B3806E65-1233-E64D-B07F-6772310F17CC}</author>
  </authors>
  <commentList>
    <comment ref="B2" authorId="0" shapeId="0" xr:uid="{B3806E65-1233-E64D-B07F-6772310F17C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Primer sequences were adapter with 5’ tails by ArcherDX, Inc. Custom Assay team for compatibility with library preparation kit.</t>
      </text>
    </comment>
  </commentList>
</comments>
</file>

<file path=xl/sharedStrings.xml><?xml version="1.0" encoding="utf-8"?>
<sst xmlns="http://schemas.openxmlformats.org/spreadsheetml/2006/main" count="2692" uniqueCount="943">
  <si>
    <t>Amplicon</t>
  </si>
  <si>
    <t>pDEST_HC_Rec_Bxb_v2_CBS_WT:4943:GAG:ATT</t>
  </si>
  <si>
    <t>GAG</t>
  </si>
  <si>
    <t>ATT</t>
  </si>
  <si>
    <t>p.E128I</t>
  </si>
  <si>
    <t>refined</t>
  </si>
  <si>
    <t>pDEST_HC_Rec_Bxb_v2_CBS_WT:4754:CAT:AGG</t>
  </si>
  <si>
    <t>CAT</t>
  </si>
  <si>
    <t>AGG</t>
  </si>
  <si>
    <t>p.H65R</t>
  </si>
  <si>
    <t>pDEST_HC_Rec_Bxb_v2_CBS_WT:4967:CT:TA</t>
  </si>
  <si>
    <t>CT</t>
  </si>
  <si>
    <t>TA</t>
  </si>
  <si>
    <t>CTG</t>
  </si>
  <si>
    <t>TAG</t>
  </si>
  <si>
    <t>p.L136*</t>
  </si>
  <si>
    <t>NA</t>
  </si>
  <si>
    <t>pDEST_HC_Rec_Bxb_v2_CBS_WT:4982:AC:TA</t>
  </si>
  <si>
    <t>AC</t>
  </si>
  <si>
    <t>ACG</t>
  </si>
  <si>
    <t>p.T141*</t>
  </si>
  <si>
    <t>imputed</t>
  </si>
  <si>
    <t>pDEST_HC_Rec_Bxb_v2_CBS_WT:4757:CAC:TTT</t>
  </si>
  <si>
    <t>CAC</t>
  </si>
  <si>
    <t>TTT</t>
  </si>
  <si>
    <t>p.H66F</t>
  </si>
  <si>
    <t>pDEST_HC_Rec_Bxb_v2_CBS_WT:4925:ATC:TTG</t>
  </si>
  <si>
    <t>ATC</t>
  </si>
  <si>
    <t>TTG</t>
  </si>
  <si>
    <t>p.I122L</t>
  </si>
  <si>
    <t>pDEST_HC_Rec_Bxb_v2_CBS_WT:4991:GA:CT</t>
  </si>
  <si>
    <t>GA</t>
  </si>
  <si>
    <t>p.E144L</t>
  </si>
  <si>
    <t>pDEST_HC_Rec_Bxb_v2_CBS_WT:4964:ACG:TGT</t>
  </si>
  <si>
    <t>TGT</t>
  </si>
  <si>
    <t>p.T135C</t>
  </si>
  <si>
    <t>pDEST_HC_Rec_Bxb_v2_CBS_WT:4931:CT:AG</t>
  </si>
  <si>
    <t>AG</t>
  </si>
  <si>
    <t>p.L124R</t>
  </si>
  <si>
    <t>pDEST_HC_Rec_Bxb_v2_CBS_WT:4676:AAG:GTT</t>
  </si>
  <si>
    <t>AAG</t>
  </si>
  <si>
    <t>GTT</t>
  </si>
  <si>
    <t>p.K39V</t>
  </si>
  <si>
    <t>pDEST_HC_Rec_Bxb_v2_CBS_WT:4916:AAG:TTT</t>
  </si>
  <si>
    <t>p.K119F</t>
  </si>
  <si>
    <t>pDEST_HC_Rec_Bxb_v2_CBS_WT:4973:CCC:TAG</t>
  </si>
  <si>
    <t>CCC</t>
  </si>
  <si>
    <t>p.P138*</t>
  </si>
  <si>
    <t>pDEST_HC_Rec_Bxb_v2_CBS_WT:4674:CC:GT</t>
  </si>
  <si>
    <t>CC</t>
  </si>
  <si>
    <t>GT</t>
  </si>
  <si>
    <t>GCC</t>
  </si>
  <si>
    <t>GGT</t>
  </si>
  <si>
    <t>p.A38G</t>
  </si>
  <si>
    <t>pDEST_HC_Rec_Bxb_v2_CBS_WT:4760:CAC:ACG</t>
  </si>
  <si>
    <t>p.H67T</t>
  </si>
  <si>
    <t>pDEST_HC_Rec_Bxb_v2_CBS_WT:4758:AC:GT</t>
  </si>
  <si>
    <t>CGT</t>
  </si>
  <si>
    <t>p.H66R</t>
  </si>
  <si>
    <t>pDEST_HC_Rec_Bxb_v2_CBS_WT:4973:CCC:AGG</t>
  </si>
  <si>
    <t>p.P138R</t>
  </si>
  <si>
    <t>pDEST_HC_Rec_Bxb_v2_CBS_WT:4889:GAG:CAT</t>
  </si>
  <si>
    <t>p.E110H</t>
  </si>
  <si>
    <t>pDEST_HC_Rec_Bxb_v2_CBS_WT:4949:GCT:TCG</t>
  </si>
  <si>
    <t>GCT</t>
  </si>
  <si>
    <t>TCG</t>
  </si>
  <si>
    <t>p.A130S</t>
  </si>
  <si>
    <t>pDEST_HC_Rec_Bxb_v2_CBS_WT:4905:GC:CT</t>
  </si>
  <si>
    <t>GC</t>
  </si>
  <si>
    <t>GGC</t>
  </si>
  <si>
    <t>p.G115A</t>
  </si>
  <si>
    <t>pDEST_HC_Rec_Bxb_v2_CBS_WT:4926:TC:CT</t>
  </si>
  <si>
    <t>TC</t>
  </si>
  <si>
    <t>ACT</t>
  </si>
  <si>
    <t>p.I122T</t>
  </si>
  <si>
    <t>pDEST_HC_Rec_Bxb_v2_CBS_WT:4715:TGC:AGG</t>
  </si>
  <si>
    <t>TGC</t>
  </si>
  <si>
    <t>p.C52R</t>
  </si>
  <si>
    <t>pDEST_HC_Rec_Bxb_v2_CBS_WT:4733:CGG:ATT</t>
  </si>
  <si>
    <t>CGG</t>
  </si>
  <si>
    <t>p.R58I</t>
  </si>
  <si>
    <t>pDEST_HC_Rec_Bxb_v2_CBS_WT:4745:GA:AT</t>
  </si>
  <si>
    <t>AT</t>
  </si>
  <si>
    <t>ATG</t>
  </si>
  <si>
    <t>p.E62M</t>
  </si>
  <si>
    <t>pDEST_HC_Rec_Bxb_v2_CBS_WT:4706:CC:AA</t>
  </si>
  <si>
    <t>AA</t>
  </si>
  <si>
    <t>CCG</t>
  </si>
  <si>
    <t>p.P49K</t>
  </si>
  <si>
    <t>pDEST_HC_Rec_Bxb_v2_CBS_WT:4673:GCC:TGT</t>
  </si>
  <si>
    <t>p.A38C</t>
  </si>
  <si>
    <t>pDEST_HC_Rec_Bxb_v2_CBS_WT:4895:TTC:GTG</t>
  </si>
  <si>
    <t>TTC</t>
  </si>
  <si>
    <t>GTG</t>
  </si>
  <si>
    <t>p.F112V</t>
  </si>
  <si>
    <t>pDEST_HC_Rec_Bxb_v2_CBS_WT:4898:AA:GG</t>
  </si>
  <si>
    <t>GG</t>
  </si>
  <si>
    <t>AAC</t>
  </si>
  <si>
    <t>p.N113G</t>
  </si>
  <si>
    <t>pDEST_HC_Rec_Bxb_v2_CBS_WT:4754:CA:GT</t>
  </si>
  <si>
    <t>CA</t>
  </si>
  <si>
    <t>p.H65V</t>
  </si>
  <si>
    <t>pDEST_HC_Rec_Bxb_v2_CBS_WT:4964:ACG:TTT</t>
  </si>
  <si>
    <t>p.T135F</t>
  </si>
  <si>
    <t>pDEST_HC_Rec_Bxb_v2_CBS_WT:4736:CCT:TAG</t>
  </si>
  <si>
    <t>CCT</t>
  </si>
  <si>
    <t>p.P59*</t>
  </si>
  <si>
    <t>pDEST_HC_Rec_Bxb_v2_CBS_WT:4719:CC:GT</t>
  </si>
  <si>
    <t>ACC</t>
  </si>
  <si>
    <t>AGT</t>
  </si>
  <si>
    <t>p.T53S</t>
  </si>
  <si>
    <t>pDEST_HC_Rec_Bxb_v2_CBS_WT:4670:GAA:ATT</t>
  </si>
  <si>
    <t>GAA</t>
  </si>
  <si>
    <t>p.E37I</t>
  </si>
  <si>
    <t>pDEST_HC_Rec_Bxb_v2_CBS_WT:4973:CCC:TGT</t>
  </si>
  <si>
    <t>p.P138C</t>
  </si>
  <si>
    <t>pDEST_HC_Rec_Bxb_v2_CBS_WT:4925:ATC:TTT</t>
  </si>
  <si>
    <t>p.I122F</t>
  </si>
  <si>
    <t>pDEST_HC_Rec_Bxb_v2_CBS_WT:4745:GA:TT</t>
  </si>
  <si>
    <t>TT</t>
  </si>
  <si>
    <t>p.E62L</t>
  </si>
  <si>
    <t>pDEST_HC_Rec_Bxb_v2_CBS_WT:4919:GAC:ATT</t>
  </si>
  <si>
    <t>GAC</t>
  </si>
  <si>
    <t>p.D120I</t>
  </si>
  <si>
    <t>pDEST_HC_Rec_Bxb_v2_CBS_WT:4742:TCC:GAG</t>
  </si>
  <si>
    <t>TCC</t>
  </si>
  <si>
    <t>p.S61E</t>
  </si>
  <si>
    <t>pDEST_HC_Rec_Bxb_v2_CBS_WT:4736:CC:TT</t>
  </si>
  <si>
    <t>p.P59F</t>
  </si>
  <si>
    <t>pDEST_HC_Rec_Bxb_v2_CBS_WT:4988:ATC:CGT</t>
  </si>
  <si>
    <t>p.I143R</t>
  </si>
  <si>
    <t>pDEST_HC_Rec_Bxb_v2_CBS_WT:4928:AG:GA</t>
  </si>
  <si>
    <t>AGC</t>
  </si>
  <si>
    <t>p.S123D</t>
  </si>
  <si>
    <t>pDEST_HC_Rec_Bxb_v2_CBS_WT:4985:ATT:TGG</t>
  </si>
  <si>
    <t>TGG</t>
  </si>
  <si>
    <t>p.I142W</t>
  </si>
  <si>
    <t>pDEST_HC_Rec_Bxb_v2_CBS_WT:4682:CCC:ACG</t>
  </si>
  <si>
    <t>p.P41T</t>
  </si>
  <si>
    <t>pDEST_HC_Rec_Bxb_v2_CBS_WT:4673:GC:TG</t>
  </si>
  <si>
    <t>TG</t>
  </si>
  <si>
    <t>pDEST_HC_Rec_Bxb_v2_CBS_WT:4940:AT:GA</t>
  </si>
  <si>
    <t>GAT</t>
  </si>
  <si>
    <t>p.I127D</t>
  </si>
  <si>
    <t>pDEST_HC_Rec_Bxb_v2_CBS_WT:4914:TG:GT</t>
  </si>
  <si>
    <t>p.V118G</t>
  </si>
  <si>
    <t>TAT</t>
  </si>
  <si>
    <t>pDEST_HC_Rec_Bxb_v2_CBS_WT:4956:G:A</t>
  </si>
  <si>
    <t>G</t>
  </si>
  <si>
    <t>A</t>
  </si>
  <si>
    <t>CGC</t>
  </si>
  <si>
    <t>p.R132H</t>
  </si>
  <si>
    <t>pDEST_HC_Rec_Bxb_v2_CBS_WT:4908:G:A</t>
  </si>
  <si>
    <t>GGG</t>
  </si>
  <si>
    <t>p.G116E</t>
  </si>
  <si>
    <t>pDEST_HC_Rec_Bxb_v2_CBS_WT:4670:G:A</t>
  </si>
  <si>
    <t>AAA</t>
  </si>
  <si>
    <t>p.E37K</t>
  </si>
  <si>
    <t>pDEST_HC_Rec_Bxb_v2_CBS_WT:4977:G:A</t>
  </si>
  <si>
    <t>p.G139E</t>
  </si>
  <si>
    <t>pDEST_HC_Rec_Bxb_v2_CBS_WT:4749:C:T</t>
  </si>
  <si>
    <t>C</t>
  </si>
  <si>
    <t>T</t>
  </si>
  <si>
    <t>p.S63F</t>
  </si>
  <si>
    <t>pDEST_HC_Rec_Bxb_v2_CBS_WT:4730:G:A</t>
  </si>
  <si>
    <t>p.G57S</t>
  </si>
  <si>
    <t>pDEST_HC_Rec_Bxb_v2_CBS_WT:4889:G:A</t>
  </si>
  <si>
    <t>p.E110K</t>
  </si>
  <si>
    <t>pDEST_HC_Rec_Bxb_v2_CBS_WT:4904:G:A</t>
  </si>
  <si>
    <t>p.G115S</t>
  </si>
  <si>
    <t>pDEST_HC_Rec_Bxb_v2_CBS_WT:4673:G:A</t>
  </si>
  <si>
    <t>p.A38T</t>
  </si>
  <si>
    <t>pDEST_HC_Rec_Bxb_v2_CBS_WT:4962:G:A</t>
  </si>
  <si>
    <t>p.G134E</t>
  </si>
  <si>
    <t>pDEST_HC_Rec_Bxb_v2_CBS_WT:4736:CCT:TTG</t>
  </si>
  <si>
    <t>p.P59L</t>
  </si>
  <si>
    <t>pDEST_HC_Rec_Bxb_v2_CBS_WT:4886:TGT:ACG</t>
  </si>
  <si>
    <t>p.C109T</t>
  </si>
  <si>
    <t>pDEST_HC_Rec_Bxb_v2_CBS_WT:4695:G:C</t>
  </si>
  <si>
    <t>p.R45P</t>
  </si>
  <si>
    <t>pDEST_HC_Rec_Bxb_v2_CBS_WT:4886:T:G</t>
  </si>
  <si>
    <t>p.C109G</t>
  </si>
  <si>
    <t>RACE-like</t>
  </si>
  <si>
    <t>pDEST_HC_Rec_Bxb_v2_CBS_WT:5706:T:G</t>
  </si>
  <si>
    <t>p.M382R</t>
  </si>
  <si>
    <t>pDEST_HC_Rec_Bxb_v2_CBS_WT:4952:G:T</t>
  </si>
  <si>
    <t>p.E131*</t>
  </si>
  <si>
    <t>GCG</t>
  </si>
  <si>
    <t>refined|regulatory_domain</t>
  </si>
  <si>
    <t>pDEST_HC_Rec_Bxb_v2_CBS_WT:5105:C:G</t>
  </si>
  <si>
    <t>p.R182G</t>
  </si>
  <si>
    <t>pDEST_HC_Rec_Bxb_v2_CBS_WT:4565:CCT:TGG</t>
  </si>
  <si>
    <t>p.P2W</t>
  </si>
  <si>
    <t>pDEST_HC_Rec_Bxb_v2_CBS_WT:4767:C:G</t>
  </si>
  <si>
    <t>p.A69G</t>
  </si>
  <si>
    <t>pDEST_HC_Rec_Bxb_v2_CBS_WT:4589:GTG:TTT</t>
  </si>
  <si>
    <t>p.V10F</t>
  </si>
  <si>
    <t>pDEST_HC_Rec_Bxb_v2_CBS_WT:5783:T:A</t>
  </si>
  <si>
    <t>p.W408R</t>
  </si>
  <si>
    <t>pDEST_HC_Rec_Bxb_v2_CBS_WT:4565:CCT:GTG</t>
  </si>
  <si>
    <t>p.P2V</t>
  </si>
  <si>
    <t>pDEST_HC_Rec_Bxb_v2_CBS_WT:4589:GTG:TAT</t>
  </si>
  <si>
    <t>p.V10Y</t>
  </si>
  <si>
    <t>pDEST_HC_Rec_Bxb_v2_CBS_WT:5435:G:T</t>
  </si>
  <si>
    <t>p.E292*</t>
  </si>
  <si>
    <t>pDEST_HC_Rec_Bxb_v2_CBS_WT:5097:AC:TT</t>
  </si>
  <si>
    <t>p.D179V</t>
  </si>
  <si>
    <t>pDEST_HC_Rec_Bxb_v2_CBS_WT:5631:CC:GT</t>
  </si>
  <si>
    <t>p.A357G</t>
  </si>
  <si>
    <t>CAG</t>
  </si>
  <si>
    <t>pDEST_HC_Rec_Bxb_v2_CBS_WT:5661:G:T</t>
  </si>
  <si>
    <t>GTC</t>
  </si>
  <si>
    <t>p.G367V</t>
  </si>
  <si>
    <t>pDEST_HC_Rec_Bxb_v2_CBS_WT:6155:GGG:TAT</t>
  </si>
  <si>
    <t>p.G532Y</t>
  </si>
  <si>
    <t>pDEST_HC_Rec_Bxb_v2_CBS_WT:6155:GG:TT</t>
  </si>
  <si>
    <t>p.G532L</t>
  </si>
  <si>
    <t>pDEST_HC_Rec_Bxb_v2_CBS_WT:5465:G:T</t>
  </si>
  <si>
    <t>p.E302*</t>
  </si>
  <si>
    <t>pDEST_HC_Rec_Bxb_v2_CBS_WT:5276:G:T</t>
  </si>
  <si>
    <t>p.E239*</t>
  </si>
  <si>
    <t>pDEST_HC_Rec_Bxb_v2_CBS_WT:4784:AAA:TAT</t>
  </si>
  <si>
    <t>p.K75Y</t>
  </si>
  <si>
    <t>pDEST_HC_Rec_Bxb_v2_CBS_WT:6152:TTC:GAT</t>
  </si>
  <si>
    <t>p.F531D</t>
  </si>
  <si>
    <t>pDEST_HC_Rec_Bxb_v2_CBS_WT:5933:AT:TG</t>
  </si>
  <si>
    <t>p.M458W</t>
  </si>
  <si>
    <t>pDEST_HC_Rec_Bxb_v2_CBS_WT:5615:AGC:CGT</t>
  </si>
  <si>
    <t>p.S352R</t>
  </si>
  <si>
    <t>pDEST_HC_Rec_Bxb_v2_CBS_WT:6152:TTC:ACG</t>
  </si>
  <si>
    <t>p.F531T</t>
  </si>
  <si>
    <t>pDEST_HC_Rec_Bxb_v2_CBS_WT:6086:GC:TG</t>
  </si>
  <si>
    <t>p.A509C</t>
  </si>
  <si>
    <t>TCT</t>
  </si>
  <si>
    <t>pDEST_HC_Rec_Bxb_v2_CBS_WT:5540:AAC:TGT</t>
  </si>
  <si>
    <t>p.N327C</t>
  </si>
  <si>
    <t>pDEST_HC_Rec_Bxb_v2_CBS_WT:6141:GG:AT</t>
  </si>
  <si>
    <t>p.R527H</t>
  </si>
  <si>
    <t>imputed|regulatory_domain</t>
  </si>
  <si>
    <t>pDEST_HC_Rec_Bxb_v2_CBS_WT:5174:GGG:CTT</t>
  </si>
  <si>
    <t>CTT</t>
  </si>
  <si>
    <t>p.G205L</t>
  </si>
  <si>
    <t>pDEST_HC_Rec_Bxb_v2_CBS_WT:6137:CA:TT</t>
  </si>
  <si>
    <t>p.Q526L</t>
  </si>
  <si>
    <t>pDEST_HC_Rec_Bxb_v2_CBS_WT:6191:G:C</t>
  </si>
  <si>
    <t>p.A544P</t>
  </si>
  <si>
    <t>pDEST_HC_Rec_Bxb_v2_CBS_WT:5252:GC:TG</t>
  </si>
  <si>
    <t>p.A231C</t>
  </si>
  <si>
    <t>pDEST_HC_Rec_Bxb_v2_CBS_WT:5234:AAC:TGT</t>
  </si>
  <si>
    <t>p.N225C</t>
  </si>
  <si>
    <t>pDEST_HC_Rec_Bxb_v2_CBS_WT:5369:G:T</t>
  </si>
  <si>
    <t>p.E270*</t>
  </si>
  <si>
    <t>pDEST_HC_Rec_Bxb_v2_CBS_WT:5513:ACG:CGT</t>
  </si>
  <si>
    <t>p.T318R</t>
  </si>
  <si>
    <t>Max_vitamin_B6_score</t>
  </si>
  <si>
    <t>Primer_name</t>
  </si>
  <si>
    <t>Sequence</t>
  </si>
  <si>
    <t>CBS_pEZY3_1F::CBS_pEZY3:950-976</t>
  </si>
  <si>
    <t>TACACGACGCTCTTCCGATCTCAAGTTTGTACAAAAAAGTTGGCATG</t>
  </si>
  <si>
    <t>CBS_pEZY3_2F::ENST00000398165.7|ENSG00000160200.17|OTTHUMG00000086834.7|OTTHUMT00000195525.1|CBS-204|CBS|2605|protein_coding|:349-368(+)::CBS_pEZY3:1062-1081</t>
  </si>
  <si>
    <t>TACACGACGCTCTTCCGATCTGGGGTCCCCAGAGGATAAG</t>
  </si>
  <si>
    <t>CBS_pEZY3_1R'::ENST00000398165.7|ENSG00000160200.17|OTTHUMG00000086834.7|OTTHUMT00000195525.1|CBS-204|CBS|2605|protein_coding|:370-388(-)::CBS_pEZY3:1083-1101</t>
  </si>
  <si>
    <t>AGACGTGTGCTCTTCCGATCTAGCCAAGGAGCCCCTGTG</t>
  </si>
  <si>
    <t>CBS_pEZY3_3F::ENST00000398165.7|ENSG00000160200.17|OTTHUMG00000086834.7|OTTHUMT00000195525.1|CBS-204|CBS|2605|protein_coding|:452-470(+)::CBS_pEZY3:1165-1183</t>
  </si>
  <si>
    <t>TACACGACGCTCTTCCGATCTCATCACCACACTGCCCCG</t>
  </si>
  <si>
    <t>CBS_pEZY3_2R'::ENST00000398165.7|ENSG00000160200.17|OTTHUMG00000086834.7|OTTHUMT00000195525.1|CBS-204|CBS|2605|protein_coding|:472-500(-)::CBS_pEZY3:1185-1213</t>
  </si>
  <si>
    <t>AGACGTGTGCTCTTCCGATCTAAAATCTCCAAAAATCTTGCCAGATATT</t>
  </si>
  <si>
    <t>CBS_pEZY3_4F::ENST00000398165.7|ENSG00000160200.17|OTTHUMG00000086834.7|OTTHUMT00000195525.1|CBS-204|CBS|2605|protein_coding|:566-584(+)::CBS_pEZY3:1279-1297</t>
  </si>
  <si>
    <t>TACACGACGCTCTTCCGATCTTGTGAGCTCTTGGCCAAG</t>
  </si>
  <si>
    <t>CBS_pEZY3_3R'::ENST00000398165.7|ENSG00000160200.17|OTTHUMG00000086834.7|OTTHUMT00000195525.1|CBS-204|CBS|2605|protein_coding|:584-603(-)::CBS_pEZY3:1297-1316</t>
  </si>
  <si>
    <t>AGACGTGTGCTCTTCCGATCTTGTGAGTTCTTCAACGCGG</t>
  </si>
  <si>
    <t>CBS_pEZY3_5F::ENST00000398165.7|ENSG00000160200.17|OTTHUMG00000086834.7|OTTHUMT00000195525.1|CBS-204|CBS|2605|protein_coding|:679-698(+)::CBS_pEZY3:1392-1411</t>
  </si>
  <si>
    <t>TACACGACGCTCTTCCGATCTCACGATTATCGAGCCGACA</t>
  </si>
  <si>
    <t>CBS_pEZY3_4R'::ENST00000398165.7|ENSG00000160200.17|OTTHUMG00000086834.7|OTTHUMT00000195525.1|CBS-204|CBS|2605|protein_coding|:699-717(-)::CBS_pEZY3:1412-1430</t>
  </si>
  <si>
    <t>AGACGTGTGCTCTTCCGATCTCCGGGAACACCGGGATCG</t>
  </si>
  <si>
    <t>CBS_pEZY3_6F::ENST00000398165.7|ENSG00000160200.17|OTTHUMG00000086834.7|OTTHUMT00000195525.1|CBS-204|CBS|2605|protein_coding|:794-812(+)::CBS_pEZY3:1507-1525</t>
  </si>
  <si>
    <t>TACACGACGCTCTTCCGATCTGACGTGCTGCGGGCACTG</t>
  </si>
  <si>
    <t>CBS_pEZY3_5R'::ENST00000398165.7|ENSG00000160200.17|OTTHUMG00000086834.7|OTTHUMT00000195525.1|CBS-204|CBS|2605|protein_coding|:812-830(-)::CBS_pEZY3:1525-1543</t>
  </si>
  <si>
    <t>AGACGTGTGCTCTTCCGATCTGGGGCTGAGATTGTGAGG</t>
  </si>
  <si>
    <t>CBS_pEZY3_7F::ENST00000398165.7|ENSG00000160200.17|OTTHUMG00000086834.7|OTTHUMT00000195525.1|CBS-204|CBS|2605|protein_coding|:903-926(+)::CBS_pEZY3:1616-1639</t>
  </si>
  <si>
    <t>TACACGACGCTCTTCCGATCTCCAATTCTCACATCCTAGACCAG</t>
  </si>
  <si>
    <t>CBS_pEZY3_6R'::ENST00000398165.7|ENSG00000160200.17|OTTHUMG00000086834.7|OTTHUMT00000195525.1|CBS-204|CBS|2605|protein_coding|:927-945(-)::CBS_pEZY3:1640-1658</t>
  </si>
  <si>
    <t>AGACGTGTGCTCTTCCGATCTACCGCAACGCCAGCAACC</t>
  </si>
  <si>
    <t>CBS_pEZY3_8F::ENST00000398165.7|ENSG00000160200.17|OTTHUMG00000086834.7|OTTHUMT00000195525.1|CBS-204|CBS|2605|protein_coding|:1016-1034(+)::CBS_pEZY3:1729-1747</t>
  </si>
  <si>
    <t>TACACGACGCTCTTCCGATCTGCTTCAGTGGGCACGGGC</t>
  </si>
  <si>
    <t>CBS_pEZY3_7R'::ENST00000398165.7|ENSG00000160200.17|OTTHUMG00000086834.7|OTTHUMT00000195525.1|CBS-204|CBS|2605|protein_coding|:1036-1054(-)::CBS_pEZY3:1749-1767</t>
  </si>
  <si>
    <t>AGACGTGTGCTCTTCCGATCTCACCATCACGGGCATTGC</t>
  </si>
  <si>
    <t>CBS_pEZY3_9F::ENST00000398165.7|ENSG00000160200.17|OTTHUMG00000086834.7|OTTHUMT00000195525.1|CBS-204|CBS|2605|protein_coding|:1130-1148(+)::CBS_pEZY3:1843-1861</t>
  </si>
  <si>
    <t>TACACGACGCTCTTCCGATCTGAGGAGCTGAACCAGACG</t>
  </si>
  <si>
    <t>CBS_pEZY3_8R'::ENST00000398165.7|ENSG00000160200.17|OTTHUMG00000086834.7|OTTHUMT00000195525.1|CBS-204|CBS|2605|protein_coding|:1148-1167(-)::CBS_pEZY3:1861-1880</t>
  </si>
  <si>
    <t>AGACGTGTGCTCTTCCGATCTGAGCAGACAACCTACGAGG</t>
  </si>
  <si>
    <t>CBS_pEZY3_10F::ENST00000398165.7|ENSG00000160200.17|OTTHUMG00000086834.7|OTTHUMT00000195525.1|CBS-204|CBS|2605|protein_coding|:1244-1262(+)::CBS_pEZY3:1957-1975</t>
  </si>
  <si>
    <t>TACACGACGCTCTTCCGATCTGAGGAGGCGTTCACCTTT</t>
  </si>
  <si>
    <t>CBS_pEZY3_9R'::ENST00000398165.7|ENSG00000160200.17|OTTHUMG00000086834.7|OTTHUMT00000195525.1|CBS-204|CBS|2605|protein_coding|:1263-1281(-)::CBS_pEZY3:1976-1994</t>
  </si>
  <si>
    <t>AGACGTGTGCTCTTCCGATCTCCCGCATGCTGATCGCGC</t>
  </si>
  <si>
    <t>CBS_pEZY3_11F::ENST00000398165.7|ENSG00000160200.17|OTTHUMG00000086834.7|OTTHUMT00000195525.1|CBS-204|CBS|2605|protein_coding|:1358-1376(+)::CBS_pEZY3:2071-2089</t>
  </si>
  <si>
    <t>TACACGACGCTCTTCCGATCTGGCCAGCGCTGCGTGGTC</t>
  </si>
  <si>
    <t>CBS_pEZY3_10R'::ENST00000398165.7|ENSG00000160200.17|OTTHUMG00000086834.7|OTTHUMT00000195525.1|CBS-204|CBS|2605|protein_coding|:1377-1395(-)::CBS_pEZY3:2090-2108</t>
  </si>
  <si>
    <t>AGACGTGTGCTCTTCCGATCTTTCTGCCCGACTCAGTGC</t>
  </si>
  <si>
    <t>CBS_pEZY3_12F::ENST00000398165.7|ENSG00000160200.17|OTTHUMG00000086834.7|OTTHUMT00000195525.1|CBS-204|CBS|2605|protein_coding|:1472-1490(+)::CBS_pEZY3:2185-2203</t>
  </si>
  <si>
    <t>TACACGACGCTCTTCCGATCTAAGAAGCCCTGGTGGTGG</t>
  </si>
  <si>
    <t>CBS_pEZY3_11R'::ENST00000398165.7|ENSG00000160200.17|OTTHUMG00000086834.7|OTTHUMT00000195525.1|CBS-204|CBS|2605|protein_coding|:1491-1509(-)::CBS_pEZY3:2204-2222</t>
  </si>
  <si>
    <t>AGACGTGTGCTCTTCCGATCTACCTCCGTGTTCAGGAGC</t>
  </si>
  <si>
    <t>CBS_pEZY3_13F::ENST00000398165.7|ENSG00000160200.17|OTTHUMG00000086834.7|OTTHUMT00000195525.1|CBS-204|CBS|2605|protein_coding|:1586-1604(+)::CBS_pEZY3:2299-2317</t>
  </si>
  <si>
    <t>TACACGACGCTCTTCCGATCTTTCGACCAGGCGCCCGTG</t>
  </si>
  <si>
    <t>CBS_pEZY3_12R'::ENST00000398165.7|ENSG00000160200.17|OTTHUMG00000086834.7|OTTHUMT00000195525.1|CBS-204|CBS|2605|protein_coding|:1605-1623(-)::CBS_pEZY3:2318-2336</t>
  </si>
  <si>
    <t>AGACGTGTGCTCTTCCGATCTTGGATGAGGCGGGGGTAA</t>
  </si>
  <si>
    <t>CBS_pEZY3_14F::ENST00000398165.7|ENSG00000160200.17|OTTHUMG00000086834.7|OTTHUMT00000195525.1|CBS-204|CBS|2605|protein_coding|:1691-1715(+)::CBS_pEZY3:2404-2428</t>
  </si>
  <si>
    <t>TACACGACGCTCTTCCGATCTCAAGTTGGCAAAGTCATCTACAAG</t>
  </si>
  <si>
    <t>CBS_pEZY3_13R'::ENST00000398165.7|ENSG00000160200.17|OTTHUMG00000086834.7|OTTHUMT00000195525.1|CBS-204|CBS|2605|protein_coding|:1717-1737(-)::CBS_pEZY3:2430-2450</t>
  </si>
  <si>
    <t>AGACGTGTGCTCTTCCGATCTGTTCAAACAGATCCGCCTCA</t>
  </si>
  <si>
    <t>CBS_pEZY3_15F::ENST00000398165.7|ENSG00000160200.17|OTTHUMG00000086834.7|OTTHUMT00000195525.1|CBS-204|CBS|2605|protein_coding|:1804-1823(+)::CBS_pEZY3:2517-2536</t>
  </si>
  <si>
    <t>TACACGACGCTCTTCCGATCTGATCCAGTACCACAGCACC</t>
  </si>
  <si>
    <t>CBS_pEZY3_14R'::ENST00000398165.7|ENSG00000160200.17|OTTHUMG00000086834.7|OTTHUMT00000195525.1|CBS-204|CBS|2605|protein_coding|:1824-1842(-)::CBS_pEZY3:2537-2555</t>
  </si>
  <si>
    <t>AGACGTGTGCTCTTCCGATCTGGAAGTCCAGTCAGCGGC</t>
  </si>
  <si>
    <t>CBS_pEZY3_15R::CBS_pEZY3:2650-2668</t>
  </si>
  <si>
    <t>AGACGTGTGCTCTTCCGATCTGTCCTCGAGCATGCATCT</t>
  </si>
  <si>
    <t>CBSpEZY3_1F_endo::ENST00000398165.7|ENSG00000160200.17|OTTHUMG00000086834.7|OTTHUMT00000195525.1|CBS-204|CBS|2605|protein_coding|:243-263(+)</t>
  </si>
  <si>
    <t>TACACGACGCTCTTCCGATCTATCTGTCCGGTCCCAGCATG</t>
  </si>
  <si>
    <t>CBSpEZY3_15R'_endo::ENST00000398165.7|ENSG00000160200.17|OTTHUMG00000086834.7|OTTHUMT00000195525.1|CBS-204|CBS|2605|protein_coding|:1951-1971(-)</t>
  </si>
  <si>
    <t>AGACGTGTGCTCTTCCGATCTAGGAGAAGTGGGCAAGGGTG</t>
  </si>
  <si>
    <t>CBS_1F_GSP1</t>
  </si>
  <si>
    <t>CCAGTGTGCTGGAATTGATTAATACAAGTTTGTAC</t>
  </si>
  <si>
    <t>CBS_1F_endo_GSP1</t>
  </si>
  <si>
    <t>GCACCATCTGTCCGGTCCCA</t>
  </si>
  <si>
    <t>CBS_1R_GSP1</t>
  </si>
  <si>
    <t>GGATCCACAGGGGCTCCTT</t>
  </si>
  <si>
    <t>CBS_2F_GSP1</t>
  </si>
  <si>
    <t>GAGAAGGGGTCCCCAGAGGATA</t>
  </si>
  <si>
    <t>CBS_2R_GSP1</t>
  </si>
  <si>
    <t>CCCGATTTTCTTCAGAATATCTGGCAAG</t>
  </si>
  <si>
    <t>CBS_3F_GSP1</t>
  </si>
  <si>
    <t>GAGTCCCCACATCACCACACTG</t>
  </si>
  <si>
    <t>CBS_3R_GSP1</t>
  </si>
  <si>
    <t>CGCCCGCGTTGAAGAACTC</t>
  </si>
  <si>
    <t>CBS_4F_GSP1</t>
  </si>
  <si>
    <t>GGCCTGAAGTGTGAGCTCTTGG</t>
  </si>
  <si>
    <t>CBS_4R_GSP1</t>
  </si>
  <si>
    <t>CAGCCCGATCCCGGTGTT</t>
  </si>
  <si>
    <t>CBS_5F_GSP1</t>
  </si>
  <si>
    <t>CCGGGGACACGATTATCGAGC</t>
  </si>
  <si>
    <t>CBS_5R_GSP1</t>
  </si>
  <si>
    <t>TGGTGGGCGTCCTCACAATC</t>
  </si>
  <si>
    <t>CBS_6F_GSP1</t>
  </si>
  <si>
    <t>CCGAGAAGGTGGACGTGCT</t>
  </si>
  <si>
    <t>CBS_6R_GSP1</t>
  </si>
  <si>
    <t>GTTGCTGGCGTTGCGGTA</t>
  </si>
  <si>
    <t>CBS_7F_GSP1</t>
  </si>
  <si>
    <t>CTGAAGAACGAAATCCCCAATTCTCAC</t>
  </si>
  <si>
    <t>CBS_7R_GSP1</t>
  </si>
  <si>
    <t>TTCCTGGCAATGCCCGTGAT</t>
  </si>
  <si>
    <t>CBS_8F_GSP1</t>
  </si>
  <si>
    <t>GACATGCTGGTGGCTTCAGTG</t>
  </si>
  <si>
    <t>CBS_8R_GSP1</t>
  </si>
  <si>
    <t>ATCCCTTCCACCTCGTAGGTTGTC</t>
  </si>
  <si>
    <t>CBS_9F_GSP1</t>
  </si>
  <si>
    <t>GAGCCGGAGGAGCTGAACC</t>
  </si>
  <si>
    <t>CBS_9R_GSP1</t>
  </si>
  <si>
    <t>CCCTCTTGCGCGATCAGCAT</t>
  </si>
  <si>
    <t>CBS_10F_GSP1</t>
  </si>
  <si>
    <t>GCAACGATGAGGAGGCGTTCA</t>
  </si>
  <si>
    <t>CBS_10R_GSP1</t>
  </si>
  <si>
    <t>GGTCATGTAGTTCCGCACTGAGT</t>
  </si>
  <si>
    <t>CBS_11F_GSP1</t>
  </si>
  <si>
    <t>CAGCGCTGCGTGGTCATT</t>
  </si>
  <si>
    <t>CBS_11R_GSP1</t>
  </si>
  <si>
    <t>GGCCCAGCTCCTGAACACG</t>
  </si>
  <si>
    <t>CBS_12F_GSP1</t>
  </si>
  <si>
    <t>ACCTCACGGAGAAGAAGCCCT</t>
  </si>
  <si>
    <t>CBS_12R_GSP1</t>
  </si>
  <si>
    <t>CAGGATTACCCCCGCCTCAT</t>
  </si>
  <si>
    <t>CBS_13F_GSP1</t>
  </si>
  <si>
    <t>GGGAGAAGGGCTTCGACCA</t>
  </si>
  <si>
    <t>CBS_13R_GSP1</t>
  </si>
  <si>
    <t>GTCCGTGAGGCGGATCTGTT</t>
  </si>
  <si>
    <t>CBS_14F_GSP1</t>
  </si>
  <si>
    <t>TCAGACCAAGTTGGCAAAGTCATCT</t>
  </si>
  <si>
    <t>CBS_14R_GSP1</t>
  </si>
  <si>
    <t>CCATCTGCCGCTGACTGGA</t>
  </si>
  <si>
    <t>CBS_15F_GSP1</t>
  </si>
  <si>
    <t>CACGAGCAGATCCAGTACCACA</t>
  </si>
  <si>
    <t>CBS_15R_GSP1</t>
  </si>
  <si>
    <t>GCCCTCTAGATGCATGCTCGAG</t>
  </si>
  <si>
    <t>CBS_15R_endo_GSP1</t>
  </si>
  <si>
    <t>AAGCGAAGGAGAAGTGGGCAA</t>
  </si>
  <si>
    <t>CBS_1F_GSP2</t>
  </si>
  <si>
    <t>TGCTGGAATTGATTAATACAAGTTTGTACAAA</t>
  </si>
  <si>
    <t>CBS_1F_endo_GSP2</t>
  </si>
  <si>
    <t>ATCTGTCCGGTCCCAGCATG</t>
  </si>
  <si>
    <t>CBS_1R_GSP2</t>
  </si>
  <si>
    <t>CACAGGGGCTCCTTGGCTT</t>
  </si>
  <si>
    <t>CBS_2F_GSP2</t>
  </si>
  <si>
    <t>AGGGGTCCCCAGAGGATAAGG</t>
  </si>
  <si>
    <t>CBS_2R_GSP2</t>
  </si>
  <si>
    <t>AATATCTGGCAAGATTTTTGGAGATTTTGCC</t>
  </si>
  <si>
    <t>CBS_3F_GSP2</t>
  </si>
  <si>
    <t>CCCACATCACCACACTGCC</t>
  </si>
  <si>
    <t>CBS_3R_GSP2</t>
  </si>
  <si>
    <t>CCCGCGTTGAAGAACTCACA</t>
  </si>
  <si>
    <t>CBS_4F_GSP2</t>
  </si>
  <si>
    <t>GAAGTGTGAGCTCTTGGCCAAG</t>
  </si>
  <si>
    <t>CBS_4R_GSP2</t>
  </si>
  <si>
    <t>GATCCCGGTGTTCCCGGA</t>
  </si>
  <si>
    <t>CBS_5F_GSP2</t>
  </si>
  <si>
    <t>GGACACGATTATCGAGCCGACA</t>
  </si>
  <si>
    <t>CBS_5R_GSP2</t>
  </si>
  <si>
    <t>GGCGTCCTCACAATCTCAGC</t>
  </si>
  <si>
    <t>CBS_6F_GSP2</t>
  </si>
  <si>
    <t>AGAAGGTGGACGTGCTGCG</t>
  </si>
  <si>
    <t>CBS_6R_GSP2</t>
  </si>
  <si>
    <t>TGCTGGCGTTGCGGTACT</t>
  </si>
  <si>
    <t>CBS_7F_GSP2</t>
  </si>
  <si>
    <t>ACGAAATCCCCAATTCTCACATCCTAG</t>
  </si>
  <si>
    <t>CBS_7R_GSP2</t>
  </si>
  <si>
    <t>TGGCAATGCCCGTGATGGT</t>
  </si>
  <si>
    <t>CBS_8F_GSP2</t>
  </si>
  <si>
    <t>CTGGTGGCTTCAGTGGGCA</t>
  </si>
  <si>
    <t>CBS_8R_GSP2</t>
  </si>
  <si>
    <t>CCACCTCGTAGGTTGTCTGCTC</t>
  </si>
  <si>
    <t>CBS_9F_GSP2</t>
  </si>
  <si>
    <t>CGGAGGAGCTGAACCAGACG</t>
  </si>
  <si>
    <t>CBS_9R_GSP2</t>
  </si>
  <si>
    <t>TCTTGCGCGATCAGCATGC</t>
  </si>
  <si>
    <t>CBS_10F_GSP2</t>
  </si>
  <si>
    <t>GATGAGGAGGCGTTCACCTTTG</t>
  </si>
  <si>
    <t>CBS_10R_GSP2</t>
  </si>
  <si>
    <t>ATGTAGTTCCGCACTGAGTCGG</t>
  </si>
  <si>
    <t>CBS_11F_GSP2</t>
  </si>
  <si>
    <t>GCGCTGCGTGGTCATTCTG</t>
  </si>
  <si>
    <t>CBS_11R_GSP2</t>
  </si>
  <si>
    <t>CAGCTCCTGAACACGGAGGT</t>
  </si>
  <si>
    <t>CBS_12F_GSP2</t>
  </si>
  <si>
    <t>CACGGAGAAGAAGCCCTGGT</t>
  </si>
  <si>
    <t>CBS_12R_GSP2</t>
  </si>
  <si>
    <t>GATTACCCCCGCCTCATCCA</t>
  </si>
  <si>
    <t>CBS_13F_GSP2</t>
  </si>
  <si>
    <t>GGAGAAGGGCTTCGACCAGG</t>
  </si>
  <si>
    <t>CBS_13R_GSP2</t>
  </si>
  <si>
    <t>CGTGAGGCGGATCTGTTTGAAC</t>
  </si>
  <si>
    <t>CBS_14F_GSP2</t>
  </si>
  <si>
    <t>GACCAAGTTGGCAAAGTCATCTACAAG</t>
  </si>
  <si>
    <t>CBS_14R_GSP2</t>
  </si>
  <si>
    <t>ATCTGCCGCTGACTGGACTTC</t>
  </si>
  <si>
    <t>CBS_15F_GSP2</t>
  </si>
  <si>
    <t>GCAGATCCAGTACCACAGCACC</t>
  </si>
  <si>
    <t>CBS_15R_GSP2</t>
  </si>
  <si>
    <t>CCTCTAGATGCATGCTCGAGGAC</t>
  </si>
  <si>
    <t>CBS_15R_endo_GSP2</t>
  </si>
  <si>
    <t>AGGAGAAGTGGGCAAGGGTG</t>
  </si>
  <si>
    <t>CAACTACACGAGCTCACAAGTTTGTACAA</t>
  </si>
  <si>
    <t>pDEST_HC_Rec_Bxb_v2_R</t>
  </si>
  <si>
    <t>GGCAGTCTCTCTGATTCCACAGTCAT</t>
  </si>
  <si>
    <t>CBS_2F_v2</t>
  </si>
  <si>
    <t>TACACGACGCTCTTCCGATCTGAAGGGGTCCCCAGAGGATAAG</t>
  </si>
  <si>
    <t>CBS_2R_v2</t>
  </si>
  <si>
    <t>AGACGTGTGCTCTTCCGATCTTCTGGCAAGATTTTTGGAGATTTTGC</t>
  </si>
  <si>
    <t>CBS_4F_v2</t>
  </si>
  <si>
    <t>TACACGACGCTCTTCCGATCTGAAGTGTGAGCTCTTGGCCAAG</t>
  </si>
  <si>
    <t>CBS_4R_v2</t>
  </si>
  <si>
    <t>AGACGTGTGCTCTTCCGATCTCGATCCCGGTGTTCCCGG</t>
  </si>
  <si>
    <t>Note</t>
  </si>
  <si>
    <t>Use in place of CBS_pEZY3_1F_endo for amplification of mutagenized libraries from CBS_pEZY3</t>
  </si>
  <si>
    <t>Use in place of CBS_pEZY3_15R'_endo for amplification of mutagenized libraries from CBS_pEZY3</t>
  </si>
  <si>
    <t>pDEST_HC_Rec_Bxb_v2_F</t>
  </si>
  <si>
    <t>Method</t>
  </si>
  <si>
    <t>Variant_ID</t>
  </si>
  <si>
    <t>Reference</t>
  </si>
  <si>
    <t>Alternate</t>
  </si>
  <si>
    <t>Reference_codon</t>
  </si>
  <si>
    <t>Alternate_codon</t>
  </si>
  <si>
    <t>Amino_acid_position</t>
  </si>
  <si>
    <t>Amino_acid_change</t>
  </si>
  <si>
    <t>log_FC</t>
  </si>
  <si>
    <t>log_FC_direction</t>
  </si>
  <si>
    <t>Average_expression</t>
  </si>
  <si>
    <t>Score_direction</t>
  </si>
  <si>
    <t>Log2_likelihood_ratio</t>
  </si>
  <si>
    <t>Flags</t>
  </si>
  <si>
    <t>High_vitamin_B6_score</t>
  </si>
  <si>
    <t>High_vitamin_B6_stderr</t>
  </si>
  <si>
    <t>Low_vitamin_B6_score</t>
  </si>
  <si>
    <t>Low_vitamin_B6_stderr</t>
  </si>
  <si>
    <t>Vitamin_B6_remediability_delta</t>
  </si>
  <si>
    <t>Vitamin_B6_remediability_stderr</t>
  </si>
  <si>
    <t>Hydro_tRNAseq_log_ratio</t>
  </si>
  <si>
    <t>mim_tRNAseq_log_ratio</t>
  </si>
  <si>
    <t>Codon_stability_coefficient_difference</t>
  </si>
  <si>
    <t>Short_ID</t>
  </si>
  <si>
    <t>Direction_same</t>
  </si>
  <si>
    <t>Down</t>
  </si>
  <si>
    <t>Up</t>
  </si>
  <si>
    <t>p.E128I, GAG&gt;ATT</t>
  </si>
  <si>
    <t>p.L136*, CT&gt;TA</t>
  </si>
  <si>
    <t>p.H66F, CAC&gt;TTT</t>
  </si>
  <si>
    <t>p.H65R, CAT&gt;AGG</t>
  </si>
  <si>
    <t>p.T141*, AC&gt;TA</t>
  </si>
  <si>
    <t>p.E144L, GA&gt;CT</t>
  </si>
  <si>
    <t>p.I122L, ATC&gt;TTG</t>
  </si>
  <si>
    <t>p.T135C, ACG&gt;TGT</t>
  </si>
  <si>
    <t>p.K119F, AAG&gt;TTT</t>
  </si>
  <si>
    <t>p.L124R, CT&gt;AG</t>
  </si>
  <si>
    <t>p.K39V, AAG&gt;GTT</t>
  </si>
  <si>
    <t>p.P138*, CCC&gt;TAG</t>
  </si>
  <si>
    <t>pDEST_HC_Rec_Bxb_v2_CBS_WT:4889:GAG:CCT</t>
  </si>
  <si>
    <t>p.E110P</t>
  </si>
  <si>
    <t>p.E110P, GAG&gt;CCT</t>
  </si>
  <si>
    <t>p.H67T, CAC&gt;ACG</t>
  </si>
  <si>
    <t>pDEST_HC_Rec_Bxb_v2_CBS_WT:4985:ATT:TAG</t>
  </si>
  <si>
    <t>p.I142*</t>
  </si>
  <si>
    <t>p.I142*, ATT&gt;TAG</t>
  </si>
  <si>
    <t>pDEST_HC_Rec_Bxb_v2_CBS_WT:4974:CC:GT</t>
  </si>
  <si>
    <t>p.P138R, CC&gt;GT</t>
  </si>
  <si>
    <t>p.H66R, AC&gt;GT</t>
  </si>
  <si>
    <t>p.A38G, CC&gt;GT</t>
  </si>
  <si>
    <t>p.P138R, CCC&gt;AGG</t>
  </si>
  <si>
    <t>pDEST_HC_Rec_Bxb_v2_CBS_WT:4991:GAG:CTT</t>
  </si>
  <si>
    <t>p.E144L, GAG&gt;CTT</t>
  </si>
  <si>
    <t>p.A130S, GCT&gt;TCG</t>
  </si>
  <si>
    <t>p.E110H, GAG&gt;CAT</t>
  </si>
  <si>
    <t>p.G115A, GC&gt;CT</t>
  </si>
  <si>
    <t>p.I122T, TC&gt;CT</t>
  </si>
  <si>
    <t>pDEST_HC_Rec_Bxb_v2_CBS_WT:4706:CCG:ACT</t>
  </si>
  <si>
    <t>p.P49T</t>
  </si>
  <si>
    <t>p.P49T, CCG&gt;ACT</t>
  </si>
  <si>
    <t>pDEST_HC_Rec_Bxb_v2_CBS_WT:4935:GG:TT</t>
  </si>
  <si>
    <t>p.R125L</t>
  </si>
  <si>
    <t>p.R125L, GG&gt;TT</t>
  </si>
  <si>
    <t>p.R58I, CGG&gt;ATT</t>
  </si>
  <si>
    <t>p.A38C, GCC&gt;TGT</t>
  </si>
  <si>
    <t>p.P49K, CC&gt;AA</t>
  </si>
  <si>
    <t>p.T135F, ACG&gt;TTT</t>
  </si>
  <si>
    <t>p.F112V, TTC&gt;GTG</t>
  </si>
  <si>
    <t>p.E62M, GA&gt;AT</t>
  </si>
  <si>
    <t>p.P59*, CCT&gt;TAG</t>
  </si>
  <si>
    <t>p.H65V, CA&gt;GT</t>
  </si>
  <si>
    <t>p.C52R, TGC&gt;AGG</t>
  </si>
  <si>
    <t>p.E37I, GAA&gt;ATT</t>
  </si>
  <si>
    <t>p.I122F, ATC&gt;TTT</t>
  </si>
  <si>
    <t>p.P138C, CCC&gt;TGT</t>
  </si>
  <si>
    <t>p.T53S, CC&gt;GT</t>
  </si>
  <si>
    <t>p.E62L, GA&gt;TT</t>
  </si>
  <si>
    <t>p.N113G, AA&gt;GG</t>
  </si>
  <si>
    <t>p.D120I, GAC&gt;ATT</t>
  </si>
  <si>
    <t>pDEST_HC_Rec_Bxb_v2_CBS_WT:4923:GC:TT</t>
  </si>
  <si>
    <t>p.R121L</t>
  </si>
  <si>
    <t>p.R121L, GC&gt;TT</t>
  </si>
  <si>
    <t>p.S61E, TCC&gt;GAG</t>
  </si>
  <si>
    <t>p.P59F, CC&gt;TT</t>
  </si>
  <si>
    <t>p.I143R, ATC&gt;CGT</t>
  </si>
  <si>
    <t>p.I142W, ATT&gt;TGG</t>
  </si>
  <si>
    <t>p.P41T, CCC&gt;ACG</t>
  </si>
  <si>
    <t>p.S123D, AG&gt;GA</t>
  </si>
  <si>
    <t>p.A38C, GC&gt;TG</t>
  </si>
  <si>
    <t>p.I127D, AT&gt;GA</t>
  </si>
  <si>
    <t>p.V118G, TG&gt;GT</t>
  </si>
  <si>
    <t>p.S63F, C&gt;T</t>
  </si>
  <si>
    <t>p.G116E, G&gt;A</t>
  </si>
  <si>
    <t>pDEST_HC_Rec_Bxb_v2_CBS_WT:4921:C:T</t>
  </si>
  <si>
    <t>p.D120D</t>
  </si>
  <si>
    <t>p.D120D, C&gt;T</t>
  </si>
  <si>
    <t>pDEST_HC_Rec_Bxb_v2_CBS_WT:4919:G:A</t>
  </si>
  <si>
    <t>p.D120N</t>
  </si>
  <si>
    <t>p.D120N, G&gt;A</t>
  </si>
  <si>
    <t>p.E37K, G&gt;A</t>
  </si>
  <si>
    <t>p.R132H, G&gt;A</t>
  </si>
  <si>
    <t>p.G139E, G&gt;A</t>
  </si>
  <si>
    <t>p.P59L, CCT&gt;TTG</t>
  </si>
  <si>
    <t>p.G115S, G&gt;A</t>
  </si>
  <si>
    <t>p.G57S, G&gt;A</t>
  </si>
  <si>
    <t>pDEST_HC_Rec_Bxb_v2_CBS_WT:4926:T:A</t>
  </si>
  <si>
    <t>p.I122N</t>
  </si>
  <si>
    <t>p.I122N, T&gt;A</t>
  </si>
  <si>
    <t>pDEST_HC_Rec_Bxb_v2_CBS_WT:4973:CCC:GGT</t>
  </si>
  <si>
    <t>p.P138G</t>
  </si>
  <si>
    <t>p.P138G, CCC&gt;GGT</t>
  </si>
  <si>
    <t>pDEST_HC_Rec_Bxb_v2_CBS_WT:4975:C:G</t>
  </si>
  <si>
    <t>p.P138P</t>
  </si>
  <si>
    <t>p.P138P, C&gt;G</t>
  </si>
  <si>
    <t>pDEST_HC_Rec_Bxb_v2_CBS_WT:4907:G:A</t>
  </si>
  <si>
    <t>p.G116R</t>
  </si>
  <si>
    <t>p.G116R, G&gt;A</t>
  </si>
  <si>
    <t>p.A38T, G&gt;A</t>
  </si>
  <si>
    <t>pDEST_HC_Rec_Bxb_v2_CBS_WT:4935:G:A</t>
  </si>
  <si>
    <t>p.R125Q</t>
  </si>
  <si>
    <t>p.R125Q, G&gt;A</t>
  </si>
  <si>
    <t>p.C109T, TGT&gt;ACG</t>
  </si>
  <si>
    <t>pDEST_HC_Rec_Bxb_v2_CBS_WT:4933:G:T</t>
  </si>
  <si>
    <t>p.L124L</t>
  </si>
  <si>
    <t>p.L124L, G&gt;T</t>
  </si>
  <si>
    <t>p.R45P, G&gt;C</t>
  </si>
  <si>
    <t>pDEST_HC_Rec_Bxb_v2_CBS_WT:4953:A:G</t>
  </si>
  <si>
    <t>p.E131G</t>
  </si>
  <si>
    <t>p.E131G, A&gt;G</t>
  </si>
  <si>
    <t>p.C109G, T&gt;G</t>
  </si>
  <si>
    <t>p.E110K, G&gt;A</t>
  </si>
  <si>
    <t>p.G134E, G&gt;A</t>
  </si>
  <si>
    <t>p.M382R, T&gt;G</t>
  </si>
  <si>
    <t>p.E131*, G&gt;T</t>
  </si>
  <si>
    <t>p.R182G, C&gt;G</t>
  </si>
  <si>
    <t>p.A69G, C&gt;G</t>
  </si>
  <si>
    <t>pDEST_HC_Rec_Bxb_v2_CBS_WT:6215:TG:GC</t>
  </si>
  <si>
    <t>TGA</t>
  </si>
  <si>
    <t>GCA</t>
  </si>
  <si>
    <t>p.*552A</t>
  </si>
  <si>
    <t>p.*552A, TG&gt;GC</t>
  </si>
  <si>
    <t>p.P2W, CCT&gt;TGG</t>
  </si>
  <si>
    <t>p.P2V, CCT&gt;GTG</t>
  </si>
  <si>
    <t>p.V10F, GTG&gt;TTT</t>
  </si>
  <si>
    <t>pDEST_HC_Rec_Bxb_v2_CBS_WT:6176:TT:GC</t>
  </si>
  <si>
    <t>p.L539A</t>
  </si>
  <si>
    <t>p.L539A, TT&gt;GC</t>
  </si>
  <si>
    <t>pDEST_HC_Rec_Bxb_v2_CBS_WT:6203:CGG:TTT</t>
  </si>
  <si>
    <t>p.R548F</t>
  </si>
  <si>
    <t>p.R548F, CGG&gt;TTT</t>
  </si>
  <si>
    <t>p.D179V, AC&gt;TT</t>
  </si>
  <si>
    <t>p.V10Y, GTG&gt;TAT</t>
  </si>
  <si>
    <t>pDEST_HC_Rec_Bxb_v2_CBS_WT:4595:C:G</t>
  </si>
  <si>
    <t>p.P12A</t>
  </si>
  <si>
    <t>p.P12A, C&gt;G</t>
  </si>
  <si>
    <t>p.A357G, CC&gt;GT</t>
  </si>
  <si>
    <t>p.W408R, T&gt;A</t>
  </si>
  <si>
    <t>pDEST_HC_Rec_Bxb_v2_CBS_WT:4566:CT:GG</t>
  </si>
  <si>
    <t>p.P2R</t>
  </si>
  <si>
    <t>p.P2R, CT&gt;GG</t>
  </si>
  <si>
    <t>p.G532Y, GGG&gt;TAT</t>
  </si>
  <si>
    <t>p.G532L, GG&gt;TT</t>
  </si>
  <si>
    <t>pDEST_HC_Rec_Bxb_v2_CBS_WT:4565:CC:GT</t>
  </si>
  <si>
    <t>p.P2V, CC&gt;GT</t>
  </si>
  <si>
    <t>p.F531D, TTC&gt;GAT</t>
  </si>
  <si>
    <t>p.K75Y, AAA&gt;TAT</t>
  </si>
  <si>
    <t>pDEST_HC_Rec_Bxb_v2_CBS_WT:5441:AAC:TAT</t>
  </si>
  <si>
    <t>p.N294Y</t>
  </si>
  <si>
    <t>p.N294Y, AAC&gt;TAT</t>
  </si>
  <si>
    <t>p.E302*, G&gt;T</t>
  </si>
  <si>
    <t>p.S352R, AGC&gt;CGT</t>
  </si>
  <si>
    <t>p.A509C, GC&gt;TG</t>
  </si>
  <si>
    <t>p.M458W, AT&gt;TG</t>
  </si>
  <si>
    <t>p.F531T, TTC&gt;ACG</t>
  </si>
  <si>
    <t>pDEST_HC_Rec_Bxb_v2_CBS_WT:6168:CC:TT</t>
  </si>
  <si>
    <t>p.A536V</t>
  </si>
  <si>
    <t>p.A536V, CC&gt;TT</t>
  </si>
  <si>
    <t>p.N327C, AAC&gt;TGT</t>
  </si>
  <si>
    <t>p.R527H, GG&gt;AT</t>
  </si>
  <si>
    <t>p.E292*, G&gt;T</t>
  </si>
  <si>
    <t>pDEST_HC_Rec_Bxb_v2_CBS_WT:4743:CC:TG</t>
  </si>
  <si>
    <t>p.S61L</t>
  </si>
  <si>
    <t>p.S61L, CC&gt;TG</t>
  </si>
  <si>
    <t>pDEST_HC_Rec_Bxb_v2_CBS_WT:6032:CGC:GTG</t>
  </si>
  <si>
    <t>p.R491V</t>
  </si>
  <si>
    <t>p.R491V, CGC&gt;GTG</t>
  </si>
  <si>
    <t>p.G367V, G&gt;T</t>
  </si>
  <si>
    <t>pDEST_HC_Rec_Bxb_v2_CBS_WT:4604:TG:CA</t>
  </si>
  <si>
    <t>p.C15H</t>
  </si>
  <si>
    <t>p.C15H, TG&gt;CA</t>
  </si>
  <si>
    <t>p.E239*, G&gt;T</t>
  </si>
  <si>
    <t>pDEST_HC_Rec_Bxb_v2_CBS_WT:5855:GGG:TGT</t>
  </si>
  <si>
    <t>p.G432C</t>
  </si>
  <si>
    <t>p.G432C, GGG&gt;TGT</t>
  </si>
  <si>
    <t>pDEST_HC_Rec_Bxb_v2_CBS_WT:6201:AG:TT</t>
  </si>
  <si>
    <t>p.E547V</t>
  </si>
  <si>
    <t>p.E547V, AG&gt;TT</t>
  </si>
  <si>
    <t>pDEST_HC_Rec_Bxb_v2_CBS_WT:6107:ATC:TTG</t>
  </si>
  <si>
    <t>p.I516L</t>
  </si>
  <si>
    <t>p.I516L, ATC&gt;TTG</t>
  </si>
  <si>
    <t>pDEST_HC_Rec_Bxb_v2_CBS_WT:5349:GC:TT</t>
  </si>
  <si>
    <t>p.G263V</t>
  </si>
  <si>
    <t>p.G263V, GC&gt;TT</t>
  </si>
  <si>
    <t>p.G205L, GGG&gt;CTT</t>
  </si>
  <si>
    <t>pDEST_HC_Rec_Bxb_v2_CBS_WT:6128:AA:TT</t>
  </si>
  <si>
    <t>p.K523L</t>
  </si>
  <si>
    <t>p.K523L, AA&gt;TT</t>
  </si>
  <si>
    <t>pDEST_HC_Rec_Bxb_v2_CBS_WT:4596:CC:GT</t>
  </si>
  <si>
    <t>p.P12R</t>
  </si>
  <si>
    <t>p.P12R, CC&gt;GT</t>
  </si>
  <si>
    <t>p.Q526L, CA&gt;TT</t>
  </si>
  <si>
    <t>pDEST_HC_Rec_Bxb_v2_CBS_WT:4911:GC:TG</t>
  </si>
  <si>
    <t>p.S117M</t>
  </si>
  <si>
    <t>p.S117M, GC&gt;TG</t>
  </si>
  <si>
    <t>pDEST_HC_Rec_Bxb_v2_CBS_WT:5636:AAG:GTT</t>
  </si>
  <si>
    <t>p.K359V</t>
  </si>
  <si>
    <t>p.K359V, AAG&gt;GTT</t>
  </si>
  <si>
    <t>pDEST_HC_Rec_Bxb_v2_CBS_WT:5219:CTA:TGT</t>
  </si>
  <si>
    <t>CTA</t>
  </si>
  <si>
    <t>p.L220C</t>
  </si>
  <si>
    <t>p.L220C, CTA&gt;TGT</t>
  </si>
  <si>
    <t>pDEST_HC_Rec_Bxb_v2_CBS_WT:4874:CTC:TTG</t>
  </si>
  <si>
    <t>CTC</t>
  </si>
  <si>
    <t>p.L105L</t>
  </si>
  <si>
    <t>p.L105L, CTC&gt;TTG</t>
  </si>
  <si>
    <t>pDEST_HC_Rec_Bxb_v2_CBS_WT:5936:GTG:CCT</t>
  </si>
  <si>
    <t>p.V459P</t>
  </si>
  <si>
    <t>p.V459P, GTG&gt;CCT</t>
  </si>
  <si>
    <t>pDEST_HC_Rec_Bxb_v2_CBS_WT:5537:AGC:TTT</t>
  </si>
  <si>
    <t>p.S326F</t>
  </si>
  <si>
    <t>p.S326F, AGC&gt;TTT</t>
  </si>
  <si>
    <t>pDEST_HC_Rec_Bxb_v2_CBS_WT:5510:AG:GC</t>
  </si>
  <si>
    <t>p.R317A</t>
  </si>
  <si>
    <t>p.R317A, AG&gt;GC</t>
  </si>
  <si>
    <t>p.N225C, AAC&gt;TGT</t>
  </si>
  <si>
    <t>p.A231C, GC&gt;TG</t>
  </si>
  <si>
    <t>pDEST_HC_Rec_Bxb_v2_CBS_WT:5927:CTG:GGT</t>
  </si>
  <si>
    <t>p.L456G</t>
  </si>
  <si>
    <t>p.L456G, CTG&gt;GGT</t>
  </si>
  <si>
    <t>pDEST_HC_Rec_Bxb_v2_CBS_WT:5915:GCG:TGT</t>
  </si>
  <si>
    <t>p.A452C</t>
  </si>
  <si>
    <t>p.A452C, GCG&gt;TGT</t>
  </si>
  <si>
    <t>pDEST_HC_Rec_Bxb_v2_CBS_WT:6204:G:T</t>
  </si>
  <si>
    <t>p.R548L</t>
  </si>
  <si>
    <t>p.R548L, G&gt;T</t>
  </si>
  <si>
    <t>pDEST_HC_Rec_Bxb_v2_CBS_WT:4607:CCC:TTT</t>
  </si>
  <si>
    <t>p.P16F</t>
  </si>
  <si>
    <t>p.P16F, CCC&gt;TTT</t>
  </si>
  <si>
    <t>pDEST_HC_Rec_Bxb_v2_CBS_WT:5662:C:G</t>
  </si>
  <si>
    <t>p.G367G</t>
  </si>
  <si>
    <t>p.G367G, C&gt;G</t>
  </si>
  <si>
    <t>pDEST_HC_Rec_Bxb_v2_CBS_WT:5216:ATC:TTG</t>
  </si>
  <si>
    <t>p.I219L</t>
  </si>
  <si>
    <t>p.I219L, ATC&gt;TTG</t>
  </si>
  <si>
    <t>pDEST_HC_Rec_Bxb_v2_CBS_WT:6152:TTC:GTG</t>
  </si>
  <si>
    <t>p.F531V</t>
  </si>
  <si>
    <t>p.F531V, TTC&gt;GTG</t>
  </si>
  <si>
    <t>pDEST_HC_Rec_Bxb_v2_CBS_WT:5927:CTG:AGT</t>
  </si>
  <si>
    <t>p.L456S</t>
  </si>
  <si>
    <t>p.L456S, CTG&gt;AGT</t>
  </si>
  <si>
    <t>pDEST_HC_Rec_Bxb_v2_CBS_WT:6041:GAC:TAT</t>
  </si>
  <si>
    <t>p.D494Y</t>
  </si>
  <si>
    <t>p.D494Y, GAC&gt;TAT</t>
  </si>
  <si>
    <t>pDEST_HC_Rec_Bxb_v2_CBS_WT:5871:TC:AT</t>
  </si>
  <si>
    <t>AAT</t>
  </si>
  <si>
    <t>p.I437N</t>
  </si>
  <si>
    <t>p.I437N, TC&gt;AT</t>
  </si>
  <si>
    <t>pDEST_HC_Rec_Bxb_v2_CBS_WT:5259:AC:TG</t>
  </si>
  <si>
    <t>TAC</t>
  </si>
  <si>
    <t>p.Y233L</t>
  </si>
  <si>
    <t>p.Y233L, AC&gt;TG</t>
  </si>
  <si>
    <t>p.A544P, G&gt;C</t>
  </si>
  <si>
    <t>pDEST_HC_Rec_Bxb_v2_CBS_WT:5630:GCC:TTT</t>
  </si>
  <si>
    <t>p.A357F</t>
  </si>
  <si>
    <t>p.A357F, GCC&gt;TTT</t>
  </si>
  <si>
    <t>pDEST_HC_Rec_Bxb_v2_CBS_WT:4763:ACT:TGG</t>
  </si>
  <si>
    <t>p.T68W</t>
  </si>
  <si>
    <t>p.T68W, ACT&gt;TGG</t>
  </si>
  <si>
    <t>pDEST_HC_Rec_Bxb_v2_CBS_WT:5510:AG:GT</t>
  </si>
  <si>
    <t>p.R317V</t>
  </si>
  <si>
    <t>p.R317V, AG&gt;GT</t>
  </si>
  <si>
    <t>pDEST_HC_Rec_Bxb_v2_CBS_WT:6017:C:G</t>
  </si>
  <si>
    <t>p.Q486E</t>
  </si>
  <si>
    <t>p.Q486E, C&gt;G</t>
  </si>
  <si>
    <t>pDEST_HC_Rec_Bxb_v2_CBS_WT:6190:G:T</t>
  </si>
  <si>
    <t>p.V543V</t>
  </si>
  <si>
    <t>p.V543V, G&gt;T</t>
  </si>
  <si>
    <t>pDEST_HC_Rec_Bxb_v2_CBS_WT:5507:GA:TC</t>
  </si>
  <si>
    <t>p.D316S</t>
  </si>
  <si>
    <t>p.D316S, GA&gt;TC</t>
  </si>
  <si>
    <t>pDEST_HC_Rec_Bxb_v2_CBS_WT:6131:TCC:GAT</t>
  </si>
  <si>
    <t>p.S524D</t>
  </si>
  <si>
    <t>p.S524D, TCC&gt;GAT</t>
  </si>
  <si>
    <t>p.E270*, G&gt;T</t>
  </si>
  <si>
    <t>pDEST_HC_Rec_Bxb_v2_CBS_WT:6116:CAC:GTG</t>
  </si>
  <si>
    <t>p.H519V</t>
  </si>
  <si>
    <t>p.H519V, CAC&gt;GTG</t>
  </si>
  <si>
    <t>pDEST_HC_Rec_Bxb_v2_CBS_WT:6134:AG:TT</t>
  </si>
  <si>
    <t>p.S525F</t>
  </si>
  <si>
    <t>p.S525F, AG&gt;TT</t>
  </si>
  <si>
    <t>pDEST_HC_Rec_Bxb_v2_CBS_WT:6014:AA:GT</t>
  </si>
  <si>
    <t>p.K485V</t>
  </si>
  <si>
    <t>p.K485V, AA&gt;GT</t>
  </si>
  <si>
    <t>pDEST_HC_Rec_Bxb_v2_CBS_WT:5620:G:T</t>
  </si>
  <si>
    <t>p.T353T</t>
  </si>
  <si>
    <t>p.T353T, G&gt;T</t>
  </si>
  <si>
    <t>pDEST_HC_Rec_Bxb_v2_CBS_WT:4731:G:A</t>
  </si>
  <si>
    <t>p.G57D</t>
  </si>
  <si>
    <t>p.G57D, G&gt;A</t>
  </si>
  <si>
    <t>pDEST_HC_Rec_Bxb_v2_CBS_WT:5953:G:T</t>
  </si>
  <si>
    <t>p.M464I</t>
  </si>
  <si>
    <t>p.M464I, G&gt;T</t>
  </si>
  <si>
    <t>pDEST_HC_Rec_Bxb_v2_CBS_WT:4727:C:T</t>
  </si>
  <si>
    <t>p.L56L</t>
  </si>
  <si>
    <t>p.L56L, C&gt;T</t>
  </si>
  <si>
    <t>p.T318R, ACG&gt;CGT</t>
  </si>
  <si>
    <t>pDEST_HC_Rec_Bxb_v2_CBS_WT:5147:A:T</t>
  </si>
  <si>
    <t>p.R196W</t>
  </si>
  <si>
    <t>p.R196W, A&gt;T</t>
  </si>
  <si>
    <t>pDEST_HC_Rec_Bxb_v2_CBS_WT:5334:G:T</t>
  </si>
  <si>
    <t>p.G258V</t>
  </si>
  <si>
    <t>p.G258V, G&gt;T</t>
  </si>
  <si>
    <t>pDEST_HC_Rec_Bxb_v2_CBS_WT:5878:G:T</t>
  </si>
  <si>
    <t>p.R439R</t>
  </si>
  <si>
    <t>p.R439R, G&gt;T</t>
  </si>
  <si>
    <t>pDEST_HC_Rec_Bxb_v2_CBS_WT:5901:C:G</t>
  </si>
  <si>
    <t>p.P447R</t>
  </si>
  <si>
    <t>p.P447R, C&gt;G</t>
  </si>
  <si>
    <t>pDEST_HC_Rec_Bxb_v2_CBS_WT:6046:G:T</t>
  </si>
  <si>
    <t>p.T495T</t>
  </si>
  <si>
    <t>p.T495T, G&gt;T</t>
  </si>
  <si>
    <t>pDEST_HC_Rec_Bxb_v2_CBS_WT:6134:A:T</t>
  </si>
  <si>
    <t>p.S525C</t>
  </si>
  <si>
    <t>p.S525C, A&gt;T</t>
  </si>
  <si>
    <t>pDEST_HC_Rec_Bxb_v2_CBS_WT:4716:G:A</t>
  </si>
  <si>
    <t>p.C52Y</t>
  </si>
  <si>
    <t>p.C52Y, G&gt;A</t>
  </si>
  <si>
    <t>pDEST_HC_Rec_Bxb_v2_CBS_WT:4814:G:C</t>
  </si>
  <si>
    <t>p.G85R</t>
  </si>
  <si>
    <t>p.G85R, G&gt;C</t>
  </si>
  <si>
    <t>pDEST_HC_Rec_Bxb_v2_CBS_WT:5970:C:T</t>
  </si>
  <si>
    <t>p.A470V</t>
  </si>
  <si>
    <t>p.A470V, C&gt;T</t>
  </si>
  <si>
    <t>pDEST_HC_Rec_Bxb_v2_CBS_WT:5396:G:T</t>
  </si>
  <si>
    <t>p.G279W</t>
  </si>
  <si>
    <t>p.G279W, G&gt;T</t>
  </si>
  <si>
    <t>pDEST_HC_Rec_Bxb_v2_CBS_WT:4978:G:T</t>
  </si>
  <si>
    <t>p.G139G</t>
  </si>
  <si>
    <t>p.G139G, G&gt;T</t>
  </si>
  <si>
    <t>pDEST_HC_Rec_Bxb_v2_CBS_WT:6116:CAC:TAG</t>
  </si>
  <si>
    <t>p.H519*</t>
  </si>
  <si>
    <t>p.H519*, CAC&gt;TAG</t>
  </si>
  <si>
    <t>pDEST_HC_Rec_Bxb_v2_CBS_WT:5389:G:T</t>
  </si>
  <si>
    <t>p.R276S</t>
  </si>
  <si>
    <t>p.R276S, G&gt;T</t>
  </si>
  <si>
    <t>pDEST_HC_Rec_Bxb_v2_CBS_WT:5543:G:T</t>
  </si>
  <si>
    <t>p.D328Y</t>
  </si>
  <si>
    <t>p.D328Y, G&gt;T</t>
  </si>
  <si>
    <t>pDEST_HC_Rec_Bxb_v2_CBS_WT:5605:C:T</t>
  </si>
  <si>
    <t>p.G348G</t>
  </si>
  <si>
    <t>p.G348G, C&gt;T</t>
  </si>
  <si>
    <t>pDEST_HC_Rec_Bxb_v2_CBS_WT:5506:G:T</t>
  </si>
  <si>
    <t>p.L315L</t>
  </si>
  <si>
    <t>p.L315L, G&gt;T</t>
  </si>
  <si>
    <t>pDEST_HC_Rec_Bxb_v2_CBS_WT:5338:C:T</t>
  </si>
  <si>
    <t>p.G259G</t>
  </si>
  <si>
    <t>p.G259G, C&gt;T</t>
  </si>
  <si>
    <t>pDEST_HC_Rec_Bxb_v2_CBS_WT:5115:G:T</t>
  </si>
  <si>
    <t>p.G185V</t>
  </si>
  <si>
    <t>p.G185V, G&gt;T</t>
  </si>
  <si>
    <t>pDEST_HC_Rec_Bxb_v2_CBS_WT:5153:G:T</t>
  </si>
  <si>
    <t>p.D198Y</t>
  </si>
  <si>
    <t>p.D198Y, G&gt;T</t>
  </si>
  <si>
    <t>pDEST_HC_Rec_Bxb_v2_CBS_WT:5055:G:T</t>
  </si>
  <si>
    <t>p.C165F</t>
  </si>
  <si>
    <t>p.C165F, G&gt;T</t>
  </si>
  <si>
    <t>pDEST_HC_Rec_Bxb_v2_CBS_WT:5972:G:C</t>
  </si>
  <si>
    <t>p.G471R</t>
  </si>
  <si>
    <t>p.G471R, G&gt;C</t>
  </si>
  <si>
    <t>pDEST_HC_Rec_Bxb_v2_CBS_WT:5474:G:T</t>
  </si>
  <si>
    <t>p.G305W</t>
  </si>
  <si>
    <t>p.G305W, G&gt;T</t>
  </si>
  <si>
    <t>pDEST_HC_Rec_Bxb_v2_CBS_WT:5610:C:T</t>
  </si>
  <si>
    <t>p.A350V</t>
  </si>
  <si>
    <t>p.A350V, C&gt;T</t>
  </si>
  <si>
    <t>pDEST_HC_Rec_Bxb_v2_CBS_WT:6120:G:T</t>
  </si>
  <si>
    <t>p.S520I</t>
  </si>
  <si>
    <t>p.S520I, G&gt;T</t>
  </si>
  <si>
    <t>pDEST_HC_Rec_Bxb_v2_CBS_WT:5624:G:T</t>
  </si>
  <si>
    <t>p.A355S</t>
  </si>
  <si>
    <t>p.A355S, G&gt;T</t>
  </si>
  <si>
    <t>pDEST_HC_Rec_Bxb_v2_CBS_WT:5181:C:T</t>
  </si>
  <si>
    <t>p.A207V</t>
  </si>
  <si>
    <t>p.A207V, C&gt;T</t>
  </si>
  <si>
    <t>pDEST_HC_Rec_Bxb_v2_CBS_WT:5270:G:A</t>
  </si>
  <si>
    <t>p.A237T</t>
  </si>
  <si>
    <t>p.A237T, G&gt;A</t>
  </si>
  <si>
    <t>pDEST_HC_Rec_Bxb_v2_CBS_WT:5822:G:A</t>
  </si>
  <si>
    <t>p.A421T</t>
  </si>
  <si>
    <t>p.A421T, G&gt;A</t>
  </si>
  <si>
    <t>pDEST_HC_Rec_Bxb_v2_CBS_WT:5507:G:T</t>
  </si>
  <si>
    <t>p.D316Y</t>
  </si>
  <si>
    <t>p.D316Y, G&gt;T</t>
  </si>
  <si>
    <t>pDEST_HC_Rec_Bxb_v2_CBS_WT:5027:C:A</t>
  </si>
  <si>
    <t>p.L156M</t>
  </si>
  <si>
    <t>p.L156M, C&gt;A</t>
  </si>
  <si>
    <t>pDEST_HC_Rec_Bxb_v2_CBS_WT:5046:G:A</t>
  </si>
  <si>
    <t>p.G162D</t>
  </si>
  <si>
    <t>p.G162D, G&gt;A</t>
  </si>
  <si>
    <t>pDEST_HC_Rec_Bxb_v2_CBS_WT:5735:C:T</t>
  </si>
  <si>
    <t>p.L392L</t>
  </si>
  <si>
    <t>p.L392L, C&gt;T</t>
  </si>
  <si>
    <t>pDEST_HC_Rec_Bxb_v2_CBS_WT:6061:G:T</t>
  </si>
  <si>
    <t>p.S500S</t>
  </si>
  <si>
    <t>p.S500S, G&gt;T</t>
  </si>
  <si>
    <t>pDEST_HC_Rec_Bxb_v2_CBS_WT:5314:G:T</t>
  </si>
  <si>
    <t>p.L251L</t>
  </si>
  <si>
    <t>p.L251L, G&gt;T</t>
  </si>
  <si>
    <t>pDEST_HC_Rec_Bxb_v2_CBS_WT:5145:C:T</t>
  </si>
  <si>
    <t>p.A195V</t>
  </si>
  <si>
    <t>p.A195V, C&gt;T</t>
  </si>
  <si>
    <t>pDEST_HC_Rec_Bxb_v2_CBS_WT:5337:G:T</t>
  </si>
  <si>
    <t>p.G259V</t>
  </si>
  <si>
    <t>p.G259V, G&gt;T</t>
  </si>
  <si>
    <t>pDEST_HC_Rec_Bxb_v2_CBS_WT:5858:C:T</t>
  </si>
  <si>
    <t>p.H433Y</t>
  </si>
  <si>
    <t>p.H433Y, C&gt;T</t>
  </si>
  <si>
    <t>pDEST_HC_Rec_Bxb_v2_CBS_WT:5370:A:T</t>
  </si>
  <si>
    <t>p.E270V</t>
  </si>
  <si>
    <t>p.E270V, A&gt;T</t>
  </si>
  <si>
    <t>pDEST_HC_Rec_Bxb_v2_CBS_WT:5031:C:T</t>
  </si>
  <si>
    <t>p.A157V</t>
  </si>
  <si>
    <t>p.A157V, C&gt;T</t>
  </si>
  <si>
    <t>pDEST_HC_Rec_Bxb_v2_CBS_WT:6052:C:T</t>
  </si>
  <si>
    <t>p.G497G</t>
  </si>
  <si>
    <t>p.G497G, C&gt;T</t>
  </si>
  <si>
    <t>pDEST_HC_Rec_Bxb_v2_CBS_WT:6051:G:A</t>
  </si>
  <si>
    <t>p.G497D</t>
  </si>
  <si>
    <t>p.G497D, G&gt;A</t>
  </si>
  <si>
    <t>pDEST_HC_Rec_Bxb_v2_CBS_WT:4732:C:T</t>
  </si>
  <si>
    <t>p.G57G</t>
  </si>
  <si>
    <t>p.G57G, C&gt;T</t>
  </si>
  <si>
    <t>pDEST_HC_Rec_Bxb_v2_CBS_WT:5684:C:T</t>
  </si>
  <si>
    <t>p.P375S</t>
  </si>
  <si>
    <t>p.P375S, C&gt;T</t>
  </si>
  <si>
    <t>pDEST_HC_Rec_Bxb_v2_CBS_WT:5609:G:A</t>
  </si>
  <si>
    <t>p.A350T</t>
  </si>
  <si>
    <t>p.A350T, G&gt;A</t>
  </si>
  <si>
    <t>pDEST_HC_Rec_Bxb_v2_CBS_WT:4697:C:T</t>
  </si>
  <si>
    <t>p.P46S</t>
  </si>
  <si>
    <t>p.P46S, C&gt;T</t>
  </si>
  <si>
    <t>FDR</t>
  </si>
  <si>
    <t>Feature</t>
  </si>
  <si>
    <t>MeanDecreaseAccuracy</t>
  </si>
  <si>
    <t>MeanDecreaseGini</t>
  </si>
  <si>
    <t>log10_CAF</t>
  </si>
  <si>
    <t>TYPE:tri_nt_MNP</t>
  </si>
  <si>
    <t>TYPE:di_nt_MNP</t>
  </si>
  <si>
    <t>R2_MINUS_MED_NM</t>
  </si>
  <si>
    <t>MATCHES_MUT_SIG:True</t>
  </si>
  <si>
    <t>R1_PLUS_MED_BQ</t>
  </si>
  <si>
    <t>R2_MINUS_MED_BQ</t>
  </si>
  <si>
    <t>SUBST:A.G_T.C</t>
  </si>
  <si>
    <t>SUBST:C.T_G.A</t>
  </si>
  <si>
    <t>SUBST:C.A_G.T</t>
  </si>
  <si>
    <t>SUBST:C.G_G.C</t>
  </si>
  <si>
    <t>SUBST:A.T_T.A</t>
  </si>
  <si>
    <t>R2_MINUS_MED_RP</t>
  </si>
  <si>
    <t>DOWN_REF_NT:G</t>
  </si>
  <si>
    <t>UP_REF_NT:C</t>
  </si>
  <si>
    <t>DOWN_REF_NT:C</t>
  </si>
  <si>
    <t>UP_REF_NT:G</t>
  </si>
  <si>
    <t>UP_REF_NT:T</t>
  </si>
  <si>
    <t>DOWN_REF_NT:T</t>
  </si>
  <si>
    <t>Supplementary Table 5: CBS primers for negative control library amplification</t>
  </si>
  <si>
    <t>Supplementary Table 4: CBS tail-less primers for RACE-like, Anchored Multiplex PCR method</t>
  </si>
  <si>
    <t>Supplementary Table 3: pDEST_HC_Rec_Bxb_v2_CBS PCR1 and PCR2 primers for amplicon method</t>
  </si>
  <si>
    <t>Supplementary Table 1: satmut_utils 'call' error correction features</t>
  </si>
  <si>
    <t>Supplementary Table 2: Variants with differential RNA abundance by amplicon and RACE-like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</si>
</sst>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Helvetica Neue"/>
      <family val="2"/>
    </font>
    <font>
      <sz val="12"/>
      <color theme="1"/>
      <name val="Helvetica Neue"/>
      <family val="2"/>
    </font>
    <font>
      <b/>
      <sz val="12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11" fontId="2" fillId="0" borderId="0" xfId="0" applyNumberFormat="1" applyFont="1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oskins, Ian" id="{500C2073-ADDB-2046-9114-4183E3931D4D}" userId="S::ijh345@austin.eid.utexas.edu::bfce49d1-402c-48d2-a912-34fa129ed2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2" dT="2022-11-20T18:27:34.07" personId="{500C2073-ADDB-2046-9114-4183E3931D4D}" id="{DA300C67-33D8-0D4B-871B-88731EF1D6FA}">
    <text>limma-trend with empirical Bayes moderation.</text>
  </threadedComment>
  <threadedComment ref="K2" dT="2022-11-20T18:28:16.66" personId="{500C2073-ADDB-2046-9114-4183E3931D4D}" id="{5925CF00-B41C-3F4C-BAC6-4D1B9EA059A4}">
    <text>Wild-type normalized log frequency</text>
  </threadedComment>
  <threadedComment ref="L2" dT="2022-11-20T18:27:49.49" personId="{500C2073-ADDB-2046-9114-4183E3931D4D}" id="{0EC3A939-6799-544B-9FD7-EF5CD4BB1739}">
    <text>Benjamini-Hochberg multiple test correction (FDR)</text>
  </threadedComment>
  <threadedComment ref="M2" dT="2022-11-20T18:27:16.97" personId="{500C2073-ADDB-2046-9114-4183E3931D4D}" id="{2047D9DF-236A-5A4E-8779-7FB02323B2D4}">
    <text>See Sun and Weile et al., 2020 Genome Med</text>
  </threadedComment>
  <threadedComment ref="W2" dT="2022-11-20T18:26:24.91" personId="{500C2073-ADDB-2046-9114-4183E3931D4D}" id="{FA302B10-1229-2A49-92A4-0D2F0010E9F4}">
    <text>See See Gogakos et al., 2017 Cell Reports</text>
  </threadedComment>
  <threadedComment ref="X2" dT="2022-11-20T18:26:40.14" personId="{500C2073-ADDB-2046-9114-4183E3931D4D}" id="{6B672383-4B14-A347-9A8C-A6F38488F77D}">
    <text>See Behrens et al., 2021 Molecular Cell</text>
  </threadedComment>
  <threadedComment ref="Y2" dT="2022-11-20T18:26:54.49" personId="{500C2073-ADDB-2046-9114-4183E3931D4D}" id="{D032D358-47BD-1E46-983A-2A86548BC6FB}">
    <text>See Wu et al., 2019 Elife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22-04-12T18:32:08.70" personId="{500C2073-ADDB-2046-9114-4183E3931D4D}" id="{B3806E65-1233-E64D-B07F-6772310F17CC}">
    <text>Primer sequences were adapter with 5’ tails by ArcherDX, Inc. Custom Assay team for compatibility with library preparation kit.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AA589-DAD7-0049-8200-9698434EF78C}">
  <dimension ref="A1:C21"/>
  <sheetViews>
    <sheetView tabSelected="1" workbookViewId="0"/>
  </sheetViews>
  <sheetFormatPr baseColWidth="10" defaultRowHeight="16" x14ac:dyDescent="0.2"/>
  <cols>
    <col min="1" max="1" width="25.33203125" style="2" customWidth="1"/>
    <col min="2" max="2" width="22.5" style="2" bestFit="1" customWidth="1"/>
    <col min="3" max="3" width="17.83203125" style="2" bestFit="1" customWidth="1"/>
    <col min="4" max="16384" width="10.83203125" style="2"/>
  </cols>
  <sheetData>
    <row r="1" spans="1:3" x14ac:dyDescent="0.2">
      <c r="A1" s="3" t="s">
        <v>941</v>
      </c>
    </row>
    <row r="2" spans="1:3" x14ac:dyDescent="0.2">
      <c r="A2" s="2" t="s">
        <v>916</v>
      </c>
      <c r="B2" s="2" t="s">
        <v>917</v>
      </c>
      <c r="C2" s="2" t="s">
        <v>918</v>
      </c>
    </row>
    <row r="3" spans="1:3" x14ac:dyDescent="0.2">
      <c r="A3" s="2" t="s">
        <v>919</v>
      </c>
      <c r="B3" s="2">
        <v>0.175842079689952</v>
      </c>
      <c r="C3" s="2">
        <v>5623.4664245844097</v>
      </c>
    </row>
    <row r="4" spans="1:3" x14ac:dyDescent="0.2">
      <c r="A4" s="2" t="s">
        <v>920</v>
      </c>
      <c r="B4" s="2">
        <v>0.171445770050972</v>
      </c>
      <c r="C4" s="2">
        <v>2676.8305386445099</v>
      </c>
    </row>
    <row r="5" spans="1:3" x14ac:dyDescent="0.2">
      <c r="A5" s="2" t="s">
        <v>921</v>
      </c>
      <c r="B5" s="2">
        <v>0.123089086291171</v>
      </c>
      <c r="C5" s="2">
        <v>1746.26248387023</v>
      </c>
    </row>
    <row r="6" spans="1:3" x14ac:dyDescent="0.2">
      <c r="A6" s="2" t="s">
        <v>922</v>
      </c>
      <c r="B6" s="2">
        <v>8.8943401949511697E-2</v>
      </c>
      <c r="C6" s="2">
        <v>5034.3825621081696</v>
      </c>
    </row>
    <row r="7" spans="1:3" x14ac:dyDescent="0.2">
      <c r="A7" s="2" t="s">
        <v>923</v>
      </c>
      <c r="B7" s="2">
        <v>4.8507023202709602E-2</v>
      </c>
      <c r="C7" s="2">
        <v>1228.4666305877399</v>
      </c>
    </row>
    <row r="8" spans="1:3" x14ac:dyDescent="0.2">
      <c r="A8" s="2" t="s">
        <v>924</v>
      </c>
      <c r="B8" s="2">
        <v>2.83317246800888E-2</v>
      </c>
      <c r="C8" s="2">
        <v>440.213667607589</v>
      </c>
    </row>
    <row r="9" spans="1:3" x14ac:dyDescent="0.2">
      <c r="A9" s="2" t="s">
        <v>925</v>
      </c>
      <c r="B9" s="2">
        <v>2.6284609940656501E-2</v>
      </c>
      <c r="C9" s="2">
        <v>396.79544690847399</v>
      </c>
    </row>
    <row r="10" spans="1:3" x14ac:dyDescent="0.2">
      <c r="A10" s="2" t="s">
        <v>926</v>
      </c>
      <c r="B10" s="2">
        <v>2.06437956783408E-2</v>
      </c>
      <c r="C10" s="2">
        <v>174.87112172365201</v>
      </c>
    </row>
    <row r="11" spans="1:3" x14ac:dyDescent="0.2">
      <c r="A11" s="2" t="s">
        <v>927</v>
      </c>
      <c r="B11" s="2">
        <v>1.4715491065732601E-2</v>
      </c>
      <c r="C11" s="2">
        <v>154.981604223896</v>
      </c>
    </row>
    <row r="12" spans="1:3" x14ac:dyDescent="0.2">
      <c r="A12" s="2" t="s">
        <v>928</v>
      </c>
      <c r="B12" s="2">
        <v>1.15647932029157E-2</v>
      </c>
      <c r="C12" s="2">
        <v>175.442752099513</v>
      </c>
    </row>
    <row r="13" spans="1:3" x14ac:dyDescent="0.2">
      <c r="A13" s="2" t="s">
        <v>929</v>
      </c>
      <c r="B13" s="2">
        <v>8.6844002950013707E-3</v>
      </c>
      <c r="C13" s="2">
        <v>143.09247021700099</v>
      </c>
    </row>
    <row r="14" spans="1:3" x14ac:dyDescent="0.2">
      <c r="A14" s="2" t="s">
        <v>930</v>
      </c>
      <c r="B14" s="2">
        <v>5.4976599723299303E-3</v>
      </c>
      <c r="C14" s="2">
        <v>95.541163510171401</v>
      </c>
    </row>
    <row r="15" spans="1:3" x14ac:dyDescent="0.2">
      <c r="A15" s="2" t="s">
        <v>931</v>
      </c>
      <c r="B15" s="2">
        <v>4.1507502677395596E-3</v>
      </c>
      <c r="C15" s="2">
        <v>785.10633092335502</v>
      </c>
    </row>
    <row r="16" spans="1:3" x14ac:dyDescent="0.2">
      <c r="A16" s="2" t="s">
        <v>932</v>
      </c>
      <c r="B16" s="2">
        <v>1.4429282417128199E-3</v>
      </c>
      <c r="C16" s="2">
        <v>93.708101992760206</v>
      </c>
    </row>
    <row r="17" spans="1:3" x14ac:dyDescent="0.2">
      <c r="A17" s="2" t="s">
        <v>933</v>
      </c>
      <c r="B17" s="2">
        <v>1.2097814838298801E-3</v>
      </c>
      <c r="C17" s="2">
        <v>96.077885372190195</v>
      </c>
    </row>
    <row r="18" spans="1:3" x14ac:dyDescent="0.2">
      <c r="A18" s="2" t="s">
        <v>934</v>
      </c>
      <c r="B18" s="2">
        <v>1.06956525866678E-3</v>
      </c>
      <c r="C18" s="2">
        <v>85.453627712568405</v>
      </c>
    </row>
    <row r="19" spans="1:3" x14ac:dyDescent="0.2">
      <c r="A19" s="2" t="s">
        <v>935</v>
      </c>
      <c r="B19" s="2">
        <v>8.2850778420908604E-4</v>
      </c>
      <c r="C19" s="2">
        <v>93.600876732876301</v>
      </c>
    </row>
    <row r="20" spans="1:3" x14ac:dyDescent="0.2">
      <c r="A20" s="2" t="s">
        <v>936</v>
      </c>
      <c r="B20" s="2">
        <v>5.0869129569385701E-4</v>
      </c>
      <c r="C20" s="2">
        <v>65.847597085069495</v>
      </c>
    </row>
    <row r="21" spans="1:3" x14ac:dyDescent="0.2">
      <c r="A21" s="2" t="s">
        <v>937</v>
      </c>
      <c r="B21" s="2">
        <v>3.99296035383753E-4</v>
      </c>
      <c r="C21" s="2">
        <v>72.868055976737296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D16E8-C7C2-B243-8EF3-648BE6A0AF40}">
  <dimension ref="A1:AA205"/>
  <sheetViews>
    <sheetView zoomScale="81" workbookViewId="0"/>
  </sheetViews>
  <sheetFormatPr baseColWidth="10" defaultRowHeight="16" x14ac:dyDescent="0.2"/>
  <cols>
    <col min="1" max="1" width="10.83203125" style="4"/>
    <col min="2" max="2" width="41.83203125" style="4" bestFit="1" customWidth="1"/>
    <col min="3" max="9" width="10.83203125" style="4" customWidth="1"/>
    <col min="10" max="10" width="15" style="4" bestFit="1" customWidth="1"/>
    <col min="11" max="11" width="18.33203125" style="4" bestFit="1" customWidth="1"/>
    <col min="12" max="13" width="10.83203125" style="4" customWidth="1"/>
    <col min="14" max="14" width="14" style="4" bestFit="1" customWidth="1"/>
    <col min="15" max="15" width="19.1640625" style="4" bestFit="1" customWidth="1"/>
    <col min="16" max="16" width="10.1640625" style="4" customWidth="1"/>
    <col min="17" max="18" width="10.83203125" style="4" customWidth="1"/>
    <col min="19" max="19" width="8.5" style="4" bestFit="1" customWidth="1"/>
    <col min="20" max="20" width="21.1640625" style="4" bestFit="1" customWidth="1"/>
    <col min="21" max="25" width="10.83203125" style="4"/>
    <col min="26" max="26" width="17.5" style="4" bestFit="1" customWidth="1"/>
    <col min="27" max="16384" width="10.83203125" style="4"/>
  </cols>
  <sheetData>
    <row r="1" spans="1:27" x14ac:dyDescent="0.2">
      <c r="A1" s="3" t="s">
        <v>942</v>
      </c>
    </row>
    <row r="2" spans="1:27" x14ac:dyDescent="0.2">
      <c r="A2" s="4" t="s">
        <v>464</v>
      </c>
      <c r="B2" s="4" t="s">
        <v>465</v>
      </c>
      <c r="C2" s="4" t="s">
        <v>466</v>
      </c>
      <c r="D2" s="4" t="s">
        <v>467</v>
      </c>
      <c r="E2" s="4" t="s">
        <v>468</v>
      </c>
      <c r="F2" s="4" t="s">
        <v>469</v>
      </c>
      <c r="G2" s="4" t="s">
        <v>470</v>
      </c>
      <c r="H2" s="4" t="s">
        <v>471</v>
      </c>
      <c r="I2" s="4" t="s">
        <v>472</v>
      </c>
      <c r="J2" s="4" t="s">
        <v>473</v>
      </c>
      <c r="K2" s="4" t="s">
        <v>474</v>
      </c>
      <c r="L2" s="4" t="s">
        <v>915</v>
      </c>
      <c r="M2" s="4" t="s">
        <v>254</v>
      </c>
      <c r="N2" s="4" t="s">
        <v>475</v>
      </c>
      <c r="O2" s="4" t="s">
        <v>476</v>
      </c>
      <c r="P2" s="4" t="s">
        <v>477</v>
      </c>
      <c r="Q2" s="4" t="s">
        <v>478</v>
      </c>
      <c r="R2" s="4" t="s">
        <v>479</v>
      </c>
      <c r="S2" s="4" t="s">
        <v>480</v>
      </c>
      <c r="T2" s="4" t="s">
        <v>481</v>
      </c>
      <c r="U2" s="4" t="s">
        <v>482</v>
      </c>
      <c r="V2" s="4" t="s">
        <v>483</v>
      </c>
      <c r="W2" s="4" t="s">
        <v>484</v>
      </c>
      <c r="X2" s="4" t="s">
        <v>485</v>
      </c>
      <c r="Y2" s="4" t="s">
        <v>486</v>
      </c>
      <c r="Z2" s="4" t="s">
        <v>487</v>
      </c>
      <c r="AA2" s="4" t="s">
        <v>488</v>
      </c>
    </row>
    <row r="3" spans="1:27" s="5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4" t="s">
        <v>2</v>
      </c>
      <c r="F3" s="4" t="s">
        <v>3</v>
      </c>
      <c r="G3" s="4">
        <v>128</v>
      </c>
      <c r="H3" s="4" t="s">
        <v>4</v>
      </c>
      <c r="I3" s="4">
        <v>-2.4413074543243898</v>
      </c>
      <c r="J3" s="4" t="s">
        <v>489</v>
      </c>
      <c r="K3" s="4">
        <v>-12.9260912934215</v>
      </c>
      <c r="L3" s="4">
        <v>3.9976102071698098E-2</v>
      </c>
      <c r="M3" s="4">
        <v>0.81646278341270695</v>
      </c>
      <c r="N3" s="4" t="s">
        <v>490</v>
      </c>
      <c r="O3" s="4">
        <v>-5.8891387343564103</v>
      </c>
      <c r="P3" s="4" t="s">
        <v>5</v>
      </c>
      <c r="Q3" s="4">
        <v>0.81646278341270695</v>
      </c>
      <c r="R3" s="4">
        <v>0.18822746401696</v>
      </c>
      <c r="S3" s="4">
        <v>0.76222453793588096</v>
      </c>
      <c r="T3" s="4">
        <v>0.20162486889824799</v>
      </c>
      <c r="U3" s="4">
        <v>5.4238245476826E-2</v>
      </c>
      <c r="V3" s="4">
        <v>0.19726019511187701</v>
      </c>
      <c r="W3" s="4">
        <v>-2.4615073360639599</v>
      </c>
      <c r="X3" s="4">
        <v>-2.49880198024402</v>
      </c>
      <c r="Y3" s="4">
        <v>-5.0096949000000002E-2</v>
      </c>
      <c r="Z3" s="4" t="s">
        <v>491</v>
      </c>
      <c r="AA3" s="4" t="b">
        <f>J3=N3</f>
        <v>0</v>
      </c>
    </row>
    <row r="4" spans="1:27" s="5" customFormat="1" x14ac:dyDescent="0.2">
      <c r="A4" s="4" t="s">
        <v>0</v>
      </c>
      <c r="B4" s="4" t="s">
        <v>10</v>
      </c>
      <c r="C4" s="4" t="s">
        <v>11</v>
      </c>
      <c r="D4" s="4" t="s">
        <v>12</v>
      </c>
      <c r="E4" s="4" t="s">
        <v>13</v>
      </c>
      <c r="F4" s="4" t="s">
        <v>14</v>
      </c>
      <c r="G4" s="4">
        <v>136</v>
      </c>
      <c r="H4" s="4" t="s">
        <v>15</v>
      </c>
      <c r="I4" s="4">
        <v>-2.2328109995043302</v>
      </c>
      <c r="J4" s="4" t="s">
        <v>489</v>
      </c>
      <c r="K4" s="4">
        <v>-12.451954068714301</v>
      </c>
      <c r="L4" s="4">
        <v>1.8240657570707901E-2</v>
      </c>
      <c r="M4" s="4" t="s">
        <v>16</v>
      </c>
      <c r="N4" s="4" t="s">
        <v>16</v>
      </c>
      <c r="O4" s="4" t="s">
        <v>16</v>
      </c>
      <c r="P4" s="4" t="s">
        <v>5</v>
      </c>
      <c r="Q4" s="4" t="s">
        <v>16</v>
      </c>
      <c r="R4" s="4" t="s">
        <v>16</v>
      </c>
      <c r="S4" s="4" t="s">
        <v>16</v>
      </c>
      <c r="T4" s="4" t="s">
        <v>16</v>
      </c>
      <c r="U4" s="4" t="s">
        <v>16</v>
      </c>
      <c r="V4" s="4" t="s">
        <v>16</v>
      </c>
      <c r="W4" s="4" t="s">
        <v>16</v>
      </c>
      <c r="X4" s="4" t="s">
        <v>16</v>
      </c>
      <c r="Y4" s="4" t="s">
        <v>16</v>
      </c>
      <c r="Z4" s="4" t="s">
        <v>492</v>
      </c>
      <c r="AA4" s="4"/>
    </row>
    <row r="5" spans="1:27" s="5" customFormat="1" x14ac:dyDescent="0.2">
      <c r="A5" s="4" t="s">
        <v>0</v>
      </c>
      <c r="B5" s="4" t="s">
        <v>22</v>
      </c>
      <c r="C5" s="4" t="s">
        <v>23</v>
      </c>
      <c r="D5" s="4" t="s">
        <v>24</v>
      </c>
      <c r="E5" s="4" t="s">
        <v>23</v>
      </c>
      <c r="F5" s="4" t="s">
        <v>24</v>
      </c>
      <c r="G5" s="4">
        <v>66</v>
      </c>
      <c r="H5" s="4" t="s">
        <v>25</v>
      </c>
      <c r="I5" s="4">
        <v>-2.2111737948717902</v>
      </c>
      <c r="J5" s="4" t="s">
        <v>489</v>
      </c>
      <c r="K5" s="4">
        <v>-12.138694092290899</v>
      </c>
      <c r="L5" s="4">
        <v>1.1703949596986099E-2</v>
      </c>
      <c r="M5" s="4">
        <v>0.792632004909685</v>
      </c>
      <c r="N5" s="4" t="s">
        <v>490</v>
      </c>
      <c r="O5" s="4">
        <v>-4.8504413470666501</v>
      </c>
      <c r="P5" s="4" t="s">
        <v>5</v>
      </c>
      <c r="Q5" s="4">
        <v>0.792632004909685</v>
      </c>
      <c r="R5" s="4">
        <v>0.10531427639415</v>
      </c>
      <c r="S5" s="4">
        <v>0.70503102816429697</v>
      </c>
      <c r="T5" s="4">
        <v>8.4515226406009794E-2</v>
      </c>
      <c r="U5" s="4">
        <v>8.7600976745387998E-2</v>
      </c>
      <c r="V5" s="4">
        <v>9.1972357806284405E-2</v>
      </c>
      <c r="W5" s="4">
        <v>-1.6488173741679799</v>
      </c>
      <c r="X5" s="4">
        <v>-0.40372714379768099</v>
      </c>
      <c r="Y5" s="4">
        <v>-2.024142E-2</v>
      </c>
      <c r="Z5" s="4" t="s">
        <v>493</v>
      </c>
      <c r="AA5" s="4" t="b">
        <f t="shared" ref="AA5:AA68" si="0">J5=N5</f>
        <v>0</v>
      </c>
    </row>
    <row r="6" spans="1:27" s="5" customFormat="1" x14ac:dyDescent="0.2">
      <c r="A6" s="4" t="s">
        <v>0</v>
      </c>
      <c r="B6" s="4" t="s">
        <v>6</v>
      </c>
      <c r="C6" s="4" t="s">
        <v>7</v>
      </c>
      <c r="D6" s="4" t="s">
        <v>8</v>
      </c>
      <c r="E6" s="4" t="s">
        <v>7</v>
      </c>
      <c r="F6" s="4" t="s">
        <v>8</v>
      </c>
      <c r="G6" s="4">
        <v>65</v>
      </c>
      <c r="H6" s="4" t="s">
        <v>9</v>
      </c>
      <c r="I6" s="4">
        <v>-2.1575876565377099</v>
      </c>
      <c r="J6" s="4" t="s">
        <v>489</v>
      </c>
      <c r="K6" s="4">
        <v>-12.822299928447899</v>
      </c>
      <c r="L6" s="4">
        <v>4.5847292473950099E-2</v>
      </c>
      <c r="M6" s="4">
        <v>4.6873430167084701E-2</v>
      </c>
      <c r="N6" s="4" t="s">
        <v>489</v>
      </c>
      <c r="O6" s="4">
        <v>5.6250633573078996</v>
      </c>
      <c r="P6" s="4" t="s">
        <v>5</v>
      </c>
      <c r="Q6" s="4">
        <v>4.6873430167084701E-2</v>
      </c>
      <c r="R6" s="4">
        <v>0.233711450622821</v>
      </c>
      <c r="S6" s="4">
        <v>4.2847116412727503E-2</v>
      </c>
      <c r="T6" s="4">
        <v>0.17156590792212401</v>
      </c>
      <c r="U6" s="4">
        <v>4.0263137543572001E-3</v>
      </c>
      <c r="V6" s="4">
        <v>0.19450001171765899</v>
      </c>
      <c r="W6" s="4">
        <v>-1.2440678913022001</v>
      </c>
      <c r="X6" s="4">
        <v>-0.26431215328920898</v>
      </c>
      <c r="Y6" s="4">
        <v>6.9124955000000002E-2</v>
      </c>
      <c r="Z6" s="4" t="s">
        <v>494</v>
      </c>
      <c r="AA6" s="4" t="b">
        <f t="shared" si="0"/>
        <v>1</v>
      </c>
    </row>
    <row r="7" spans="1:27" s="5" customFormat="1" x14ac:dyDescent="0.2">
      <c r="A7" s="4" t="s">
        <v>0</v>
      </c>
      <c r="B7" s="4" t="s">
        <v>17</v>
      </c>
      <c r="C7" s="4" t="s">
        <v>18</v>
      </c>
      <c r="D7" s="4" t="s">
        <v>12</v>
      </c>
      <c r="E7" s="4" t="s">
        <v>19</v>
      </c>
      <c r="F7" s="4" t="s">
        <v>14</v>
      </c>
      <c r="G7" s="4">
        <v>141</v>
      </c>
      <c r="H7" s="4" t="s">
        <v>20</v>
      </c>
      <c r="I7" s="4">
        <v>-2.0946164213478302</v>
      </c>
      <c r="J7" s="4" t="s">
        <v>489</v>
      </c>
      <c r="K7" s="4">
        <v>-13.1831822902958</v>
      </c>
      <c r="L7" s="4">
        <v>1.2604136423818999E-2</v>
      </c>
      <c r="M7" s="4" t="s">
        <v>16</v>
      </c>
      <c r="N7" s="4" t="s">
        <v>16</v>
      </c>
      <c r="O7" s="4" t="s">
        <v>16</v>
      </c>
      <c r="P7" s="4" t="s">
        <v>21</v>
      </c>
      <c r="Q7" s="4" t="s">
        <v>16</v>
      </c>
      <c r="R7" s="4" t="s">
        <v>16</v>
      </c>
      <c r="S7" s="4" t="s">
        <v>16</v>
      </c>
      <c r="T7" s="4" t="s">
        <v>16</v>
      </c>
      <c r="U7" s="4" t="s">
        <v>16</v>
      </c>
      <c r="V7" s="4" t="s">
        <v>16</v>
      </c>
      <c r="W7" s="4" t="s">
        <v>16</v>
      </c>
      <c r="X7" s="4" t="s">
        <v>16</v>
      </c>
      <c r="Y7" s="4" t="s">
        <v>16</v>
      </c>
      <c r="Z7" s="4" t="s">
        <v>495</v>
      </c>
      <c r="AA7" s="4"/>
    </row>
    <row r="8" spans="1:27" s="5" customFormat="1" x14ac:dyDescent="0.2">
      <c r="A8" s="4" t="s">
        <v>0</v>
      </c>
      <c r="B8" s="4" t="s">
        <v>30</v>
      </c>
      <c r="C8" s="4" t="s">
        <v>31</v>
      </c>
      <c r="D8" s="4" t="s">
        <v>11</v>
      </c>
      <c r="E8" s="4" t="s">
        <v>2</v>
      </c>
      <c r="F8" s="4" t="s">
        <v>13</v>
      </c>
      <c r="G8" s="4">
        <v>144</v>
      </c>
      <c r="H8" s="4" t="s">
        <v>32</v>
      </c>
      <c r="I8" s="4">
        <v>-2.01745979164154</v>
      </c>
      <c r="J8" s="4" t="s">
        <v>489</v>
      </c>
      <c r="K8" s="4">
        <v>-11.6217161990131</v>
      </c>
      <c r="L8" s="4">
        <v>4.5847292473950099E-2</v>
      </c>
      <c r="M8" s="4">
        <v>6.7838303989910295E-2</v>
      </c>
      <c r="N8" s="4" t="s">
        <v>489</v>
      </c>
      <c r="O8" s="4">
        <v>5.6696769745748004</v>
      </c>
      <c r="P8" s="4" t="s">
        <v>5</v>
      </c>
      <c r="Q8" s="4">
        <v>6.7838303989910295E-2</v>
      </c>
      <c r="R8" s="4">
        <v>9.3389350452340203E-2</v>
      </c>
      <c r="S8" s="4">
        <v>3.9993743916968298E-2</v>
      </c>
      <c r="T8" s="4">
        <v>7.5319330239839694E-2</v>
      </c>
      <c r="U8" s="4">
        <v>2.7844560072942001E-2</v>
      </c>
      <c r="V8" s="4">
        <v>8.1787476208088794E-2</v>
      </c>
      <c r="W8" s="4">
        <v>-2.1950438476201501</v>
      </c>
      <c r="X8" s="4">
        <v>-0.92457405262500503</v>
      </c>
      <c r="Y8" s="4">
        <v>7.5255345000000001E-2</v>
      </c>
      <c r="Z8" s="4" t="s">
        <v>496</v>
      </c>
      <c r="AA8" s="4" t="b">
        <f t="shared" si="0"/>
        <v>1</v>
      </c>
    </row>
    <row r="9" spans="1:27" s="5" customFormat="1" x14ac:dyDescent="0.2">
      <c r="A9" s="4" t="s">
        <v>0</v>
      </c>
      <c r="B9" s="4" t="s">
        <v>26</v>
      </c>
      <c r="C9" s="4" t="s">
        <v>27</v>
      </c>
      <c r="D9" s="4" t="s">
        <v>28</v>
      </c>
      <c r="E9" s="4" t="s">
        <v>27</v>
      </c>
      <c r="F9" s="4" t="s">
        <v>28</v>
      </c>
      <c r="G9" s="4">
        <v>122</v>
      </c>
      <c r="H9" s="4" t="s">
        <v>29</v>
      </c>
      <c r="I9" s="4">
        <v>-1.94437105008444</v>
      </c>
      <c r="J9" s="4" t="s">
        <v>489</v>
      </c>
      <c r="K9" s="4">
        <v>-12.808354888421199</v>
      </c>
      <c r="L9" s="4">
        <v>8.2444881746916707E-2</v>
      </c>
      <c r="M9" s="4">
        <v>0.26466485860203298</v>
      </c>
      <c r="N9" s="4" t="s">
        <v>489</v>
      </c>
      <c r="O9" s="4">
        <v>5.3826473676510203</v>
      </c>
      <c r="P9" s="4" t="s">
        <v>5</v>
      </c>
      <c r="Q9" s="4">
        <v>0.26466485860203298</v>
      </c>
      <c r="R9" s="4">
        <v>0.19539308156229299</v>
      </c>
      <c r="S9" s="4">
        <v>5.8403158575250698E-2</v>
      </c>
      <c r="T9" s="4">
        <v>0.202387309500106</v>
      </c>
      <c r="U9" s="4">
        <v>0.20626170002678201</v>
      </c>
      <c r="V9" s="4">
        <v>0.20008306809572199</v>
      </c>
      <c r="W9" s="4" t="s">
        <v>16</v>
      </c>
      <c r="X9" s="4">
        <v>5.6304652977672998</v>
      </c>
      <c r="Y9" s="4">
        <v>-9.6085836999999993E-2</v>
      </c>
      <c r="Z9" s="4" t="s">
        <v>497</v>
      </c>
      <c r="AA9" s="4" t="b">
        <f t="shared" si="0"/>
        <v>1</v>
      </c>
    </row>
    <row r="10" spans="1:27" s="5" customFormat="1" x14ac:dyDescent="0.2">
      <c r="A10" s="4" t="s">
        <v>0</v>
      </c>
      <c r="B10" s="4" t="s">
        <v>33</v>
      </c>
      <c r="C10" s="4" t="s">
        <v>19</v>
      </c>
      <c r="D10" s="4" t="s">
        <v>34</v>
      </c>
      <c r="E10" s="4" t="s">
        <v>19</v>
      </c>
      <c r="F10" s="4" t="s">
        <v>34</v>
      </c>
      <c r="G10" s="4">
        <v>135</v>
      </c>
      <c r="H10" s="4" t="s">
        <v>35</v>
      </c>
      <c r="I10" s="4">
        <v>-1.8790209859831599</v>
      </c>
      <c r="J10" s="4" t="s">
        <v>489</v>
      </c>
      <c r="K10" s="4">
        <v>-12.265429199838</v>
      </c>
      <c r="L10" s="4">
        <v>1.27823088142402E-2</v>
      </c>
      <c r="M10" s="4">
        <v>0.202614888447956</v>
      </c>
      <c r="N10" s="4" t="s">
        <v>489</v>
      </c>
      <c r="O10" s="4">
        <v>5.0313000566836799</v>
      </c>
      <c r="P10" s="4" t="s">
        <v>5</v>
      </c>
      <c r="Q10" s="4">
        <v>0.202614888447956</v>
      </c>
      <c r="R10" s="4">
        <v>0.24749462723164101</v>
      </c>
      <c r="S10" s="4">
        <v>8.1094014814347901E-2</v>
      </c>
      <c r="T10" s="4">
        <v>0.28176521085985801</v>
      </c>
      <c r="U10" s="4">
        <v>0.121520873633608</v>
      </c>
      <c r="V10" s="4">
        <v>0.27082396411096399</v>
      </c>
      <c r="W10" s="4">
        <v>0.90078830558521095</v>
      </c>
      <c r="X10" s="4">
        <v>0.143628263512182</v>
      </c>
      <c r="Y10" s="4">
        <v>-0.13040553799999999</v>
      </c>
      <c r="Z10" s="4" t="s">
        <v>498</v>
      </c>
      <c r="AA10" s="4" t="b">
        <f t="shared" si="0"/>
        <v>1</v>
      </c>
    </row>
    <row r="11" spans="1:27" s="5" customFormat="1" x14ac:dyDescent="0.2">
      <c r="A11" s="4" t="s">
        <v>0</v>
      </c>
      <c r="B11" s="4" t="s">
        <v>43</v>
      </c>
      <c r="C11" s="4" t="s">
        <v>40</v>
      </c>
      <c r="D11" s="4" t="s">
        <v>24</v>
      </c>
      <c r="E11" s="4" t="s">
        <v>40</v>
      </c>
      <c r="F11" s="4" t="s">
        <v>24</v>
      </c>
      <c r="G11" s="4">
        <v>119</v>
      </c>
      <c r="H11" s="4" t="s">
        <v>44</v>
      </c>
      <c r="I11" s="4">
        <v>-1.77050363718169</v>
      </c>
      <c r="J11" s="4" t="s">
        <v>489</v>
      </c>
      <c r="K11" s="4">
        <v>-12.7442973006406</v>
      </c>
      <c r="L11" s="4">
        <v>1.8240657570707901E-2</v>
      </c>
      <c r="M11" s="4">
        <v>2.8492475450941399E-2</v>
      </c>
      <c r="N11" s="4" t="s">
        <v>489</v>
      </c>
      <c r="O11" s="4">
        <v>5.8499978691652501</v>
      </c>
      <c r="P11" s="4" t="s">
        <v>5</v>
      </c>
      <c r="Q11" s="4">
        <v>1.50549111999197E-2</v>
      </c>
      <c r="R11" s="4">
        <v>0.11311532479353099</v>
      </c>
      <c r="S11" s="4">
        <v>2.8492475450941399E-2</v>
      </c>
      <c r="T11" s="4">
        <v>5.1879021323411503E-2</v>
      </c>
      <c r="U11" s="4">
        <v>-1.3437564251021701E-2</v>
      </c>
      <c r="V11" s="4">
        <v>7.7841596442381894E-2</v>
      </c>
      <c r="W11" s="4">
        <v>-1.91419573478893</v>
      </c>
      <c r="X11" s="4">
        <v>-1.46258394272472</v>
      </c>
      <c r="Y11" s="4">
        <v>-3.0556824999999999E-2</v>
      </c>
      <c r="Z11" s="4" t="s">
        <v>499</v>
      </c>
      <c r="AA11" s="4" t="b">
        <f t="shared" si="0"/>
        <v>1</v>
      </c>
    </row>
    <row r="12" spans="1:27" s="5" customFormat="1" x14ac:dyDescent="0.2">
      <c r="A12" s="4" t="s">
        <v>0</v>
      </c>
      <c r="B12" s="4" t="s">
        <v>36</v>
      </c>
      <c r="C12" s="4" t="s">
        <v>11</v>
      </c>
      <c r="D12" s="4" t="s">
        <v>37</v>
      </c>
      <c r="E12" s="4" t="s">
        <v>13</v>
      </c>
      <c r="F12" s="4" t="s">
        <v>8</v>
      </c>
      <c r="G12" s="4">
        <v>124</v>
      </c>
      <c r="H12" s="4" t="s">
        <v>38</v>
      </c>
      <c r="I12" s="4">
        <v>-1.72120700404256</v>
      </c>
      <c r="J12" s="4" t="s">
        <v>489</v>
      </c>
      <c r="K12" s="4">
        <v>-13.051366149800399</v>
      </c>
      <c r="L12" s="4">
        <v>8.6757881772134504E-2</v>
      </c>
      <c r="M12" s="4">
        <v>0.31439629497439198</v>
      </c>
      <c r="N12" s="4" t="s">
        <v>489</v>
      </c>
      <c r="O12" s="4">
        <v>3.4977792596523298</v>
      </c>
      <c r="P12" s="4" t="s">
        <v>5</v>
      </c>
      <c r="Q12" s="4">
        <v>0.31439629497439198</v>
      </c>
      <c r="R12" s="4">
        <v>0.32797896577551799</v>
      </c>
      <c r="S12" s="4">
        <v>0.18160884781405801</v>
      </c>
      <c r="T12" s="4">
        <v>0.297201120440168</v>
      </c>
      <c r="U12" s="4">
        <v>0.132787447160334</v>
      </c>
      <c r="V12" s="4">
        <v>0.30780254166860599</v>
      </c>
      <c r="W12" s="4">
        <v>0.14916562894652199</v>
      </c>
      <c r="X12" s="4">
        <v>-0.12266700954648301</v>
      </c>
      <c r="Y12" s="4">
        <v>-9.5152240999999999E-2</v>
      </c>
      <c r="Z12" s="4" t="s">
        <v>500</v>
      </c>
      <c r="AA12" s="4" t="b">
        <f t="shared" si="0"/>
        <v>1</v>
      </c>
    </row>
    <row r="13" spans="1:27" s="5" customFormat="1" x14ac:dyDescent="0.2">
      <c r="A13" s="4" t="s">
        <v>0</v>
      </c>
      <c r="B13" s="4" t="s">
        <v>39</v>
      </c>
      <c r="C13" s="4" t="s">
        <v>40</v>
      </c>
      <c r="D13" s="4" t="s">
        <v>41</v>
      </c>
      <c r="E13" s="4" t="s">
        <v>40</v>
      </c>
      <c r="F13" s="4" t="s">
        <v>41</v>
      </c>
      <c r="G13" s="4">
        <v>39</v>
      </c>
      <c r="H13" s="4" t="s">
        <v>42</v>
      </c>
      <c r="I13" s="4">
        <v>-1.6624478148452699</v>
      </c>
      <c r="J13" s="4" t="s">
        <v>489</v>
      </c>
      <c r="K13" s="4">
        <v>-13.220681523446</v>
      </c>
      <c r="L13" s="4">
        <v>4.34722687924219E-2</v>
      </c>
      <c r="M13" s="4">
        <v>0.57472515971245197</v>
      </c>
      <c r="N13" s="4" t="s">
        <v>490</v>
      </c>
      <c r="O13" s="4">
        <v>0.12339277088974</v>
      </c>
      <c r="P13" s="4" t="s">
        <v>5</v>
      </c>
      <c r="Q13" s="4">
        <v>0.57472515971245197</v>
      </c>
      <c r="R13" s="4">
        <v>6.1883947194283202E-2</v>
      </c>
      <c r="S13" s="4">
        <v>0.40347297095976598</v>
      </c>
      <c r="T13" s="4">
        <v>0.119112223828303</v>
      </c>
      <c r="U13" s="4">
        <v>0.171252188752686</v>
      </c>
      <c r="V13" s="4">
        <v>0.103609952306704</v>
      </c>
      <c r="W13" s="4">
        <v>-1.8122719355249099</v>
      </c>
      <c r="X13" s="4">
        <v>-1.1698247277482401</v>
      </c>
      <c r="Y13" s="4">
        <v>-4.9467453000000002E-2</v>
      </c>
      <c r="Z13" s="4" t="s">
        <v>501</v>
      </c>
      <c r="AA13" s="4" t="b">
        <f t="shared" si="0"/>
        <v>0</v>
      </c>
    </row>
    <row r="14" spans="1:27" s="5" customFormat="1" x14ac:dyDescent="0.2">
      <c r="A14" s="4" t="s">
        <v>0</v>
      </c>
      <c r="B14" s="4" t="s">
        <v>45</v>
      </c>
      <c r="C14" s="4" t="s">
        <v>46</v>
      </c>
      <c r="D14" s="4" t="s">
        <v>14</v>
      </c>
      <c r="E14" s="4" t="s">
        <v>46</v>
      </c>
      <c r="F14" s="4" t="s">
        <v>14</v>
      </c>
      <c r="G14" s="4">
        <v>138</v>
      </c>
      <c r="H14" s="4" t="s">
        <v>47</v>
      </c>
      <c r="I14" s="4">
        <v>-1.6174802374317701</v>
      </c>
      <c r="J14" s="4" t="s">
        <v>489</v>
      </c>
      <c r="K14" s="4">
        <v>-12.614272351372801</v>
      </c>
      <c r="L14" s="4">
        <v>8.5176737464374E-2</v>
      </c>
      <c r="M14" s="4">
        <v>0</v>
      </c>
      <c r="N14" s="4" t="s">
        <v>489</v>
      </c>
      <c r="O14" s="4">
        <v>6.3003970196895001</v>
      </c>
      <c r="P14" s="4" t="s">
        <v>5</v>
      </c>
      <c r="Q14" s="4">
        <v>0</v>
      </c>
      <c r="R14" s="4">
        <v>6.2926496852104497E-2</v>
      </c>
      <c r="S14" s="4">
        <v>0</v>
      </c>
      <c r="T14" s="4">
        <v>0.116547286788403</v>
      </c>
      <c r="U14" s="4">
        <v>0</v>
      </c>
      <c r="V14" s="4">
        <v>0.10185984508390999</v>
      </c>
      <c r="W14" s="4" t="s">
        <v>16</v>
      </c>
      <c r="X14" s="4" t="s">
        <v>16</v>
      </c>
      <c r="Y14" s="4" t="s">
        <v>16</v>
      </c>
      <c r="Z14" s="4" t="s">
        <v>502</v>
      </c>
      <c r="AA14" s="4"/>
    </row>
    <row r="15" spans="1:27" s="5" customFormat="1" x14ac:dyDescent="0.2">
      <c r="A15" s="4" t="s">
        <v>0</v>
      </c>
      <c r="B15" s="4" t="s">
        <v>503</v>
      </c>
      <c r="C15" s="4" t="s">
        <v>2</v>
      </c>
      <c r="D15" s="4" t="s">
        <v>105</v>
      </c>
      <c r="E15" s="4" t="s">
        <v>2</v>
      </c>
      <c r="F15" s="4" t="s">
        <v>105</v>
      </c>
      <c r="G15" s="4">
        <v>110</v>
      </c>
      <c r="H15" s="4" t="s">
        <v>504</v>
      </c>
      <c r="I15" s="4">
        <v>-1.5850784034240399</v>
      </c>
      <c r="J15" s="4" t="s">
        <v>489</v>
      </c>
      <c r="K15" s="4">
        <v>-12.293265607508101</v>
      </c>
      <c r="L15" s="4">
        <v>0.13817645950419499</v>
      </c>
      <c r="M15" s="4">
        <v>4.04145077720207E-2</v>
      </c>
      <c r="N15" s="4" t="s">
        <v>489</v>
      </c>
      <c r="O15" s="4">
        <v>5.9616982249969004</v>
      </c>
      <c r="P15" s="4" t="s">
        <v>5</v>
      </c>
      <c r="Q15" s="4">
        <v>4.04145077720207E-2</v>
      </c>
      <c r="R15" s="4">
        <v>0.355172491196734</v>
      </c>
      <c r="S15" s="4">
        <v>2.1394187912283799E-2</v>
      </c>
      <c r="T15" s="4">
        <v>0.118752007261239</v>
      </c>
      <c r="U15" s="4">
        <v>1.9020319859736901E-2</v>
      </c>
      <c r="V15" s="4">
        <v>0.16294641666356999</v>
      </c>
      <c r="W15" s="4">
        <v>-6.1052917913896403</v>
      </c>
      <c r="X15" s="4">
        <v>-0.79445268494932497</v>
      </c>
      <c r="Y15" s="4">
        <v>-4.0308140999999999E-2</v>
      </c>
      <c r="Z15" s="4" t="s">
        <v>505</v>
      </c>
      <c r="AA15" s="4" t="b">
        <f t="shared" si="0"/>
        <v>1</v>
      </c>
    </row>
    <row r="16" spans="1:27" s="5" customFormat="1" x14ac:dyDescent="0.2">
      <c r="A16" s="4" t="s">
        <v>0</v>
      </c>
      <c r="B16" s="4" t="s">
        <v>54</v>
      </c>
      <c r="C16" s="4" t="s">
        <v>23</v>
      </c>
      <c r="D16" s="4" t="s">
        <v>19</v>
      </c>
      <c r="E16" s="4" t="s">
        <v>23</v>
      </c>
      <c r="F16" s="4" t="s">
        <v>19</v>
      </c>
      <c r="G16" s="4">
        <v>67</v>
      </c>
      <c r="H16" s="4" t="s">
        <v>55</v>
      </c>
      <c r="I16" s="4">
        <v>-1.55941728567242</v>
      </c>
      <c r="J16" s="4" t="s">
        <v>489</v>
      </c>
      <c r="K16" s="4">
        <v>-11.600820429139899</v>
      </c>
      <c r="L16" s="4">
        <v>6.5476785739562393E-2</v>
      </c>
      <c r="M16" s="4">
        <v>0.62884283246977501</v>
      </c>
      <c r="N16" s="4" t="s">
        <v>490</v>
      </c>
      <c r="O16" s="4">
        <v>0.577626343875976</v>
      </c>
      <c r="P16" s="4" t="s">
        <v>21</v>
      </c>
      <c r="Q16" s="4">
        <v>0.62884283246977501</v>
      </c>
      <c r="R16" s="4">
        <v>0.177586245598367</v>
      </c>
      <c r="S16" s="4">
        <v>0.37404171866642899</v>
      </c>
      <c r="T16" s="4">
        <v>0.33588139845574599</v>
      </c>
      <c r="U16" s="4">
        <v>0.25480111380334602</v>
      </c>
      <c r="V16" s="4">
        <v>0.21861555860984899</v>
      </c>
      <c r="W16" s="4">
        <v>-1.0978788132778801</v>
      </c>
      <c r="X16" s="4">
        <v>-0.33742811715179999</v>
      </c>
      <c r="Y16" s="4">
        <v>6.1857706999999998E-2</v>
      </c>
      <c r="Z16" s="4" t="s">
        <v>506</v>
      </c>
      <c r="AA16" s="4" t="b">
        <f t="shared" si="0"/>
        <v>0</v>
      </c>
    </row>
    <row r="17" spans="1:27" s="5" customFormat="1" x14ac:dyDescent="0.2">
      <c r="A17" s="4" t="s">
        <v>0</v>
      </c>
      <c r="B17" s="4" t="s">
        <v>507</v>
      </c>
      <c r="C17" s="4" t="s">
        <v>3</v>
      </c>
      <c r="D17" s="4" t="s">
        <v>14</v>
      </c>
      <c r="E17" s="4" t="s">
        <v>3</v>
      </c>
      <c r="F17" s="4" t="s">
        <v>14</v>
      </c>
      <c r="G17" s="4">
        <v>142</v>
      </c>
      <c r="H17" s="4" t="s">
        <v>508</v>
      </c>
      <c r="I17" s="4">
        <v>-1.5468888106801599</v>
      </c>
      <c r="J17" s="4" t="s">
        <v>489</v>
      </c>
      <c r="K17" s="4">
        <v>-13.054580624158501</v>
      </c>
      <c r="L17" s="4">
        <v>0.119297769126213</v>
      </c>
      <c r="M17" s="4">
        <v>0</v>
      </c>
      <c r="N17" s="4" t="s">
        <v>489</v>
      </c>
      <c r="O17" s="4">
        <v>6.3003970196895001</v>
      </c>
      <c r="P17" s="4" t="s">
        <v>5</v>
      </c>
      <c r="Q17" s="4">
        <v>0</v>
      </c>
      <c r="R17" s="4">
        <v>6.7004729626013504E-2</v>
      </c>
      <c r="S17" s="4">
        <v>0</v>
      </c>
      <c r="T17" s="4">
        <v>0.104825909246489</v>
      </c>
      <c r="U17" s="4">
        <v>0</v>
      </c>
      <c r="V17" s="4">
        <v>9.3926524991544094E-2</v>
      </c>
      <c r="W17" s="4" t="s">
        <v>16</v>
      </c>
      <c r="X17" s="4" t="s">
        <v>16</v>
      </c>
      <c r="Y17" s="4" t="s">
        <v>16</v>
      </c>
      <c r="Z17" s="4" t="s">
        <v>509</v>
      </c>
      <c r="AA17" s="4"/>
    </row>
    <row r="18" spans="1:27" s="5" customFormat="1" x14ac:dyDescent="0.2">
      <c r="A18" s="4" t="s">
        <v>0</v>
      </c>
      <c r="B18" s="4" t="s">
        <v>510</v>
      </c>
      <c r="C18" s="4" t="s">
        <v>49</v>
      </c>
      <c r="D18" s="4" t="s">
        <v>50</v>
      </c>
      <c r="E18" s="4" t="s">
        <v>46</v>
      </c>
      <c r="F18" s="4" t="s">
        <v>57</v>
      </c>
      <c r="G18" s="4">
        <v>138</v>
      </c>
      <c r="H18" s="4" t="s">
        <v>60</v>
      </c>
      <c r="I18" s="4">
        <v>-1.5079029123126999</v>
      </c>
      <c r="J18" s="4" t="s">
        <v>489</v>
      </c>
      <c r="K18" s="4">
        <v>-13.0265126684245</v>
      </c>
      <c r="L18" s="4">
        <v>0.124426866073892</v>
      </c>
      <c r="M18" s="4">
        <v>0.96650957354312905</v>
      </c>
      <c r="N18" s="4" t="s">
        <v>490</v>
      </c>
      <c r="O18" s="4">
        <v>-8.6560333172892605</v>
      </c>
      <c r="P18" s="4" t="s">
        <v>5</v>
      </c>
      <c r="Q18" s="4">
        <v>0.96650957354312905</v>
      </c>
      <c r="R18" s="4">
        <v>0.21165302956691701</v>
      </c>
      <c r="S18" s="4">
        <v>0.90432174387165398</v>
      </c>
      <c r="T18" s="4">
        <v>0.26291559260765701</v>
      </c>
      <c r="U18" s="4">
        <v>6.2187829671475098E-2</v>
      </c>
      <c r="V18" s="4">
        <v>0.24701297037289699</v>
      </c>
      <c r="W18" s="4" t="s">
        <v>16</v>
      </c>
      <c r="X18" s="4">
        <v>11.3689179867213</v>
      </c>
      <c r="Y18" s="4">
        <v>-3.5976978999999999E-2</v>
      </c>
      <c r="Z18" s="4" t="s">
        <v>511</v>
      </c>
      <c r="AA18" s="4" t="b">
        <f t="shared" si="0"/>
        <v>0</v>
      </c>
    </row>
    <row r="19" spans="1:27" s="5" customFormat="1" x14ac:dyDescent="0.2">
      <c r="A19" s="4" t="s">
        <v>0</v>
      </c>
      <c r="B19" s="4" t="s">
        <v>56</v>
      </c>
      <c r="C19" s="4" t="s">
        <v>18</v>
      </c>
      <c r="D19" s="4" t="s">
        <v>50</v>
      </c>
      <c r="E19" s="4" t="s">
        <v>23</v>
      </c>
      <c r="F19" s="4" t="s">
        <v>57</v>
      </c>
      <c r="G19" s="4">
        <v>66</v>
      </c>
      <c r="H19" s="4" t="s">
        <v>58</v>
      </c>
      <c r="I19" s="4">
        <v>-1.5054236863688799</v>
      </c>
      <c r="J19" s="4" t="s">
        <v>489</v>
      </c>
      <c r="K19" s="4">
        <v>-11.961711323131899</v>
      </c>
      <c r="L19" s="4">
        <v>0.101841116360797</v>
      </c>
      <c r="M19" s="4">
        <v>0.77650368781050805</v>
      </c>
      <c r="N19" s="4" t="s">
        <v>490</v>
      </c>
      <c r="O19" s="4">
        <v>-2.3498627023904799</v>
      </c>
      <c r="P19" s="4" t="s">
        <v>5</v>
      </c>
      <c r="Q19" s="4">
        <v>0.77650368781050805</v>
      </c>
      <c r="R19" s="4">
        <v>9.6917743722666205E-2</v>
      </c>
      <c r="S19" s="4">
        <v>0.55877760968799906</v>
      </c>
      <c r="T19" s="4">
        <v>0.148701059067647</v>
      </c>
      <c r="U19" s="4">
        <v>0.21772607812250899</v>
      </c>
      <c r="V19" s="4">
        <v>0.13368751996599099</v>
      </c>
      <c r="W19" s="4">
        <v>-0.56024406217868405</v>
      </c>
      <c r="X19" s="4">
        <v>0.20764299517200699</v>
      </c>
      <c r="Y19" s="4">
        <v>1.1815724E-2</v>
      </c>
      <c r="Z19" s="4" t="s">
        <v>512</v>
      </c>
      <c r="AA19" s="4" t="b">
        <f t="shared" si="0"/>
        <v>0</v>
      </c>
    </row>
    <row r="20" spans="1:27" s="5" customFormat="1" x14ac:dyDescent="0.2">
      <c r="A20" s="4" t="s">
        <v>0</v>
      </c>
      <c r="B20" s="4" t="s">
        <v>48</v>
      </c>
      <c r="C20" s="4" t="s">
        <v>49</v>
      </c>
      <c r="D20" s="4" t="s">
        <v>50</v>
      </c>
      <c r="E20" s="4" t="s">
        <v>51</v>
      </c>
      <c r="F20" s="4" t="s">
        <v>52</v>
      </c>
      <c r="G20" s="4">
        <v>38</v>
      </c>
      <c r="H20" s="4" t="s">
        <v>53</v>
      </c>
      <c r="I20" s="4">
        <v>-1.50095178453915</v>
      </c>
      <c r="J20" s="4" t="s">
        <v>489</v>
      </c>
      <c r="K20" s="4">
        <v>-13.094957383557301</v>
      </c>
      <c r="L20" s="4">
        <v>0.10409081889232</v>
      </c>
      <c r="M20" s="4">
        <v>0.80718228981440099</v>
      </c>
      <c r="N20" s="4" t="s">
        <v>490</v>
      </c>
      <c r="O20" s="4">
        <v>-6.7124031403323396</v>
      </c>
      <c r="P20" s="4" t="s">
        <v>5</v>
      </c>
      <c r="Q20" s="4">
        <v>0.80718228981440099</v>
      </c>
      <c r="R20" s="4">
        <v>9.8015248840745195E-2</v>
      </c>
      <c r="S20" s="4">
        <v>0.806048300767922</v>
      </c>
      <c r="T20" s="4">
        <v>7.4792725941906696E-2</v>
      </c>
      <c r="U20" s="4">
        <v>1.1339890464789901E-3</v>
      </c>
      <c r="V20" s="4">
        <v>8.3256416595470298E-2</v>
      </c>
      <c r="W20" s="4" t="s">
        <v>16</v>
      </c>
      <c r="X20" s="4">
        <v>11.244339860614501</v>
      </c>
      <c r="Y20" s="4">
        <v>-7.6304309000000001E-2</v>
      </c>
      <c r="Z20" s="4" t="s">
        <v>513</v>
      </c>
      <c r="AA20" s="4" t="b">
        <f t="shared" si="0"/>
        <v>0</v>
      </c>
    </row>
    <row r="21" spans="1:27" s="5" customFormat="1" x14ac:dyDescent="0.2">
      <c r="A21" s="4" t="s">
        <v>0</v>
      </c>
      <c r="B21" s="4" t="s">
        <v>59</v>
      </c>
      <c r="C21" s="4" t="s">
        <v>46</v>
      </c>
      <c r="D21" s="4" t="s">
        <v>8</v>
      </c>
      <c r="E21" s="4" t="s">
        <v>46</v>
      </c>
      <c r="F21" s="4" t="s">
        <v>8</v>
      </c>
      <c r="G21" s="4">
        <v>138</v>
      </c>
      <c r="H21" s="4" t="s">
        <v>60</v>
      </c>
      <c r="I21" s="4">
        <v>-1.3848345214887601</v>
      </c>
      <c r="J21" s="4" t="s">
        <v>489</v>
      </c>
      <c r="K21" s="4">
        <v>-13.454106571191</v>
      </c>
      <c r="L21" s="4">
        <v>0.10409081889232</v>
      </c>
      <c r="M21" s="4">
        <v>0.96650957354312905</v>
      </c>
      <c r="N21" s="4" t="s">
        <v>490</v>
      </c>
      <c r="O21" s="4">
        <v>-8.6560333172892605</v>
      </c>
      <c r="P21" s="4" t="s">
        <v>5</v>
      </c>
      <c r="Q21" s="4">
        <v>0.96650957354312905</v>
      </c>
      <c r="R21" s="4">
        <v>0.21165302956691701</v>
      </c>
      <c r="S21" s="4">
        <v>0.90432174387165398</v>
      </c>
      <c r="T21" s="4">
        <v>0.26291559260765701</v>
      </c>
      <c r="U21" s="4">
        <v>6.2187829671475098E-2</v>
      </c>
      <c r="V21" s="4">
        <v>0.24701297037289699</v>
      </c>
      <c r="W21" s="4" t="s">
        <v>16</v>
      </c>
      <c r="X21" s="4">
        <v>10.8969628382601</v>
      </c>
      <c r="Y21" s="4">
        <v>-5.2680583000000003E-2</v>
      </c>
      <c r="Z21" s="4" t="s">
        <v>514</v>
      </c>
      <c r="AA21" s="4" t="b">
        <f t="shared" si="0"/>
        <v>0</v>
      </c>
    </row>
    <row r="22" spans="1:27" s="5" customFormat="1" x14ac:dyDescent="0.2">
      <c r="A22" s="4" t="s">
        <v>0</v>
      </c>
      <c r="B22" s="4" t="s">
        <v>515</v>
      </c>
      <c r="C22" s="4" t="s">
        <v>2</v>
      </c>
      <c r="D22" s="4" t="s">
        <v>240</v>
      </c>
      <c r="E22" s="4" t="s">
        <v>2</v>
      </c>
      <c r="F22" s="4" t="s">
        <v>240</v>
      </c>
      <c r="G22" s="4">
        <v>144</v>
      </c>
      <c r="H22" s="4" t="s">
        <v>32</v>
      </c>
      <c r="I22" s="4">
        <v>-1.3064141164669201</v>
      </c>
      <c r="J22" s="4" t="s">
        <v>489</v>
      </c>
      <c r="K22" s="4">
        <v>-11.598816226848299</v>
      </c>
      <c r="L22" s="4">
        <v>0.14105503771584399</v>
      </c>
      <c r="M22" s="4">
        <v>6.7838303989910295E-2</v>
      </c>
      <c r="N22" s="4" t="s">
        <v>489</v>
      </c>
      <c r="O22" s="4">
        <v>5.6696769745748004</v>
      </c>
      <c r="P22" s="4" t="s">
        <v>5</v>
      </c>
      <c r="Q22" s="4">
        <v>6.7838303989910295E-2</v>
      </c>
      <c r="R22" s="4">
        <v>9.3389350452340203E-2</v>
      </c>
      <c r="S22" s="4">
        <v>3.9993743916968298E-2</v>
      </c>
      <c r="T22" s="4">
        <v>7.5319330239839694E-2</v>
      </c>
      <c r="U22" s="4">
        <v>2.7844560072942001E-2</v>
      </c>
      <c r="V22" s="4">
        <v>8.1787476208088794E-2</v>
      </c>
      <c r="W22" s="4">
        <v>-2.5267659113558398</v>
      </c>
      <c r="X22" s="4">
        <v>-1.07847151532664</v>
      </c>
      <c r="Y22" s="4">
        <v>-4.3997522999999997E-2</v>
      </c>
      <c r="Z22" s="4" t="s">
        <v>516</v>
      </c>
      <c r="AA22" s="4" t="b">
        <f t="shared" si="0"/>
        <v>1</v>
      </c>
    </row>
    <row r="23" spans="1:27" s="5" customFormat="1" x14ac:dyDescent="0.2">
      <c r="A23" s="4" t="s">
        <v>0</v>
      </c>
      <c r="B23" s="4" t="s">
        <v>63</v>
      </c>
      <c r="C23" s="4" t="s">
        <v>64</v>
      </c>
      <c r="D23" s="4" t="s">
        <v>65</v>
      </c>
      <c r="E23" s="4" t="s">
        <v>64</v>
      </c>
      <c r="F23" s="4" t="s">
        <v>65</v>
      </c>
      <c r="G23" s="4">
        <v>130</v>
      </c>
      <c r="H23" s="4" t="s">
        <v>66</v>
      </c>
      <c r="I23" s="4">
        <v>-1.29281070301663</v>
      </c>
      <c r="J23" s="4" t="s">
        <v>489</v>
      </c>
      <c r="K23" s="4">
        <v>-11.9222416936621</v>
      </c>
      <c r="L23" s="4">
        <v>4.0101624834185501E-2</v>
      </c>
      <c r="M23" s="4">
        <v>0.79168199289359198</v>
      </c>
      <c r="N23" s="4" t="s">
        <v>490</v>
      </c>
      <c r="O23" s="4">
        <v>-1.3438704000380099</v>
      </c>
      <c r="P23" s="4" t="s">
        <v>5</v>
      </c>
      <c r="Q23" s="4">
        <v>0.79168199289359198</v>
      </c>
      <c r="R23" s="4">
        <v>9.0967938103423004E-2</v>
      </c>
      <c r="S23" s="4">
        <v>0.496741055442392</v>
      </c>
      <c r="T23" s="4">
        <v>0.11940190307953601</v>
      </c>
      <c r="U23" s="4">
        <v>0.29494093745119998</v>
      </c>
      <c r="V23" s="4">
        <v>0.110738121531263</v>
      </c>
      <c r="W23" s="4">
        <v>-1.2635950726124401</v>
      </c>
      <c r="X23" s="4">
        <v>-0.96045101013472101</v>
      </c>
      <c r="Y23" s="4">
        <v>1.338669E-2</v>
      </c>
      <c r="Z23" s="4" t="s">
        <v>517</v>
      </c>
      <c r="AA23" s="4" t="b">
        <f t="shared" si="0"/>
        <v>0</v>
      </c>
    </row>
    <row r="24" spans="1:27" s="5" customFormat="1" x14ac:dyDescent="0.2">
      <c r="A24" s="4" t="s">
        <v>0</v>
      </c>
      <c r="B24" s="4" t="s">
        <v>61</v>
      </c>
      <c r="C24" s="4" t="s">
        <v>2</v>
      </c>
      <c r="D24" s="4" t="s">
        <v>7</v>
      </c>
      <c r="E24" s="4" t="s">
        <v>2</v>
      </c>
      <c r="F24" s="4" t="s">
        <v>7</v>
      </c>
      <c r="G24" s="4">
        <v>110</v>
      </c>
      <c r="H24" s="4" t="s">
        <v>62</v>
      </c>
      <c r="I24" s="4">
        <v>-1.2927929364283599</v>
      </c>
      <c r="J24" s="4" t="s">
        <v>489</v>
      </c>
      <c r="K24" s="4">
        <v>-13.584070742501</v>
      </c>
      <c r="L24" s="4">
        <v>8.5176737464374E-2</v>
      </c>
      <c r="M24" s="4">
        <v>4.3868739205526801E-2</v>
      </c>
      <c r="N24" s="4" t="s">
        <v>489</v>
      </c>
      <c r="O24" s="4">
        <v>5.8355059688218196</v>
      </c>
      <c r="P24" s="4" t="s">
        <v>5</v>
      </c>
      <c r="Q24" s="4">
        <v>4.3868739205526801E-2</v>
      </c>
      <c r="R24" s="4">
        <v>0.355172491196734</v>
      </c>
      <c r="S24" s="4">
        <v>2.9414892007816398E-2</v>
      </c>
      <c r="T24" s="4">
        <v>0.16532841437123899</v>
      </c>
      <c r="U24" s="4">
        <v>1.4453847197710401E-2</v>
      </c>
      <c r="V24" s="4">
        <v>0.19573660740079599</v>
      </c>
      <c r="W24" s="4">
        <v>-0.80181032737143298</v>
      </c>
      <c r="X24" s="4">
        <v>-0.78292890888227795</v>
      </c>
      <c r="Y24" s="4">
        <v>-8.9021850999999999E-2</v>
      </c>
      <c r="Z24" s="4" t="s">
        <v>518</v>
      </c>
      <c r="AA24" s="4" t="b">
        <f t="shared" si="0"/>
        <v>1</v>
      </c>
    </row>
    <row r="25" spans="1:27" s="5" customFormat="1" x14ac:dyDescent="0.2">
      <c r="A25" s="4" t="s">
        <v>0</v>
      </c>
      <c r="B25" s="4" t="s">
        <v>67</v>
      </c>
      <c r="C25" s="4" t="s">
        <v>68</v>
      </c>
      <c r="D25" s="4" t="s">
        <v>11</v>
      </c>
      <c r="E25" s="4" t="s">
        <v>69</v>
      </c>
      <c r="F25" s="4" t="s">
        <v>64</v>
      </c>
      <c r="G25" s="4">
        <v>115</v>
      </c>
      <c r="H25" s="4" t="s">
        <v>70</v>
      </c>
      <c r="I25" s="4">
        <v>-1.1946184845085399</v>
      </c>
      <c r="J25" s="4" t="s">
        <v>489</v>
      </c>
      <c r="K25" s="4">
        <v>-12.3641542462882</v>
      </c>
      <c r="L25" s="4">
        <v>6.5476785739562393E-2</v>
      </c>
      <c r="M25" s="4">
        <v>0.836215372565141</v>
      </c>
      <c r="N25" s="4" t="s">
        <v>490</v>
      </c>
      <c r="O25" s="4">
        <v>-6.9362158443170401</v>
      </c>
      <c r="P25" s="4" t="s">
        <v>5</v>
      </c>
      <c r="Q25" s="4">
        <v>0.836215372565141</v>
      </c>
      <c r="R25" s="4">
        <v>0.18122000527847401</v>
      </c>
      <c r="S25" s="4">
        <v>0.81773324708989203</v>
      </c>
      <c r="T25" s="4">
        <v>0.23921826637906601</v>
      </c>
      <c r="U25" s="4">
        <v>1.8482125475248998E-2</v>
      </c>
      <c r="V25" s="4">
        <v>0.221578765718455</v>
      </c>
      <c r="W25" s="4">
        <v>-2.59212267914533</v>
      </c>
      <c r="X25" s="4">
        <v>0.110483853443336</v>
      </c>
      <c r="Y25" s="4">
        <v>-5.3822869000000002E-2</v>
      </c>
      <c r="Z25" s="4" t="s">
        <v>519</v>
      </c>
      <c r="AA25" s="4" t="b">
        <f t="shared" si="0"/>
        <v>0</v>
      </c>
    </row>
    <row r="26" spans="1:27" s="5" customFormat="1" x14ac:dyDescent="0.2">
      <c r="A26" s="4" t="s">
        <v>0</v>
      </c>
      <c r="B26" s="4" t="s">
        <v>71</v>
      </c>
      <c r="C26" s="4" t="s">
        <v>72</v>
      </c>
      <c r="D26" s="4" t="s">
        <v>11</v>
      </c>
      <c r="E26" s="4" t="s">
        <v>27</v>
      </c>
      <c r="F26" s="4" t="s">
        <v>73</v>
      </c>
      <c r="G26" s="4">
        <v>122</v>
      </c>
      <c r="H26" s="4" t="s">
        <v>74</v>
      </c>
      <c r="I26" s="4">
        <v>-1.1574160624763301</v>
      </c>
      <c r="J26" s="4" t="s">
        <v>489</v>
      </c>
      <c r="K26" s="4">
        <v>-12.5532108261581</v>
      </c>
      <c r="L26" s="4">
        <v>8.5176737464374E-2</v>
      </c>
      <c r="M26" s="4">
        <v>0.228861795748413</v>
      </c>
      <c r="N26" s="4" t="s">
        <v>489</v>
      </c>
      <c r="O26" s="4">
        <v>5.9922107695910496</v>
      </c>
      <c r="P26" s="4" t="s">
        <v>5</v>
      </c>
      <c r="Q26" s="4">
        <v>0.228861795748413</v>
      </c>
      <c r="R26" s="4">
        <v>0.149391588995194</v>
      </c>
      <c r="S26" s="4">
        <v>1.9458776097650499E-2</v>
      </c>
      <c r="T26" s="4">
        <v>0.119236400975059</v>
      </c>
      <c r="U26" s="4">
        <v>0.209403019650762</v>
      </c>
      <c r="V26" s="4">
        <v>0.13006727169363699</v>
      </c>
      <c r="W26" s="4" t="s">
        <v>16</v>
      </c>
      <c r="X26" s="4">
        <v>6.7359939806216902</v>
      </c>
      <c r="Y26" s="4">
        <v>-0.12948691900000001</v>
      </c>
      <c r="Z26" s="4" t="s">
        <v>520</v>
      </c>
      <c r="AA26" s="4" t="b">
        <f t="shared" si="0"/>
        <v>1</v>
      </c>
    </row>
    <row r="27" spans="1:27" s="5" customFormat="1" x14ac:dyDescent="0.2">
      <c r="A27" s="4" t="s">
        <v>0</v>
      </c>
      <c r="B27" s="4" t="s">
        <v>521</v>
      </c>
      <c r="C27" s="4" t="s">
        <v>87</v>
      </c>
      <c r="D27" s="4" t="s">
        <v>73</v>
      </c>
      <c r="E27" s="4" t="s">
        <v>87</v>
      </c>
      <c r="F27" s="4" t="s">
        <v>73</v>
      </c>
      <c r="G27" s="4">
        <v>49</v>
      </c>
      <c r="H27" s="4" t="s">
        <v>522</v>
      </c>
      <c r="I27" s="4">
        <v>-1.13547824073023</v>
      </c>
      <c r="J27" s="4" t="s">
        <v>489</v>
      </c>
      <c r="K27" s="4">
        <v>-11.752326779621599</v>
      </c>
      <c r="L27" s="4">
        <v>0.13144726269121701</v>
      </c>
      <c r="M27" s="4">
        <v>0.79360967184801401</v>
      </c>
      <c r="N27" s="4" t="s">
        <v>490</v>
      </c>
      <c r="O27" s="4">
        <v>-2.6792862827681798</v>
      </c>
      <c r="P27" s="4" t="s">
        <v>21</v>
      </c>
      <c r="Q27" s="4">
        <v>0.79360967184801401</v>
      </c>
      <c r="R27" s="4">
        <v>0.355172491196734</v>
      </c>
      <c r="S27" s="4">
        <v>0.57871278302727702</v>
      </c>
      <c r="T27" s="4">
        <v>0.33588139845574599</v>
      </c>
      <c r="U27" s="4">
        <v>0.21489688882073699</v>
      </c>
      <c r="V27" s="4">
        <v>0.345661548578578</v>
      </c>
      <c r="W27" s="4">
        <v>-0.154772175567674</v>
      </c>
      <c r="X27" s="4">
        <v>1.4768586802381201</v>
      </c>
      <c r="Y27" s="4">
        <v>-7.9204553999999996E-2</v>
      </c>
      <c r="Z27" s="4" t="s">
        <v>523</v>
      </c>
      <c r="AA27" s="4" t="b">
        <f t="shared" si="0"/>
        <v>0</v>
      </c>
    </row>
    <row r="28" spans="1:27" s="5" customFormat="1" x14ac:dyDescent="0.2">
      <c r="A28" s="4" t="s">
        <v>0</v>
      </c>
      <c r="B28" s="4" t="s">
        <v>524</v>
      </c>
      <c r="C28" s="4" t="s">
        <v>96</v>
      </c>
      <c r="D28" s="4" t="s">
        <v>119</v>
      </c>
      <c r="E28" s="4" t="s">
        <v>79</v>
      </c>
      <c r="F28" s="4" t="s">
        <v>240</v>
      </c>
      <c r="G28" s="4">
        <v>125</v>
      </c>
      <c r="H28" s="4" t="s">
        <v>525</v>
      </c>
      <c r="I28" s="4">
        <v>-1.1014550316698799</v>
      </c>
      <c r="J28" s="4" t="s">
        <v>489</v>
      </c>
      <c r="K28" s="4">
        <v>-13.679729073221599</v>
      </c>
      <c r="L28" s="4">
        <v>0.14105503771584399</v>
      </c>
      <c r="M28" s="4">
        <v>0.47670246957874501</v>
      </c>
      <c r="N28" s="4" t="s">
        <v>489</v>
      </c>
      <c r="O28" s="4">
        <v>4.2996290454765598</v>
      </c>
      <c r="P28" s="4" t="s">
        <v>5</v>
      </c>
      <c r="Q28" s="4">
        <v>0.47670246957874501</v>
      </c>
      <c r="R28" s="4">
        <v>0.16013128036201699</v>
      </c>
      <c r="S28" s="4">
        <v>0.12880838227378</v>
      </c>
      <c r="T28" s="4">
        <v>0.173526529073526</v>
      </c>
      <c r="U28" s="4">
        <v>0.34789408730496502</v>
      </c>
      <c r="V28" s="4">
        <v>0.16917933240104499</v>
      </c>
      <c r="W28" s="4">
        <v>-0.51468497802882096</v>
      </c>
      <c r="X28" s="4">
        <v>-0.58240763480236202</v>
      </c>
      <c r="Y28" s="4">
        <v>-6.1037044999999998E-2</v>
      </c>
      <c r="Z28" s="4" t="s">
        <v>526</v>
      </c>
      <c r="AA28" s="4" t="b">
        <f t="shared" si="0"/>
        <v>1</v>
      </c>
    </row>
    <row r="29" spans="1:27" s="5" customFormat="1" x14ac:dyDescent="0.2">
      <c r="A29" s="4" t="s">
        <v>0</v>
      </c>
      <c r="B29" s="4" t="s">
        <v>78</v>
      </c>
      <c r="C29" s="4" t="s">
        <v>79</v>
      </c>
      <c r="D29" s="4" t="s">
        <v>3</v>
      </c>
      <c r="E29" s="4" t="s">
        <v>79</v>
      </c>
      <c r="F29" s="4" t="s">
        <v>3</v>
      </c>
      <c r="G29" s="4">
        <v>58</v>
      </c>
      <c r="H29" s="4" t="s">
        <v>80</v>
      </c>
      <c r="I29" s="4">
        <v>-1.0784337069226799</v>
      </c>
      <c r="J29" s="4" t="s">
        <v>489</v>
      </c>
      <c r="K29" s="4">
        <v>-12.5207749285305</v>
      </c>
      <c r="L29" s="4">
        <v>3.3602851681942103E-2</v>
      </c>
      <c r="M29" s="4">
        <v>0.72629704983969601</v>
      </c>
      <c r="N29" s="4" t="s">
        <v>490</v>
      </c>
      <c r="O29" s="4">
        <v>-5.0295470635618402</v>
      </c>
      <c r="P29" s="4" t="s">
        <v>5</v>
      </c>
      <c r="Q29" s="4">
        <v>0.72629704983969601</v>
      </c>
      <c r="R29" s="4">
        <v>0.13627046046685501</v>
      </c>
      <c r="S29" s="4">
        <v>0.71504463174343702</v>
      </c>
      <c r="T29" s="4">
        <v>0.121991084492268</v>
      </c>
      <c r="U29" s="4">
        <v>1.1252418096258999E-2</v>
      </c>
      <c r="V29" s="4">
        <v>0.12692949195918199</v>
      </c>
      <c r="W29" s="4">
        <v>-0.44942640273694101</v>
      </c>
      <c r="X29" s="4">
        <v>-2.0027380997197399</v>
      </c>
      <c r="Y29" s="4">
        <v>-6.7136471000000003E-2</v>
      </c>
      <c r="Z29" s="4" t="s">
        <v>527</v>
      </c>
      <c r="AA29" s="4" t="b">
        <f t="shared" si="0"/>
        <v>0</v>
      </c>
    </row>
    <row r="30" spans="1:27" s="5" customFormat="1" x14ac:dyDescent="0.2">
      <c r="A30" s="4" t="s">
        <v>0</v>
      </c>
      <c r="B30" s="4" t="s">
        <v>89</v>
      </c>
      <c r="C30" s="4" t="s">
        <v>51</v>
      </c>
      <c r="D30" s="4" t="s">
        <v>34</v>
      </c>
      <c r="E30" s="4" t="s">
        <v>51</v>
      </c>
      <c r="F30" s="4" t="s">
        <v>34</v>
      </c>
      <c r="G30" s="4">
        <v>38</v>
      </c>
      <c r="H30" s="4" t="s">
        <v>90</v>
      </c>
      <c r="I30" s="4">
        <v>-1.03462222052474</v>
      </c>
      <c r="J30" s="4" t="s">
        <v>489</v>
      </c>
      <c r="K30" s="4">
        <v>-12.3941358128251</v>
      </c>
      <c r="L30" s="4">
        <v>0.10409081889232</v>
      </c>
      <c r="M30" s="4">
        <v>0.97411635871031399</v>
      </c>
      <c r="N30" s="4" t="s">
        <v>490</v>
      </c>
      <c r="O30" s="4">
        <v>-6.2316329342840602</v>
      </c>
      <c r="P30" s="4" t="s">
        <v>5</v>
      </c>
      <c r="Q30" s="4">
        <v>0.97411635871031399</v>
      </c>
      <c r="R30" s="4">
        <v>0.19046605834237401</v>
      </c>
      <c r="S30" s="4">
        <v>0.78061751835550697</v>
      </c>
      <c r="T30" s="4">
        <v>8.5073306010502697E-2</v>
      </c>
      <c r="U30" s="4">
        <v>0.19349884035480699</v>
      </c>
      <c r="V30" s="4">
        <v>0.13006697527503999</v>
      </c>
      <c r="W30" s="4" t="s">
        <v>16</v>
      </c>
      <c r="X30" s="4">
        <v>10.718079538815299</v>
      </c>
      <c r="Y30" s="4">
        <v>-0.143928099</v>
      </c>
      <c r="Z30" s="4" t="s">
        <v>528</v>
      </c>
      <c r="AA30" s="4" t="b">
        <f t="shared" si="0"/>
        <v>0</v>
      </c>
    </row>
    <row r="31" spans="1:27" s="5" customFormat="1" x14ac:dyDescent="0.2">
      <c r="A31" s="4" t="s">
        <v>0</v>
      </c>
      <c r="B31" s="4" t="s">
        <v>85</v>
      </c>
      <c r="C31" s="4" t="s">
        <v>49</v>
      </c>
      <c r="D31" s="4" t="s">
        <v>86</v>
      </c>
      <c r="E31" s="4" t="s">
        <v>87</v>
      </c>
      <c r="F31" s="4" t="s">
        <v>40</v>
      </c>
      <c r="G31" s="4">
        <v>49</v>
      </c>
      <c r="H31" s="4" t="s">
        <v>88</v>
      </c>
      <c r="I31" s="4">
        <v>-1.0239504666914601</v>
      </c>
      <c r="J31" s="4" t="s">
        <v>489</v>
      </c>
      <c r="K31" s="4">
        <v>-12.740500180207899</v>
      </c>
      <c r="L31" s="4">
        <v>8.27353008436615E-2</v>
      </c>
      <c r="M31" s="4">
        <v>0.70708117443868701</v>
      </c>
      <c r="N31" s="4" t="s">
        <v>490</v>
      </c>
      <c r="O31" s="4">
        <v>-1.0136756372089699</v>
      </c>
      <c r="P31" s="4" t="s">
        <v>21</v>
      </c>
      <c r="Q31" s="4">
        <v>0.70708117443868701</v>
      </c>
      <c r="R31" s="4">
        <v>0.355172491196734</v>
      </c>
      <c r="S31" s="4">
        <v>0.47602068104831502</v>
      </c>
      <c r="T31" s="4">
        <v>0.33588139845574599</v>
      </c>
      <c r="U31" s="4">
        <v>0.23106049339037199</v>
      </c>
      <c r="V31" s="4">
        <v>0.345661548578578</v>
      </c>
      <c r="W31" s="4">
        <v>0.29870235520171001</v>
      </c>
      <c r="X31" s="4">
        <v>2.1286113746716899</v>
      </c>
      <c r="Y31" s="4">
        <v>-2.3397017999999999E-2</v>
      </c>
      <c r="Z31" s="4" t="s">
        <v>529</v>
      </c>
      <c r="AA31" s="4" t="b">
        <f t="shared" si="0"/>
        <v>0</v>
      </c>
    </row>
    <row r="32" spans="1:27" s="5" customFormat="1" x14ac:dyDescent="0.2">
      <c r="A32" s="4" t="s">
        <v>0</v>
      </c>
      <c r="B32" s="4" t="s">
        <v>102</v>
      </c>
      <c r="C32" s="4" t="s">
        <v>19</v>
      </c>
      <c r="D32" s="4" t="s">
        <v>24</v>
      </c>
      <c r="E32" s="4" t="s">
        <v>19</v>
      </c>
      <c r="F32" s="4" t="s">
        <v>24</v>
      </c>
      <c r="G32" s="4">
        <v>135</v>
      </c>
      <c r="H32" s="4" t="s">
        <v>103</v>
      </c>
      <c r="I32" s="4">
        <v>-1.0073092211574599</v>
      </c>
      <c r="J32" s="4" t="s">
        <v>489</v>
      </c>
      <c r="K32" s="4">
        <v>-11.428130860738399</v>
      </c>
      <c r="L32" s="4">
        <v>4.5847292473950099E-2</v>
      </c>
      <c r="M32" s="4">
        <v>0.758693520959</v>
      </c>
      <c r="N32" s="4" t="s">
        <v>490</v>
      </c>
      <c r="O32" s="4">
        <v>-3.8351553581835698</v>
      </c>
      <c r="P32" s="4" t="s">
        <v>5</v>
      </c>
      <c r="Q32" s="4">
        <v>0.758693520959</v>
      </c>
      <c r="R32" s="4">
        <v>0.11742346916825699</v>
      </c>
      <c r="S32" s="4">
        <v>0.64708274258795395</v>
      </c>
      <c r="T32" s="4">
        <v>6.2684416232327997E-2</v>
      </c>
      <c r="U32" s="4">
        <v>0.11161077837104599</v>
      </c>
      <c r="V32" s="4">
        <v>8.4944968829401696E-2</v>
      </c>
      <c r="W32" s="4">
        <v>-0.55093856089010596</v>
      </c>
      <c r="X32" s="4">
        <v>-6.6299026645880901E-2</v>
      </c>
      <c r="Y32" s="4">
        <v>-8.2099126999999994E-2</v>
      </c>
      <c r="Z32" s="4" t="s">
        <v>530</v>
      </c>
      <c r="AA32" s="4" t="b">
        <f t="shared" si="0"/>
        <v>0</v>
      </c>
    </row>
    <row r="33" spans="1:27" s="5" customFormat="1" x14ac:dyDescent="0.2">
      <c r="A33" s="4" t="s">
        <v>0</v>
      </c>
      <c r="B33" s="4" t="s">
        <v>91</v>
      </c>
      <c r="C33" s="4" t="s">
        <v>92</v>
      </c>
      <c r="D33" s="4" t="s">
        <v>93</v>
      </c>
      <c r="E33" s="4" t="s">
        <v>92</v>
      </c>
      <c r="F33" s="4" t="s">
        <v>93</v>
      </c>
      <c r="G33" s="4">
        <v>112</v>
      </c>
      <c r="H33" s="4" t="s">
        <v>94</v>
      </c>
      <c r="I33" s="4">
        <v>-1.00188942735427</v>
      </c>
      <c r="J33" s="4" t="s">
        <v>489</v>
      </c>
      <c r="K33" s="4">
        <v>-12.922257922249999</v>
      </c>
      <c r="L33" s="4">
        <v>0.10409081889232</v>
      </c>
      <c r="M33" s="4">
        <v>0.188980265704418</v>
      </c>
      <c r="N33" s="4" t="s">
        <v>489</v>
      </c>
      <c r="O33" s="4">
        <v>5.5672251942674604</v>
      </c>
      <c r="P33" s="4" t="s">
        <v>5</v>
      </c>
      <c r="Q33" s="4">
        <v>0.188980265704418</v>
      </c>
      <c r="R33" s="4">
        <v>0.126300561694625</v>
      </c>
      <c r="S33" s="4">
        <v>4.6550787069457797E-2</v>
      </c>
      <c r="T33" s="4">
        <v>0.15027984362817901</v>
      </c>
      <c r="U33" s="4">
        <v>0.14242947863496</v>
      </c>
      <c r="V33" s="4">
        <v>0.14273506306697201</v>
      </c>
      <c r="W33" s="4">
        <v>2.2614011571382999</v>
      </c>
      <c r="X33" s="4">
        <v>0.11976192733079601</v>
      </c>
      <c r="Y33" s="4">
        <v>-1.0797088999999999E-2</v>
      </c>
      <c r="Z33" s="4" t="s">
        <v>531</v>
      </c>
      <c r="AA33" s="4" t="b">
        <f t="shared" si="0"/>
        <v>1</v>
      </c>
    </row>
    <row r="34" spans="1:27" s="5" customFormat="1" x14ac:dyDescent="0.2">
      <c r="A34" s="4" t="s">
        <v>0</v>
      </c>
      <c r="B34" s="4" t="s">
        <v>81</v>
      </c>
      <c r="C34" s="4" t="s">
        <v>31</v>
      </c>
      <c r="D34" s="4" t="s">
        <v>82</v>
      </c>
      <c r="E34" s="4" t="s">
        <v>2</v>
      </c>
      <c r="F34" s="4" t="s">
        <v>83</v>
      </c>
      <c r="G34" s="4">
        <v>62</v>
      </c>
      <c r="H34" s="4" t="s">
        <v>84</v>
      </c>
      <c r="I34" s="4">
        <v>-0.99591120064756</v>
      </c>
      <c r="J34" s="4" t="s">
        <v>489</v>
      </c>
      <c r="K34" s="4">
        <v>-13.103779520644499</v>
      </c>
      <c r="L34" s="4">
        <v>0.10409081889232</v>
      </c>
      <c r="M34" s="4">
        <v>0.94911747654846301</v>
      </c>
      <c r="N34" s="4" t="s">
        <v>490</v>
      </c>
      <c r="O34" s="4">
        <v>-7.6293608164388402</v>
      </c>
      <c r="P34" s="4" t="s">
        <v>5</v>
      </c>
      <c r="Q34" s="4">
        <v>0.94911747654846301</v>
      </c>
      <c r="R34" s="4">
        <v>0.13729851950340699</v>
      </c>
      <c r="S34" s="4">
        <v>0.85330711005809601</v>
      </c>
      <c r="T34" s="4">
        <v>0.12813838127664101</v>
      </c>
      <c r="U34" s="4">
        <v>9.5810366490367005E-2</v>
      </c>
      <c r="V34" s="4">
        <v>0.13126280632154599</v>
      </c>
      <c r="W34" s="4">
        <v>-1.4621668148273601</v>
      </c>
      <c r="X34" s="4">
        <v>-0.60342185489049704</v>
      </c>
      <c r="Y34" s="4">
        <v>4.3881877E-2</v>
      </c>
      <c r="Z34" s="4" t="s">
        <v>532</v>
      </c>
      <c r="AA34" s="4" t="b">
        <f t="shared" si="0"/>
        <v>0</v>
      </c>
    </row>
    <row r="35" spans="1:27" s="5" customFormat="1" x14ac:dyDescent="0.2">
      <c r="A35" s="4" t="s">
        <v>0</v>
      </c>
      <c r="B35" s="4" t="s">
        <v>104</v>
      </c>
      <c r="C35" s="4" t="s">
        <v>105</v>
      </c>
      <c r="D35" s="4" t="s">
        <v>14</v>
      </c>
      <c r="E35" s="4" t="s">
        <v>105</v>
      </c>
      <c r="F35" s="4" t="s">
        <v>14</v>
      </c>
      <c r="G35" s="4">
        <v>59</v>
      </c>
      <c r="H35" s="4" t="s">
        <v>106</v>
      </c>
      <c r="I35" s="4">
        <v>-0.99525727999979097</v>
      </c>
      <c r="J35" s="4" t="s">
        <v>489</v>
      </c>
      <c r="K35" s="4">
        <v>-11.2701685077056</v>
      </c>
      <c r="L35" s="4">
        <v>9.7708579964195602E-2</v>
      </c>
      <c r="M35" s="4" t="s">
        <v>16</v>
      </c>
      <c r="N35" s="4" t="s">
        <v>16</v>
      </c>
      <c r="O35" s="4" t="s">
        <v>16</v>
      </c>
      <c r="P35" s="4" t="s">
        <v>21</v>
      </c>
      <c r="Q35" s="4" t="s">
        <v>16</v>
      </c>
      <c r="R35" s="4" t="s">
        <v>16</v>
      </c>
      <c r="S35" s="4" t="s">
        <v>16</v>
      </c>
      <c r="T35" s="4" t="s">
        <v>16</v>
      </c>
      <c r="U35" s="4" t="s">
        <v>16</v>
      </c>
      <c r="V35" s="4" t="s">
        <v>16</v>
      </c>
      <c r="W35" s="4" t="s">
        <v>16</v>
      </c>
      <c r="X35" s="4" t="s">
        <v>16</v>
      </c>
      <c r="Y35" s="4" t="s">
        <v>16</v>
      </c>
      <c r="Z35" s="4" t="s">
        <v>533</v>
      </c>
      <c r="AA35" s="4"/>
    </row>
    <row r="36" spans="1:27" s="5" customFormat="1" x14ac:dyDescent="0.2">
      <c r="A36" s="4" t="s">
        <v>0</v>
      </c>
      <c r="B36" s="4" t="s">
        <v>99</v>
      </c>
      <c r="C36" s="4" t="s">
        <v>100</v>
      </c>
      <c r="D36" s="4" t="s">
        <v>50</v>
      </c>
      <c r="E36" s="4" t="s">
        <v>7</v>
      </c>
      <c r="F36" s="4" t="s">
        <v>41</v>
      </c>
      <c r="G36" s="4">
        <v>65</v>
      </c>
      <c r="H36" s="4" t="s">
        <v>101</v>
      </c>
      <c r="I36" s="4">
        <v>-0.97490937068136996</v>
      </c>
      <c r="J36" s="4" t="s">
        <v>489</v>
      </c>
      <c r="K36" s="4">
        <v>-12.868387331125501</v>
      </c>
      <c r="L36" s="4">
        <v>8.27353008436615E-2</v>
      </c>
      <c r="M36" s="4">
        <v>6.5572850636001198E-2</v>
      </c>
      <c r="N36" s="4" t="s">
        <v>489</v>
      </c>
      <c r="O36" s="4">
        <v>5.27135625199932</v>
      </c>
      <c r="P36" s="4" t="s">
        <v>5</v>
      </c>
      <c r="Q36" s="4">
        <v>6.5181470124129406E-2</v>
      </c>
      <c r="R36" s="4">
        <v>0.14217298722706601</v>
      </c>
      <c r="S36" s="4">
        <v>6.5572850636001198E-2</v>
      </c>
      <c r="T36" s="4">
        <v>9.0136609166494394E-2</v>
      </c>
      <c r="U36" s="4">
        <v>-3.9138051187179201E-4</v>
      </c>
      <c r="V36" s="4">
        <v>0.110245748098108</v>
      </c>
      <c r="W36" s="4">
        <v>-1.5468935749039701</v>
      </c>
      <c r="X36" s="4">
        <v>-0.11096792882119599</v>
      </c>
      <c r="Y36" s="4">
        <v>3.4860786999999997E-2</v>
      </c>
      <c r="Z36" s="4" t="s">
        <v>534</v>
      </c>
      <c r="AA36" s="4" t="b">
        <f t="shared" si="0"/>
        <v>1</v>
      </c>
    </row>
    <row r="37" spans="1:27" s="5" customFormat="1" x14ac:dyDescent="0.2">
      <c r="A37" s="4" t="s">
        <v>0</v>
      </c>
      <c r="B37" s="4" t="s">
        <v>75</v>
      </c>
      <c r="C37" s="4" t="s">
        <v>76</v>
      </c>
      <c r="D37" s="4" t="s">
        <v>8</v>
      </c>
      <c r="E37" s="4" t="s">
        <v>76</v>
      </c>
      <c r="F37" s="4" t="s">
        <v>8</v>
      </c>
      <c r="G37" s="4">
        <v>52</v>
      </c>
      <c r="H37" s="4" t="s">
        <v>77</v>
      </c>
      <c r="I37" s="4">
        <v>-0.94592044285273402</v>
      </c>
      <c r="J37" s="4" t="s">
        <v>489</v>
      </c>
      <c r="K37" s="4">
        <v>-13.8613797237212</v>
      </c>
      <c r="L37" s="4">
        <v>0.10388558743526501</v>
      </c>
      <c r="M37" s="4">
        <v>6.9084628670120898E-2</v>
      </c>
      <c r="N37" s="4" t="s">
        <v>489</v>
      </c>
      <c r="O37" s="4">
        <v>6.2239127019195397</v>
      </c>
      <c r="P37" s="4" t="s">
        <v>21</v>
      </c>
      <c r="Q37" s="4">
        <v>6.9084628670120898E-2</v>
      </c>
      <c r="R37" s="4">
        <v>0.355172491196734</v>
      </c>
      <c r="S37" s="4">
        <v>4.8136922802638803E-3</v>
      </c>
      <c r="T37" s="4">
        <v>0.33588139845574599</v>
      </c>
      <c r="U37" s="4">
        <v>6.4270936389856995E-2</v>
      </c>
      <c r="V37" s="4">
        <v>0.345661548578578</v>
      </c>
      <c r="W37" s="4">
        <v>-1.04697738360953</v>
      </c>
      <c r="X37" s="4">
        <v>-7.0512299649591298E-2</v>
      </c>
      <c r="Y37" s="4">
        <v>-2.2491595999999999E-2</v>
      </c>
      <c r="Z37" s="4" t="s">
        <v>535</v>
      </c>
      <c r="AA37" s="4" t="b">
        <f t="shared" si="0"/>
        <v>1</v>
      </c>
    </row>
    <row r="38" spans="1:27" s="5" customFormat="1" x14ac:dyDescent="0.2">
      <c r="A38" s="4" t="s">
        <v>0</v>
      </c>
      <c r="B38" s="4" t="s">
        <v>111</v>
      </c>
      <c r="C38" s="4" t="s">
        <v>112</v>
      </c>
      <c r="D38" s="4" t="s">
        <v>3</v>
      </c>
      <c r="E38" s="4" t="s">
        <v>112</v>
      </c>
      <c r="F38" s="4" t="s">
        <v>3</v>
      </c>
      <c r="G38" s="4">
        <v>37</v>
      </c>
      <c r="H38" s="4" t="s">
        <v>113</v>
      </c>
      <c r="I38" s="4">
        <v>-0.92660999936930499</v>
      </c>
      <c r="J38" s="4" t="s">
        <v>489</v>
      </c>
      <c r="K38" s="4">
        <v>-12.5821873101926</v>
      </c>
      <c r="L38" s="4">
        <v>9.4801686046085798E-2</v>
      </c>
      <c r="M38" s="4">
        <v>0.66942377731592795</v>
      </c>
      <c r="N38" s="4" t="s">
        <v>490</v>
      </c>
      <c r="O38" s="4">
        <v>-1.9617964842214499</v>
      </c>
      <c r="P38" s="4" t="s">
        <v>5</v>
      </c>
      <c r="Q38" s="4">
        <v>0.66942377731592795</v>
      </c>
      <c r="R38" s="4">
        <v>7.7093277868856294E-2</v>
      </c>
      <c r="S38" s="4">
        <v>0.53504878239161302</v>
      </c>
      <c r="T38" s="4">
        <v>9.2267055387548702E-2</v>
      </c>
      <c r="U38" s="4">
        <v>0.13437499492431501</v>
      </c>
      <c r="V38" s="4">
        <v>8.75019857152637E-2</v>
      </c>
      <c r="W38" s="4">
        <v>-0.28168953640890998</v>
      </c>
      <c r="X38" s="4">
        <v>-1.60404546066953</v>
      </c>
      <c r="Y38" s="4">
        <v>2.0515161000000001E-2</v>
      </c>
      <c r="Z38" s="4" t="s">
        <v>536</v>
      </c>
      <c r="AA38" s="4" t="b">
        <f t="shared" si="0"/>
        <v>0</v>
      </c>
    </row>
    <row r="39" spans="1:27" s="5" customFormat="1" x14ac:dyDescent="0.2">
      <c r="A39" s="4" t="s">
        <v>0</v>
      </c>
      <c r="B39" s="4" t="s">
        <v>116</v>
      </c>
      <c r="C39" s="4" t="s">
        <v>27</v>
      </c>
      <c r="D39" s="4" t="s">
        <v>24</v>
      </c>
      <c r="E39" s="4" t="s">
        <v>27</v>
      </c>
      <c r="F39" s="4" t="s">
        <v>24</v>
      </c>
      <c r="G39" s="4">
        <v>122</v>
      </c>
      <c r="H39" s="4" t="s">
        <v>117</v>
      </c>
      <c r="I39" s="4">
        <v>-0.90732613971139398</v>
      </c>
      <c r="J39" s="4" t="s">
        <v>489</v>
      </c>
      <c r="K39" s="4">
        <v>-10.9182667320738</v>
      </c>
      <c r="L39" s="4">
        <v>5.5712942602793199E-2</v>
      </c>
      <c r="M39" s="4">
        <v>6.1194284022669597E-2</v>
      </c>
      <c r="N39" s="4" t="s">
        <v>489</v>
      </c>
      <c r="O39" s="4">
        <v>5.90631807498516</v>
      </c>
      <c r="P39" s="4" t="s">
        <v>5</v>
      </c>
      <c r="Q39" s="4">
        <v>6.1194284022669597E-2</v>
      </c>
      <c r="R39" s="4">
        <v>0.15343634897964301</v>
      </c>
      <c r="S39" s="4">
        <v>2.49109033482087E-2</v>
      </c>
      <c r="T39" s="4">
        <v>0.125153544774605</v>
      </c>
      <c r="U39" s="4">
        <v>3.6283380674460901E-2</v>
      </c>
      <c r="V39" s="4">
        <v>0.13523995061556399</v>
      </c>
      <c r="W39" s="4" t="s">
        <v>16</v>
      </c>
      <c r="X39" s="4">
        <v>5.9251627323305298</v>
      </c>
      <c r="Y39" s="4">
        <v>-0.104236208</v>
      </c>
      <c r="Z39" s="4" t="s">
        <v>537</v>
      </c>
      <c r="AA39" s="4" t="b">
        <f t="shared" si="0"/>
        <v>1</v>
      </c>
    </row>
    <row r="40" spans="1:27" s="5" customFormat="1" x14ac:dyDescent="0.2">
      <c r="A40" s="4" t="s">
        <v>0</v>
      </c>
      <c r="B40" s="4" t="s">
        <v>114</v>
      </c>
      <c r="C40" s="4" t="s">
        <v>46</v>
      </c>
      <c r="D40" s="4" t="s">
        <v>34</v>
      </c>
      <c r="E40" s="4" t="s">
        <v>46</v>
      </c>
      <c r="F40" s="4" t="s">
        <v>34</v>
      </c>
      <c r="G40" s="4">
        <v>138</v>
      </c>
      <c r="H40" s="4" t="s">
        <v>115</v>
      </c>
      <c r="I40" s="4">
        <v>-0.90210294937473201</v>
      </c>
      <c r="J40" s="4" t="s">
        <v>489</v>
      </c>
      <c r="K40" s="4">
        <v>-11.5952194868656</v>
      </c>
      <c r="L40" s="4">
        <v>8.2444881746916707E-2</v>
      </c>
      <c r="M40" s="4">
        <v>0.82947778377515002</v>
      </c>
      <c r="N40" s="4" t="s">
        <v>490</v>
      </c>
      <c r="O40" s="4">
        <v>-7.1630691960437698</v>
      </c>
      <c r="P40" s="4" t="s">
        <v>5</v>
      </c>
      <c r="Q40" s="4">
        <v>0.68361565208336506</v>
      </c>
      <c r="R40" s="4">
        <v>0.25703806081943897</v>
      </c>
      <c r="S40" s="4">
        <v>0.82947778377515002</v>
      </c>
      <c r="T40" s="4">
        <v>0.24089632392739899</v>
      </c>
      <c r="U40" s="4">
        <v>-0.145862131691785</v>
      </c>
      <c r="V40" s="4">
        <v>0.246394428016873</v>
      </c>
      <c r="W40" s="4" t="s">
        <v>16</v>
      </c>
      <c r="X40" s="4">
        <v>10.9674751379097</v>
      </c>
      <c r="Y40" s="4">
        <v>-0.116340534</v>
      </c>
      <c r="Z40" s="4" t="s">
        <v>538</v>
      </c>
      <c r="AA40" s="4" t="b">
        <f t="shared" si="0"/>
        <v>0</v>
      </c>
    </row>
    <row r="41" spans="1:27" s="5" customFormat="1" x14ac:dyDescent="0.2">
      <c r="A41" s="4" t="s">
        <v>0</v>
      </c>
      <c r="B41" s="4" t="s">
        <v>107</v>
      </c>
      <c r="C41" s="4" t="s">
        <v>49</v>
      </c>
      <c r="D41" s="4" t="s">
        <v>50</v>
      </c>
      <c r="E41" s="4" t="s">
        <v>108</v>
      </c>
      <c r="F41" s="4" t="s">
        <v>109</v>
      </c>
      <c r="G41" s="4">
        <v>53</v>
      </c>
      <c r="H41" s="4" t="s">
        <v>110</v>
      </c>
      <c r="I41" s="4">
        <v>-0.89236619529985195</v>
      </c>
      <c r="J41" s="4" t="s">
        <v>489</v>
      </c>
      <c r="K41" s="4">
        <v>-13.435463501747201</v>
      </c>
      <c r="L41" s="4">
        <v>0.10409081889232</v>
      </c>
      <c r="M41" s="4">
        <v>0.69531110714922395</v>
      </c>
      <c r="N41" s="4" t="s">
        <v>490</v>
      </c>
      <c r="O41" s="4">
        <v>-4.67765607074712</v>
      </c>
      <c r="P41" s="4" t="s">
        <v>21</v>
      </c>
      <c r="Q41" s="4">
        <v>0.68117443868739203</v>
      </c>
      <c r="R41" s="4">
        <v>0.355172491196734</v>
      </c>
      <c r="S41" s="4">
        <v>0.69531110714922395</v>
      </c>
      <c r="T41" s="4">
        <v>0.33588139845574599</v>
      </c>
      <c r="U41" s="4">
        <v>-1.4136668461831901E-2</v>
      </c>
      <c r="V41" s="4">
        <v>0.345661548578578</v>
      </c>
      <c r="W41" s="4" t="s">
        <v>16</v>
      </c>
      <c r="X41" s="4" t="s">
        <v>16</v>
      </c>
      <c r="Y41" s="4">
        <v>-0.125113316</v>
      </c>
      <c r="Z41" s="4" t="s">
        <v>539</v>
      </c>
      <c r="AA41" s="4" t="b">
        <f t="shared" si="0"/>
        <v>0</v>
      </c>
    </row>
    <row r="42" spans="1:27" s="5" customFormat="1" x14ac:dyDescent="0.2">
      <c r="A42" s="4" t="s">
        <v>0</v>
      </c>
      <c r="B42" s="4" t="s">
        <v>118</v>
      </c>
      <c r="C42" s="4" t="s">
        <v>31</v>
      </c>
      <c r="D42" s="4" t="s">
        <v>119</v>
      </c>
      <c r="E42" s="4" t="s">
        <v>2</v>
      </c>
      <c r="F42" s="4" t="s">
        <v>28</v>
      </c>
      <c r="G42" s="4">
        <v>62</v>
      </c>
      <c r="H42" s="4" t="s">
        <v>120</v>
      </c>
      <c r="I42" s="4">
        <v>-0.88362977482266203</v>
      </c>
      <c r="J42" s="4" t="s">
        <v>489</v>
      </c>
      <c r="K42" s="4">
        <v>-11.1780121146683</v>
      </c>
      <c r="L42" s="4">
        <v>8.27353008436615E-2</v>
      </c>
      <c r="M42" s="4">
        <v>0.78293538185856204</v>
      </c>
      <c r="N42" s="4" t="s">
        <v>490</v>
      </c>
      <c r="O42" s="4">
        <v>-5.1149524322735802</v>
      </c>
      <c r="P42" s="4" t="s">
        <v>5</v>
      </c>
      <c r="Q42" s="4">
        <v>0.78293538185856204</v>
      </c>
      <c r="R42" s="4">
        <v>8.6329572578206601E-2</v>
      </c>
      <c r="S42" s="4">
        <v>0.71979734188618905</v>
      </c>
      <c r="T42" s="4">
        <v>0.10380246623791201</v>
      </c>
      <c r="U42" s="4">
        <v>6.3138039972372995E-2</v>
      </c>
      <c r="V42" s="4">
        <v>9.8323783314247903E-2</v>
      </c>
      <c r="W42" s="4">
        <v>-2.3425644800003398</v>
      </c>
      <c r="X42" s="4">
        <v>-1.4813534872431899</v>
      </c>
      <c r="Y42" s="4">
        <v>-2.7100065E-2</v>
      </c>
      <c r="Z42" s="4" t="s">
        <v>540</v>
      </c>
      <c r="AA42" s="4" t="b">
        <f t="shared" si="0"/>
        <v>0</v>
      </c>
    </row>
    <row r="43" spans="1:27" s="5" customFormat="1" x14ac:dyDescent="0.2">
      <c r="A43" s="4" t="s">
        <v>0</v>
      </c>
      <c r="B43" s="4" t="s">
        <v>95</v>
      </c>
      <c r="C43" s="4" t="s">
        <v>86</v>
      </c>
      <c r="D43" s="4" t="s">
        <v>96</v>
      </c>
      <c r="E43" s="4" t="s">
        <v>97</v>
      </c>
      <c r="F43" s="4" t="s">
        <v>69</v>
      </c>
      <c r="G43" s="4">
        <v>113</v>
      </c>
      <c r="H43" s="4" t="s">
        <v>98</v>
      </c>
      <c r="I43" s="4">
        <v>-0.87617437270137599</v>
      </c>
      <c r="J43" s="4" t="s">
        <v>489</v>
      </c>
      <c r="K43" s="4">
        <v>-14.074832851678099</v>
      </c>
      <c r="L43" s="4">
        <v>0.10409081889232</v>
      </c>
      <c r="M43" s="4">
        <v>0.75175558562345102</v>
      </c>
      <c r="N43" s="4" t="s">
        <v>490</v>
      </c>
      <c r="O43" s="4">
        <v>-2.3337112662058299</v>
      </c>
      <c r="P43" s="4" t="s">
        <v>5</v>
      </c>
      <c r="Q43" s="4">
        <v>0.75175558562345102</v>
      </c>
      <c r="R43" s="4">
        <v>0.23245549086912601</v>
      </c>
      <c r="S43" s="4">
        <v>0.55779523989033897</v>
      </c>
      <c r="T43" s="4">
        <v>0.22624948857647201</v>
      </c>
      <c r="U43" s="4">
        <v>0.19396034573311199</v>
      </c>
      <c r="V43" s="4">
        <v>0.22833689831579801</v>
      </c>
      <c r="W43" s="4">
        <v>0.96290225505692795</v>
      </c>
      <c r="X43" s="4">
        <v>1.1310630952655399E-2</v>
      </c>
      <c r="Y43" s="4">
        <v>4.4578531999999997E-2</v>
      </c>
      <c r="Z43" s="4" t="s">
        <v>541</v>
      </c>
      <c r="AA43" s="4" t="b">
        <f t="shared" si="0"/>
        <v>0</v>
      </c>
    </row>
    <row r="44" spans="1:27" s="5" customFormat="1" x14ac:dyDescent="0.2">
      <c r="A44" s="4" t="s">
        <v>0</v>
      </c>
      <c r="B44" s="4" t="s">
        <v>121</v>
      </c>
      <c r="C44" s="4" t="s">
        <v>122</v>
      </c>
      <c r="D44" s="4" t="s">
        <v>3</v>
      </c>
      <c r="E44" s="4" t="s">
        <v>122</v>
      </c>
      <c r="F44" s="4" t="s">
        <v>3</v>
      </c>
      <c r="G44" s="4">
        <v>120</v>
      </c>
      <c r="H44" s="4" t="s">
        <v>123</v>
      </c>
      <c r="I44" s="4">
        <v>-0.85108244002086697</v>
      </c>
      <c r="J44" s="4" t="s">
        <v>489</v>
      </c>
      <c r="K44" s="4">
        <v>-12.617058624721899</v>
      </c>
      <c r="L44" s="4">
        <v>9.4801686046085798E-2</v>
      </c>
      <c r="M44" s="4">
        <v>0.235060449050086</v>
      </c>
      <c r="N44" s="4" t="s">
        <v>489</v>
      </c>
      <c r="O44" s="4">
        <v>2.7046579244668698</v>
      </c>
      <c r="P44" s="4" t="s">
        <v>21</v>
      </c>
      <c r="Q44" s="4">
        <v>0.235060449050086</v>
      </c>
      <c r="R44" s="4">
        <v>0.355172491196734</v>
      </c>
      <c r="S44" s="4">
        <v>0.23408807274023899</v>
      </c>
      <c r="T44" s="4">
        <v>0.33588139845574599</v>
      </c>
      <c r="U44" s="4">
        <v>9.7237630984700596E-4</v>
      </c>
      <c r="V44" s="4">
        <v>0.345661548578578</v>
      </c>
      <c r="W44" s="4">
        <v>-2.8267093648335102</v>
      </c>
      <c r="X44" s="4">
        <v>-2.35387719680732</v>
      </c>
      <c r="Y44" s="4">
        <v>-4.9139028000000001E-2</v>
      </c>
      <c r="Z44" s="4" t="s">
        <v>542</v>
      </c>
      <c r="AA44" s="4" t="b">
        <f t="shared" si="0"/>
        <v>1</v>
      </c>
    </row>
    <row r="45" spans="1:27" s="5" customFormat="1" x14ac:dyDescent="0.2">
      <c r="A45" s="4" t="s">
        <v>0</v>
      </c>
      <c r="B45" s="4" t="s">
        <v>543</v>
      </c>
      <c r="C45" s="4" t="s">
        <v>68</v>
      </c>
      <c r="D45" s="4" t="s">
        <v>119</v>
      </c>
      <c r="E45" s="4" t="s">
        <v>150</v>
      </c>
      <c r="F45" s="4" t="s">
        <v>240</v>
      </c>
      <c r="G45" s="4">
        <v>121</v>
      </c>
      <c r="H45" s="4" t="s">
        <v>544</v>
      </c>
      <c r="I45" s="4">
        <v>-0.84279118354794702</v>
      </c>
      <c r="J45" s="4" t="s">
        <v>489</v>
      </c>
      <c r="K45" s="4">
        <v>-13.123089220444101</v>
      </c>
      <c r="L45" s="4">
        <v>0.14509714726661899</v>
      </c>
      <c r="M45" s="4">
        <v>1.7110956319112101E-2</v>
      </c>
      <c r="N45" s="4" t="s">
        <v>489</v>
      </c>
      <c r="O45" s="4">
        <v>6.0292581993957501</v>
      </c>
      <c r="P45" s="4" t="s">
        <v>5</v>
      </c>
      <c r="Q45" s="4">
        <v>4.4422209153754198E-3</v>
      </c>
      <c r="R45" s="4">
        <v>0.108795623322998</v>
      </c>
      <c r="S45" s="4">
        <v>1.7110956319112101E-2</v>
      </c>
      <c r="T45" s="4">
        <v>9.0255776417838898E-2</v>
      </c>
      <c r="U45" s="4">
        <v>-1.2668735403736701E-2</v>
      </c>
      <c r="V45" s="4">
        <v>9.6830948922703303E-2</v>
      </c>
      <c r="W45" s="4" t="s">
        <v>16</v>
      </c>
      <c r="X45" s="4" t="s">
        <v>16</v>
      </c>
      <c r="Y45" s="4">
        <v>-8.6519971000000001E-2</v>
      </c>
      <c r="Z45" s="4" t="s">
        <v>545</v>
      </c>
      <c r="AA45" s="4" t="b">
        <f t="shared" si="0"/>
        <v>1</v>
      </c>
    </row>
    <row r="46" spans="1:27" s="5" customFormat="1" x14ac:dyDescent="0.2">
      <c r="A46" s="4" t="s">
        <v>0</v>
      </c>
      <c r="B46" s="4" t="s">
        <v>124</v>
      </c>
      <c r="C46" s="4" t="s">
        <v>125</v>
      </c>
      <c r="D46" s="4" t="s">
        <v>2</v>
      </c>
      <c r="E46" s="4" t="s">
        <v>125</v>
      </c>
      <c r="F46" s="4" t="s">
        <v>2</v>
      </c>
      <c r="G46" s="4">
        <v>61</v>
      </c>
      <c r="H46" s="4" t="s">
        <v>126</v>
      </c>
      <c r="I46" s="4">
        <v>-0.80385267101216196</v>
      </c>
      <c r="J46" s="4" t="s">
        <v>489</v>
      </c>
      <c r="K46" s="4">
        <v>-10.7828206520321</v>
      </c>
      <c r="L46" s="4">
        <v>0.119297769126213</v>
      </c>
      <c r="M46" s="4">
        <v>0.81262089890720701</v>
      </c>
      <c r="N46" s="4" t="s">
        <v>490</v>
      </c>
      <c r="O46" s="4">
        <v>-6.8380646188440597</v>
      </c>
      <c r="P46" s="4" t="s">
        <v>5</v>
      </c>
      <c r="Q46" s="4">
        <v>0.810996159117783</v>
      </c>
      <c r="R46" s="4">
        <v>0.11998845151094401</v>
      </c>
      <c r="S46" s="4">
        <v>0.81262089890720701</v>
      </c>
      <c r="T46" s="4">
        <v>0.10840812807382499</v>
      </c>
      <c r="U46" s="4">
        <v>-1.6247397894240099E-3</v>
      </c>
      <c r="V46" s="4">
        <v>0.112400879238755</v>
      </c>
      <c r="W46" s="4" t="s">
        <v>16</v>
      </c>
      <c r="X46" s="4" t="s">
        <v>16</v>
      </c>
      <c r="Y46" s="4">
        <v>-3.9902983000000003E-2</v>
      </c>
      <c r="Z46" s="4" t="s">
        <v>546</v>
      </c>
      <c r="AA46" s="4" t="b">
        <f t="shared" si="0"/>
        <v>0</v>
      </c>
    </row>
    <row r="47" spans="1:27" s="5" customFormat="1" x14ac:dyDescent="0.2">
      <c r="A47" s="4" t="s">
        <v>0</v>
      </c>
      <c r="B47" s="4" t="s">
        <v>127</v>
      </c>
      <c r="C47" s="4" t="s">
        <v>49</v>
      </c>
      <c r="D47" s="4" t="s">
        <v>119</v>
      </c>
      <c r="E47" s="4" t="s">
        <v>105</v>
      </c>
      <c r="F47" s="4" t="s">
        <v>24</v>
      </c>
      <c r="G47" s="4">
        <v>59</v>
      </c>
      <c r="H47" s="4" t="s">
        <v>128</v>
      </c>
      <c r="I47" s="4">
        <v>-0.79378555037348397</v>
      </c>
      <c r="J47" s="4" t="s">
        <v>489</v>
      </c>
      <c r="K47" s="4">
        <v>-11.4543397423743</v>
      </c>
      <c r="L47" s="4">
        <v>0.119297769126213</v>
      </c>
      <c r="M47" s="4">
        <v>5.7101758126855397E-2</v>
      </c>
      <c r="N47" s="4" t="s">
        <v>489</v>
      </c>
      <c r="O47" s="4">
        <v>5.4028769759336699</v>
      </c>
      <c r="P47" s="4" t="s">
        <v>5</v>
      </c>
      <c r="Q47" s="4">
        <v>4.9109044733067798E-2</v>
      </c>
      <c r="R47" s="4">
        <v>0.30490430161888499</v>
      </c>
      <c r="S47" s="4">
        <v>5.7101758126855397E-2</v>
      </c>
      <c r="T47" s="4">
        <v>0.25678002946629802</v>
      </c>
      <c r="U47" s="4">
        <v>-7.9927133937876E-3</v>
      </c>
      <c r="V47" s="4">
        <v>0.27376303634781501</v>
      </c>
      <c r="W47" s="4">
        <v>3.6546640898502298</v>
      </c>
      <c r="X47" s="4">
        <v>-0.39220336773063402</v>
      </c>
      <c r="Y47" s="4">
        <v>5.057705E-3</v>
      </c>
      <c r="Z47" s="4" t="s">
        <v>547</v>
      </c>
      <c r="AA47" s="4" t="b">
        <f t="shared" si="0"/>
        <v>1</v>
      </c>
    </row>
    <row r="48" spans="1:27" s="5" customFormat="1" x14ac:dyDescent="0.2">
      <c r="A48" s="4" t="s">
        <v>0</v>
      </c>
      <c r="B48" s="4" t="s">
        <v>129</v>
      </c>
      <c r="C48" s="4" t="s">
        <v>27</v>
      </c>
      <c r="D48" s="4" t="s">
        <v>57</v>
      </c>
      <c r="E48" s="4" t="s">
        <v>27</v>
      </c>
      <c r="F48" s="4" t="s">
        <v>57</v>
      </c>
      <c r="G48" s="4">
        <v>143</v>
      </c>
      <c r="H48" s="4" t="s">
        <v>130</v>
      </c>
      <c r="I48" s="4">
        <v>-0.78421451462828096</v>
      </c>
      <c r="J48" s="4" t="s">
        <v>489</v>
      </c>
      <c r="K48" s="4">
        <v>-10.6002482475355</v>
      </c>
      <c r="L48" s="4">
        <v>8.4636587810235905E-2</v>
      </c>
      <c r="M48" s="4">
        <v>3.0443233775228101E-2</v>
      </c>
      <c r="N48" s="4" t="s">
        <v>489</v>
      </c>
      <c r="O48" s="4">
        <v>5.9467183629552096</v>
      </c>
      <c r="P48" s="4" t="s">
        <v>5</v>
      </c>
      <c r="Q48" s="4">
        <v>3.0443233775228101E-2</v>
      </c>
      <c r="R48" s="4">
        <v>0.13829034288423001</v>
      </c>
      <c r="S48" s="4">
        <v>2.2344928992737101E-2</v>
      </c>
      <c r="T48" s="4">
        <v>0.123528757095277</v>
      </c>
      <c r="U48" s="4">
        <v>8.0983047824909997E-3</v>
      </c>
      <c r="V48" s="4">
        <v>0.12863763911863099</v>
      </c>
      <c r="W48" s="4" t="s">
        <v>16</v>
      </c>
      <c r="X48" s="4">
        <v>6.5365328713002198</v>
      </c>
      <c r="Y48" s="4">
        <v>-7.2179064000000001E-2</v>
      </c>
      <c r="Z48" s="4" t="s">
        <v>548</v>
      </c>
      <c r="AA48" s="4" t="b">
        <f t="shared" si="0"/>
        <v>1</v>
      </c>
    </row>
    <row r="49" spans="1:27" s="5" customFormat="1" x14ac:dyDescent="0.2">
      <c r="A49" s="4" t="s">
        <v>0</v>
      </c>
      <c r="B49" s="4" t="s">
        <v>134</v>
      </c>
      <c r="C49" s="4" t="s">
        <v>3</v>
      </c>
      <c r="D49" s="4" t="s">
        <v>135</v>
      </c>
      <c r="E49" s="4" t="s">
        <v>3</v>
      </c>
      <c r="F49" s="4" t="s">
        <v>135</v>
      </c>
      <c r="G49" s="4">
        <v>142</v>
      </c>
      <c r="H49" s="4" t="s">
        <v>136</v>
      </c>
      <c r="I49" s="4">
        <v>-0.75589566545272502</v>
      </c>
      <c r="J49" s="4" t="s">
        <v>489</v>
      </c>
      <c r="K49" s="4">
        <v>-10.4402880943498</v>
      </c>
      <c r="L49" s="4">
        <v>8.27353008436615E-2</v>
      </c>
      <c r="M49" s="4">
        <v>2.0547879235105398E-2</v>
      </c>
      <c r="N49" s="4" t="s">
        <v>489</v>
      </c>
      <c r="O49" s="4">
        <v>5.9750376045234201</v>
      </c>
      <c r="P49" s="4" t="s">
        <v>5</v>
      </c>
      <c r="Q49" s="4">
        <v>4.0319424834054703E-3</v>
      </c>
      <c r="R49" s="4">
        <v>0.149067406616119</v>
      </c>
      <c r="S49" s="4">
        <v>2.0547879235105398E-2</v>
      </c>
      <c r="T49" s="4">
        <v>9.8988543446307503E-2</v>
      </c>
      <c r="U49" s="4">
        <v>-1.6515936751699899E-2</v>
      </c>
      <c r="V49" s="4">
        <v>0.118065737596333</v>
      </c>
      <c r="W49" s="4">
        <v>0.76620141254706597</v>
      </c>
      <c r="X49" s="4">
        <v>1.0731682015710999</v>
      </c>
      <c r="Y49" s="4">
        <v>9.7705752000000007E-2</v>
      </c>
      <c r="Z49" s="4" t="s">
        <v>549</v>
      </c>
      <c r="AA49" s="4" t="b">
        <f t="shared" si="0"/>
        <v>1</v>
      </c>
    </row>
    <row r="50" spans="1:27" s="5" customFormat="1" x14ac:dyDescent="0.2">
      <c r="A50" s="4" t="s">
        <v>0</v>
      </c>
      <c r="B50" s="4" t="s">
        <v>137</v>
      </c>
      <c r="C50" s="4" t="s">
        <v>46</v>
      </c>
      <c r="D50" s="4" t="s">
        <v>19</v>
      </c>
      <c r="E50" s="4" t="s">
        <v>46</v>
      </c>
      <c r="F50" s="4" t="s">
        <v>19</v>
      </c>
      <c r="G50" s="4">
        <v>41</v>
      </c>
      <c r="H50" s="4" t="s">
        <v>138</v>
      </c>
      <c r="I50" s="4">
        <v>-0.72601754763065196</v>
      </c>
      <c r="J50" s="4" t="s">
        <v>489</v>
      </c>
      <c r="K50" s="4">
        <v>-12.2774006742927</v>
      </c>
      <c r="L50" s="4">
        <v>0.106246449570932</v>
      </c>
      <c r="M50" s="4">
        <v>0.87383955815681102</v>
      </c>
      <c r="N50" s="4" t="s">
        <v>490</v>
      </c>
      <c r="O50" s="4">
        <v>-5.3749447408838797</v>
      </c>
      <c r="P50" s="4" t="s">
        <v>21</v>
      </c>
      <c r="Q50" s="4">
        <v>0.87383955815681102</v>
      </c>
      <c r="R50" s="4">
        <v>0.29989165398022999</v>
      </c>
      <c r="S50" s="4">
        <v>0.734177215189873</v>
      </c>
      <c r="T50" s="4">
        <v>0.33588139845574599</v>
      </c>
      <c r="U50" s="4">
        <v>0.139662342966938</v>
      </c>
      <c r="V50" s="4">
        <v>0.307426846692536</v>
      </c>
      <c r="W50" s="4" t="s">
        <v>16</v>
      </c>
      <c r="X50" s="4">
        <v>10.8238468743975</v>
      </c>
      <c r="Y50" s="4">
        <v>1.4065004000000001E-2</v>
      </c>
      <c r="Z50" s="4" t="s">
        <v>550</v>
      </c>
      <c r="AA50" s="4" t="b">
        <f t="shared" si="0"/>
        <v>0</v>
      </c>
    </row>
    <row r="51" spans="1:27" s="5" customFormat="1" x14ac:dyDescent="0.2">
      <c r="A51" s="4" t="s">
        <v>0</v>
      </c>
      <c r="B51" s="4" t="s">
        <v>131</v>
      </c>
      <c r="C51" s="4" t="s">
        <v>37</v>
      </c>
      <c r="D51" s="4" t="s">
        <v>31</v>
      </c>
      <c r="E51" s="4" t="s">
        <v>132</v>
      </c>
      <c r="F51" s="4" t="s">
        <v>122</v>
      </c>
      <c r="G51" s="4">
        <v>123</v>
      </c>
      <c r="H51" s="4" t="s">
        <v>133</v>
      </c>
      <c r="I51" s="4">
        <v>-0.71948821096217197</v>
      </c>
      <c r="J51" s="4" t="s">
        <v>489</v>
      </c>
      <c r="K51" s="4">
        <v>-13.1748140802201</v>
      </c>
      <c r="L51" s="4">
        <v>0.124426866073892</v>
      </c>
      <c r="M51" s="4">
        <v>0.14767304408442</v>
      </c>
      <c r="N51" s="4" t="s">
        <v>489</v>
      </c>
      <c r="O51" s="4">
        <v>4.0124212548656697</v>
      </c>
      <c r="P51" s="4" t="s">
        <v>5</v>
      </c>
      <c r="Q51" s="4">
        <v>0.119304880109288</v>
      </c>
      <c r="R51" s="4">
        <v>0.43975623920590401</v>
      </c>
      <c r="S51" s="4">
        <v>0.14767304408442</v>
      </c>
      <c r="T51" s="4">
        <v>0.36078560479272997</v>
      </c>
      <c r="U51" s="4">
        <v>-2.8368163975132001E-2</v>
      </c>
      <c r="V51" s="4">
        <v>0.38889503946944898</v>
      </c>
      <c r="W51" s="4">
        <v>2.4564092739441601</v>
      </c>
      <c r="X51" s="4">
        <v>0.77043052137211798</v>
      </c>
      <c r="Y51" s="4">
        <v>-1.4168471E-2</v>
      </c>
      <c r="Z51" s="4" t="s">
        <v>551</v>
      </c>
      <c r="AA51" s="4" t="b">
        <f t="shared" si="0"/>
        <v>1</v>
      </c>
    </row>
    <row r="52" spans="1:27" s="5" customFormat="1" x14ac:dyDescent="0.2">
      <c r="A52" s="4" t="s">
        <v>0</v>
      </c>
      <c r="B52" s="4" t="s">
        <v>139</v>
      </c>
      <c r="C52" s="4" t="s">
        <v>68</v>
      </c>
      <c r="D52" s="4" t="s">
        <v>140</v>
      </c>
      <c r="E52" s="4" t="s">
        <v>51</v>
      </c>
      <c r="F52" s="4" t="s">
        <v>76</v>
      </c>
      <c r="G52" s="4">
        <v>38</v>
      </c>
      <c r="H52" s="4" t="s">
        <v>90</v>
      </c>
      <c r="I52" s="4">
        <v>-0.681634959130336</v>
      </c>
      <c r="J52" s="4" t="s">
        <v>489</v>
      </c>
      <c r="K52" s="4">
        <v>-13.1657110395912</v>
      </c>
      <c r="L52" s="4">
        <v>8.6757881772134504E-2</v>
      </c>
      <c r="M52" s="4">
        <v>0.97411635871031399</v>
      </c>
      <c r="N52" s="4" t="s">
        <v>490</v>
      </c>
      <c r="O52" s="4">
        <v>-6.2316329342840602</v>
      </c>
      <c r="P52" s="4" t="s">
        <v>5</v>
      </c>
      <c r="Q52" s="4">
        <v>0.97411635871031399</v>
      </c>
      <c r="R52" s="4">
        <v>0.19046605834237401</v>
      </c>
      <c r="S52" s="4">
        <v>0.78061751835550697</v>
      </c>
      <c r="T52" s="4">
        <v>8.5073306010502697E-2</v>
      </c>
      <c r="U52" s="4">
        <v>0.19349884035480699</v>
      </c>
      <c r="V52" s="4">
        <v>0.13006697527503999</v>
      </c>
      <c r="W52" s="4" t="s">
        <v>16</v>
      </c>
      <c r="X52" s="4">
        <v>10.718079538815299</v>
      </c>
      <c r="Y52" s="4">
        <v>-5.7776552000000002E-2</v>
      </c>
      <c r="Z52" s="4" t="s">
        <v>552</v>
      </c>
      <c r="AA52" s="4" t="b">
        <f t="shared" si="0"/>
        <v>0</v>
      </c>
    </row>
    <row r="53" spans="1:27" s="5" customFormat="1" x14ac:dyDescent="0.2">
      <c r="A53" s="4" t="s">
        <v>0</v>
      </c>
      <c r="B53" s="4" t="s">
        <v>141</v>
      </c>
      <c r="C53" s="4" t="s">
        <v>82</v>
      </c>
      <c r="D53" s="4" t="s">
        <v>31</v>
      </c>
      <c r="E53" s="4" t="s">
        <v>3</v>
      </c>
      <c r="F53" s="4" t="s">
        <v>142</v>
      </c>
      <c r="G53" s="4">
        <v>127</v>
      </c>
      <c r="H53" s="4" t="s">
        <v>143</v>
      </c>
      <c r="I53" s="4">
        <v>-0.63638950834691499</v>
      </c>
      <c r="J53" s="4" t="s">
        <v>489</v>
      </c>
      <c r="K53" s="4">
        <v>-11.4356456787024</v>
      </c>
      <c r="L53" s="4">
        <v>0.124426866073892</v>
      </c>
      <c r="M53" s="4">
        <v>0.21329879101899801</v>
      </c>
      <c r="N53" s="4" t="s">
        <v>489</v>
      </c>
      <c r="O53" s="4">
        <v>3.5561966100240299</v>
      </c>
      <c r="P53" s="4" t="s">
        <v>21</v>
      </c>
      <c r="Q53" s="4">
        <v>0.21329879101899801</v>
      </c>
      <c r="R53" s="4">
        <v>0.355172491196734</v>
      </c>
      <c r="S53" s="4">
        <v>0.17775004457122501</v>
      </c>
      <c r="T53" s="4">
        <v>0.33588139845574599</v>
      </c>
      <c r="U53" s="4">
        <v>3.5548746447772998E-2</v>
      </c>
      <c r="V53" s="4">
        <v>0.345661548578578</v>
      </c>
      <c r="W53" s="4">
        <v>2.8267093648335102</v>
      </c>
      <c r="X53" s="4">
        <v>2.35387719680732</v>
      </c>
      <c r="Y53" s="4">
        <v>-1.2722328E-2</v>
      </c>
      <c r="Z53" s="4" t="s">
        <v>553</v>
      </c>
      <c r="AA53" s="4" t="b">
        <f t="shared" si="0"/>
        <v>1</v>
      </c>
    </row>
    <row r="54" spans="1:27" s="5" customFormat="1" x14ac:dyDescent="0.2">
      <c r="A54" s="4" t="s">
        <v>0</v>
      </c>
      <c r="B54" s="4" t="s">
        <v>144</v>
      </c>
      <c r="C54" s="4" t="s">
        <v>140</v>
      </c>
      <c r="D54" s="4" t="s">
        <v>50</v>
      </c>
      <c r="E54" s="4" t="s">
        <v>93</v>
      </c>
      <c r="F54" s="4" t="s">
        <v>52</v>
      </c>
      <c r="G54" s="4">
        <v>118</v>
      </c>
      <c r="H54" s="4" t="s">
        <v>145</v>
      </c>
      <c r="I54" s="4">
        <v>-0.597078767724746</v>
      </c>
      <c r="J54" s="4" t="s">
        <v>489</v>
      </c>
      <c r="K54" s="4">
        <v>-12.3214993062471</v>
      </c>
      <c r="L54" s="4">
        <v>0.10713437477526799</v>
      </c>
      <c r="M54" s="4">
        <v>0.34984845378127699</v>
      </c>
      <c r="N54" s="4" t="s">
        <v>489</v>
      </c>
      <c r="O54" s="4">
        <v>5.3659625012812997</v>
      </c>
      <c r="P54" s="4" t="s">
        <v>5</v>
      </c>
      <c r="Q54" s="4">
        <v>0.34984845378127699</v>
      </c>
      <c r="R54" s="4">
        <v>7.8845643915455704E-2</v>
      </c>
      <c r="S54" s="4">
        <v>5.9476953216984797E-2</v>
      </c>
      <c r="T54" s="4">
        <v>0.212884962227503</v>
      </c>
      <c r="U54" s="4">
        <v>0.29037150056429201</v>
      </c>
      <c r="V54" s="4">
        <v>0.17968180194411601</v>
      </c>
      <c r="W54" s="4">
        <v>1.5991579773426701</v>
      </c>
      <c r="X54" s="4">
        <v>0.61642568462643199</v>
      </c>
      <c r="Y54" s="4">
        <v>-8.9738304000000005E-2</v>
      </c>
      <c r="Z54" s="4" t="s">
        <v>554</v>
      </c>
      <c r="AA54" s="4" t="b">
        <f t="shared" si="0"/>
        <v>1</v>
      </c>
    </row>
    <row r="55" spans="1:27" s="5" customFormat="1" x14ac:dyDescent="0.2">
      <c r="A55" s="4" t="s">
        <v>0</v>
      </c>
      <c r="B55" s="4" t="s">
        <v>160</v>
      </c>
      <c r="C55" s="4" t="s">
        <v>161</v>
      </c>
      <c r="D55" s="4" t="s">
        <v>162</v>
      </c>
      <c r="E55" s="4" t="s">
        <v>125</v>
      </c>
      <c r="F55" s="4" t="s">
        <v>92</v>
      </c>
      <c r="G55" s="4">
        <v>63</v>
      </c>
      <c r="H55" s="4" t="s">
        <v>163</v>
      </c>
      <c r="I55" s="4">
        <v>0.62550636304995999</v>
      </c>
      <c r="J55" s="4" t="s">
        <v>490</v>
      </c>
      <c r="K55" s="4">
        <v>-8.3680937109036293</v>
      </c>
      <c r="L55" s="4">
        <v>9.4801686046085798E-2</v>
      </c>
      <c r="M55" s="4">
        <v>0.95398966302458899</v>
      </c>
      <c r="N55" s="4" t="s">
        <v>490</v>
      </c>
      <c r="O55" s="4">
        <v>4.5773241404267799E-2</v>
      </c>
      <c r="P55" s="4" t="s">
        <v>5</v>
      </c>
      <c r="Q55" s="4">
        <v>0.95398966302458899</v>
      </c>
      <c r="R55" s="4">
        <v>0.18399877383413199</v>
      </c>
      <c r="S55" s="4">
        <v>0.408478820668561</v>
      </c>
      <c r="T55" s="4">
        <v>2.79943022364013E-2</v>
      </c>
      <c r="U55" s="4">
        <v>0.54551084235602798</v>
      </c>
      <c r="V55" s="4">
        <v>0.108662950889237</v>
      </c>
      <c r="W55" s="4" t="s">
        <v>16</v>
      </c>
      <c r="X55" s="4" t="s">
        <v>16</v>
      </c>
      <c r="Y55" s="4">
        <v>4.4699352999999997E-2</v>
      </c>
      <c r="Z55" s="4" t="s">
        <v>555</v>
      </c>
      <c r="AA55" s="4" t="b">
        <f t="shared" si="0"/>
        <v>1</v>
      </c>
    </row>
    <row r="56" spans="1:27" s="5" customFormat="1" x14ac:dyDescent="0.2">
      <c r="A56" s="4" t="s">
        <v>0</v>
      </c>
      <c r="B56" s="4" t="s">
        <v>152</v>
      </c>
      <c r="C56" s="4" t="s">
        <v>148</v>
      </c>
      <c r="D56" s="4" t="s">
        <v>149</v>
      </c>
      <c r="E56" s="4" t="s">
        <v>153</v>
      </c>
      <c r="F56" s="4" t="s">
        <v>2</v>
      </c>
      <c r="G56" s="4">
        <v>116</v>
      </c>
      <c r="H56" s="4" t="s">
        <v>154</v>
      </c>
      <c r="I56" s="4">
        <v>0.62902304504292195</v>
      </c>
      <c r="J56" s="4" t="s">
        <v>490</v>
      </c>
      <c r="K56" s="4">
        <v>-9.4171823625999007</v>
      </c>
      <c r="L56" s="4">
        <v>8.5176737464374E-2</v>
      </c>
      <c r="M56" s="4">
        <v>0.81083972187555697</v>
      </c>
      <c r="N56" s="4" t="s">
        <v>490</v>
      </c>
      <c r="O56" s="4">
        <v>-6.8039522129763998</v>
      </c>
      <c r="P56" s="4" t="s">
        <v>21</v>
      </c>
      <c r="Q56" s="4">
        <v>0.44784110535405902</v>
      </c>
      <c r="R56" s="4">
        <v>0.355172491196734</v>
      </c>
      <c r="S56" s="4">
        <v>0.81083972187555697</v>
      </c>
      <c r="T56" s="4">
        <v>0.33588139845574599</v>
      </c>
      <c r="U56" s="4">
        <v>-0.36299861652149801</v>
      </c>
      <c r="V56" s="4">
        <v>0.345661548578578</v>
      </c>
      <c r="W56" s="4">
        <v>1.04214933366147</v>
      </c>
      <c r="X56" s="4">
        <v>0.72406697397494901</v>
      </c>
      <c r="Y56" s="4">
        <v>-3.3518353000000001E-2</v>
      </c>
      <c r="Z56" s="4" t="s">
        <v>556</v>
      </c>
      <c r="AA56" s="4" t="b">
        <f t="shared" si="0"/>
        <v>1</v>
      </c>
    </row>
    <row r="57" spans="1:27" s="5" customFormat="1" x14ac:dyDescent="0.2">
      <c r="A57" s="4" t="s">
        <v>0</v>
      </c>
      <c r="B57" s="4" t="s">
        <v>557</v>
      </c>
      <c r="C57" s="4" t="s">
        <v>161</v>
      </c>
      <c r="D57" s="4" t="s">
        <v>162</v>
      </c>
      <c r="E57" s="4" t="s">
        <v>122</v>
      </c>
      <c r="F57" s="4" t="s">
        <v>142</v>
      </c>
      <c r="G57" s="4">
        <v>120</v>
      </c>
      <c r="H57" s="4" t="s">
        <v>558</v>
      </c>
      <c r="I57" s="4">
        <v>0.68913569286237197</v>
      </c>
      <c r="J57" s="4" t="s">
        <v>490</v>
      </c>
      <c r="K57" s="4">
        <v>-9.5080397503185008</v>
      </c>
      <c r="L57" s="4">
        <v>8.5176737464374E-2</v>
      </c>
      <c r="M57" s="4">
        <v>0.87514294824694405</v>
      </c>
      <c r="N57" s="4" t="s">
        <v>490</v>
      </c>
      <c r="O57" s="4">
        <v>-7.3432926940477801</v>
      </c>
      <c r="P57" s="4" t="s">
        <v>5</v>
      </c>
      <c r="Q57" s="4">
        <v>0.87514294824694405</v>
      </c>
      <c r="R57" s="4">
        <v>4.4084208561134902E-2</v>
      </c>
      <c r="S57" s="4">
        <v>0.83873739696499106</v>
      </c>
      <c r="T57" s="4">
        <v>3.8362037904314097E-2</v>
      </c>
      <c r="U57" s="4">
        <v>3.6405551281952997E-2</v>
      </c>
      <c r="V57" s="4">
        <v>4.0359671904867701E-2</v>
      </c>
      <c r="W57" s="4">
        <v>0</v>
      </c>
      <c r="X57" s="4">
        <v>0</v>
      </c>
      <c r="Y57" s="4">
        <v>-6.1861355999999999E-2</v>
      </c>
      <c r="Z57" s="4" t="s">
        <v>559</v>
      </c>
      <c r="AA57" s="4" t="b">
        <f t="shared" si="0"/>
        <v>1</v>
      </c>
    </row>
    <row r="58" spans="1:27" s="5" customFormat="1" x14ac:dyDescent="0.2">
      <c r="A58" s="4" t="s">
        <v>0</v>
      </c>
      <c r="B58" s="4" t="s">
        <v>560</v>
      </c>
      <c r="C58" s="4" t="s">
        <v>148</v>
      </c>
      <c r="D58" s="4" t="s">
        <v>149</v>
      </c>
      <c r="E58" s="4" t="s">
        <v>122</v>
      </c>
      <c r="F58" s="4" t="s">
        <v>97</v>
      </c>
      <c r="G58" s="4">
        <v>120</v>
      </c>
      <c r="H58" s="4" t="s">
        <v>561</v>
      </c>
      <c r="I58" s="4">
        <v>0.74379775394900405</v>
      </c>
      <c r="J58" s="4" t="s">
        <v>490</v>
      </c>
      <c r="K58" s="4">
        <v>-9.5827413427730903</v>
      </c>
      <c r="L58" s="4">
        <v>8.5176737464374E-2</v>
      </c>
      <c r="M58" s="4">
        <v>0.37702936096718498</v>
      </c>
      <c r="N58" s="4" t="s">
        <v>489</v>
      </c>
      <c r="O58" s="4">
        <v>0.74189967546643998</v>
      </c>
      <c r="P58" s="4" t="s">
        <v>21</v>
      </c>
      <c r="Q58" s="4">
        <v>0.37702936096718498</v>
      </c>
      <c r="R58" s="4">
        <v>0.355172491196734</v>
      </c>
      <c r="S58" s="4">
        <v>0.363344624710287</v>
      </c>
      <c r="T58" s="4">
        <v>0.33588139845574599</v>
      </c>
      <c r="U58" s="4">
        <v>1.3684736256898001E-2</v>
      </c>
      <c r="V58" s="4">
        <v>0.345661548578578</v>
      </c>
      <c r="W58" s="4">
        <v>8.1827149115074604E-2</v>
      </c>
      <c r="X58" s="4">
        <v>-0.316854288238687</v>
      </c>
      <c r="Y58" s="4">
        <v>9.6113269999999994E-3</v>
      </c>
      <c r="Z58" s="4" t="s">
        <v>562</v>
      </c>
      <c r="AA58" s="4" t="b">
        <f t="shared" si="0"/>
        <v>0</v>
      </c>
    </row>
    <row r="59" spans="1:27" s="5" customFormat="1" x14ac:dyDescent="0.2">
      <c r="A59" s="4" t="s">
        <v>0</v>
      </c>
      <c r="B59" s="4" t="s">
        <v>155</v>
      </c>
      <c r="C59" s="4" t="s">
        <v>148</v>
      </c>
      <c r="D59" s="4" t="s">
        <v>149</v>
      </c>
      <c r="E59" s="4" t="s">
        <v>112</v>
      </c>
      <c r="F59" s="4" t="s">
        <v>156</v>
      </c>
      <c r="G59" s="4">
        <v>37</v>
      </c>
      <c r="H59" s="4" t="s">
        <v>157</v>
      </c>
      <c r="I59" s="4">
        <v>0.84728082036590002</v>
      </c>
      <c r="J59" s="4" t="s">
        <v>490</v>
      </c>
      <c r="K59" s="4">
        <v>-9.9766013060721708</v>
      </c>
      <c r="L59" s="4">
        <v>0.130803499169489</v>
      </c>
      <c r="M59" s="4">
        <v>0.88842832469775501</v>
      </c>
      <c r="N59" s="4" t="s">
        <v>490</v>
      </c>
      <c r="O59" s="4">
        <v>-7.7450508267851896</v>
      </c>
      <c r="P59" s="4" t="s">
        <v>21</v>
      </c>
      <c r="Q59" s="4">
        <v>0.88842832469775501</v>
      </c>
      <c r="R59" s="4">
        <v>0.355172491196734</v>
      </c>
      <c r="S59" s="4">
        <v>0.85915492957746498</v>
      </c>
      <c r="T59" s="4">
        <v>0.33588139845574599</v>
      </c>
      <c r="U59" s="4">
        <v>2.9273395120290001E-2</v>
      </c>
      <c r="V59" s="4">
        <v>0.345661548578578</v>
      </c>
      <c r="W59" s="4">
        <v>0.327408556462085</v>
      </c>
      <c r="X59" s="4">
        <v>0.67183945017574898</v>
      </c>
      <c r="Y59" s="6">
        <v>5.8352999999997102E-5</v>
      </c>
      <c r="Z59" s="4" t="s">
        <v>563</v>
      </c>
      <c r="AA59" s="4" t="b">
        <f t="shared" si="0"/>
        <v>1</v>
      </c>
    </row>
    <row r="60" spans="1:27" s="5" customFormat="1" x14ac:dyDescent="0.2">
      <c r="A60" s="4" t="s">
        <v>0</v>
      </c>
      <c r="B60" s="4" t="s">
        <v>147</v>
      </c>
      <c r="C60" s="4" t="s">
        <v>148</v>
      </c>
      <c r="D60" s="4" t="s">
        <v>149</v>
      </c>
      <c r="E60" s="4" t="s">
        <v>150</v>
      </c>
      <c r="F60" s="4" t="s">
        <v>23</v>
      </c>
      <c r="G60" s="4">
        <v>132</v>
      </c>
      <c r="H60" s="4" t="s">
        <v>151</v>
      </c>
      <c r="I60" s="4">
        <v>0.87546099747013395</v>
      </c>
      <c r="J60" s="4" t="s">
        <v>490</v>
      </c>
      <c r="K60" s="4">
        <v>-9.7575969208458009</v>
      </c>
      <c r="L60" s="4">
        <v>4.5847292473950099E-2</v>
      </c>
      <c r="M60" s="4">
        <v>0.76960276338514699</v>
      </c>
      <c r="N60" s="4" t="s">
        <v>490</v>
      </c>
      <c r="O60" s="4">
        <v>-3.5129409081632299</v>
      </c>
      <c r="P60" s="4" t="s">
        <v>21</v>
      </c>
      <c r="Q60" s="4">
        <v>0.76960276338514699</v>
      </c>
      <c r="R60" s="4">
        <v>0.355172491196734</v>
      </c>
      <c r="S60" s="4">
        <v>0.62827598502406801</v>
      </c>
      <c r="T60" s="4">
        <v>0.33588139845574599</v>
      </c>
      <c r="U60" s="4">
        <v>0.14132677836107899</v>
      </c>
      <c r="V60" s="4">
        <v>0.345661548578578</v>
      </c>
      <c r="W60" s="4" t="s">
        <v>16</v>
      </c>
      <c r="X60" s="4" t="s">
        <v>16</v>
      </c>
      <c r="Y60" s="4">
        <v>-5.7531463999999997E-2</v>
      </c>
      <c r="Z60" s="4" t="s">
        <v>564</v>
      </c>
      <c r="AA60" s="4" t="b">
        <f t="shared" si="0"/>
        <v>1</v>
      </c>
    </row>
    <row r="61" spans="1:27" s="5" customFormat="1" x14ac:dyDescent="0.2">
      <c r="A61" s="4" t="s">
        <v>0</v>
      </c>
      <c r="B61" s="4" t="s">
        <v>158</v>
      </c>
      <c r="C61" s="4" t="s">
        <v>148</v>
      </c>
      <c r="D61" s="4" t="s">
        <v>149</v>
      </c>
      <c r="E61" s="4" t="s">
        <v>153</v>
      </c>
      <c r="F61" s="4" t="s">
        <v>2</v>
      </c>
      <c r="G61" s="4">
        <v>139</v>
      </c>
      <c r="H61" s="4" t="s">
        <v>159</v>
      </c>
      <c r="I61" s="4">
        <v>0.88703442675584898</v>
      </c>
      <c r="J61" s="4" t="s">
        <v>490</v>
      </c>
      <c r="K61" s="4">
        <v>-9.5556081744904304</v>
      </c>
      <c r="L61" s="4">
        <v>4.5847292473950099E-2</v>
      </c>
      <c r="M61" s="4">
        <v>3.3160621761658002E-2</v>
      </c>
      <c r="N61" s="4" t="s">
        <v>489</v>
      </c>
      <c r="O61" s="4">
        <v>5.9898046637764901</v>
      </c>
      <c r="P61" s="4" t="s">
        <v>21</v>
      </c>
      <c r="Q61" s="4">
        <v>3.3160621761658002E-2</v>
      </c>
      <c r="R61" s="4">
        <v>0.355172491196734</v>
      </c>
      <c r="S61" s="4">
        <v>1.9611338919593501E-2</v>
      </c>
      <c r="T61" s="4">
        <v>0.33588139845574599</v>
      </c>
      <c r="U61" s="4">
        <v>1.3549282842064501E-2</v>
      </c>
      <c r="V61" s="4">
        <v>0.345661548578578</v>
      </c>
      <c r="W61" s="4">
        <v>1.04214933366147</v>
      </c>
      <c r="X61" s="4">
        <v>0.72406697397494901</v>
      </c>
      <c r="Y61" s="4">
        <v>-3.3518353000000001E-2</v>
      </c>
      <c r="Z61" s="4" t="s">
        <v>565</v>
      </c>
      <c r="AA61" s="4" t="b">
        <f t="shared" si="0"/>
        <v>0</v>
      </c>
    </row>
    <row r="62" spans="1:27" s="5" customFormat="1" x14ac:dyDescent="0.2">
      <c r="A62" s="4" t="s">
        <v>0</v>
      </c>
      <c r="B62" s="4" t="s">
        <v>174</v>
      </c>
      <c r="C62" s="4" t="s">
        <v>105</v>
      </c>
      <c r="D62" s="4" t="s">
        <v>28</v>
      </c>
      <c r="E62" s="4" t="s">
        <v>105</v>
      </c>
      <c r="F62" s="4" t="s">
        <v>28</v>
      </c>
      <c r="G62" s="4">
        <v>59</v>
      </c>
      <c r="H62" s="4" t="s">
        <v>175</v>
      </c>
      <c r="I62" s="4">
        <v>0.95616685170331295</v>
      </c>
      <c r="J62" s="4" t="s">
        <v>490</v>
      </c>
      <c r="K62" s="4">
        <v>-11.4786061941521</v>
      </c>
      <c r="L62" s="4">
        <v>8.27353008436615E-2</v>
      </c>
      <c r="M62" s="4">
        <v>0.94720768685828705</v>
      </c>
      <c r="N62" s="4" t="s">
        <v>490</v>
      </c>
      <c r="O62" s="4">
        <v>-8.6369396806286201</v>
      </c>
      <c r="P62" s="4" t="s">
        <v>5</v>
      </c>
      <c r="Q62" s="4">
        <v>0.94720768685828705</v>
      </c>
      <c r="R62" s="4">
        <v>0.13465193628956401</v>
      </c>
      <c r="S62" s="4">
        <v>0.90339092890719697</v>
      </c>
      <c r="T62" s="4">
        <v>0.12383202077835399</v>
      </c>
      <c r="U62" s="4">
        <v>4.38167579510901E-2</v>
      </c>
      <c r="V62" s="4">
        <v>0.12754068982959901</v>
      </c>
      <c r="W62" s="4">
        <v>3.7627273113893001</v>
      </c>
      <c r="X62" s="4">
        <v>-0.68690080229386297</v>
      </c>
      <c r="Y62" s="4">
        <v>1.3208075999999999E-2</v>
      </c>
      <c r="Z62" s="4" t="s">
        <v>566</v>
      </c>
      <c r="AA62" s="4" t="b">
        <f t="shared" si="0"/>
        <v>1</v>
      </c>
    </row>
    <row r="63" spans="1:27" s="5" customFormat="1" x14ac:dyDescent="0.2">
      <c r="A63" s="4" t="s">
        <v>0</v>
      </c>
      <c r="B63" s="4" t="s">
        <v>168</v>
      </c>
      <c r="C63" s="4" t="s">
        <v>148</v>
      </c>
      <c r="D63" s="4" t="s">
        <v>149</v>
      </c>
      <c r="E63" s="4" t="s">
        <v>69</v>
      </c>
      <c r="F63" s="4" t="s">
        <v>132</v>
      </c>
      <c r="G63" s="4">
        <v>115</v>
      </c>
      <c r="H63" s="4" t="s">
        <v>169</v>
      </c>
      <c r="I63" s="4">
        <v>0.97397442361713704</v>
      </c>
      <c r="J63" s="4" t="s">
        <v>490</v>
      </c>
      <c r="K63" s="4">
        <v>-10.0371924835027</v>
      </c>
      <c r="L63" s="4">
        <v>4.5847292473950099E-2</v>
      </c>
      <c r="M63" s="4">
        <v>0.55257761698914498</v>
      </c>
      <c r="N63" s="4" t="s">
        <v>490</v>
      </c>
      <c r="O63" s="4">
        <v>0.220569387462064</v>
      </c>
      <c r="P63" s="4" t="s">
        <v>5</v>
      </c>
      <c r="Q63" s="4">
        <v>0.55257761698914498</v>
      </c>
      <c r="R63" s="4">
        <v>0.15911629163504401</v>
      </c>
      <c r="S63" s="4">
        <v>0.39719587698579101</v>
      </c>
      <c r="T63" s="4">
        <v>0.19664826534432001</v>
      </c>
      <c r="U63" s="4">
        <v>0.155381740003354</v>
      </c>
      <c r="V63" s="4">
        <v>0.184985652407197</v>
      </c>
      <c r="W63" s="4">
        <v>-3.50113867811617</v>
      </c>
      <c r="X63" s="4">
        <v>-0.46488686408608598</v>
      </c>
      <c r="Y63" s="4">
        <v>-4.0021387999999998E-2</v>
      </c>
      <c r="Z63" s="4" t="s">
        <v>567</v>
      </c>
      <c r="AA63" s="4" t="b">
        <f t="shared" si="0"/>
        <v>1</v>
      </c>
    </row>
    <row r="64" spans="1:27" s="5" customFormat="1" x14ac:dyDescent="0.2">
      <c r="A64" s="4" t="s">
        <v>0</v>
      </c>
      <c r="B64" s="4" t="s">
        <v>164</v>
      </c>
      <c r="C64" s="4" t="s">
        <v>148</v>
      </c>
      <c r="D64" s="4" t="s">
        <v>149</v>
      </c>
      <c r="E64" s="4" t="s">
        <v>69</v>
      </c>
      <c r="F64" s="4" t="s">
        <v>132</v>
      </c>
      <c r="G64" s="4">
        <v>57</v>
      </c>
      <c r="H64" s="4" t="s">
        <v>165</v>
      </c>
      <c r="I64" s="4">
        <v>0.98568073477446205</v>
      </c>
      <c r="J64" s="4" t="s">
        <v>490</v>
      </c>
      <c r="K64" s="4">
        <v>-9.9611360942547709</v>
      </c>
      <c r="L64" s="4">
        <v>6.1679517647476201E-2</v>
      </c>
      <c r="M64" s="4">
        <v>0.85919540189094601</v>
      </c>
      <c r="N64" s="4" t="s">
        <v>490</v>
      </c>
      <c r="O64" s="4">
        <v>-7.7458532674723202</v>
      </c>
      <c r="P64" s="4" t="s">
        <v>5</v>
      </c>
      <c r="Q64" s="4">
        <v>0.84654273024476101</v>
      </c>
      <c r="R64" s="4">
        <v>0.144392742699197</v>
      </c>
      <c r="S64" s="4">
        <v>0.85919540189094601</v>
      </c>
      <c r="T64" s="4">
        <v>0.155991981677226</v>
      </c>
      <c r="U64" s="4">
        <v>-1.2652671646185E-2</v>
      </c>
      <c r="V64" s="4">
        <v>0.15222380545255601</v>
      </c>
      <c r="W64" s="4">
        <v>-3.50113867811617</v>
      </c>
      <c r="X64" s="4">
        <v>-0.46488686408608598</v>
      </c>
      <c r="Y64" s="4">
        <v>-4.0021387999999998E-2</v>
      </c>
      <c r="Z64" s="4" t="s">
        <v>568</v>
      </c>
      <c r="AA64" s="4" t="b">
        <f t="shared" si="0"/>
        <v>1</v>
      </c>
    </row>
    <row r="65" spans="1:27" s="5" customFormat="1" x14ac:dyDescent="0.2">
      <c r="A65" s="4" t="s">
        <v>0</v>
      </c>
      <c r="B65" s="4" t="s">
        <v>569</v>
      </c>
      <c r="C65" s="4" t="s">
        <v>162</v>
      </c>
      <c r="D65" s="4" t="s">
        <v>149</v>
      </c>
      <c r="E65" s="4" t="s">
        <v>27</v>
      </c>
      <c r="F65" s="4" t="s">
        <v>97</v>
      </c>
      <c r="G65" s="4">
        <v>122</v>
      </c>
      <c r="H65" s="4" t="s">
        <v>570</v>
      </c>
      <c r="I65" s="4">
        <v>0.99068301593970398</v>
      </c>
      <c r="J65" s="4" t="s">
        <v>490</v>
      </c>
      <c r="K65" s="4">
        <v>-11.7411434114444</v>
      </c>
      <c r="L65" s="4">
        <v>8.27353008436615E-2</v>
      </c>
      <c r="M65" s="4">
        <v>0.35135152195772801</v>
      </c>
      <c r="N65" s="4" t="s">
        <v>489</v>
      </c>
      <c r="O65" s="4">
        <v>0.92561007440627197</v>
      </c>
      <c r="P65" s="4" t="s">
        <v>5</v>
      </c>
      <c r="Q65" s="4">
        <v>6.8409160518515602E-3</v>
      </c>
      <c r="R65" s="4">
        <v>0.26064094424038498</v>
      </c>
      <c r="S65" s="4">
        <v>0.35135152195772801</v>
      </c>
      <c r="T65" s="4">
        <v>0.36785619953660398</v>
      </c>
      <c r="U65" s="4">
        <v>-0.34451060590587601</v>
      </c>
      <c r="V65" s="4">
        <v>0.33594149733227202</v>
      </c>
      <c r="W65" s="4" t="s">
        <v>16</v>
      </c>
      <c r="X65" s="4">
        <v>6.6500397133350999</v>
      </c>
      <c r="Y65" s="4">
        <v>-6.0332365999999998E-2</v>
      </c>
      <c r="Z65" s="4" t="s">
        <v>571</v>
      </c>
      <c r="AA65" s="4" t="b">
        <f t="shared" si="0"/>
        <v>0</v>
      </c>
    </row>
    <row r="66" spans="1:27" s="5" customFormat="1" x14ac:dyDescent="0.2">
      <c r="A66" s="4" t="s">
        <v>0</v>
      </c>
      <c r="B66" s="4" t="s">
        <v>572</v>
      </c>
      <c r="C66" s="4" t="s">
        <v>46</v>
      </c>
      <c r="D66" s="4" t="s">
        <v>52</v>
      </c>
      <c r="E66" s="4" t="s">
        <v>46</v>
      </c>
      <c r="F66" s="4" t="s">
        <v>52</v>
      </c>
      <c r="G66" s="4">
        <v>138</v>
      </c>
      <c r="H66" s="4" t="s">
        <v>573</v>
      </c>
      <c r="I66" s="4">
        <v>1.09887766024765</v>
      </c>
      <c r="J66" s="4" t="s">
        <v>490</v>
      </c>
      <c r="K66" s="4">
        <v>-11.9693377717686</v>
      </c>
      <c r="L66" s="4">
        <v>0.13817645950419499</v>
      </c>
      <c r="M66" s="4">
        <v>0.825087827444555</v>
      </c>
      <c r="N66" s="4" t="s">
        <v>490</v>
      </c>
      <c r="O66" s="4">
        <v>-7.0780490151140096</v>
      </c>
      <c r="P66" s="4" t="s">
        <v>5</v>
      </c>
      <c r="Q66" s="4">
        <v>0.75913863286558403</v>
      </c>
      <c r="R66" s="4">
        <v>0.26266620489644299</v>
      </c>
      <c r="S66" s="4">
        <v>0.825087827444555</v>
      </c>
      <c r="T66" s="4">
        <v>0.27710568034701299</v>
      </c>
      <c r="U66" s="4">
        <v>-6.5949194578970999E-2</v>
      </c>
      <c r="V66" s="4">
        <v>0.27237758801332002</v>
      </c>
      <c r="W66" s="4" t="s">
        <v>16</v>
      </c>
      <c r="X66" s="4">
        <v>11.493735459708899</v>
      </c>
      <c r="Y66" s="4">
        <v>-4.8716743999999999E-2</v>
      </c>
      <c r="Z66" s="4" t="s">
        <v>574</v>
      </c>
      <c r="AA66" s="4" t="b">
        <f t="shared" si="0"/>
        <v>1</v>
      </c>
    </row>
    <row r="67" spans="1:27" s="5" customFormat="1" x14ac:dyDescent="0.2">
      <c r="A67" s="4" t="s">
        <v>0</v>
      </c>
      <c r="B67" s="4" t="s">
        <v>575</v>
      </c>
      <c r="C67" s="4" t="s">
        <v>161</v>
      </c>
      <c r="D67" s="4" t="s">
        <v>148</v>
      </c>
      <c r="E67" s="4" t="s">
        <v>46</v>
      </c>
      <c r="F67" s="4" t="s">
        <v>87</v>
      </c>
      <c r="G67" s="4">
        <v>138</v>
      </c>
      <c r="H67" s="4" t="s">
        <v>576</v>
      </c>
      <c r="I67" s="4">
        <v>1.1194990622065799</v>
      </c>
      <c r="J67" s="4" t="s">
        <v>490</v>
      </c>
      <c r="K67" s="4">
        <v>-11.0262382908604</v>
      </c>
      <c r="L67" s="4">
        <v>0.130803499169489</v>
      </c>
      <c r="M67" s="4">
        <v>0.92724388365551003</v>
      </c>
      <c r="N67" s="4" t="s">
        <v>490</v>
      </c>
      <c r="O67" s="4">
        <v>-9.0983775309992492</v>
      </c>
      <c r="P67" s="4" t="s">
        <v>5</v>
      </c>
      <c r="Q67" s="4">
        <v>0.92724388365551003</v>
      </c>
      <c r="R67" s="4">
        <v>8.8637261787801E-2</v>
      </c>
      <c r="S67" s="4">
        <v>0.92569925405651798</v>
      </c>
      <c r="T67" s="4">
        <v>7.10438768914817E-2</v>
      </c>
      <c r="U67" s="4">
        <v>1.5446295989920401E-3</v>
      </c>
      <c r="V67" s="4">
        <v>7.7354226483933794E-2</v>
      </c>
      <c r="W67" s="4" t="s">
        <v>16</v>
      </c>
      <c r="X67" s="4">
        <v>10.0915204158047</v>
      </c>
      <c r="Y67" s="4">
        <v>-1.4080280000000001E-2</v>
      </c>
      <c r="Z67" s="4" t="s">
        <v>577</v>
      </c>
      <c r="AA67" s="4" t="b">
        <f t="shared" si="0"/>
        <v>1</v>
      </c>
    </row>
    <row r="68" spans="1:27" s="5" customFormat="1" x14ac:dyDescent="0.2">
      <c r="A68" s="4" t="s">
        <v>0</v>
      </c>
      <c r="B68" s="4" t="s">
        <v>578</v>
      </c>
      <c r="C68" s="4" t="s">
        <v>148</v>
      </c>
      <c r="D68" s="4" t="s">
        <v>149</v>
      </c>
      <c r="E68" s="4" t="s">
        <v>153</v>
      </c>
      <c r="F68" s="4" t="s">
        <v>8</v>
      </c>
      <c r="G68" s="4">
        <v>116</v>
      </c>
      <c r="H68" s="4" t="s">
        <v>579</v>
      </c>
      <c r="I68" s="4">
        <v>1.12123490473848</v>
      </c>
      <c r="J68" s="4" t="s">
        <v>490</v>
      </c>
      <c r="K68" s="4">
        <v>-10.0447168812762</v>
      </c>
      <c r="L68" s="4">
        <v>0.11435234857418999</v>
      </c>
      <c r="M68" s="4">
        <v>0.81083972187555697</v>
      </c>
      <c r="N68" s="4" t="s">
        <v>490</v>
      </c>
      <c r="O68" s="4">
        <v>-6.8039522129763998</v>
      </c>
      <c r="P68" s="4" t="s">
        <v>5</v>
      </c>
      <c r="Q68" s="4">
        <v>0.44784110535405902</v>
      </c>
      <c r="R68" s="4">
        <v>0.177586245598367</v>
      </c>
      <c r="S68" s="4">
        <v>0.81083972187555697</v>
      </c>
      <c r="T68" s="4">
        <v>0.118752007261239</v>
      </c>
      <c r="U68" s="4">
        <v>-0.36299861652149801</v>
      </c>
      <c r="V68" s="4">
        <v>0.14111573628629601</v>
      </c>
      <c r="W68" s="4">
        <v>-1.00372888501216</v>
      </c>
      <c r="X68" s="4">
        <v>-0.32317408819653798</v>
      </c>
      <c r="Y68" s="4">
        <v>-5.3415248999999998E-2</v>
      </c>
      <c r="Z68" s="4" t="s">
        <v>580</v>
      </c>
      <c r="AA68" s="4" t="b">
        <f t="shared" si="0"/>
        <v>1</v>
      </c>
    </row>
    <row r="69" spans="1:27" s="5" customFormat="1" x14ac:dyDescent="0.2">
      <c r="A69" s="4" t="s">
        <v>0</v>
      </c>
      <c r="B69" s="4" t="s">
        <v>170</v>
      </c>
      <c r="C69" s="4" t="s">
        <v>148</v>
      </c>
      <c r="D69" s="4" t="s">
        <v>149</v>
      </c>
      <c r="E69" s="4" t="s">
        <v>51</v>
      </c>
      <c r="F69" s="4" t="s">
        <v>108</v>
      </c>
      <c r="G69" s="4">
        <v>38</v>
      </c>
      <c r="H69" s="4" t="s">
        <v>171</v>
      </c>
      <c r="I69" s="4">
        <v>1.1631483968318499</v>
      </c>
      <c r="J69" s="4" t="s">
        <v>490</v>
      </c>
      <c r="K69" s="4">
        <v>-9.8995905523877408</v>
      </c>
      <c r="L69" s="4">
        <v>5.5712942602793199E-2</v>
      </c>
      <c r="M69" s="4">
        <v>0.92364676934865897</v>
      </c>
      <c r="N69" s="4" t="s">
        <v>490</v>
      </c>
      <c r="O69" s="4">
        <v>-7.5040812184621499</v>
      </c>
      <c r="P69" s="4" t="s">
        <v>5</v>
      </c>
      <c r="Q69" s="4">
        <v>0.92364676934865897</v>
      </c>
      <c r="R69" s="4">
        <v>0.10256034335479999</v>
      </c>
      <c r="S69" s="4">
        <v>0.84694578161015099</v>
      </c>
      <c r="T69" s="4">
        <v>7.05320509066895E-2</v>
      </c>
      <c r="U69" s="4">
        <v>7.6700987738508003E-2</v>
      </c>
      <c r="V69" s="4">
        <v>8.2599766826269294E-2</v>
      </c>
      <c r="W69" s="4" t="s">
        <v>16</v>
      </c>
      <c r="X69" s="4" t="s">
        <v>16</v>
      </c>
      <c r="Y69" s="4">
        <v>-6.719236E-3</v>
      </c>
      <c r="Z69" s="4" t="s">
        <v>581</v>
      </c>
      <c r="AA69" s="4" t="b">
        <f t="shared" ref="AA69:AA132" si="1">J69=N69</f>
        <v>1</v>
      </c>
    </row>
    <row r="70" spans="1:27" s="5" customFormat="1" x14ac:dyDescent="0.2">
      <c r="A70" s="4" t="s">
        <v>0</v>
      </c>
      <c r="B70" s="4" t="s">
        <v>582</v>
      </c>
      <c r="C70" s="4" t="s">
        <v>148</v>
      </c>
      <c r="D70" s="4" t="s">
        <v>149</v>
      </c>
      <c r="E70" s="4" t="s">
        <v>79</v>
      </c>
      <c r="F70" s="4" t="s">
        <v>209</v>
      </c>
      <c r="G70" s="4">
        <v>125</v>
      </c>
      <c r="H70" s="4" t="s">
        <v>583</v>
      </c>
      <c r="I70" s="4">
        <v>1.1883555499885301</v>
      </c>
      <c r="J70" s="4" t="s">
        <v>490</v>
      </c>
      <c r="K70" s="4">
        <v>-9.97675276404172</v>
      </c>
      <c r="L70" s="4">
        <v>8.5176737464374E-2</v>
      </c>
      <c r="M70" s="4">
        <v>0.97059337606444496</v>
      </c>
      <c r="N70" s="4" t="s">
        <v>490</v>
      </c>
      <c r="O70" s="4">
        <v>0.151231186053464</v>
      </c>
      <c r="P70" s="4" t="s">
        <v>21</v>
      </c>
      <c r="Q70" s="4">
        <v>0.97059337606444496</v>
      </c>
      <c r="R70" s="4">
        <v>0.25239747671546098</v>
      </c>
      <c r="S70" s="4">
        <v>0.40167587805312899</v>
      </c>
      <c r="T70" s="4">
        <v>0.33588139845574599</v>
      </c>
      <c r="U70" s="4">
        <v>0.56891749801131597</v>
      </c>
      <c r="V70" s="4">
        <v>0.27115835183077602</v>
      </c>
      <c r="W70" s="4">
        <v>1.40874261668904</v>
      </c>
      <c r="X70" s="4">
        <v>-0.66341334872437097</v>
      </c>
      <c r="Y70" s="4">
        <v>-3.2562844000000001E-2</v>
      </c>
      <c r="Z70" s="4" t="s">
        <v>584</v>
      </c>
      <c r="AA70" s="4" t="b">
        <f t="shared" si="1"/>
        <v>1</v>
      </c>
    </row>
    <row r="71" spans="1:27" s="5" customFormat="1" x14ac:dyDescent="0.2">
      <c r="A71" s="4" t="s">
        <v>0</v>
      </c>
      <c r="B71" s="4" t="s">
        <v>176</v>
      </c>
      <c r="C71" s="4" t="s">
        <v>34</v>
      </c>
      <c r="D71" s="4" t="s">
        <v>19</v>
      </c>
      <c r="E71" s="4" t="s">
        <v>34</v>
      </c>
      <c r="F71" s="4" t="s">
        <v>19</v>
      </c>
      <c r="G71" s="4">
        <v>109</v>
      </c>
      <c r="H71" s="4" t="s">
        <v>177</v>
      </c>
      <c r="I71" s="4">
        <v>1.23345016995082</v>
      </c>
      <c r="J71" s="4" t="s">
        <v>490</v>
      </c>
      <c r="K71" s="4">
        <v>-12.586390920001</v>
      </c>
      <c r="L71" s="4">
        <v>7.5743435311205906E-2</v>
      </c>
      <c r="M71" s="4">
        <v>0.242487046632124</v>
      </c>
      <c r="N71" s="4" t="s">
        <v>489</v>
      </c>
      <c r="O71" s="4">
        <v>3.40779100873588</v>
      </c>
      <c r="P71" s="4" t="s">
        <v>21</v>
      </c>
      <c r="Q71" s="4">
        <v>0.242487046632124</v>
      </c>
      <c r="R71" s="4">
        <v>0.355172491196734</v>
      </c>
      <c r="S71" s="4">
        <v>0.187555714031022</v>
      </c>
      <c r="T71" s="4">
        <v>0.33588139845574599</v>
      </c>
      <c r="U71" s="4">
        <v>5.4931332601102001E-2</v>
      </c>
      <c r="V71" s="4">
        <v>0.345661548578578</v>
      </c>
      <c r="W71" s="4">
        <v>-0.90078830558521095</v>
      </c>
      <c r="X71" s="4">
        <v>-0.143628263512182</v>
      </c>
      <c r="Y71" s="4">
        <v>0.13040553799999999</v>
      </c>
      <c r="Z71" s="4" t="s">
        <v>585</v>
      </c>
      <c r="AA71" s="4" t="b">
        <f t="shared" si="1"/>
        <v>0</v>
      </c>
    </row>
    <row r="72" spans="1:27" s="5" customFormat="1" x14ac:dyDescent="0.2">
      <c r="A72" s="4" t="s">
        <v>0</v>
      </c>
      <c r="B72" s="4" t="s">
        <v>586</v>
      </c>
      <c r="C72" s="4" t="s">
        <v>148</v>
      </c>
      <c r="D72" s="4" t="s">
        <v>162</v>
      </c>
      <c r="E72" s="4" t="s">
        <v>13</v>
      </c>
      <c r="F72" s="4" t="s">
        <v>240</v>
      </c>
      <c r="G72" s="4">
        <v>124</v>
      </c>
      <c r="H72" s="4" t="s">
        <v>587</v>
      </c>
      <c r="I72" s="4">
        <v>1.28109761732358</v>
      </c>
      <c r="J72" s="4" t="s">
        <v>490</v>
      </c>
      <c r="K72" s="4">
        <v>-10.627015265162299</v>
      </c>
      <c r="L72" s="4">
        <v>3.9976102071698098E-2</v>
      </c>
      <c r="M72" s="4">
        <v>0.98910720474381597</v>
      </c>
      <c r="N72" s="4" t="s">
        <v>490</v>
      </c>
      <c r="O72" s="4">
        <v>-10.455437835331299</v>
      </c>
      <c r="P72" s="4" t="s">
        <v>5</v>
      </c>
      <c r="Q72" s="4">
        <v>0.96942687900415103</v>
      </c>
      <c r="R72" s="4">
        <v>3.6863285110513497E-2</v>
      </c>
      <c r="S72" s="4">
        <v>0.98910720474381597</v>
      </c>
      <c r="T72" s="4">
        <v>3.4462090763598997E-2</v>
      </c>
      <c r="U72" s="4">
        <v>-1.9680325739664901E-2</v>
      </c>
      <c r="V72" s="4">
        <v>3.5280651868203297E-2</v>
      </c>
      <c r="W72" s="4">
        <v>-0.33172206373568802</v>
      </c>
      <c r="X72" s="4">
        <v>-0.15389746270163601</v>
      </c>
      <c r="Y72" s="4">
        <v>-0.119252868</v>
      </c>
      <c r="Z72" s="4" t="s">
        <v>588</v>
      </c>
      <c r="AA72" s="4" t="b">
        <f t="shared" si="1"/>
        <v>1</v>
      </c>
    </row>
    <row r="73" spans="1:27" s="5" customFormat="1" x14ac:dyDescent="0.2">
      <c r="A73" s="4" t="s">
        <v>0</v>
      </c>
      <c r="B73" s="4" t="s">
        <v>178</v>
      </c>
      <c r="C73" s="4" t="s">
        <v>148</v>
      </c>
      <c r="D73" s="4" t="s">
        <v>161</v>
      </c>
      <c r="E73" s="4" t="s">
        <v>79</v>
      </c>
      <c r="F73" s="4" t="s">
        <v>87</v>
      </c>
      <c r="G73" s="4">
        <v>45</v>
      </c>
      <c r="H73" s="4" t="s">
        <v>179</v>
      </c>
      <c r="I73" s="4">
        <v>1.7443585001419999</v>
      </c>
      <c r="J73" s="4" t="s">
        <v>490</v>
      </c>
      <c r="K73" s="4">
        <v>-11.0907597862812</v>
      </c>
      <c r="L73" s="4">
        <v>3.9976102071698098E-2</v>
      </c>
      <c r="M73" s="4">
        <v>0.749568221070812</v>
      </c>
      <c r="N73" s="4" t="s">
        <v>490</v>
      </c>
      <c r="O73" s="4">
        <v>-3.3070005134794802</v>
      </c>
      <c r="P73" s="4" t="s">
        <v>21</v>
      </c>
      <c r="Q73" s="4">
        <v>0.749568221070812</v>
      </c>
      <c r="R73" s="4">
        <v>0.355172491196734</v>
      </c>
      <c r="S73" s="4">
        <v>0.61615261187377401</v>
      </c>
      <c r="T73" s="4">
        <v>0.33588139845574599</v>
      </c>
      <c r="U73" s="4">
        <v>0.13341560919703799</v>
      </c>
      <c r="V73" s="4">
        <v>0.345661548578578</v>
      </c>
      <c r="W73" s="4">
        <v>1.1769466113748199</v>
      </c>
      <c r="X73" s="4">
        <v>-1.3566196041026499</v>
      </c>
      <c r="Y73" s="4">
        <v>1.6638849999999999E-3</v>
      </c>
      <c r="Z73" s="4" t="s">
        <v>589</v>
      </c>
      <c r="AA73" s="4" t="b">
        <f t="shared" si="1"/>
        <v>1</v>
      </c>
    </row>
    <row r="74" spans="1:27" s="5" customFormat="1" x14ac:dyDescent="0.2">
      <c r="A74" s="4" t="s">
        <v>0</v>
      </c>
      <c r="B74" s="4" t="s">
        <v>590</v>
      </c>
      <c r="C74" s="4" t="s">
        <v>149</v>
      </c>
      <c r="D74" s="4" t="s">
        <v>148</v>
      </c>
      <c r="E74" s="4" t="s">
        <v>2</v>
      </c>
      <c r="F74" s="4" t="s">
        <v>153</v>
      </c>
      <c r="G74" s="4">
        <v>131</v>
      </c>
      <c r="H74" s="4" t="s">
        <v>591</v>
      </c>
      <c r="I74" s="4">
        <v>1.84290616611318</v>
      </c>
      <c r="J74" s="4" t="s">
        <v>490</v>
      </c>
      <c r="K74" s="4">
        <v>-9.7740142772019496</v>
      </c>
      <c r="L74" s="4">
        <v>1.2604136423818999E-2</v>
      </c>
      <c r="M74" s="4">
        <v>0.58894645941278101</v>
      </c>
      <c r="N74" s="4" t="s">
        <v>490</v>
      </c>
      <c r="O74" s="4">
        <v>0.55900679698358302</v>
      </c>
      <c r="P74" s="4" t="s">
        <v>5</v>
      </c>
      <c r="Q74" s="4">
        <v>0.58894645941278101</v>
      </c>
      <c r="R74" s="4">
        <v>0.355172491196734</v>
      </c>
      <c r="S74" s="4">
        <v>0.37525248478677198</v>
      </c>
      <c r="T74" s="4">
        <v>0.108329725073088</v>
      </c>
      <c r="U74" s="4">
        <v>0.213693974626009</v>
      </c>
      <c r="V74" s="4">
        <v>0.15635789898611899</v>
      </c>
      <c r="W74" s="4">
        <v>-1.04214933366147</v>
      </c>
      <c r="X74" s="4">
        <v>-0.72406697397494901</v>
      </c>
      <c r="Y74" s="4">
        <v>3.3518353000000001E-2</v>
      </c>
      <c r="Z74" s="4" t="s">
        <v>592</v>
      </c>
      <c r="AA74" s="4" t="b">
        <f t="shared" si="1"/>
        <v>1</v>
      </c>
    </row>
    <row r="75" spans="1:27" s="5" customFormat="1" x14ac:dyDescent="0.2">
      <c r="A75" s="4" t="s">
        <v>0</v>
      </c>
      <c r="B75" s="4" t="s">
        <v>180</v>
      </c>
      <c r="C75" s="4" t="s">
        <v>162</v>
      </c>
      <c r="D75" s="4" t="s">
        <v>148</v>
      </c>
      <c r="E75" s="4" t="s">
        <v>34</v>
      </c>
      <c r="F75" s="4" t="s">
        <v>52</v>
      </c>
      <c r="G75" s="4">
        <v>109</v>
      </c>
      <c r="H75" s="4" t="s">
        <v>181</v>
      </c>
      <c r="I75" s="4">
        <v>1.95970493392516</v>
      </c>
      <c r="J75" s="4" t="s">
        <v>490</v>
      </c>
      <c r="K75" s="4">
        <v>-10.394160687668499</v>
      </c>
      <c r="L75" s="4">
        <v>8.4725498690019999E-3</v>
      </c>
      <c r="M75" s="4">
        <v>0.164915005609993</v>
      </c>
      <c r="N75" s="4" t="s">
        <v>489</v>
      </c>
      <c r="O75" s="4">
        <v>5.1437966802805004</v>
      </c>
      <c r="P75" s="4" t="s">
        <v>5</v>
      </c>
      <c r="Q75" s="4">
        <v>0.164915005609993</v>
      </c>
      <c r="R75" s="4">
        <v>0.24211464380779901</v>
      </c>
      <c r="S75" s="4">
        <v>7.3811135151591101E-2</v>
      </c>
      <c r="T75" s="4">
        <v>0.22951667307548701</v>
      </c>
      <c r="U75" s="4">
        <v>9.1103870458401903E-2</v>
      </c>
      <c r="V75" s="4">
        <v>0.23379143638826</v>
      </c>
      <c r="W75" s="4">
        <v>2.40883226800565</v>
      </c>
      <c r="X75" s="4">
        <v>0.52626032179916404</v>
      </c>
      <c r="Y75" s="4">
        <v>6.7623790000000003E-2</v>
      </c>
      <c r="Z75" s="4" t="s">
        <v>593</v>
      </c>
      <c r="AA75" s="4" t="b">
        <f t="shared" si="1"/>
        <v>0</v>
      </c>
    </row>
    <row r="76" spans="1:27" s="5" customFormat="1" x14ac:dyDescent="0.2">
      <c r="A76" s="4" t="s">
        <v>0</v>
      </c>
      <c r="B76" s="4" t="s">
        <v>166</v>
      </c>
      <c r="C76" s="4" t="s">
        <v>148</v>
      </c>
      <c r="D76" s="4" t="s">
        <v>149</v>
      </c>
      <c r="E76" s="4" t="s">
        <v>2</v>
      </c>
      <c r="F76" s="4" t="s">
        <v>40</v>
      </c>
      <c r="G76" s="4">
        <v>110</v>
      </c>
      <c r="H76" s="4" t="s">
        <v>167</v>
      </c>
      <c r="I76" s="4">
        <v>2.2898831915632401</v>
      </c>
      <c r="J76" s="4" t="s">
        <v>490</v>
      </c>
      <c r="K76" s="4">
        <v>-10.961422630895401</v>
      </c>
      <c r="L76" s="4">
        <v>4.5847292473950099E-2</v>
      </c>
      <c r="M76" s="4">
        <v>0.13799654576856701</v>
      </c>
      <c r="N76" s="4" t="s">
        <v>489</v>
      </c>
      <c r="O76" s="4">
        <v>4.5679048504819804</v>
      </c>
      <c r="P76" s="4" t="s">
        <v>21</v>
      </c>
      <c r="Q76" s="4">
        <v>0.13799654576856701</v>
      </c>
      <c r="R76" s="4">
        <v>0.355172491196734</v>
      </c>
      <c r="S76" s="4">
        <v>0.111249777143876</v>
      </c>
      <c r="T76" s="4">
        <v>0.33588139845574599</v>
      </c>
      <c r="U76" s="4">
        <v>2.6746768624691001E-2</v>
      </c>
      <c r="V76" s="4">
        <v>0.345661548578578</v>
      </c>
      <c r="W76" s="4">
        <v>-0.53643196675048999</v>
      </c>
      <c r="X76" s="4">
        <v>0.27592789004476298</v>
      </c>
      <c r="Y76" s="4">
        <v>-4.6936110000000003E-3</v>
      </c>
      <c r="Z76" s="4" t="s">
        <v>594</v>
      </c>
      <c r="AA76" s="4" t="b">
        <f t="shared" si="1"/>
        <v>0</v>
      </c>
    </row>
    <row r="77" spans="1:27" s="5" customFormat="1" x14ac:dyDescent="0.2">
      <c r="A77" s="4" t="s">
        <v>0</v>
      </c>
      <c r="B77" s="4" t="s">
        <v>172</v>
      </c>
      <c r="C77" s="4" t="s">
        <v>148</v>
      </c>
      <c r="D77" s="4" t="s">
        <v>149</v>
      </c>
      <c r="E77" s="4" t="s">
        <v>153</v>
      </c>
      <c r="F77" s="4" t="s">
        <v>2</v>
      </c>
      <c r="G77" s="4">
        <v>134</v>
      </c>
      <c r="H77" s="4" t="s">
        <v>173</v>
      </c>
      <c r="I77" s="4">
        <v>2.7312045842805102</v>
      </c>
      <c r="J77" s="4" t="s">
        <v>490</v>
      </c>
      <c r="K77" s="4">
        <v>-10.9719284951784</v>
      </c>
      <c r="L77" s="4">
        <v>1.1703949596986099E-2</v>
      </c>
      <c r="M77" s="4">
        <v>0.44784110535405902</v>
      </c>
      <c r="N77" s="4" t="s">
        <v>489</v>
      </c>
      <c r="O77" s="4">
        <v>3.5292038881512302</v>
      </c>
      <c r="P77" s="4" t="s">
        <v>21</v>
      </c>
      <c r="Q77" s="4">
        <v>0.44784110535405902</v>
      </c>
      <c r="R77" s="4">
        <v>0.355172491196734</v>
      </c>
      <c r="S77" s="4">
        <v>0.179532893563915</v>
      </c>
      <c r="T77" s="4">
        <v>0.33588139845574599</v>
      </c>
      <c r="U77" s="4">
        <v>0.26830821179014402</v>
      </c>
      <c r="V77" s="4">
        <v>0.345661548578578</v>
      </c>
      <c r="W77" s="4">
        <v>1.04214933366147</v>
      </c>
      <c r="X77" s="4">
        <v>0.72406697397494901</v>
      </c>
      <c r="Y77" s="4">
        <v>-3.3518353000000001E-2</v>
      </c>
      <c r="Z77" s="4" t="s">
        <v>595</v>
      </c>
      <c r="AA77" s="4" t="b">
        <f t="shared" si="1"/>
        <v>0</v>
      </c>
    </row>
    <row r="78" spans="1:27" s="5" customFormat="1" x14ac:dyDescent="0.2">
      <c r="A78" s="4" t="s">
        <v>182</v>
      </c>
      <c r="B78" s="4" t="s">
        <v>183</v>
      </c>
      <c r="C78" s="4" t="s">
        <v>162</v>
      </c>
      <c r="D78" s="4" t="s">
        <v>148</v>
      </c>
      <c r="E78" s="4" t="s">
        <v>83</v>
      </c>
      <c r="F78" s="4" t="s">
        <v>8</v>
      </c>
      <c r="G78" s="4">
        <v>382</v>
      </c>
      <c r="H78" s="4" t="s">
        <v>184</v>
      </c>
      <c r="I78" s="4">
        <v>-2.40069533632823</v>
      </c>
      <c r="J78" s="4" t="s">
        <v>489</v>
      </c>
      <c r="K78" s="4">
        <v>-9.26485386834376</v>
      </c>
      <c r="L78" s="4">
        <v>8.92518651629332E-4</v>
      </c>
      <c r="M78" s="4">
        <v>0.35146804835924</v>
      </c>
      <c r="N78" s="4" t="s">
        <v>489</v>
      </c>
      <c r="O78" s="4">
        <v>2.7504330965928201</v>
      </c>
      <c r="P78" s="4" t="s">
        <v>21</v>
      </c>
      <c r="Q78" s="4">
        <v>0.35146804835924</v>
      </c>
      <c r="R78" s="4">
        <v>0.355172491196734</v>
      </c>
      <c r="S78" s="4">
        <v>0.23105722945266499</v>
      </c>
      <c r="T78" s="4">
        <v>0.33588139845574599</v>
      </c>
      <c r="U78" s="4">
        <v>0.120410818906575</v>
      </c>
      <c r="V78" s="4">
        <v>0.345661548578578</v>
      </c>
      <c r="W78" s="4">
        <v>-0.58371140384627496</v>
      </c>
      <c r="X78" s="4">
        <v>-0.44381920728099</v>
      </c>
      <c r="Y78" s="4">
        <v>-6.3778772999999997E-2</v>
      </c>
      <c r="Z78" s="4" t="s">
        <v>596</v>
      </c>
      <c r="AA78" s="4" t="b">
        <f t="shared" si="1"/>
        <v>1</v>
      </c>
    </row>
    <row r="79" spans="1:27" s="5" customFormat="1" x14ac:dyDescent="0.2">
      <c r="A79" s="4" t="s">
        <v>182</v>
      </c>
      <c r="B79" s="4" t="s">
        <v>185</v>
      </c>
      <c r="C79" s="4" t="s">
        <v>148</v>
      </c>
      <c r="D79" s="4" t="s">
        <v>162</v>
      </c>
      <c r="E79" s="4" t="s">
        <v>2</v>
      </c>
      <c r="F79" s="4" t="s">
        <v>14</v>
      </c>
      <c r="G79" s="4">
        <v>131</v>
      </c>
      <c r="H79" s="4" t="s">
        <v>186</v>
      </c>
      <c r="I79" s="4">
        <v>-2.0153086920596102</v>
      </c>
      <c r="J79" s="4" t="s">
        <v>489</v>
      </c>
      <c r="K79" s="4">
        <v>-9.7202562399158499</v>
      </c>
      <c r="L79" s="4">
        <v>8.6742541298523903E-3</v>
      </c>
      <c r="M79" s="4" t="s">
        <v>16</v>
      </c>
      <c r="N79" s="4" t="s">
        <v>16</v>
      </c>
      <c r="O79" s="4" t="s">
        <v>16</v>
      </c>
      <c r="P79" s="4" t="s">
        <v>21</v>
      </c>
      <c r="Q79" s="4" t="s">
        <v>16</v>
      </c>
      <c r="R79" s="4" t="s">
        <v>16</v>
      </c>
      <c r="S79" s="4" t="s">
        <v>16</v>
      </c>
      <c r="T79" s="4" t="s">
        <v>16</v>
      </c>
      <c r="U79" s="4" t="s">
        <v>16</v>
      </c>
      <c r="V79" s="4" t="s">
        <v>16</v>
      </c>
      <c r="W79" s="4" t="s">
        <v>16</v>
      </c>
      <c r="X79" s="4" t="s">
        <v>16</v>
      </c>
      <c r="Y79" s="4" t="s">
        <v>16</v>
      </c>
      <c r="Z79" s="4" t="s">
        <v>597</v>
      </c>
      <c r="AA79" s="4"/>
    </row>
    <row r="80" spans="1:27" s="5" customFormat="1" x14ac:dyDescent="0.2">
      <c r="A80" s="4" t="s">
        <v>182</v>
      </c>
      <c r="B80" s="4" t="s">
        <v>189</v>
      </c>
      <c r="C80" s="4" t="s">
        <v>161</v>
      </c>
      <c r="D80" s="4" t="s">
        <v>148</v>
      </c>
      <c r="E80" s="4" t="s">
        <v>79</v>
      </c>
      <c r="F80" s="4" t="s">
        <v>153</v>
      </c>
      <c r="G80" s="4">
        <v>182</v>
      </c>
      <c r="H80" s="4" t="s">
        <v>190</v>
      </c>
      <c r="I80" s="4">
        <v>-1.8144992575185901</v>
      </c>
      <c r="J80" s="4" t="s">
        <v>489</v>
      </c>
      <c r="K80" s="4">
        <v>-8.8439706969640408</v>
      </c>
      <c r="L80" s="4">
        <v>1.1072640931483701E-2</v>
      </c>
      <c r="M80" s="4">
        <v>0.78195819781337494</v>
      </c>
      <c r="N80" s="4" t="s">
        <v>490</v>
      </c>
      <c r="O80" s="4">
        <v>-5.2229172588769899</v>
      </c>
      <c r="P80" s="4" t="s">
        <v>5</v>
      </c>
      <c r="Q80" s="4">
        <v>0.78195819781337494</v>
      </c>
      <c r="R80" s="4">
        <v>0.26262128475987201</v>
      </c>
      <c r="S80" s="4">
        <v>0.72578491432265502</v>
      </c>
      <c r="T80" s="4">
        <v>0.279860896824772</v>
      </c>
      <c r="U80" s="4">
        <v>5.61732834907199E-2</v>
      </c>
      <c r="V80" s="4">
        <v>0.27423480350000401</v>
      </c>
      <c r="W80" s="4">
        <v>0.96993159966554798</v>
      </c>
      <c r="X80" s="4">
        <v>-0.22800309345066999</v>
      </c>
      <c r="Y80" s="4">
        <v>1.6478830999999999E-2</v>
      </c>
      <c r="Z80" s="4" t="s">
        <v>598</v>
      </c>
      <c r="AA80" s="4" t="b">
        <f t="shared" si="1"/>
        <v>0</v>
      </c>
    </row>
    <row r="81" spans="1:27" s="5" customFormat="1" x14ac:dyDescent="0.2">
      <c r="A81" s="4" t="s">
        <v>182</v>
      </c>
      <c r="B81" s="4" t="s">
        <v>193</v>
      </c>
      <c r="C81" s="4" t="s">
        <v>161</v>
      </c>
      <c r="D81" s="4" t="s">
        <v>148</v>
      </c>
      <c r="E81" s="4" t="s">
        <v>51</v>
      </c>
      <c r="F81" s="4" t="s">
        <v>69</v>
      </c>
      <c r="G81" s="4">
        <v>69</v>
      </c>
      <c r="H81" s="4" t="s">
        <v>194</v>
      </c>
      <c r="I81" s="4">
        <v>-1.7327517766002101</v>
      </c>
      <c r="J81" s="4" t="s">
        <v>489</v>
      </c>
      <c r="K81" s="4">
        <v>-10.325881425833799</v>
      </c>
      <c r="L81" s="4">
        <v>1.8974367369411899E-2</v>
      </c>
      <c r="M81" s="4">
        <v>0.86496469923076602</v>
      </c>
      <c r="N81" s="4" t="s">
        <v>490</v>
      </c>
      <c r="O81" s="4">
        <v>2.5571089353977201</v>
      </c>
      <c r="P81" s="4" t="s">
        <v>5</v>
      </c>
      <c r="Q81" s="4">
        <v>0.86496469923076602</v>
      </c>
      <c r="R81" s="4">
        <v>0.11457856030765801</v>
      </c>
      <c r="S81" s="4">
        <v>0.24385676725782299</v>
      </c>
      <c r="T81" s="4">
        <v>0.27682953619051798</v>
      </c>
      <c r="U81" s="4">
        <v>0.62110793197294301</v>
      </c>
      <c r="V81" s="4">
        <v>0.235511804868383</v>
      </c>
      <c r="W81" s="4" t="s">
        <v>16</v>
      </c>
      <c r="X81" s="4">
        <v>11.244339860614501</v>
      </c>
      <c r="Y81" s="4">
        <v>-7.1393140000000103E-3</v>
      </c>
      <c r="Z81" s="4" t="s">
        <v>599</v>
      </c>
      <c r="AA81" s="4" t="b">
        <f t="shared" si="1"/>
        <v>0</v>
      </c>
    </row>
    <row r="82" spans="1:27" s="5" customFormat="1" x14ac:dyDescent="0.2">
      <c r="A82" s="4" t="s">
        <v>182</v>
      </c>
      <c r="B82" s="4" t="s">
        <v>600</v>
      </c>
      <c r="C82" s="4" t="s">
        <v>140</v>
      </c>
      <c r="D82" s="4" t="s">
        <v>68</v>
      </c>
      <c r="E82" s="4" t="s">
        <v>601</v>
      </c>
      <c r="F82" s="4" t="s">
        <v>602</v>
      </c>
      <c r="G82" s="4">
        <v>552</v>
      </c>
      <c r="H82" s="4" t="s">
        <v>603</v>
      </c>
      <c r="I82" s="4">
        <v>-1.65905628344883</v>
      </c>
      <c r="J82" s="4" t="s">
        <v>489</v>
      </c>
      <c r="K82" s="4">
        <v>-9.7553112116205192</v>
      </c>
      <c r="L82" s="4">
        <v>4.5441333547140798E-2</v>
      </c>
      <c r="M82" s="4" t="s">
        <v>16</v>
      </c>
      <c r="N82" s="4" t="s">
        <v>16</v>
      </c>
      <c r="O82" s="4" t="s">
        <v>16</v>
      </c>
      <c r="P82" s="4" t="s">
        <v>16</v>
      </c>
      <c r="Q82" s="4" t="s">
        <v>16</v>
      </c>
      <c r="R82" s="4" t="s">
        <v>16</v>
      </c>
      <c r="S82" s="4" t="s">
        <v>16</v>
      </c>
      <c r="T82" s="4" t="s">
        <v>16</v>
      </c>
      <c r="U82" s="4" t="s">
        <v>16</v>
      </c>
      <c r="V82" s="4" t="s">
        <v>16</v>
      </c>
      <c r="W82" s="4">
        <v>1.0927391028954101</v>
      </c>
      <c r="X82" s="4" t="s">
        <v>16</v>
      </c>
      <c r="Y82" s="4" t="s">
        <v>16</v>
      </c>
      <c r="Z82" s="4" t="s">
        <v>604</v>
      </c>
      <c r="AA82" s="4"/>
    </row>
    <row r="83" spans="1:27" s="5" customFormat="1" x14ac:dyDescent="0.2">
      <c r="A83" s="4" t="s">
        <v>182</v>
      </c>
      <c r="B83" s="4" t="s">
        <v>191</v>
      </c>
      <c r="C83" s="4" t="s">
        <v>105</v>
      </c>
      <c r="D83" s="4" t="s">
        <v>135</v>
      </c>
      <c r="E83" s="4" t="s">
        <v>105</v>
      </c>
      <c r="F83" s="4" t="s">
        <v>135</v>
      </c>
      <c r="G83" s="4">
        <v>2</v>
      </c>
      <c r="H83" s="4" t="s">
        <v>192</v>
      </c>
      <c r="I83" s="4">
        <v>-1.6453750873605399</v>
      </c>
      <c r="J83" s="4" t="s">
        <v>489</v>
      </c>
      <c r="K83" s="4">
        <v>-9.7955540514691393</v>
      </c>
      <c r="L83" s="4">
        <v>4.5441333547140798E-2</v>
      </c>
      <c r="M83" s="4">
        <v>0.81868798139256105</v>
      </c>
      <c r="N83" s="4" t="s">
        <v>490</v>
      </c>
      <c r="O83" s="4">
        <v>-1.5016723059632999</v>
      </c>
      <c r="P83" s="4" t="s">
        <v>5</v>
      </c>
      <c r="Q83" s="4">
        <v>0.81868798139256105</v>
      </c>
      <c r="R83" s="4">
        <v>0.13055494899703701</v>
      </c>
      <c r="S83" s="4">
        <v>0.50658311146630997</v>
      </c>
      <c r="T83" s="4">
        <v>0.107905466067778</v>
      </c>
      <c r="U83" s="4">
        <v>0.31210486992625103</v>
      </c>
      <c r="V83" s="4">
        <v>0.11594793935531</v>
      </c>
      <c r="W83" s="4">
        <v>4.4099858678727504</v>
      </c>
      <c r="X83" s="4">
        <v>-0.63118109372359199</v>
      </c>
      <c r="Y83" s="4">
        <v>8.7916943999999997E-2</v>
      </c>
      <c r="Z83" s="4" t="s">
        <v>605</v>
      </c>
      <c r="AA83" s="4" t="b">
        <f t="shared" si="1"/>
        <v>0</v>
      </c>
    </row>
    <row r="84" spans="1:27" s="5" customFormat="1" x14ac:dyDescent="0.2">
      <c r="A84" s="4" t="s">
        <v>182</v>
      </c>
      <c r="B84" s="4" t="s">
        <v>199</v>
      </c>
      <c r="C84" s="4" t="s">
        <v>105</v>
      </c>
      <c r="D84" s="4" t="s">
        <v>93</v>
      </c>
      <c r="E84" s="4" t="s">
        <v>105</v>
      </c>
      <c r="F84" s="4" t="s">
        <v>93</v>
      </c>
      <c r="G84" s="4">
        <v>2</v>
      </c>
      <c r="H84" s="4" t="s">
        <v>200</v>
      </c>
      <c r="I84" s="4">
        <v>-1.58452503591089</v>
      </c>
      <c r="J84" s="4" t="s">
        <v>489</v>
      </c>
      <c r="K84" s="4">
        <v>-9.4854286613499692</v>
      </c>
      <c r="L84" s="4">
        <v>2.39611335624553E-2</v>
      </c>
      <c r="M84" s="4">
        <v>0.764308897316613</v>
      </c>
      <c r="N84" s="4" t="s">
        <v>490</v>
      </c>
      <c r="O84" s="4">
        <v>-2.15213749867597</v>
      </c>
      <c r="P84" s="4" t="s">
        <v>5</v>
      </c>
      <c r="Q84" s="4">
        <v>0.764308897316613</v>
      </c>
      <c r="R84" s="4">
        <v>0.104135269966445</v>
      </c>
      <c r="S84" s="4">
        <v>0.54672003419634796</v>
      </c>
      <c r="T84" s="4">
        <v>0.11685095822651601</v>
      </c>
      <c r="U84" s="4">
        <v>0.21758886312026501</v>
      </c>
      <c r="V84" s="4">
        <v>0.112771815816858</v>
      </c>
      <c r="W84" s="4">
        <v>5.9160652469885298</v>
      </c>
      <c r="X84" s="4">
        <v>-0.27244144039983798</v>
      </c>
      <c r="Y84" s="4">
        <v>0.114113388</v>
      </c>
      <c r="Z84" s="4" t="s">
        <v>606</v>
      </c>
      <c r="AA84" s="4" t="b">
        <f t="shared" si="1"/>
        <v>0</v>
      </c>
    </row>
    <row r="85" spans="1:27" s="5" customFormat="1" x14ac:dyDescent="0.2">
      <c r="A85" s="4" t="s">
        <v>182</v>
      </c>
      <c r="B85" s="4" t="s">
        <v>195</v>
      </c>
      <c r="C85" s="4" t="s">
        <v>93</v>
      </c>
      <c r="D85" s="4" t="s">
        <v>24</v>
      </c>
      <c r="E85" s="4" t="s">
        <v>93</v>
      </c>
      <c r="F85" s="4" t="s">
        <v>24</v>
      </c>
      <c r="G85" s="4">
        <v>10</v>
      </c>
      <c r="H85" s="4" t="s">
        <v>196</v>
      </c>
      <c r="I85" s="4">
        <v>-1.53647467077435</v>
      </c>
      <c r="J85" s="4" t="s">
        <v>489</v>
      </c>
      <c r="K85" s="4">
        <v>-9.9279160637467694</v>
      </c>
      <c r="L85" s="4">
        <v>2.81229906511587E-2</v>
      </c>
      <c r="M85" s="4">
        <v>0.96422947069897902</v>
      </c>
      <c r="N85" s="4" t="s">
        <v>490</v>
      </c>
      <c r="O85" s="4">
        <v>-9.9147500592773898</v>
      </c>
      <c r="P85" s="4" t="s">
        <v>5</v>
      </c>
      <c r="Q85" s="4">
        <v>0.89110086441672398</v>
      </c>
      <c r="R85" s="4">
        <v>0.11019578894158499</v>
      </c>
      <c r="S85" s="4">
        <v>0.96422947069897902</v>
      </c>
      <c r="T85" s="4">
        <v>0.106444761209886</v>
      </c>
      <c r="U85" s="4">
        <v>-7.3128606282254996E-2</v>
      </c>
      <c r="V85" s="4">
        <v>0.10770961931433599</v>
      </c>
      <c r="W85" s="4">
        <v>-2.2614011571382999</v>
      </c>
      <c r="X85" s="4">
        <v>-0.11976192733079601</v>
      </c>
      <c r="Y85" s="4">
        <v>-0.109055683</v>
      </c>
      <c r="Z85" s="4" t="s">
        <v>607</v>
      </c>
      <c r="AA85" s="4" t="b">
        <f t="shared" si="1"/>
        <v>0</v>
      </c>
    </row>
    <row r="86" spans="1:27" s="5" customFormat="1" x14ac:dyDescent="0.2">
      <c r="A86" s="4" t="s">
        <v>182</v>
      </c>
      <c r="B86" s="4" t="s">
        <v>608</v>
      </c>
      <c r="C86" s="4" t="s">
        <v>119</v>
      </c>
      <c r="D86" s="4" t="s">
        <v>68</v>
      </c>
      <c r="E86" s="4" t="s">
        <v>28</v>
      </c>
      <c r="F86" s="4" t="s">
        <v>187</v>
      </c>
      <c r="G86" s="4">
        <v>539</v>
      </c>
      <c r="H86" s="4" t="s">
        <v>609</v>
      </c>
      <c r="I86" s="4">
        <v>-1.43730988734258</v>
      </c>
      <c r="J86" s="4" t="s">
        <v>489</v>
      </c>
      <c r="K86" s="4">
        <v>-10.7007595878719</v>
      </c>
      <c r="L86" s="4">
        <v>9.4345348208701704E-2</v>
      </c>
      <c r="M86" s="4">
        <v>0.95846533753288699</v>
      </c>
      <c r="N86" s="4" t="s">
        <v>490</v>
      </c>
      <c r="O86" s="4">
        <v>-9.79101685207924</v>
      </c>
      <c r="P86" s="4" t="s">
        <v>188</v>
      </c>
      <c r="Q86" s="4">
        <v>0.95695827054420701</v>
      </c>
      <c r="R86" s="4">
        <v>0.184290447891126</v>
      </c>
      <c r="S86" s="4">
        <v>0.95846533753288699</v>
      </c>
      <c r="T86" s="4">
        <v>0.17783257320204501</v>
      </c>
      <c r="U86" s="4">
        <v>-1.50706698867997E-3</v>
      </c>
      <c r="V86" s="4">
        <v>0.180010941674141</v>
      </c>
      <c r="W86" s="4">
        <v>0.85464530343706502</v>
      </c>
      <c r="X86" s="4">
        <v>1.0778409940137399</v>
      </c>
      <c r="Y86" s="4">
        <v>6.1678713000000003E-2</v>
      </c>
      <c r="Z86" s="4" t="s">
        <v>610</v>
      </c>
      <c r="AA86" s="4" t="b">
        <f t="shared" si="1"/>
        <v>0</v>
      </c>
    </row>
    <row r="87" spans="1:27" s="5" customFormat="1" x14ac:dyDescent="0.2">
      <c r="A87" s="4" t="s">
        <v>182</v>
      </c>
      <c r="B87" s="4" t="s">
        <v>611</v>
      </c>
      <c r="C87" s="4" t="s">
        <v>79</v>
      </c>
      <c r="D87" s="4" t="s">
        <v>24</v>
      </c>
      <c r="E87" s="4" t="s">
        <v>79</v>
      </c>
      <c r="F87" s="4" t="s">
        <v>24</v>
      </c>
      <c r="G87" s="4">
        <v>548</v>
      </c>
      <c r="H87" s="4" t="s">
        <v>612</v>
      </c>
      <c r="I87" s="4">
        <v>-1.41920183094254</v>
      </c>
      <c r="J87" s="4" t="s">
        <v>489</v>
      </c>
      <c r="K87" s="4">
        <v>-10.406854040895499</v>
      </c>
      <c r="L87" s="4">
        <v>7.7878069325408E-2</v>
      </c>
      <c r="M87" s="4">
        <v>0.93514853852481405</v>
      </c>
      <c r="N87" s="4" t="s">
        <v>490</v>
      </c>
      <c r="O87" s="4">
        <v>-9.2962796447454501</v>
      </c>
      <c r="P87" s="4" t="s">
        <v>188</v>
      </c>
      <c r="Q87" s="4">
        <v>0.91432654635741994</v>
      </c>
      <c r="R87" s="4">
        <v>9.2708761020203007E-2</v>
      </c>
      <c r="S87" s="4">
        <v>0.93514853852481405</v>
      </c>
      <c r="T87" s="4">
        <v>9.0090812269485204E-2</v>
      </c>
      <c r="U87" s="4">
        <v>-2.08219921673941E-2</v>
      </c>
      <c r="V87" s="4">
        <v>9.0971833151168899E-2</v>
      </c>
      <c r="W87" s="4">
        <v>-0.43854676821239602</v>
      </c>
      <c r="X87" s="4">
        <v>-0.69059217215568003</v>
      </c>
      <c r="Y87" s="4">
        <v>-5.2289957999999997E-2</v>
      </c>
      <c r="Z87" s="4" t="s">
        <v>613</v>
      </c>
      <c r="AA87" s="4" t="b">
        <f t="shared" si="1"/>
        <v>0</v>
      </c>
    </row>
    <row r="88" spans="1:27" s="5" customFormat="1" x14ac:dyDescent="0.2">
      <c r="A88" s="4" t="s">
        <v>182</v>
      </c>
      <c r="B88" s="4" t="s">
        <v>205</v>
      </c>
      <c r="C88" s="4" t="s">
        <v>18</v>
      </c>
      <c r="D88" s="4" t="s">
        <v>119</v>
      </c>
      <c r="E88" s="4" t="s">
        <v>122</v>
      </c>
      <c r="F88" s="4" t="s">
        <v>41</v>
      </c>
      <c r="G88" s="4">
        <v>179</v>
      </c>
      <c r="H88" s="4" t="s">
        <v>206</v>
      </c>
      <c r="I88" s="4">
        <v>-1.40550572354825</v>
      </c>
      <c r="J88" s="4" t="s">
        <v>489</v>
      </c>
      <c r="K88" s="4">
        <v>-11.024931468857501</v>
      </c>
      <c r="L88" s="4">
        <v>1.96643490305724E-2</v>
      </c>
      <c r="M88" s="4">
        <v>0.397317123798483</v>
      </c>
      <c r="N88" s="4" t="s">
        <v>489</v>
      </c>
      <c r="O88" s="4">
        <v>3.9926803167912901</v>
      </c>
      <c r="P88" s="4" t="s">
        <v>5</v>
      </c>
      <c r="Q88" s="4">
        <v>0.397317123798483</v>
      </c>
      <c r="R88" s="4">
        <v>0.135746701366044</v>
      </c>
      <c r="S88" s="4">
        <v>0.14897191173202701</v>
      </c>
      <c r="T88" s="4">
        <v>0.21114102266840501</v>
      </c>
      <c r="U88" s="4">
        <v>0.24834521206645599</v>
      </c>
      <c r="V88" s="4">
        <v>0.18937461096873701</v>
      </c>
      <c r="W88" s="4">
        <v>-2.71390593104495</v>
      </c>
      <c r="X88" s="4">
        <v>-0.74897205426677405</v>
      </c>
      <c r="Y88" s="4">
        <v>-5.3203143000000001E-2</v>
      </c>
      <c r="Z88" s="4" t="s">
        <v>614</v>
      </c>
      <c r="AA88" s="4" t="b">
        <f t="shared" si="1"/>
        <v>1</v>
      </c>
    </row>
    <row r="89" spans="1:27" s="5" customFormat="1" x14ac:dyDescent="0.2">
      <c r="A89" s="4" t="s">
        <v>182</v>
      </c>
      <c r="B89" s="4" t="s">
        <v>201</v>
      </c>
      <c r="C89" s="4" t="s">
        <v>93</v>
      </c>
      <c r="D89" s="4" t="s">
        <v>146</v>
      </c>
      <c r="E89" s="4" t="s">
        <v>93</v>
      </c>
      <c r="F89" s="4" t="s">
        <v>146</v>
      </c>
      <c r="G89" s="4">
        <v>10</v>
      </c>
      <c r="H89" s="4" t="s">
        <v>202</v>
      </c>
      <c r="I89" s="4">
        <v>-1.3991480743978899</v>
      </c>
      <c r="J89" s="4" t="s">
        <v>489</v>
      </c>
      <c r="K89" s="4">
        <v>-9.9965793619349999</v>
      </c>
      <c r="L89" s="4">
        <v>4.5441333547140798E-2</v>
      </c>
      <c r="M89" s="4">
        <v>0.78568379518273102</v>
      </c>
      <c r="N89" s="4" t="s">
        <v>490</v>
      </c>
      <c r="O89" s="4">
        <v>-6.3267325713511999</v>
      </c>
      <c r="P89" s="4" t="s">
        <v>5</v>
      </c>
      <c r="Q89" s="4">
        <v>0.76431630305790699</v>
      </c>
      <c r="R89" s="4">
        <v>9.1114498919545497E-2</v>
      </c>
      <c r="S89" s="4">
        <v>0.78568379518273102</v>
      </c>
      <c r="T89" s="4">
        <v>8.6125273054597995E-2</v>
      </c>
      <c r="U89" s="4">
        <v>-2.1367492124824E-2</v>
      </c>
      <c r="V89" s="4">
        <v>8.7819848232651807E-2</v>
      </c>
      <c r="W89" s="4">
        <v>-1.41368413945691</v>
      </c>
      <c r="X89" s="4">
        <v>-1.98329579497393</v>
      </c>
      <c r="Y89" s="4">
        <v>-0.120917395</v>
      </c>
      <c r="Z89" s="4" t="s">
        <v>615</v>
      </c>
      <c r="AA89" s="4" t="b">
        <f t="shared" si="1"/>
        <v>0</v>
      </c>
    </row>
    <row r="90" spans="1:27" s="5" customFormat="1" x14ac:dyDescent="0.2">
      <c r="A90" s="4" t="s">
        <v>182</v>
      </c>
      <c r="B90" s="4" t="s">
        <v>616</v>
      </c>
      <c r="C90" s="4" t="s">
        <v>161</v>
      </c>
      <c r="D90" s="4" t="s">
        <v>148</v>
      </c>
      <c r="E90" s="4" t="s">
        <v>46</v>
      </c>
      <c r="F90" s="4" t="s">
        <v>51</v>
      </c>
      <c r="G90" s="4">
        <v>12</v>
      </c>
      <c r="H90" s="4" t="s">
        <v>617</v>
      </c>
      <c r="I90" s="4">
        <v>-1.3983323989129399</v>
      </c>
      <c r="J90" s="4" t="s">
        <v>489</v>
      </c>
      <c r="K90" s="4">
        <v>-8.8146124524475304</v>
      </c>
      <c r="L90" s="4">
        <v>6.4396279216284102E-2</v>
      </c>
      <c r="M90" s="4">
        <v>0.79015544041450803</v>
      </c>
      <c r="N90" s="4" t="s">
        <v>490</v>
      </c>
      <c r="O90" s="4">
        <v>3.2152954021330098</v>
      </c>
      <c r="P90" s="4" t="s">
        <v>5</v>
      </c>
      <c r="Q90" s="4">
        <v>0.79015544041450803</v>
      </c>
      <c r="R90" s="4">
        <v>0.177586245598367</v>
      </c>
      <c r="S90" s="4">
        <v>0.20028573669420399</v>
      </c>
      <c r="T90" s="4">
        <v>0.472219699385653</v>
      </c>
      <c r="U90" s="4">
        <v>0.58986970372030401</v>
      </c>
      <c r="V90" s="4">
        <v>0.398965229730393</v>
      </c>
      <c r="W90" s="4" t="s">
        <v>16</v>
      </c>
      <c r="X90" s="4">
        <v>0.249395599094408</v>
      </c>
      <c r="Y90" s="4">
        <v>2.7587565000000001E-2</v>
      </c>
      <c r="Z90" s="4" t="s">
        <v>618</v>
      </c>
      <c r="AA90" s="4" t="b">
        <f t="shared" si="1"/>
        <v>0</v>
      </c>
    </row>
    <row r="91" spans="1:27" s="5" customFormat="1" x14ac:dyDescent="0.2">
      <c r="A91" s="4" t="s">
        <v>182</v>
      </c>
      <c r="B91" s="4" t="s">
        <v>207</v>
      </c>
      <c r="C91" s="4" t="s">
        <v>49</v>
      </c>
      <c r="D91" s="4" t="s">
        <v>50</v>
      </c>
      <c r="E91" s="4" t="s">
        <v>51</v>
      </c>
      <c r="F91" s="4" t="s">
        <v>52</v>
      </c>
      <c r="G91" s="4">
        <v>357</v>
      </c>
      <c r="H91" s="4" t="s">
        <v>208</v>
      </c>
      <c r="I91" s="4">
        <v>-1.38095384347962</v>
      </c>
      <c r="J91" s="4" t="s">
        <v>489</v>
      </c>
      <c r="K91" s="4">
        <v>-10.3372931139036</v>
      </c>
      <c r="L91" s="4">
        <v>5.4598588421912897E-2</v>
      </c>
      <c r="M91" s="4">
        <v>0.97981850093230805</v>
      </c>
      <c r="N91" s="4" t="s">
        <v>490</v>
      </c>
      <c r="O91" s="4">
        <v>-7.1242099422993803</v>
      </c>
      <c r="P91" s="4" t="s">
        <v>5</v>
      </c>
      <c r="Q91" s="4">
        <v>0.97981850093230805</v>
      </c>
      <c r="R91" s="4">
        <v>0.14930110004611399</v>
      </c>
      <c r="S91" s="4">
        <v>0.82747304677530198</v>
      </c>
      <c r="T91" s="4">
        <v>9.6593554263316006E-2</v>
      </c>
      <c r="U91" s="4">
        <v>0.15234545415700601</v>
      </c>
      <c r="V91" s="4">
        <v>0.11683527995347399</v>
      </c>
      <c r="W91" s="4" t="s">
        <v>16</v>
      </c>
      <c r="X91" s="4">
        <v>11.244339860614501</v>
      </c>
      <c r="Y91" s="4">
        <v>-7.6304309000000001E-2</v>
      </c>
      <c r="Z91" s="4" t="s">
        <v>619</v>
      </c>
      <c r="AA91" s="4" t="b">
        <f t="shared" si="1"/>
        <v>0</v>
      </c>
    </row>
    <row r="92" spans="1:27" s="5" customFormat="1" x14ac:dyDescent="0.2">
      <c r="A92" s="4" t="s">
        <v>182</v>
      </c>
      <c r="B92" s="4" t="s">
        <v>197</v>
      </c>
      <c r="C92" s="4" t="s">
        <v>162</v>
      </c>
      <c r="D92" s="4" t="s">
        <v>149</v>
      </c>
      <c r="E92" s="4" t="s">
        <v>135</v>
      </c>
      <c r="F92" s="4" t="s">
        <v>8</v>
      </c>
      <c r="G92" s="4">
        <v>408</v>
      </c>
      <c r="H92" s="4" t="s">
        <v>198</v>
      </c>
      <c r="I92" s="4">
        <v>-1.3745434981121301</v>
      </c>
      <c r="J92" s="4" t="s">
        <v>489</v>
      </c>
      <c r="K92" s="4">
        <v>-9.2356524838229106</v>
      </c>
      <c r="L92" s="4">
        <v>2.8600690114567999E-2</v>
      </c>
      <c r="M92" s="4">
        <v>0.29881678496193798</v>
      </c>
      <c r="N92" s="4" t="s">
        <v>489</v>
      </c>
      <c r="O92" s="4">
        <v>1.72556995198846</v>
      </c>
      <c r="P92" s="4" t="s">
        <v>5</v>
      </c>
      <c r="Q92" s="4">
        <v>0.102633652875447</v>
      </c>
      <c r="R92" s="4">
        <v>0.378708118263681</v>
      </c>
      <c r="S92" s="4">
        <v>0.29881678496193798</v>
      </c>
      <c r="T92" s="4">
        <v>0.108180515237884</v>
      </c>
      <c r="U92" s="4">
        <v>-0.19618313208649099</v>
      </c>
      <c r="V92" s="4">
        <v>0.235814819009242</v>
      </c>
      <c r="W92" s="4">
        <v>-0.35057229515673599</v>
      </c>
      <c r="X92" s="4">
        <v>0.37839271650143003</v>
      </c>
      <c r="Y92" s="4">
        <v>-6.7505699000000002E-2</v>
      </c>
      <c r="Z92" s="4" t="s">
        <v>620</v>
      </c>
      <c r="AA92" s="4" t="b">
        <f t="shared" si="1"/>
        <v>1</v>
      </c>
    </row>
    <row r="93" spans="1:27" s="5" customFormat="1" x14ac:dyDescent="0.2">
      <c r="A93" s="4" t="s">
        <v>182</v>
      </c>
      <c r="B93" s="4" t="s">
        <v>621</v>
      </c>
      <c r="C93" s="4" t="s">
        <v>11</v>
      </c>
      <c r="D93" s="4" t="s">
        <v>96</v>
      </c>
      <c r="E93" s="4" t="s">
        <v>105</v>
      </c>
      <c r="F93" s="4" t="s">
        <v>79</v>
      </c>
      <c r="G93" s="4">
        <v>2</v>
      </c>
      <c r="H93" s="4" t="s">
        <v>622</v>
      </c>
      <c r="I93" s="4">
        <v>-1.3383990355723301</v>
      </c>
      <c r="J93" s="4" t="s">
        <v>489</v>
      </c>
      <c r="K93" s="4">
        <v>-9.8022551548533503</v>
      </c>
      <c r="L93" s="4">
        <v>0.14592441535292999</v>
      </c>
      <c r="M93" s="4">
        <v>0.94978385570576995</v>
      </c>
      <c r="N93" s="4" t="s">
        <v>490</v>
      </c>
      <c r="O93" s="4">
        <v>-6.04096046872868</v>
      </c>
      <c r="P93" s="4" t="s">
        <v>5</v>
      </c>
      <c r="Q93" s="4">
        <v>0.94978385570576995</v>
      </c>
      <c r="R93" s="4">
        <v>0.103865996503434</v>
      </c>
      <c r="S93" s="4">
        <v>0.77040627852009702</v>
      </c>
      <c r="T93" s="4">
        <v>6.4749604769196903E-2</v>
      </c>
      <c r="U93" s="4">
        <v>0.17937757718567299</v>
      </c>
      <c r="V93" s="4">
        <v>7.9944080175219603E-2</v>
      </c>
      <c r="W93" s="4">
        <v>4.0932108580626201</v>
      </c>
      <c r="X93" s="4">
        <v>0.29838880442504701</v>
      </c>
      <c r="Y93" s="4">
        <v>5.7347663E-2</v>
      </c>
      <c r="Z93" s="4" t="s">
        <v>623</v>
      </c>
      <c r="AA93" s="4" t="b">
        <f t="shared" si="1"/>
        <v>0</v>
      </c>
    </row>
    <row r="94" spans="1:27" s="5" customFormat="1" x14ac:dyDescent="0.2">
      <c r="A94" s="4" t="s">
        <v>182</v>
      </c>
      <c r="B94" s="4" t="s">
        <v>213</v>
      </c>
      <c r="C94" s="4" t="s">
        <v>153</v>
      </c>
      <c r="D94" s="4" t="s">
        <v>146</v>
      </c>
      <c r="E94" s="4" t="s">
        <v>153</v>
      </c>
      <c r="F94" s="4" t="s">
        <v>146</v>
      </c>
      <c r="G94" s="4">
        <v>532</v>
      </c>
      <c r="H94" s="4" t="s">
        <v>214</v>
      </c>
      <c r="I94" s="4">
        <v>-1.3286337812572</v>
      </c>
      <c r="J94" s="4" t="s">
        <v>489</v>
      </c>
      <c r="K94" s="4">
        <v>-10.7089353023868</v>
      </c>
      <c r="L94" s="4">
        <v>3.7398481285337903E-2</v>
      </c>
      <c r="M94" s="4">
        <v>0.90492459554121296</v>
      </c>
      <c r="N94" s="4" t="s">
        <v>490</v>
      </c>
      <c r="O94" s="4">
        <v>-7.1950415168760999</v>
      </c>
      <c r="P94" s="4" t="s">
        <v>188</v>
      </c>
      <c r="Q94" s="4">
        <v>0.90492459554121296</v>
      </c>
      <c r="R94" s="4">
        <v>0.15939296811644399</v>
      </c>
      <c r="S94" s="4">
        <v>0.83112504031989598</v>
      </c>
      <c r="T94" s="4">
        <v>0.16244356335176799</v>
      </c>
      <c r="U94" s="4">
        <v>7.3799555221316995E-2</v>
      </c>
      <c r="V94" s="4">
        <v>0.16143310362067401</v>
      </c>
      <c r="W94" s="4">
        <v>-0.56076135019655005</v>
      </c>
      <c r="X94" s="4">
        <v>-2.3261229463481499</v>
      </c>
      <c r="Y94" s="4">
        <v>-8.0630500999999993E-2</v>
      </c>
      <c r="Z94" s="4" t="s">
        <v>624</v>
      </c>
      <c r="AA94" s="4" t="b">
        <f t="shared" si="1"/>
        <v>0</v>
      </c>
    </row>
    <row r="95" spans="1:27" s="5" customFormat="1" x14ac:dyDescent="0.2">
      <c r="A95" s="4" t="s">
        <v>182</v>
      </c>
      <c r="B95" s="4" t="s">
        <v>215</v>
      </c>
      <c r="C95" s="4" t="s">
        <v>96</v>
      </c>
      <c r="D95" s="4" t="s">
        <v>119</v>
      </c>
      <c r="E95" s="4" t="s">
        <v>153</v>
      </c>
      <c r="F95" s="4" t="s">
        <v>28</v>
      </c>
      <c r="G95" s="4">
        <v>532</v>
      </c>
      <c r="H95" s="4" t="s">
        <v>216</v>
      </c>
      <c r="I95" s="4">
        <v>-1.30024784514376</v>
      </c>
      <c r="J95" s="4" t="s">
        <v>489</v>
      </c>
      <c r="K95" s="4">
        <v>-10.694742334330099</v>
      </c>
      <c r="L95" s="4">
        <v>3.7398481285337903E-2</v>
      </c>
      <c r="M95" s="4">
        <v>0.982704722301039</v>
      </c>
      <c r="N95" s="4" t="s">
        <v>490</v>
      </c>
      <c r="O95" s="4">
        <v>-10.3152429014993</v>
      </c>
      <c r="P95" s="4" t="s">
        <v>188</v>
      </c>
      <c r="Q95" s="4">
        <v>0.96012322701410302</v>
      </c>
      <c r="R95" s="4">
        <v>0.14386324471654099</v>
      </c>
      <c r="S95" s="4">
        <v>0.982704722301039</v>
      </c>
      <c r="T95" s="4">
        <v>0.14569481347611399</v>
      </c>
      <c r="U95" s="4">
        <v>-2.2581495286935999E-2</v>
      </c>
      <c r="V95" s="4">
        <v>0.14508685964856899</v>
      </c>
      <c r="W95" s="4">
        <v>-1.30041514633887</v>
      </c>
      <c r="X95" s="4">
        <v>-0.75728651326823904</v>
      </c>
      <c r="Y95" s="4">
        <v>-6.0618418E-2</v>
      </c>
      <c r="Z95" s="4" t="s">
        <v>625</v>
      </c>
      <c r="AA95" s="4" t="b">
        <f t="shared" si="1"/>
        <v>0</v>
      </c>
    </row>
    <row r="96" spans="1:27" s="5" customFormat="1" x14ac:dyDescent="0.2">
      <c r="A96" s="4" t="s">
        <v>182</v>
      </c>
      <c r="B96" s="4" t="s">
        <v>626</v>
      </c>
      <c r="C96" s="4" t="s">
        <v>49</v>
      </c>
      <c r="D96" s="4" t="s">
        <v>50</v>
      </c>
      <c r="E96" s="4" t="s">
        <v>105</v>
      </c>
      <c r="F96" s="4" t="s">
        <v>41</v>
      </c>
      <c r="G96" s="4">
        <v>2</v>
      </c>
      <c r="H96" s="4" t="s">
        <v>200</v>
      </c>
      <c r="I96" s="4">
        <v>-1.2566398940936601</v>
      </c>
      <c r="J96" s="4" t="s">
        <v>489</v>
      </c>
      <c r="K96" s="4">
        <v>-9.9061501720089407</v>
      </c>
      <c r="L96" s="4">
        <v>7.7878069325408E-2</v>
      </c>
      <c r="M96" s="4">
        <v>0.764308897316613</v>
      </c>
      <c r="N96" s="4" t="s">
        <v>490</v>
      </c>
      <c r="O96" s="4">
        <v>-2.15213749867597</v>
      </c>
      <c r="P96" s="4" t="s">
        <v>5</v>
      </c>
      <c r="Q96" s="4">
        <v>0.764308897316613</v>
      </c>
      <c r="R96" s="4">
        <v>0.104135269966445</v>
      </c>
      <c r="S96" s="4">
        <v>0.54672003419634796</v>
      </c>
      <c r="T96" s="4">
        <v>0.11685095822651601</v>
      </c>
      <c r="U96" s="4">
        <v>0.21758886312026501</v>
      </c>
      <c r="V96" s="4">
        <v>0.112771815816858</v>
      </c>
      <c r="W96" s="4">
        <v>3.7565878891142401</v>
      </c>
      <c r="X96" s="4">
        <v>-9.9444152754149001E-2</v>
      </c>
      <c r="Y96" s="4">
        <v>-1.3852923E-2</v>
      </c>
      <c r="Z96" s="4" t="s">
        <v>627</v>
      </c>
      <c r="AA96" s="4" t="b">
        <f t="shared" si="1"/>
        <v>0</v>
      </c>
    </row>
    <row r="97" spans="1:27" s="5" customFormat="1" x14ac:dyDescent="0.2">
      <c r="A97" s="4" t="s">
        <v>182</v>
      </c>
      <c r="B97" s="4" t="s">
        <v>223</v>
      </c>
      <c r="C97" s="4" t="s">
        <v>92</v>
      </c>
      <c r="D97" s="4" t="s">
        <v>142</v>
      </c>
      <c r="E97" s="4" t="s">
        <v>92</v>
      </c>
      <c r="F97" s="4" t="s">
        <v>142</v>
      </c>
      <c r="G97" s="4">
        <v>531</v>
      </c>
      <c r="H97" s="4" t="s">
        <v>224</v>
      </c>
      <c r="I97" s="4">
        <v>-1.25490053973965</v>
      </c>
      <c r="J97" s="4" t="s">
        <v>489</v>
      </c>
      <c r="K97" s="4">
        <v>-10.853939433847399</v>
      </c>
      <c r="L97" s="4">
        <v>5.4598588421912897E-2</v>
      </c>
      <c r="M97" s="4">
        <v>0.88099969773843201</v>
      </c>
      <c r="N97" s="4" t="s">
        <v>490</v>
      </c>
      <c r="O97" s="4">
        <v>-4.3293178761435902</v>
      </c>
      <c r="P97" s="4" t="s">
        <v>188</v>
      </c>
      <c r="Q97" s="4">
        <v>0.88099969773843201</v>
      </c>
      <c r="R97" s="4">
        <v>0.124734297454902</v>
      </c>
      <c r="S97" s="4">
        <v>0.67553797112006098</v>
      </c>
      <c r="T97" s="4">
        <v>6.6967602604410995E-2</v>
      </c>
      <c r="U97" s="4">
        <v>0.205461726618371</v>
      </c>
      <c r="V97" s="4">
        <v>9.0421171117411298E-2</v>
      </c>
      <c r="W97" s="4">
        <v>2.8158297303089701</v>
      </c>
      <c r="X97" s="4">
        <v>1.0417312692432601</v>
      </c>
      <c r="Y97" s="4">
        <v>-0.14742161300000001</v>
      </c>
      <c r="Z97" s="4" t="s">
        <v>628</v>
      </c>
      <c r="AA97" s="4" t="b">
        <f t="shared" si="1"/>
        <v>0</v>
      </c>
    </row>
    <row r="98" spans="1:27" s="5" customFormat="1" x14ac:dyDescent="0.2">
      <c r="A98" s="4" t="s">
        <v>182</v>
      </c>
      <c r="B98" s="4" t="s">
        <v>221</v>
      </c>
      <c r="C98" s="4" t="s">
        <v>156</v>
      </c>
      <c r="D98" s="4" t="s">
        <v>146</v>
      </c>
      <c r="E98" s="4" t="s">
        <v>156</v>
      </c>
      <c r="F98" s="4" t="s">
        <v>146</v>
      </c>
      <c r="G98" s="4">
        <v>75</v>
      </c>
      <c r="H98" s="4" t="s">
        <v>222</v>
      </c>
      <c r="I98" s="4">
        <v>-1.2490445103815799</v>
      </c>
      <c r="J98" s="4" t="s">
        <v>489</v>
      </c>
      <c r="K98" s="4">
        <v>-10.5540539651461</v>
      </c>
      <c r="L98" s="4">
        <v>6.2880598311801206E-2</v>
      </c>
      <c r="M98" s="4">
        <v>0.68403988824971396</v>
      </c>
      <c r="N98" s="4" t="s">
        <v>490</v>
      </c>
      <c r="O98" s="4">
        <v>1.7337063146567899</v>
      </c>
      <c r="P98" s="4" t="s">
        <v>5</v>
      </c>
      <c r="Q98" s="4">
        <v>0.68403988824971396</v>
      </c>
      <c r="R98" s="4">
        <v>8.9498962812158703E-2</v>
      </c>
      <c r="S98" s="4">
        <v>0.29828032843860602</v>
      </c>
      <c r="T98" s="4">
        <v>0.1923781973983</v>
      </c>
      <c r="U98" s="4">
        <v>0.38575955981110799</v>
      </c>
      <c r="V98" s="4">
        <v>0.16535699361572301</v>
      </c>
      <c r="W98" s="4">
        <v>0.249498559334944</v>
      </c>
      <c r="X98" s="4">
        <v>-2.8272728509243601</v>
      </c>
      <c r="Y98" s="4">
        <v>2.3441608999999999E-2</v>
      </c>
      <c r="Z98" s="4" t="s">
        <v>629</v>
      </c>
      <c r="AA98" s="4" t="b">
        <f t="shared" si="1"/>
        <v>0</v>
      </c>
    </row>
    <row r="99" spans="1:27" s="5" customFormat="1" x14ac:dyDescent="0.2">
      <c r="A99" s="4" t="s">
        <v>182</v>
      </c>
      <c r="B99" s="4" t="s">
        <v>630</v>
      </c>
      <c r="C99" s="4" t="s">
        <v>97</v>
      </c>
      <c r="D99" s="4" t="s">
        <v>146</v>
      </c>
      <c r="E99" s="4" t="s">
        <v>97</v>
      </c>
      <c r="F99" s="4" t="s">
        <v>146</v>
      </c>
      <c r="G99" s="4">
        <v>294</v>
      </c>
      <c r="H99" s="4" t="s">
        <v>631</v>
      </c>
      <c r="I99" s="4">
        <v>-1.24333201057988</v>
      </c>
      <c r="J99" s="4" t="s">
        <v>489</v>
      </c>
      <c r="K99" s="4">
        <v>-10.3748333530346</v>
      </c>
      <c r="L99" s="4">
        <v>9.7331845643067405E-2</v>
      </c>
      <c r="M99" s="4">
        <v>0.57906854569039101</v>
      </c>
      <c r="N99" s="4" t="s">
        <v>490</v>
      </c>
      <c r="O99" s="4">
        <v>4.2722477479952401</v>
      </c>
      <c r="P99" s="4" t="s">
        <v>5</v>
      </c>
      <c r="Q99" s="4">
        <v>0.57906854569039101</v>
      </c>
      <c r="R99" s="4">
        <v>0.16731508337714299</v>
      </c>
      <c r="S99" s="4">
        <v>0.130604073164863</v>
      </c>
      <c r="T99" s="4">
        <v>0.11762538086881399</v>
      </c>
      <c r="U99" s="4">
        <v>0.44846447252552801</v>
      </c>
      <c r="V99" s="4">
        <v>0.13621771492059701</v>
      </c>
      <c r="W99" s="4">
        <v>-2.0499398617426499</v>
      </c>
      <c r="X99" s="4">
        <v>-2.58841084864771</v>
      </c>
      <c r="Y99" s="4">
        <v>-5.5765554000000002E-2</v>
      </c>
      <c r="Z99" s="4" t="s">
        <v>632</v>
      </c>
      <c r="AA99" s="4" t="b">
        <f t="shared" si="1"/>
        <v>0</v>
      </c>
    </row>
    <row r="100" spans="1:27" s="5" customFormat="1" x14ac:dyDescent="0.2">
      <c r="A100" s="4" t="s">
        <v>182</v>
      </c>
      <c r="B100" s="4" t="s">
        <v>217</v>
      </c>
      <c r="C100" s="4" t="s">
        <v>148</v>
      </c>
      <c r="D100" s="4" t="s">
        <v>162</v>
      </c>
      <c r="E100" s="4" t="s">
        <v>2</v>
      </c>
      <c r="F100" s="4" t="s">
        <v>14</v>
      </c>
      <c r="G100" s="4">
        <v>302</v>
      </c>
      <c r="H100" s="4" t="s">
        <v>218</v>
      </c>
      <c r="I100" s="4">
        <v>-1.2376890552039701</v>
      </c>
      <c r="J100" s="4" t="s">
        <v>489</v>
      </c>
      <c r="K100" s="4">
        <v>-9.6707878554108309</v>
      </c>
      <c r="L100" s="4">
        <v>4.4356396034824101E-2</v>
      </c>
      <c r="M100" s="4" t="s">
        <v>16</v>
      </c>
      <c r="N100" s="4" t="s">
        <v>16</v>
      </c>
      <c r="O100" s="4" t="s">
        <v>16</v>
      </c>
      <c r="P100" s="4" t="s">
        <v>21</v>
      </c>
      <c r="Q100" s="4" t="s">
        <v>16</v>
      </c>
      <c r="R100" s="4" t="s">
        <v>16</v>
      </c>
      <c r="S100" s="4" t="s">
        <v>16</v>
      </c>
      <c r="T100" s="4" t="s">
        <v>16</v>
      </c>
      <c r="U100" s="4" t="s">
        <v>16</v>
      </c>
      <c r="V100" s="4" t="s">
        <v>16</v>
      </c>
      <c r="W100" s="4" t="s">
        <v>16</v>
      </c>
      <c r="X100" s="4" t="s">
        <v>16</v>
      </c>
      <c r="Y100" s="4" t="s">
        <v>16</v>
      </c>
      <c r="Z100" s="4" t="s">
        <v>633</v>
      </c>
      <c r="AA100" s="4"/>
    </row>
    <row r="101" spans="1:27" s="5" customFormat="1" x14ac:dyDescent="0.2">
      <c r="A101" s="4" t="s">
        <v>182</v>
      </c>
      <c r="B101" s="4" t="s">
        <v>227</v>
      </c>
      <c r="C101" s="4" t="s">
        <v>132</v>
      </c>
      <c r="D101" s="4" t="s">
        <v>57</v>
      </c>
      <c r="E101" s="4" t="s">
        <v>132</v>
      </c>
      <c r="F101" s="4" t="s">
        <v>57</v>
      </c>
      <c r="G101" s="4">
        <v>352</v>
      </c>
      <c r="H101" s="4" t="s">
        <v>228</v>
      </c>
      <c r="I101" s="4">
        <v>-1.1732362413855</v>
      </c>
      <c r="J101" s="4" t="s">
        <v>489</v>
      </c>
      <c r="K101" s="4">
        <v>-10.755174784424799</v>
      </c>
      <c r="L101" s="4">
        <v>5.1797457490513003E-2</v>
      </c>
      <c r="M101" s="4">
        <v>0.100669153931449</v>
      </c>
      <c r="N101" s="4" t="s">
        <v>489</v>
      </c>
      <c r="O101" s="4">
        <v>5.3950540517901997</v>
      </c>
      <c r="P101" s="4" t="s">
        <v>5</v>
      </c>
      <c r="Q101" s="4">
        <v>0.100669153931449</v>
      </c>
      <c r="R101" s="4">
        <v>0.312476093859957</v>
      </c>
      <c r="S101" s="4">
        <v>5.76049499374226E-2</v>
      </c>
      <c r="T101" s="4">
        <v>0.244556128873684</v>
      </c>
      <c r="U101" s="4">
        <v>4.3064203994026398E-2</v>
      </c>
      <c r="V101" s="4">
        <v>0.26910760522719102</v>
      </c>
      <c r="W101" s="4">
        <v>0.72915285562449705</v>
      </c>
      <c r="X101" s="4">
        <v>0.340069391098547</v>
      </c>
      <c r="Y101" s="4">
        <v>-1.6403841999999998E-2</v>
      </c>
      <c r="Z101" s="4" t="s">
        <v>634</v>
      </c>
      <c r="AA101" s="4" t="b">
        <f t="shared" si="1"/>
        <v>1</v>
      </c>
    </row>
    <row r="102" spans="1:27" s="5" customFormat="1" x14ac:dyDescent="0.2">
      <c r="A102" s="4" t="s">
        <v>182</v>
      </c>
      <c r="B102" s="4" t="s">
        <v>231</v>
      </c>
      <c r="C102" s="4" t="s">
        <v>68</v>
      </c>
      <c r="D102" s="4" t="s">
        <v>140</v>
      </c>
      <c r="E102" s="4" t="s">
        <v>51</v>
      </c>
      <c r="F102" s="4" t="s">
        <v>76</v>
      </c>
      <c r="G102" s="4">
        <v>509</v>
      </c>
      <c r="H102" s="4" t="s">
        <v>232</v>
      </c>
      <c r="I102" s="4">
        <v>-1.17091410569156</v>
      </c>
      <c r="J102" s="4" t="s">
        <v>489</v>
      </c>
      <c r="K102" s="4">
        <v>-9.7796661605359798</v>
      </c>
      <c r="L102" s="4">
        <v>5.1797457490513003E-2</v>
      </c>
      <c r="M102" s="4">
        <v>0.15171203186252799</v>
      </c>
      <c r="N102" s="4" t="s">
        <v>489</v>
      </c>
      <c r="O102" s="4">
        <v>4.1447139539365896</v>
      </c>
      <c r="P102" s="4" t="s">
        <v>188</v>
      </c>
      <c r="Q102" s="4">
        <v>0.15171203186252799</v>
      </c>
      <c r="R102" s="4">
        <v>0.54580033679429796</v>
      </c>
      <c r="S102" s="4">
        <v>0.13897585701005499</v>
      </c>
      <c r="T102" s="4">
        <v>0.41501578723194499</v>
      </c>
      <c r="U102" s="4">
        <v>1.2736174852473E-2</v>
      </c>
      <c r="V102" s="4">
        <v>0.46273614329992702</v>
      </c>
      <c r="W102" s="4" t="s">
        <v>16</v>
      </c>
      <c r="X102" s="4">
        <v>10.718079538815299</v>
      </c>
      <c r="Y102" s="4">
        <v>-5.7776552000000002E-2</v>
      </c>
      <c r="Z102" s="4" t="s">
        <v>635</v>
      </c>
      <c r="AA102" s="4" t="b">
        <f t="shared" si="1"/>
        <v>1</v>
      </c>
    </row>
    <row r="103" spans="1:27" s="5" customFormat="1" x14ac:dyDescent="0.2">
      <c r="A103" s="4" t="s">
        <v>182</v>
      </c>
      <c r="B103" s="4" t="s">
        <v>225</v>
      </c>
      <c r="C103" s="4" t="s">
        <v>82</v>
      </c>
      <c r="D103" s="4" t="s">
        <v>140</v>
      </c>
      <c r="E103" s="4" t="s">
        <v>83</v>
      </c>
      <c r="F103" s="4" t="s">
        <v>135</v>
      </c>
      <c r="G103" s="4">
        <v>458</v>
      </c>
      <c r="H103" s="4" t="s">
        <v>226</v>
      </c>
      <c r="I103" s="4">
        <v>-1.16898355788377</v>
      </c>
      <c r="J103" s="4" t="s">
        <v>489</v>
      </c>
      <c r="K103" s="4">
        <v>-10.366684749608799</v>
      </c>
      <c r="L103" s="4">
        <v>5.4598588421912897E-2</v>
      </c>
      <c r="M103" s="4">
        <v>0.85368578632035297</v>
      </c>
      <c r="N103" s="4" t="s">
        <v>490</v>
      </c>
      <c r="O103" s="4">
        <v>-6.7580385283744899</v>
      </c>
      <c r="P103" s="4" t="s">
        <v>188</v>
      </c>
      <c r="Q103" s="4">
        <v>0.85368578632035297</v>
      </c>
      <c r="R103" s="4">
        <v>0.11251296095813999</v>
      </c>
      <c r="S103" s="4">
        <v>0.80843876819792904</v>
      </c>
      <c r="T103" s="4">
        <v>0.10521051505807399</v>
      </c>
      <c r="U103" s="4">
        <v>4.5247018122423897E-2</v>
      </c>
      <c r="V103" s="4">
        <v>0.107699692573282</v>
      </c>
      <c r="W103" s="4">
        <v>-0.23313910868953899</v>
      </c>
      <c r="X103" s="4">
        <v>-0.82221192378242103</v>
      </c>
      <c r="Y103" s="4">
        <v>3.7269260000000002E-3</v>
      </c>
      <c r="Z103" s="4" t="s">
        <v>636</v>
      </c>
      <c r="AA103" s="4" t="b">
        <f t="shared" si="1"/>
        <v>0</v>
      </c>
    </row>
    <row r="104" spans="1:27" s="5" customFormat="1" x14ac:dyDescent="0.2">
      <c r="A104" s="4" t="s">
        <v>182</v>
      </c>
      <c r="B104" s="4" t="s">
        <v>229</v>
      </c>
      <c r="C104" s="4" t="s">
        <v>92</v>
      </c>
      <c r="D104" s="4" t="s">
        <v>19</v>
      </c>
      <c r="E104" s="4" t="s">
        <v>92</v>
      </c>
      <c r="F104" s="4" t="s">
        <v>19</v>
      </c>
      <c r="G104" s="4">
        <v>531</v>
      </c>
      <c r="H104" s="4" t="s">
        <v>230</v>
      </c>
      <c r="I104" s="4">
        <v>-1.1683968079112801</v>
      </c>
      <c r="J104" s="4" t="s">
        <v>489</v>
      </c>
      <c r="K104" s="4">
        <v>-10.701262411460799</v>
      </c>
      <c r="L104" s="4">
        <v>5.1797457490513003E-2</v>
      </c>
      <c r="M104" s="4">
        <v>0.81260536232116298</v>
      </c>
      <c r="N104" s="4" t="s">
        <v>490</v>
      </c>
      <c r="O104" s="4">
        <v>-4.4021804813834304</v>
      </c>
      <c r="P104" s="4" t="s">
        <v>188</v>
      </c>
      <c r="Q104" s="4">
        <v>0.81260536232116298</v>
      </c>
      <c r="R104" s="4">
        <v>8.5039534887301801E-2</v>
      </c>
      <c r="S104" s="4">
        <v>0.67969354437474205</v>
      </c>
      <c r="T104" s="4">
        <v>5.59124979505118E-2</v>
      </c>
      <c r="U104" s="4">
        <v>0.13291181794642101</v>
      </c>
      <c r="V104" s="4">
        <v>6.7042616665274002E-2</v>
      </c>
      <c r="W104" s="4">
        <v>0.55093856089010596</v>
      </c>
      <c r="X104" s="4">
        <v>6.6299026645880901E-2</v>
      </c>
      <c r="Y104" s="4">
        <v>-3.7753645000000002E-2</v>
      </c>
      <c r="Z104" s="4" t="s">
        <v>637</v>
      </c>
      <c r="AA104" s="4" t="b">
        <f t="shared" si="1"/>
        <v>0</v>
      </c>
    </row>
    <row r="105" spans="1:27" s="5" customFormat="1" x14ac:dyDescent="0.2">
      <c r="A105" s="4" t="s">
        <v>182</v>
      </c>
      <c r="B105" s="4" t="s">
        <v>638</v>
      </c>
      <c r="C105" s="4" t="s">
        <v>49</v>
      </c>
      <c r="D105" s="4" t="s">
        <v>119</v>
      </c>
      <c r="E105" s="4" t="s">
        <v>51</v>
      </c>
      <c r="F105" s="4" t="s">
        <v>41</v>
      </c>
      <c r="G105" s="4">
        <v>536</v>
      </c>
      <c r="H105" s="4" t="s">
        <v>639</v>
      </c>
      <c r="I105" s="4">
        <v>-1.13983976030486</v>
      </c>
      <c r="J105" s="4" t="s">
        <v>489</v>
      </c>
      <c r="K105" s="4">
        <v>-10.8538686849506</v>
      </c>
      <c r="L105" s="4">
        <v>7.6908742272201402E-2</v>
      </c>
      <c r="M105" s="4">
        <v>0.90160539972795894</v>
      </c>
      <c r="N105" s="4" t="s">
        <v>490</v>
      </c>
      <c r="O105" s="4">
        <v>-8.6003519434734308</v>
      </c>
      <c r="P105" s="4" t="s">
        <v>188</v>
      </c>
      <c r="Q105" s="4">
        <v>0.86180478980569997</v>
      </c>
      <c r="R105" s="4">
        <v>0.13638616876123499</v>
      </c>
      <c r="S105" s="4">
        <v>0.90160539972795894</v>
      </c>
      <c r="T105" s="4">
        <v>0.142244467292473</v>
      </c>
      <c r="U105" s="4">
        <v>-3.9800609922258999E-2</v>
      </c>
      <c r="V105" s="4">
        <v>0.14031887967531501</v>
      </c>
      <c r="W105" s="4" t="s">
        <v>16</v>
      </c>
      <c r="X105" s="4">
        <v>10.8009114636337</v>
      </c>
      <c r="Y105" s="4">
        <v>-0.114532316</v>
      </c>
      <c r="Z105" s="4" t="s">
        <v>640</v>
      </c>
      <c r="AA105" s="4" t="b">
        <f t="shared" si="1"/>
        <v>0</v>
      </c>
    </row>
    <row r="106" spans="1:27" s="5" customFormat="1" x14ac:dyDescent="0.2">
      <c r="A106" s="4" t="s">
        <v>182</v>
      </c>
      <c r="B106" s="4" t="s">
        <v>234</v>
      </c>
      <c r="C106" s="4" t="s">
        <v>97</v>
      </c>
      <c r="D106" s="4" t="s">
        <v>34</v>
      </c>
      <c r="E106" s="4" t="s">
        <v>97</v>
      </c>
      <c r="F106" s="4" t="s">
        <v>34</v>
      </c>
      <c r="G106" s="4">
        <v>327</v>
      </c>
      <c r="H106" s="4" t="s">
        <v>235</v>
      </c>
      <c r="I106" s="4">
        <v>-1.1363053564619501</v>
      </c>
      <c r="J106" s="4" t="s">
        <v>489</v>
      </c>
      <c r="K106" s="4">
        <v>-10.6568326656704</v>
      </c>
      <c r="L106" s="4">
        <v>5.4598588421912897E-2</v>
      </c>
      <c r="M106" s="4">
        <v>0.98171703119722498</v>
      </c>
      <c r="N106" s="4" t="s">
        <v>490</v>
      </c>
      <c r="O106" s="4">
        <v>-5.7782054463481396</v>
      </c>
      <c r="P106" s="4" t="s">
        <v>5</v>
      </c>
      <c r="Q106" s="4">
        <v>0.98171703119722498</v>
      </c>
      <c r="R106" s="4">
        <v>0.187058708529659</v>
      </c>
      <c r="S106" s="4">
        <v>0.75621761209525595</v>
      </c>
      <c r="T106" s="4">
        <v>0.12480988058696001</v>
      </c>
      <c r="U106" s="4">
        <v>0.225499419101969</v>
      </c>
      <c r="V106" s="4">
        <v>0.14848790413256599</v>
      </c>
      <c r="W106" s="4">
        <v>-1.44593001294872</v>
      </c>
      <c r="X106" s="4">
        <v>-0.51494969084650899</v>
      </c>
      <c r="Y106" s="4">
        <v>-9.2210253000000006E-2</v>
      </c>
      <c r="Z106" s="4" t="s">
        <v>641</v>
      </c>
      <c r="AA106" s="4" t="b">
        <f t="shared" si="1"/>
        <v>0</v>
      </c>
    </row>
    <row r="107" spans="1:27" s="5" customFormat="1" x14ac:dyDescent="0.2">
      <c r="A107" s="4" t="s">
        <v>182</v>
      </c>
      <c r="B107" s="4" t="s">
        <v>236</v>
      </c>
      <c r="C107" s="4" t="s">
        <v>96</v>
      </c>
      <c r="D107" s="4" t="s">
        <v>82</v>
      </c>
      <c r="E107" s="4" t="s">
        <v>79</v>
      </c>
      <c r="F107" s="4" t="s">
        <v>7</v>
      </c>
      <c r="G107" s="4">
        <v>527</v>
      </c>
      <c r="H107" s="4" t="s">
        <v>237</v>
      </c>
      <c r="I107" s="4">
        <v>-1.12105857270051</v>
      </c>
      <c r="J107" s="4" t="s">
        <v>489</v>
      </c>
      <c r="K107" s="4">
        <v>-10.7526120894822</v>
      </c>
      <c r="L107" s="4">
        <v>6.4396279216284102E-2</v>
      </c>
      <c r="M107" s="4">
        <v>0.92346356568299903</v>
      </c>
      <c r="N107" s="4" t="s">
        <v>490</v>
      </c>
      <c r="O107" s="4">
        <v>-9.0517693390777794</v>
      </c>
      <c r="P107" s="4" t="s">
        <v>188</v>
      </c>
      <c r="Q107" s="4">
        <v>0.91845684233054903</v>
      </c>
      <c r="R107" s="4">
        <v>0.14556285555435999</v>
      </c>
      <c r="S107" s="4">
        <v>0.92346356568299903</v>
      </c>
      <c r="T107" s="4">
        <v>0.133016276343497</v>
      </c>
      <c r="U107" s="4">
        <v>-5.00672335245E-3</v>
      </c>
      <c r="V107" s="4">
        <v>0.13732589518091501</v>
      </c>
      <c r="W107" s="4">
        <v>1.2102706059555901</v>
      </c>
      <c r="X107" s="4">
        <v>-0.28686502835799899</v>
      </c>
      <c r="Y107" s="4">
        <v>-0.106061373</v>
      </c>
      <c r="Z107" s="4" t="s">
        <v>642</v>
      </c>
      <c r="AA107" s="4" t="b">
        <f t="shared" si="1"/>
        <v>0</v>
      </c>
    </row>
    <row r="108" spans="1:27" x14ac:dyDescent="0.2">
      <c r="A108" s="4" t="s">
        <v>182</v>
      </c>
      <c r="B108" s="4" t="s">
        <v>203</v>
      </c>
      <c r="C108" s="4" t="s">
        <v>148</v>
      </c>
      <c r="D108" s="4" t="s">
        <v>162</v>
      </c>
      <c r="E108" s="4" t="s">
        <v>2</v>
      </c>
      <c r="F108" s="4" t="s">
        <v>14</v>
      </c>
      <c r="G108" s="4">
        <v>292</v>
      </c>
      <c r="H108" s="4" t="s">
        <v>204</v>
      </c>
      <c r="I108" s="4">
        <v>-1.12054131249485</v>
      </c>
      <c r="J108" s="4" t="s">
        <v>489</v>
      </c>
      <c r="K108" s="4">
        <v>-10.0452485370555</v>
      </c>
      <c r="L108" s="4">
        <v>7.7878069325408E-2</v>
      </c>
      <c r="M108" s="4" t="s">
        <v>16</v>
      </c>
      <c r="N108" s="4" t="s">
        <v>16</v>
      </c>
      <c r="O108" s="4" t="s">
        <v>16</v>
      </c>
      <c r="P108" s="4" t="s">
        <v>21</v>
      </c>
      <c r="Q108" s="4" t="s">
        <v>16</v>
      </c>
      <c r="R108" s="4" t="s">
        <v>16</v>
      </c>
      <c r="S108" s="4" t="s">
        <v>16</v>
      </c>
      <c r="T108" s="4" t="s">
        <v>16</v>
      </c>
      <c r="U108" s="4" t="s">
        <v>16</v>
      </c>
      <c r="V108" s="4" t="s">
        <v>16</v>
      </c>
      <c r="W108" s="4" t="s">
        <v>16</v>
      </c>
      <c r="X108" s="4" t="s">
        <v>16</v>
      </c>
      <c r="Y108" s="4" t="s">
        <v>16</v>
      </c>
      <c r="Z108" s="4" t="s">
        <v>643</v>
      </c>
    </row>
    <row r="109" spans="1:27" x14ac:dyDescent="0.2">
      <c r="A109" s="4" t="s">
        <v>182</v>
      </c>
      <c r="B109" s="4" t="s">
        <v>644</v>
      </c>
      <c r="C109" s="4" t="s">
        <v>49</v>
      </c>
      <c r="D109" s="4" t="s">
        <v>140</v>
      </c>
      <c r="E109" s="4" t="s">
        <v>125</v>
      </c>
      <c r="F109" s="4" t="s">
        <v>28</v>
      </c>
      <c r="G109" s="4">
        <v>61</v>
      </c>
      <c r="H109" s="4" t="s">
        <v>645</v>
      </c>
      <c r="I109" s="4">
        <v>-1.1106809681355301</v>
      </c>
      <c r="J109" s="4" t="s">
        <v>489</v>
      </c>
      <c r="K109" s="4">
        <v>-11.1509349654637</v>
      </c>
      <c r="L109" s="4">
        <v>9.2886121845389996E-2</v>
      </c>
      <c r="M109" s="4">
        <v>0.61836281806770599</v>
      </c>
      <c r="N109" s="4" t="s">
        <v>490</v>
      </c>
      <c r="O109" s="4">
        <v>-1.9109757242201499</v>
      </c>
      <c r="P109" s="4" t="s">
        <v>5</v>
      </c>
      <c r="Q109" s="4">
        <v>0.61836281806770599</v>
      </c>
      <c r="R109" s="4">
        <v>0.15725809164590299</v>
      </c>
      <c r="S109" s="4">
        <v>0.53192210848938204</v>
      </c>
      <c r="T109" s="4">
        <v>0.161347112393462</v>
      </c>
      <c r="U109" s="4">
        <v>8.6440709578323893E-2</v>
      </c>
      <c r="V109" s="4">
        <v>0.15999571738386001</v>
      </c>
      <c r="W109" s="4" t="s">
        <v>16</v>
      </c>
      <c r="X109" s="4" t="s">
        <v>16</v>
      </c>
      <c r="Y109" s="4">
        <v>-6.7003047999999996E-2</v>
      </c>
      <c r="Z109" s="4" t="s">
        <v>646</v>
      </c>
      <c r="AA109" s="4" t="b">
        <f t="shared" si="1"/>
        <v>0</v>
      </c>
    </row>
    <row r="110" spans="1:27" x14ac:dyDescent="0.2">
      <c r="A110" s="4" t="s">
        <v>182</v>
      </c>
      <c r="B110" s="4" t="s">
        <v>647</v>
      </c>
      <c r="C110" s="4" t="s">
        <v>150</v>
      </c>
      <c r="D110" s="4" t="s">
        <v>93</v>
      </c>
      <c r="E110" s="4" t="s">
        <v>150</v>
      </c>
      <c r="F110" s="4" t="s">
        <v>93</v>
      </c>
      <c r="G110" s="4">
        <v>491</v>
      </c>
      <c r="H110" s="4" t="s">
        <v>648</v>
      </c>
      <c r="I110" s="4">
        <v>-1.10032640067132</v>
      </c>
      <c r="J110" s="4" t="s">
        <v>489</v>
      </c>
      <c r="K110" s="4">
        <v>-10.8648500813376</v>
      </c>
      <c r="L110" s="4">
        <v>9.2886121845389996E-2</v>
      </c>
      <c r="M110" s="4">
        <v>0.76335813929956398</v>
      </c>
      <c r="N110" s="4" t="s">
        <v>490</v>
      </c>
      <c r="O110" s="4">
        <v>-4.4024776363554201</v>
      </c>
      <c r="P110" s="4" t="s">
        <v>188</v>
      </c>
      <c r="Q110" s="4">
        <v>0.76335813929956398</v>
      </c>
      <c r="R110" s="4">
        <v>7.6365039320832301E-2</v>
      </c>
      <c r="S110" s="4">
        <v>0.679710470840303</v>
      </c>
      <c r="T110" s="4">
        <v>6.2401704558646201E-2</v>
      </c>
      <c r="U110" s="4">
        <v>8.3647668459260999E-2</v>
      </c>
      <c r="V110" s="4">
        <v>6.7378445351911107E-2</v>
      </c>
      <c r="W110" s="4" t="s">
        <v>16</v>
      </c>
      <c r="X110" s="4" t="s">
        <v>16</v>
      </c>
      <c r="Y110" s="4">
        <v>3.1282799E-2</v>
      </c>
      <c r="Z110" s="4" t="s">
        <v>649</v>
      </c>
      <c r="AA110" s="4" t="b">
        <f t="shared" si="1"/>
        <v>0</v>
      </c>
    </row>
    <row r="111" spans="1:27" x14ac:dyDescent="0.2">
      <c r="A111" s="4" t="s">
        <v>182</v>
      </c>
      <c r="B111" s="4" t="s">
        <v>210</v>
      </c>
      <c r="C111" s="4" t="s">
        <v>148</v>
      </c>
      <c r="D111" s="4" t="s">
        <v>162</v>
      </c>
      <c r="E111" s="4" t="s">
        <v>69</v>
      </c>
      <c r="F111" s="4" t="s">
        <v>211</v>
      </c>
      <c r="G111" s="4">
        <v>367</v>
      </c>
      <c r="H111" s="4" t="s">
        <v>212</v>
      </c>
      <c r="I111" s="4">
        <v>-1.0760666211818199</v>
      </c>
      <c r="J111" s="4" t="s">
        <v>489</v>
      </c>
      <c r="K111" s="4">
        <v>-10.1366824239163</v>
      </c>
      <c r="L111" s="4">
        <v>0.100461071963018</v>
      </c>
      <c r="M111" s="4">
        <v>0.80889324765163795</v>
      </c>
      <c r="N111" s="4" t="s">
        <v>490</v>
      </c>
      <c r="O111" s="4">
        <v>0.60392939518903299</v>
      </c>
      <c r="P111" s="4" t="s">
        <v>5</v>
      </c>
      <c r="Q111" s="4">
        <v>0.80889324765163795</v>
      </c>
      <c r="R111" s="4">
        <v>0.230548403574455</v>
      </c>
      <c r="S111" s="4">
        <v>0.372330721785956</v>
      </c>
      <c r="T111" s="4">
        <v>6.4074985618940594E-2</v>
      </c>
      <c r="U111" s="4">
        <v>0.43656252586568201</v>
      </c>
      <c r="V111" s="4">
        <v>0.143019548727746</v>
      </c>
      <c r="W111" s="4" t="s">
        <v>16</v>
      </c>
      <c r="X111" s="4" t="s">
        <v>16</v>
      </c>
      <c r="Y111" s="4">
        <v>1.3919268E-2</v>
      </c>
      <c r="Z111" s="4" t="s">
        <v>650</v>
      </c>
      <c r="AA111" s="4" t="b">
        <f t="shared" si="1"/>
        <v>0</v>
      </c>
    </row>
    <row r="112" spans="1:27" x14ac:dyDescent="0.2">
      <c r="A112" s="4" t="s">
        <v>182</v>
      </c>
      <c r="B112" s="4" t="s">
        <v>651</v>
      </c>
      <c r="C112" s="4" t="s">
        <v>140</v>
      </c>
      <c r="D112" s="4" t="s">
        <v>100</v>
      </c>
      <c r="E112" s="4" t="s">
        <v>76</v>
      </c>
      <c r="F112" s="4" t="s">
        <v>23</v>
      </c>
      <c r="G112" s="4">
        <v>15</v>
      </c>
      <c r="H112" s="4" t="s">
        <v>652</v>
      </c>
      <c r="I112" s="4">
        <v>-1.0727948035430099</v>
      </c>
      <c r="J112" s="4" t="s">
        <v>489</v>
      </c>
      <c r="K112" s="4">
        <v>-10.3023672401716</v>
      </c>
      <c r="L112" s="4">
        <v>0.10055586489214401</v>
      </c>
      <c r="M112" s="4">
        <v>0.82392052707788799</v>
      </c>
      <c r="N112" s="4" t="s">
        <v>490</v>
      </c>
      <c r="O112" s="4">
        <v>-2.8797279344028102</v>
      </c>
      <c r="P112" s="4" t="s">
        <v>5</v>
      </c>
      <c r="Q112" s="4">
        <v>0.82392052707788799</v>
      </c>
      <c r="R112" s="4">
        <v>0.140884978023673</v>
      </c>
      <c r="S112" s="4">
        <v>0.59074687956992999</v>
      </c>
      <c r="T112" s="4">
        <v>0.14298884083046001</v>
      </c>
      <c r="U112" s="4">
        <v>0.23317364750795799</v>
      </c>
      <c r="V112" s="4">
        <v>0.14229100959747701</v>
      </c>
      <c r="W112" s="4">
        <v>0.19709050769266601</v>
      </c>
      <c r="X112" s="4">
        <v>0.19379985363961799</v>
      </c>
      <c r="Y112" s="4">
        <v>-1.7603715999999998E-2</v>
      </c>
      <c r="Z112" s="4" t="s">
        <v>653</v>
      </c>
      <c r="AA112" s="4" t="b">
        <f t="shared" si="1"/>
        <v>0</v>
      </c>
    </row>
    <row r="113" spans="1:27" x14ac:dyDescent="0.2">
      <c r="A113" s="4" t="s">
        <v>182</v>
      </c>
      <c r="B113" s="4" t="s">
        <v>219</v>
      </c>
      <c r="C113" s="4" t="s">
        <v>148</v>
      </c>
      <c r="D113" s="4" t="s">
        <v>162</v>
      </c>
      <c r="E113" s="4" t="s">
        <v>2</v>
      </c>
      <c r="F113" s="4" t="s">
        <v>14</v>
      </c>
      <c r="G113" s="4">
        <v>239</v>
      </c>
      <c r="H113" s="4" t="s">
        <v>220</v>
      </c>
      <c r="I113" s="4">
        <v>-1.0659059922348399</v>
      </c>
      <c r="J113" s="4" t="s">
        <v>489</v>
      </c>
      <c r="K113" s="4">
        <v>-9.4537672779694297</v>
      </c>
      <c r="L113" s="4">
        <v>5.79963529004087E-2</v>
      </c>
      <c r="M113" s="4" t="s">
        <v>16</v>
      </c>
      <c r="N113" s="4" t="s">
        <v>16</v>
      </c>
      <c r="O113" s="4" t="s">
        <v>16</v>
      </c>
      <c r="P113" s="4" t="s">
        <v>21</v>
      </c>
      <c r="Q113" s="4" t="s">
        <v>16</v>
      </c>
      <c r="R113" s="4" t="s">
        <v>16</v>
      </c>
      <c r="S113" s="4" t="s">
        <v>16</v>
      </c>
      <c r="T113" s="4" t="s">
        <v>16</v>
      </c>
      <c r="U113" s="4" t="s">
        <v>16</v>
      </c>
      <c r="V113" s="4" t="s">
        <v>16</v>
      </c>
      <c r="W113" s="4" t="s">
        <v>16</v>
      </c>
      <c r="X113" s="4" t="s">
        <v>16</v>
      </c>
      <c r="Y113" s="4" t="s">
        <v>16</v>
      </c>
      <c r="Z113" s="4" t="s">
        <v>654</v>
      </c>
    </row>
    <row r="114" spans="1:27" x14ac:dyDescent="0.2">
      <c r="A114" s="4" t="s">
        <v>182</v>
      </c>
      <c r="B114" s="4" t="s">
        <v>655</v>
      </c>
      <c r="C114" s="4" t="s">
        <v>153</v>
      </c>
      <c r="D114" s="4" t="s">
        <v>34</v>
      </c>
      <c r="E114" s="4" t="s">
        <v>153</v>
      </c>
      <c r="F114" s="4" t="s">
        <v>34</v>
      </c>
      <c r="G114" s="4">
        <v>432</v>
      </c>
      <c r="H114" s="4" t="s">
        <v>656</v>
      </c>
      <c r="I114" s="4">
        <v>-1.05153000624932</v>
      </c>
      <c r="J114" s="4" t="s">
        <v>489</v>
      </c>
      <c r="K114" s="4">
        <v>-10.4345375053118</v>
      </c>
      <c r="L114" s="4">
        <v>0.10055586489214401</v>
      </c>
      <c r="M114" s="4">
        <v>0.94509209106519898</v>
      </c>
      <c r="N114" s="4" t="s">
        <v>490</v>
      </c>
      <c r="O114" s="4">
        <v>-7.9548175998451098</v>
      </c>
      <c r="P114" s="4" t="s">
        <v>188</v>
      </c>
      <c r="Q114" s="4">
        <v>0.94509209106519898</v>
      </c>
      <c r="R114" s="4">
        <v>0.14269201615194299</v>
      </c>
      <c r="S114" s="4">
        <v>0.86969328140341995</v>
      </c>
      <c r="T114" s="4">
        <v>8.4748525729610502E-2</v>
      </c>
      <c r="U114" s="4">
        <v>7.5398809661779004E-2</v>
      </c>
      <c r="V114" s="4">
        <v>0.107588160284471</v>
      </c>
      <c r="W114" s="4">
        <v>4.32484985973733E-2</v>
      </c>
      <c r="X114" s="4">
        <v>-0.25266178854694699</v>
      </c>
      <c r="Y114" s="4">
        <v>-0.1170752</v>
      </c>
      <c r="Z114" s="4" t="s">
        <v>657</v>
      </c>
      <c r="AA114" s="4" t="b">
        <f t="shared" si="1"/>
        <v>0</v>
      </c>
    </row>
    <row r="115" spans="1:27" x14ac:dyDescent="0.2">
      <c r="A115" s="4" t="s">
        <v>182</v>
      </c>
      <c r="B115" s="4" t="s">
        <v>658</v>
      </c>
      <c r="C115" s="4" t="s">
        <v>37</v>
      </c>
      <c r="D115" s="4" t="s">
        <v>119</v>
      </c>
      <c r="E115" s="4" t="s">
        <v>2</v>
      </c>
      <c r="F115" s="4" t="s">
        <v>41</v>
      </c>
      <c r="G115" s="4">
        <v>547</v>
      </c>
      <c r="H115" s="4" t="s">
        <v>659</v>
      </c>
      <c r="I115" s="4">
        <v>-1.0436501438782499</v>
      </c>
      <c r="J115" s="4" t="s">
        <v>489</v>
      </c>
      <c r="K115" s="4">
        <v>-11.0902961401613</v>
      </c>
      <c r="L115" s="4">
        <v>0.103171290671025</v>
      </c>
      <c r="M115" s="4">
        <v>0.87582037996545803</v>
      </c>
      <c r="N115" s="4" t="s">
        <v>490</v>
      </c>
      <c r="O115" s="4">
        <v>0.86064577849712498</v>
      </c>
      <c r="P115" s="4" t="s">
        <v>188</v>
      </c>
      <c r="Q115" s="4">
        <v>0.87582037996545803</v>
      </c>
      <c r="R115" s="4">
        <v>0.355172491196734</v>
      </c>
      <c r="S115" s="4">
        <v>0.35559607864460802</v>
      </c>
      <c r="T115" s="4">
        <v>0.26682589703874299</v>
      </c>
      <c r="U115" s="4">
        <v>0.52022430132084996</v>
      </c>
      <c r="V115" s="4">
        <v>0.27803196721622803</v>
      </c>
      <c r="W115" s="4">
        <v>-2.3487039022754002</v>
      </c>
      <c r="X115" s="4">
        <v>-0.89389683770347395</v>
      </c>
      <c r="Y115" s="4">
        <v>-5.4161064000000002E-2</v>
      </c>
      <c r="Z115" s="4" t="s">
        <v>660</v>
      </c>
      <c r="AA115" s="4" t="b">
        <f t="shared" si="1"/>
        <v>0</v>
      </c>
    </row>
    <row r="116" spans="1:27" x14ac:dyDescent="0.2">
      <c r="A116" s="4" t="s">
        <v>182</v>
      </c>
      <c r="B116" s="4" t="s">
        <v>661</v>
      </c>
      <c r="C116" s="4" t="s">
        <v>27</v>
      </c>
      <c r="D116" s="4" t="s">
        <v>28</v>
      </c>
      <c r="E116" s="4" t="s">
        <v>27</v>
      </c>
      <c r="F116" s="4" t="s">
        <v>28</v>
      </c>
      <c r="G116" s="4">
        <v>516</v>
      </c>
      <c r="H116" s="4" t="s">
        <v>662</v>
      </c>
      <c r="I116" s="4">
        <v>-1.03402785733604</v>
      </c>
      <c r="J116" s="4" t="s">
        <v>489</v>
      </c>
      <c r="K116" s="4">
        <v>-11.0405213132324</v>
      </c>
      <c r="L116" s="4">
        <v>0.13418647888535701</v>
      </c>
      <c r="M116" s="4">
        <v>0.90739139004324099</v>
      </c>
      <c r="N116" s="4" t="s">
        <v>490</v>
      </c>
      <c r="O116" s="4">
        <v>-8.7190981585956795</v>
      </c>
      <c r="P116" s="4" t="s">
        <v>188</v>
      </c>
      <c r="Q116" s="4">
        <v>0.88872668519068898</v>
      </c>
      <c r="R116" s="4">
        <v>8.4909127356098402E-2</v>
      </c>
      <c r="S116" s="4">
        <v>0.90739139004324099</v>
      </c>
      <c r="T116" s="4">
        <v>8.6372739010978097E-2</v>
      </c>
      <c r="U116" s="4">
        <v>-1.8664704852551998E-2</v>
      </c>
      <c r="V116" s="4">
        <v>8.5887639772148805E-2</v>
      </c>
      <c r="W116" s="4" t="s">
        <v>16</v>
      </c>
      <c r="X116" s="4">
        <v>5.6304652977672998</v>
      </c>
      <c r="Y116" s="4">
        <v>-9.6085836999999993E-2</v>
      </c>
      <c r="Z116" s="4" t="s">
        <v>663</v>
      </c>
      <c r="AA116" s="4" t="b">
        <f t="shared" si="1"/>
        <v>0</v>
      </c>
    </row>
    <row r="117" spans="1:27" x14ac:dyDescent="0.2">
      <c r="A117" s="4" t="s">
        <v>182</v>
      </c>
      <c r="B117" s="4" t="s">
        <v>664</v>
      </c>
      <c r="C117" s="4" t="s">
        <v>68</v>
      </c>
      <c r="D117" s="4" t="s">
        <v>119</v>
      </c>
      <c r="E117" s="4" t="s">
        <v>69</v>
      </c>
      <c r="F117" s="4" t="s">
        <v>41</v>
      </c>
      <c r="G117" s="4">
        <v>263</v>
      </c>
      <c r="H117" s="4" t="s">
        <v>665</v>
      </c>
      <c r="I117" s="4">
        <v>-1.0301797244944899</v>
      </c>
      <c r="J117" s="4" t="s">
        <v>489</v>
      </c>
      <c r="K117" s="4">
        <v>-10.9992792115086</v>
      </c>
      <c r="L117" s="4">
        <v>0.10055586489214401</v>
      </c>
      <c r="M117" s="4">
        <v>4.4766963778076298E-2</v>
      </c>
      <c r="N117" s="4" t="s">
        <v>489</v>
      </c>
      <c r="O117" s="4">
        <v>6.1239872330979903</v>
      </c>
      <c r="P117" s="4" t="s">
        <v>5</v>
      </c>
      <c r="Q117" s="4">
        <v>4.4766963778076298E-2</v>
      </c>
      <c r="R117" s="4">
        <v>7.2271764495492705E-2</v>
      </c>
      <c r="S117" s="4">
        <v>1.11182721435273E-2</v>
      </c>
      <c r="T117" s="4">
        <v>7.81959637389813E-2</v>
      </c>
      <c r="U117" s="4">
        <v>3.3648691634548998E-2</v>
      </c>
      <c r="V117" s="4">
        <v>7.6272374713758806E-2</v>
      </c>
      <c r="W117" s="4">
        <v>-3.7586353352169501</v>
      </c>
      <c r="X117" s="4">
        <v>-0.44342839698074199</v>
      </c>
      <c r="Y117" s="4">
        <v>-0.107393002</v>
      </c>
      <c r="Z117" s="4" t="s">
        <v>666</v>
      </c>
      <c r="AA117" s="4" t="b">
        <f t="shared" si="1"/>
        <v>1</v>
      </c>
    </row>
    <row r="118" spans="1:27" x14ac:dyDescent="0.2">
      <c r="A118" s="4" t="s">
        <v>182</v>
      </c>
      <c r="B118" s="4" t="s">
        <v>239</v>
      </c>
      <c r="C118" s="4" t="s">
        <v>153</v>
      </c>
      <c r="D118" s="4" t="s">
        <v>240</v>
      </c>
      <c r="E118" s="4" t="s">
        <v>153</v>
      </c>
      <c r="F118" s="4" t="s">
        <v>240</v>
      </c>
      <c r="G118" s="4">
        <v>205</v>
      </c>
      <c r="H118" s="4" t="s">
        <v>241</v>
      </c>
      <c r="I118" s="4">
        <v>-1.02239821826334</v>
      </c>
      <c r="J118" s="4" t="s">
        <v>489</v>
      </c>
      <c r="K118" s="4">
        <v>-11.1290038086245</v>
      </c>
      <c r="L118" s="4">
        <v>7.6908742272201402E-2</v>
      </c>
      <c r="M118" s="4">
        <v>0.69602763385146804</v>
      </c>
      <c r="N118" s="4" t="s">
        <v>490</v>
      </c>
      <c r="O118" s="4">
        <v>2.8438648563117002</v>
      </c>
      <c r="P118" s="4" t="s">
        <v>5</v>
      </c>
      <c r="Q118" s="4">
        <v>0.69602763385146804</v>
      </c>
      <c r="R118" s="4">
        <v>0.355172491196734</v>
      </c>
      <c r="S118" s="4">
        <v>0.22487096169086701</v>
      </c>
      <c r="T118" s="4">
        <v>0.51931953890964999</v>
      </c>
      <c r="U118" s="4">
        <v>0.47115667216060098</v>
      </c>
      <c r="V118" s="4">
        <v>0.50372939896663105</v>
      </c>
      <c r="W118" s="4">
        <v>-1.4846165776943701</v>
      </c>
      <c r="X118" s="4">
        <v>-0.35440454135169103</v>
      </c>
      <c r="Y118" s="4">
        <v>-7.7515875999999997E-2</v>
      </c>
      <c r="Z118" s="4" t="s">
        <v>667</v>
      </c>
      <c r="AA118" s="4" t="b">
        <f t="shared" si="1"/>
        <v>0</v>
      </c>
    </row>
    <row r="119" spans="1:27" x14ac:dyDescent="0.2">
      <c r="A119" s="4" t="s">
        <v>182</v>
      </c>
      <c r="B119" s="4" t="s">
        <v>668</v>
      </c>
      <c r="C119" s="4" t="s">
        <v>86</v>
      </c>
      <c r="D119" s="4" t="s">
        <v>119</v>
      </c>
      <c r="E119" s="4" t="s">
        <v>40</v>
      </c>
      <c r="F119" s="4" t="s">
        <v>28</v>
      </c>
      <c r="G119" s="4">
        <v>523</v>
      </c>
      <c r="H119" s="4" t="s">
        <v>669</v>
      </c>
      <c r="I119" s="4">
        <v>-1.0213460748710099</v>
      </c>
      <c r="J119" s="4" t="s">
        <v>489</v>
      </c>
      <c r="K119" s="4">
        <v>-10.430982548526201</v>
      </c>
      <c r="L119" s="4">
        <v>7.7878069325408E-2</v>
      </c>
      <c r="M119" s="4">
        <v>0.92839731099676304</v>
      </c>
      <c r="N119" s="4" t="s">
        <v>490</v>
      </c>
      <c r="O119" s="4">
        <v>-9.1547341778484093</v>
      </c>
      <c r="P119" s="4" t="s">
        <v>188</v>
      </c>
      <c r="Q119" s="4">
        <v>0.92443507892110699</v>
      </c>
      <c r="R119" s="4">
        <v>0.10673890111196301</v>
      </c>
      <c r="S119" s="4">
        <v>0.92839731099676304</v>
      </c>
      <c r="T119" s="4">
        <v>0.102584843604814</v>
      </c>
      <c r="U119" s="4">
        <v>-3.9622320756560504E-3</v>
      </c>
      <c r="V119" s="4">
        <v>0.103987969312861</v>
      </c>
      <c r="W119" s="4">
        <v>-1.80613251324985</v>
      </c>
      <c r="X119" s="4">
        <v>-1.7572813772879501</v>
      </c>
      <c r="Y119" s="4">
        <v>-2.2406453999999999E-2</v>
      </c>
      <c r="Z119" s="4" t="s">
        <v>670</v>
      </c>
      <c r="AA119" s="4" t="b">
        <f t="shared" si="1"/>
        <v>0</v>
      </c>
    </row>
    <row r="120" spans="1:27" x14ac:dyDescent="0.2">
      <c r="A120" s="4" t="s">
        <v>182</v>
      </c>
      <c r="B120" s="4" t="s">
        <v>671</v>
      </c>
      <c r="C120" s="4" t="s">
        <v>49</v>
      </c>
      <c r="D120" s="4" t="s">
        <v>50</v>
      </c>
      <c r="E120" s="4" t="s">
        <v>46</v>
      </c>
      <c r="F120" s="4" t="s">
        <v>57</v>
      </c>
      <c r="G120" s="4">
        <v>12</v>
      </c>
      <c r="H120" s="4" t="s">
        <v>672</v>
      </c>
      <c r="I120" s="4">
        <v>-1.0162637881946801</v>
      </c>
      <c r="J120" s="4" t="s">
        <v>489</v>
      </c>
      <c r="K120" s="4">
        <v>-10.5945230001958</v>
      </c>
      <c r="L120" s="4">
        <v>7.7878069325408E-2</v>
      </c>
      <c r="M120" s="4">
        <v>0.94709110691786602</v>
      </c>
      <c r="N120" s="4" t="s">
        <v>490</v>
      </c>
      <c r="O120" s="4">
        <v>-8.9520234150686502</v>
      </c>
      <c r="P120" s="4" t="s">
        <v>5</v>
      </c>
      <c r="Q120" s="4">
        <v>0.94709110691786602</v>
      </c>
      <c r="R120" s="4">
        <v>0.17947791480414399</v>
      </c>
      <c r="S120" s="4">
        <v>0.918665754614715</v>
      </c>
      <c r="T120" s="4">
        <v>0.21412574236647999</v>
      </c>
      <c r="U120" s="4">
        <v>2.8425352303150998E-2</v>
      </c>
      <c r="V120" s="4">
        <v>0.203233846418714</v>
      </c>
      <c r="W120" s="4" t="s">
        <v>16</v>
      </c>
      <c r="X120" s="4">
        <v>11.3689179867213</v>
      </c>
      <c r="Y120" s="4">
        <v>-3.5976978999999999E-2</v>
      </c>
      <c r="Z120" s="4" t="s">
        <v>673</v>
      </c>
      <c r="AA120" s="4" t="b">
        <f t="shared" si="1"/>
        <v>0</v>
      </c>
    </row>
    <row r="121" spans="1:27" x14ac:dyDescent="0.2">
      <c r="A121" s="4" t="s">
        <v>182</v>
      </c>
      <c r="B121" s="4" t="s">
        <v>242</v>
      </c>
      <c r="C121" s="4" t="s">
        <v>100</v>
      </c>
      <c r="D121" s="4" t="s">
        <v>119</v>
      </c>
      <c r="E121" s="4" t="s">
        <v>209</v>
      </c>
      <c r="F121" s="4" t="s">
        <v>28</v>
      </c>
      <c r="G121" s="4">
        <v>526</v>
      </c>
      <c r="H121" s="4" t="s">
        <v>243</v>
      </c>
      <c r="I121" s="4">
        <v>-0.99921945567170101</v>
      </c>
      <c r="J121" s="4" t="s">
        <v>489</v>
      </c>
      <c r="K121" s="4">
        <v>-9.8480898379727595</v>
      </c>
      <c r="L121" s="4">
        <v>6.4396279216284102E-2</v>
      </c>
      <c r="M121" s="4">
        <v>0.87986460327647797</v>
      </c>
      <c r="N121" s="4" t="s">
        <v>490</v>
      </c>
      <c r="O121" s="4">
        <v>-5.63368496344874</v>
      </c>
      <c r="P121" s="4" t="s">
        <v>188</v>
      </c>
      <c r="Q121" s="4">
        <v>0.87986460327647797</v>
      </c>
      <c r="R121" s="4">
        <v>8.9487171222854198E-2</v>
      </c>
      <c r="S121" s="4">
        <v>0.74835561916855298</v>
      </c>
      <c r="T121" s="4">
        <v>6.5161301441290398E-2</v>
      </c>
      <c r="U121" s="4">
        <v>0.131508984107925</v>
      </c>
      <c r="V121" s="4">
        <v>7.4161859524767004E-2</v>
      </c>
      <c r="W121" s="4">
        <v>-1.73922616336236</v>
      </c>
      <c r="X121" s="4">
        <v>-0.32187625799453901</v>
      </c>
      <c r="Y121" s="4">
        <v>-1.1576743E-2</v>
      </c>
      <c r="Z121" s="4" t="s">
        <v>674</v>
      </c>
      <c r="AA121" s="4" t="b">
        <f t="shared" si="1"/>
        <v>0</v>
      </c>
    </row>
    <row r="122" spans="1:27" x14ac:dyDescent="0.2">
      <c r="A122" s="4" t="s">
        <v>182</v>
      </c>
      <c r="B122" s="4" t="s">
        <v>675</v>
      </c>
      <c r="C122" s="4" t="s">
        <v>68</v>
      </c>
      <c r="D122" s="4" t="s">
        <v>140</v>
      </c>
      <c r="E122" s="4" t="s">
        <v>132</v>
      </c>
      <c r="F122" s="4" t="s">
        <v>83</v>
      </c>
      <c r="G122" s="4">
        <v>117</v>
      </c>
      <c r="H122" s="4" t="s">
        <v>676</v>
      </c>
      <c r="I122" s="4">
        <v>-0.99706814536277399</v>
      </c>
      <c r="J122" s="4" t="s">
        <v>489</v>
      </c>
      <c r="K122" s="4">
        <v>-10.823405321772301</v>
      </c>
      <c r="L122" s="4">
        <v>0.13418647888535701</v>
      </c>
      <c r="M122" s="4">
        <v>0.143696027633851</v>
      </c>
      <c r="N122" s="4" t="s">
        <v>489</v>
      </c>
      <c r="O122" s="4">
        <v>4.9017675995896202</v>
      </c>
      <c r="P122" s="4" t="s">
        <v>21</v>
      </c>
      <c r="Q122" s="4">
        <v>0.143696027633851</v>
      </c>
      <c r="R122" s="4">
        <v>0.355172491196734</v>
      </c>
      <c r="S122" s="4">
        <v>8.9499019433054106E-2</v>
      </c>
      <c r="T122" s="4">
        <v>0.33588139845574599</v>
      </c>
      <c r="U122" s="4">
        <v>5.4197008200796898E-2</v>
      </c>
      <c r="V122" s="4">
        <v>0.345661548578578</v>
      </c>
      <c r="W122" s="4">
        <v>0.62904043034725599</v>
      </c>
      <c r="X122" s="4">
        <v>0.311933449918321</v>
      </c>
      <c r="Y122" s="4">
        <v>3.0671327000000002E-2</v>
      </c>
      <c r="Z122" s="4" t="s">
        <v>677</v>
      </c>
      <c r="AA122" s="4" t="b">
        <f t="shared" si="1"/>
        <v>1</v>
      </c>
    </row>
    <row r="123" spans="1:27" x14ac:dyDescent="0.2">
      <c r="A123" s="4" t="s">
        <v>182</v>
      </c>
      <c r="B123" s="4" t="s">
        <v>678</v>
      </c>
      <c r="C123" s="4" t="s">
        <v>40</v>
      </c>
      <c r="D123" s="4" t="s">
        <v>41</v>
      </c>
      <c r="E123" s="4" t="s">
        <v>40</v>
      </c>
      <c r="F123" s="4" t="s">
        <v>41</v>
      </c>
      <c r="G123" s="4">
        <v>359</v>
      </c>
      <c r="H123" s="4" t="s">
        <v>679</v>
      </c>
      <c r="I123" s="4">
        <v>-0.99207351656922704</v>
      </c>
      <c r="J123" s="4" t="s">
        <v>489</v>
      </c>
      <c r="K123" s="4">
        <v>-10.797956497806901</v>
      </c>
      <c r="L123" s="4">
        <v>9.7331845643067405E-2</v>
      </c>
      <c r="M123" s="4">
        <v>0.27038294179363798</v>
      </c>
      <c r="N123" s="4" t="s">
        <v>489</v>
      </c>
      <c r="O123" s="4">
        <v>4.14134230825558</v>
      </c>
      <c r="P123" s="4" t="s">
        <v>5</v>
      </c>
      <c r="Q123" s="4">
        <v>0.27038294179363798</v>
      </c>
      <c r="R123" s="4">
        <v>0.18862380430298001</v>
      </c>
      <c r="S123" s="4">
        <v>0.13919735644432699</v>
      </c>
      <c r="T123" s="4">
        <v>0.20406322697370199</v>
      </c>
      <c r="U123" s="4">
        <v>0.13118558534931099</v>
      </c>
      <c r="V123" s="4">
        <v>0.19904986038307901</v>
      </c>
      <c r="W123" s="4">
        <v>-1.8122719355249099</v>
      </c>
      <c r="X123" s="4">
        <v>-1.1698247277482401</v>
      </c>
      <c r="Y123" s="4">
        <v>-4.9467453000000002E-2</v>
      </c>
      <c r="Z123" s="4" t="s">
        <v>680</v>
      </c>
      <c r="AA123" s="4" t="b">
        <f t="shared" si="1"/>
        <v>1</v>
      </c>
    </row>
    <row r="124" spans="1:27" x14ac:dyDescent="0.2">
      <c r="A124" s="4" t="s">
        <v>182</v>
      </c>
      <c r="B124" s="4" t="s">
        <v>681</v>
      </c>
      <c r="C124" s="4" t="s">
        <v>682</v>
      </c>
      <c r="D124" s="4" t="s">
        <v>34</v>
      </c>
      <c r="E124" s="4" t="s">
        <v>682</v>
      </c>
      <c r="F124" s="4" t="s">
        <v>34</v>
      </c>
      <c r="G124" s="4">
        <v>220</v>
      </c>
      <c r="H124" s="4" t="s">
        <v>683</v>
      </c>
      <c r="I124" s="4">
        <v>-0.98736567042891799</v>
      </c>
      <c r="J124" s="4" t="s">
        <v>489</v>
      </c>
      <c r="K124" s="4">
        <v>-11.202182172486101</v>
      </c>
      <c r="L124" s="4">
        <v>7.7878069325408E-2</v>
      </c>
      <c r="M124" s="4">
        <v>0.11642712872510599</v>
      </c>
      <c r="N124" s="4" t="s">
        <v>489</v>
      </c>
      <c r="O124" s="4">
        <v>4.7324511900215001</v>
      </c>
      <c r="P124" s="4" t="s">
        <v>5</v>
      </c>
      <c r="Q124" s="4">
        <v>0.11642712872510599</v>
      </c>
      <c r="R124" s="4">
        <v>8.6831375944877706E-2</v>
      </c>
      <c r="S124" s="4">
        <v>0.10051478079656</v>
      </c>
      <c r="T124" s="4">
        <v>7.3252771985264795E-2</v>
      </c>
      <c r="U124" s="4">
        <v>1.5912347928546001E-2</v>
      </c>
      <c r="V124" s="4">
        <v>7.8041922613278997E-2</v>
      </c>
      <c r="W124" s="4">
        <v>1.92372665565287</v>
      </c>
      <c r="X124" s="4">
        <v>0.94600610871666602</v>
      </c>
      <c r="Y124" s="4">
        <v>-4.6774151E-2</v>
      </c>
      <c r="Z124" s="4" t="s">
        <v>684</v>
      </c>
      <c r="AA124" s="4" t="b">
        <f t="shared" si="1"/>
        <v>1</v>
      </c>
    </row>
    <row r="125" spans="1:27" x14ac:dyDescent="0.2">
      <c r="A125" s="4" t="s">
        <v>182</v>
      </c>
      <c r="B125" s="4" t="s">
        <v>685</v>
      </c>
      <c r="C125" s="4" t="s">
        <v>686</v>
      </c>
      <c r="D125" s="4" t="s">
        <v>28</v>
      </c>
      <c r="E125" s="4" t="s">
        <v>686</v>
      </c>
      <c r="F125" s="4" t="s">
        <v>28</v>
      </c>
      <c r="G125" s="4">
        <v>105</v>
      </c>
      <c r="H125" s="4" t="s">
        <v>687</v>
      </c>
      <c r="I125" s="4">
        <v>-0.98688356009215705</v>
      </c>
      <c r="J125" s="4" t="s">
        <v>489</v>
      </c>
      <c r="K125" s="4">
        <v>-10.5168245800339</v>
      </c>
      <c r="L125" s="4">
        <v>9.2886121845389996E-2</v>
      </c>
      <c r="M125" s="4">
        <v>0.99877864192575705</v>
      </c>
      <c r="N125" s="4" t="s">
        <v>490</v>
      </c>
      <c r="O125" s="4">
        <v>-10.6686063610013</v>
      </c>
      <c r="P125" s="4" t="s">
        <v>5</v>
      </c>
      <c r="Q125" s="4">
        <v>0.928526143623844</v>
      </c>
      <c r="R125" s="4">
        <v>3.3006288595244598E-2</v>
      </c>
      <c r="S125" s="4">
        <v>0.99877864192575705</v>
      </c>
      <c r="T125" s="4">
        <v>3.0263649153232298E-2</v>
      </c>
      <c r="U125" s="4">
        <v>-7.0252498301913005E-2</v>
      </c>
      <c r="V125" s="4">
        <v>3.1204657809224799E-2</v>
      </c>
      <c r="W125" s="4" t="s">
        <v>16</v>
      </c>
      <c r="X125" s="4" t="s">
        <v>16</v>
      </c>
      <c r="Y125" s="4">
        <v>-0.100943144</v>
      </c>
      <c r="Z125" s="4" t="s">
        <v>688</v>
      </c>
      <c r="AA125" s="4" t="b">
        <f t="shared" si="1"/>
        <v>0</v>
      </c>
    </row>
    <row r="126" spans="1:27" x14ac:dyDescent="0.2">
      <c r="A126" s="4" t="s">
        <v>182</v>
      </c>
      <c r="B126" s="4" t="s">
        <v>689</v>
      </c>
      <c r="C126" s="4" t="s">
        <v>93</v>
      </c>
      <c r="D126" s="4" t="s">
        <v>105</v>
      </c>
      <c r="E126" s="4" t="s">
        <v>93</v>
      </c>
      <c r="F126" s="4" t="s">
        <v>105</v>
      </c>
      <c r="G126" s="4">
        <v>459</v>
      </c>
      <c r="H126" s="4" t="s">
        <v>690</v>
      </c>
      <c r="I126" s="4">
        <v>-0.97355024779853105</v>
      </c>
      <c r="J126" s="4" t="s">
        <v>489</v>
      </c>
      <c r="K126" s="4">
        <v>-11.1049293602651</v>
      </c>
      <c r="L126" s="4">
        <v>0.100663316487394</v>
      </c>
      <c r="M126" s="4">
        <v>4.7928542787508202E-2</v>
      </c>
      <c r="N126" s="4" t="s">
        <v>489</v>
      </c>
      <c r="O126" s="4">
        <v>5.5457294785320901</v>
      </c>
      <c r="P126" s="4" t="s">
        <v>188</v>
      </c>
      <c r="Q126" s="4">
        <v>3.0968610784191E-3</v>
      </c>
      <c r="R126" s="4">
        <v>0.15272504224000999</v>
      </c>
      <c r="S126" s="4">
        <v>4.7928542787508202E-2</v>
      </c>
      <c r="T126" s="4">
        <v>8.3490618852915102E-2</v>
      </c>
      <c r="U126" s="4">
        <v>-4.4831681709089098E-2</v>
      </c>
      <c r="V126" s="4">
        <v>0.11145448308629299</v>
      </c>
      <c r="W126" s="4">
        <v>-5.9160652469885298</v>
      </c>
      <c r="X126" s="4">
        <v>0.27244144039983798</v>
      </c>
      <c r="Y126" s="4">
        <v>-0.114113388</v>
      </c>
      <c r="Z126" s="4" t="s">
        <v>691</v>
      </c>
      <c r="AA126" s="4" t="b">
        <f t="shared" si="1"/>
        <v>1</v>
      </c>
    </row>
    <row r="127" spans="1:27" x14ac:dyDescent="0.2">
      <c r="A127" s="4" t="s">
        <v>182</v>
      </c>
      <c r="B127" s="4" t="s">
        <v>692</v>
      </c>
      <c r="C127" s="4" t="s">
        <v>132</v>
      </c>
      <c r="D127" s="4" t="s">
        <v>24</v>
      </c>
      <c r="E127" s="4" t="s">
        <v>132</v>
      </c>
      <c r="F127" s="4" t="s">
        <v>24</v>
      </c>
      <c r="G127" s="4">
        <v>326</v>
      </c>
      <c r="H127" s="4" t="s">
        <v>693</v>
      </c>
      <c r="I127" s="4">
        <v>-0.96667218091547102</v>
      </c>
      <c r="J127" s="4" t="s">
        <v>489</v>
      </c>
      <c r="K127" s="4">
        <v>-10.9785742651177</v>
      </c>
      <c r="L127" s="4">
        <v>0.14145892715583999</v>
      </c>
      <c r="M127" s="4">
        <v>0.85542880658896303</v>
      </c>
      <c r="N127" s="4" t="s">
        <v>490</v>
      </c>
      <c r="O127" s="4">
        <v>-0.26771352952551802</v>
      </c>
      <c r="P127" s="4" t="s">
        <v>5</v>
      </c>
      <c r="Q127" s="4">
        <v>0.85542880658896303</v>
      </c>
      <c r="R127" s="4">
        <v>8.9445168581534507E-2</v>
      </c>
      <c r="S127" s="4">
        <v>0.42862104290477598</v>
      </c>
      <c r="T127" s="4">
        <v>0.16872936805014699</v>
      </c>
      <c r="U127" s="4">
        <v>0.42680776368418699</v>
      </c>
      <c r="V127" s="4">
        <v>0.147127651454763</v>
      </c>
      <c r="W127" s="4">
        <v>-0.35942045636480202</v>
      </c>
      <c r="X127" s="4">
        <v>-0.271300747871141</v>
      </c>
      <c r="Y127" s="4">
        <v>-4.8460985999999998E-2</v>
      </c>
      <c r="Z127" s="4" t="s">
        <v>694</v>
      </c>
      <c r="AA127" s="4" t="b">
        <f t="shared" si="1"/>
        <v>0</v>
      </c>
    </row>
    <row r="128" spans="1:27" x14ac:dyDescent="0.2">
      <c r="A128" s="4" t="s">
        <v>182</v>
      </c>
      <c r="B128" s="4" t="s">
        <v>695</v>
      </c>
      <c r="C128" s="4" t="s">
        <v>37</v>
      </c>
      <c r="D128" s="4" t="s">
        <v>68</v>
      </c>
      <c r="E128" s="4" t="s">
        <v>8</v>
      </c>
      <c r="F128" s="4" t="s">
        <v>187</v>
      </c>
      <c r="G128" s="4">
        <v>317</v>
      </c>
      <c r="H128" s="4" t="s">
        <v>696</v>
      </c>
      <c r="I128" s="4">
        <v>-0.952622894973013</v>
      </c>
      <c r="J128" s="4" t="s">
        <v>489</v>
      </c>
      <c r="K128" s="4">
        <v>-10.158747227902699</v>
      </c>
      <c r="L128" s="4">
        <v>0.122146142836646</v>
      </c>
      <c r="M128" s="4">
        <v>0.14500578582206</v>
      </c>
      <c r="N128" s="4" t="s">
        <v>489</v>
      </c>
      <c r="O128" s="4">
        <v>5.9765841104260202</v>
      </c>
      <c r="P128" s="4" t="s">
        <v>5</v>
      </c>
      <c r="Q128" s="4">
        <v>0.14500578582206</v>
      </c>
      <c r="R128" s="4">
        <v>9.8664614829029496E-2</v>
      </c>
      <c r="S128" s="4">
        <v>2.0449781329786001E-2</v>
      </c>
      <c r="T128" s="4">
        <v>0.11103929681814299</v>
      </c>
      <c r="U128" s="4">
        <v>0.124556004492274</v>
      </c>
      <c r="V128" s="4">
        <v>0.107073428224274</v>
      </c>
      <c r="W128" s="4">
        <v>0.55795904211035596</v>
      </c>
      <c r="X128" s="4">
        <v>0.64372856894203601</v>
      </c>
      <c r="Y128" s="4">
        <v>5.4475544000000001E-2</v>
      </c>
      <c r="Z128" s="4" t="s">
        <v>697</v>
      </c>
      <c r="AA128" s="4" t="b">
        <f t="shared" si="1"/>
        <v>1</v>
      </c>
    </row>
    <row r="129" spans="1:27" x14ac:dyDescent="0.2">
      <c r="A129" s="4" t="s">
        <v>182</v>
      </c>
      <c r="B129" s="4" t="s">
        <v>248</v>
      </c>
      <c r="C129" s="4" t="s">
        <v>97</v>
      </c>
      <c r="D129" s="4" t="s">
        <v>34</v>
      </c>
      <c r="E129" s="4" t="s">
        <v>97</v>
      </c>
      <c r="F129" s="4" t="s">
        <v>34</v>
      </c>
      <c r="G129" s="4">
        <v>225</v>
      </c>
      <c r="H129" s="4" t="s">
        <v>249</v>
      </c>
      <c r="I129" s="4">
        <v>-0.94428974190832804</v>
      </c>
      <c r="J129" s="4" t="s">
        <v>489</v>
      </c>
      <c r="K129" s="4">
        <v>-10.4792129376231</v>
      </c>
      <c r="L129" s="4">
        <v>7.7878069325408E-2</v>
      </c>
      <c r="M129" s="4">
        <v>5.4122708144680301E-2</v>
      </c>
      <c r="N129" s="4" t="s">
        <v>489</v>
      </c>
      <c r="O129" s="4">
        <v>5.4492187972197597</v>
      </c>
      <c r="P129" s="4" t="s">
        <v>5</v>
      </c>
      <c r="Q129" s="4">
        <v>1.40455438539944E-2</v>
      </c>
      <c r="R129" s="4">
        <v>0.14457374703078299</v>
      </c>
      <c r="S129" s="4">
        <v>5.4122708144680301E-2</v>
      </c>
      <c r="T129" s="4">
        <v>7.4226035363653797E-2</v>
      </c>
      <c r="U129" s="4">
        <v>-4.0077164290685897E-2</v>
      </c>
      <c r="V129" s="4">
        <v>0.103151307928585</v>
      </c>
      <c r="W129" s="4">
        <v>-1.44593001294872</v>
      </c>
      <c r="X129" s="4">
        <v>-0.51494969084650899</v>
      </c>
      <c r="Y129" s="4">
        <v>-9.2210253000000006E-2</v>
      </c>
      <c r="Z129" s="4" t="s">
        <v>698</v>
      </c>
      <c r="AA129" s="4" t="b">
        <f t="shared" si="1"/>
        <v>1</v>
      </c>
    </row>
    <row r="130" spans="1:27" x14ac:dyDescent="0.2">
      <c r="A130" s="4" t="s">
        <v>182</v>
      </c>
      <c r="B130" s="4" t="s">
        <v>246</v>
      </c>
      <c r="C130" s="4" t="s">
        <v>68</v>
      </c>
      <c r="D130" s="4" t="s">
        <v>140</v>
      </c>
      <c r="E130" s="4" t="s">
        <v>64</v>
      </c>
      <c r="F130" s="4" t="s">
        <v>34</v>
      </c>
      <c r="G130" s="4">
        <v>231</v>
      </c>
      <c r="H130" s="4" t="s">
        <v>247</v>
      </c>
      <c r="I130" s="4">
        <v>-0.94368201793131601</v>
      </c>
      <c r="J130" s="4" t="s">
        <v>489</v>
      </c>
      <c r="K130" s="4">
        <v>-10.072340818535499</v>
      </c>
      <c r="L130" s="4">
        <v>7.7878069325408E-2</v>
      </c>
      <c r="M130" s="4">
        <v>0.77855239020996703</v>
      </c>
      <c r="N130" s="4" t="s">
        <v>490</v>
      </c>
      <c r="O130" s="4">
        <v>-3.7383319923078502</v>
      </c>
      <c r="P130" s="4" t="s">
        <v>5</v>
      </c>
      <c r="Q130" s="4">
        <v>0.77855239020996703</v>
      </c>
      <c r="R130" s="4">
        <v>0.136020497622033</v>
      </c>
      <c r="S130" s="4">
        <v>0.64145226260908295</v>
      </c>
      <c r="T130" s="4">
        <v>7.7337551184613204E-2</v>
      </c>
      <c r="U130" s="4">
        <v>0.137100127600884</v>
      </c>
      <c r="V130" s="4">
        <v>0.100769984651203</v>
      </c>
      <c r="W130" s="4">
        <v>0.18329041113967801</v>
      </c>
      <c r="X130" s="4">
        <v>-0.63674417524250004</v>
      </c>
      <c r="Y130" s="4">
        <v>-8.2965916000000001E-2</v>
      </c>
      <c r="Z130" s="4" t="s">
        <v>699</v>
      </c>
      <c r="AA130" s="4" t="b">
        <f t="shared" si="1"/>
        <v>0</v>
      </c>
    </row>
    <row r="131" spans="1:27" x14ac:dyDescent="0.2">
      <c r="A131" s="4" t="s">
        <v>182</v>
      </c>
      <c r="B131" s="4" t="s">
        <v>700</v>
      </c>
      <c r="C131" s="4" t="s">
        <v>13</v>
      </c>
      <c r="D131" s="4" t="s">
        <v>52</v>
      </c>
      <c r="E131" s="4" t="s">
        <v>13</v>
      </c>
      <c r="F131" s="4" t="s">
        <v>52</v>
      </c>
      <c r="G131" s="4">
        <v>456</v>
      </c>
      <c r="H131" s="4" t="s">
        <v>701</v>
      </c>
      <c r="I131" s="4">
        <v>-0.94230069368468505</v>
      </c>
      <c r="J131" s="4" t="s">
        <v>489</v>
      </c>
      <c r="K131" s="4">
        <v>-10.090841116729999</v>
      </c>
      <c r="L131" s="4">
        <v>0.13418647888535701</v>
      </c>
      <c r="M131" s="4">
        <v>0.95349938230946296</v>
      </c>
      <c r="N131" s="4" t="s">
        <v>490</v>
      </c>
      <c r="O131" s="4">
        <v>-7.8657775218834001</v>
      </c>
      <c r="P131" s="4" t="s">
        <v>188</v>
      </c>
      <c r="Q131" s="4">
        <v>0.95349938230946296</v>
      </c>
      <c r="R131" s="4">
        <v>0.143210635660803</v>
      </c>
      <c r="S131" s="4">
        <v>0.86523022598132904</v>
      </c>
      <c r="T131" s="4">
        <v>0.118886110272231</v>
      </c>
      <c r="U131" s="4">
        <v>8.8269156328133896E-2</v>
      </c>
      <c r="V131" s="4">
        <v>0.127510915346744</v>
      </c>
      <c r="W131" s="4">
        <v>3.6049752805617099</v>
      </c>
      <c r="X131" s="4">
        <v>0.47410561190227302</v>
      </c>
      <c r="Y131" s="4">
        <v>-9.1188402000000002E-2</v>
      </c>
      <c r="Z131" s="4" t="s">
        <v>702</v>
      </c>
      <c r="AA131" s="4" t="b">
        <f t="shared" si="1"/>
        <v>0</v>
      </c>
    </row>
    <row r="132" spans="1:27" x14ac:dyDescent="0.2">
      <c r="A132" s="4" t="s">
        <v>182</v>
      </c>
      <c r="B132" s="4" t="s">
        <v>703</v>
      </c>
      <c r="C132" s="4" t="s">
        <v>187</v>
      </c>
      <c r="D132" s="4" t="s">
        <v>34</v>
      </c>
      <c r="E132" s="4" t="s">
        <v>187</v>
      </c>
      <c r="F132" s="4" t="s">
        <v>34</v>
      </c>
      <c r="G132" s="4">
        <v>452</v>
      </c>
      <c r="H132" s="4" t="s">
        <v>704</v>
      </c>
      <c r="I132" s="4">
        <v>-0.93994772627701495</v>
      </c>
      <c r="J132" s="4" t="s">
        <v>489</v>
      </c>
      <c r="K132" s="4">
        <v>-9.7616595634855603</v>
      </c>
      <c r="L132" s="4">
        <v>0.100663316487394</v>
      </c>
      <c r="M132" s="4">
        <v>0.92837724583397696</v>
      </c>
      <c r="N132" s="4" t="s">
        <v>490</v>
      </c>
      <c r="O132" s="4">
        <v>-7.9243298573801102</v>
      </c>
      <c r="P132" s="4" t="s">
        <v>188</v>
      </c>
      <c r="Q132" s="4">
        <v>0.92837724583397696</v>
      </c>
      <c r="R132" s="4">
        <v>0.11806073734399899</v>
      </c>
      <c r="S132" s="4">
        <v>0.86816679715553602</v>
      </c>
      <c r="T132" s="4">
        <v>9.16650186041192E-2</v>
      </c>
      <c r="U132" s="4">
        <v>6.02104486784409E-2</v>
      </c>
      <c r="V132" s="4">
        <v>0.10123123525473</v>
      </c>
      <c r="W132" s="4">
        <v>0.489018341499177</v>
      </c>
      <c r="X132" s="4">
        <v>-0.57321626929244496</v>
      </c>
      <c r="Y132" s="4">
        <v>-0.11813549499999999</v>
      </c>
      <c r="Z132" s="4" t="s">
        <v>705</v>
      </c>
      <c r="AA132" s="4" t="b">
        <f t="shared" si="1"/>
        <v>0</v>
      </c>
    </row>
    <row r="133" spans="1:27" x14ac:dyDescent="0.2">
      <c r="A133" s="4" t="s">
        <v>182</v>
      </c>
      <c r="B133" s="4" t="s">
        <v>706</v>
      </c>
      <c r="C133" s="4" t="s">
        <v>148</v>
      </c>
      <c r="D133" s="4" t="s">
        <v>162</v>
      </c>
      <c r="E133" s="4" t="s">
        <v>79</v>
      </c>
      <c r="F133" s="4" t="s">
        <v>13</v>
      </c>
      <c r="G133" s="4">
        <v>548</v>
      </c>
      <c r="H133" s="4" t="s">
        <v>707</v>
      </c>
      <c r="I133" s="4">
        <v>-0.93159911189252698</v>
      </c>
      <c r="J133" s="4" t="s">
        <v>489</v>
      </c>
      <c r="K133" s="4">
        <v>-8.0108950018799199</v>
      </c>
      <c r="L133" s="4">
        <v>9.8606964409752307E-2</v>
      </c>
      <c r="M133" s="4">
        <v>0.90937157273852698</v>
      </c>
      <c r="N133" s="4" t="s">
        <v>490</v>
      </c>
      <c r="O133" s="4">
        <v>-8.5887617851928795</v>
      </c>
      <c r="P133" s="4" t="s">
        <v>188</v>
      </c>
      <c r="Q133" s="4">
        <v>0.90937157273852698</v>
      </c>
      <c r="R133" s="4">
        <v>0.10588343219681</v>
      </c>
      <c r="S133" s="4">
        <v>0.90103927010265095</v>
      </c>
      <c r="T133" s="4">
        <v>9.4181189995773198E-2</v>
      </c>
      <c r="U133" s="4">
        <v>8.3323026358760304E-3</v>
      </c>
      <c r="V133" s="4">
        <v>9.8236948771522697E-2</v>
      </c>
      <c r="W133" s="4">
        <v>-0.18296291429313299</v>
      </c>
      <c r="X133" s="4">
        <v>-0.42851017210072601</v>
      </c>
      <c r="Y133" s="4">
        <v>5.8215823E-2</v>
      </c>
      <c r="Z133" s="4" t="s">
        <v>708</v>
      </c>
      <c r="AA133" s="4" t="b">
        <f t="shared" ref="AA133:AA196" si="2">J133=N133</f>
        <v>0</v>
      </c>
    </row>
    <row r="134" spans="1:27" x14ac:dyDescent="0.2">
      <c r="A134" s="4" t="s">
        <v>182</v>
      </c>
      <c r="B134" s="4" t="s">
        <v>709</v>
      </c>
      <c r="C134" s="4" t="s">
        <v>46</v>
      </c>
      <c r="D134" s="4" t="s">
        <v>24</v>
      </c>
      <c r="E134" s="4" t="s">
        <v>46</v>
      </c>
      <c r="F134" s="4" t="s">
        <v>24</v>
      </c>
      <c r="G134" s="4">
        <v>16</v>
      </c>
      <c r="H134" s="4" t="s">
        <v>710</v>
      </c>
      <c r="I134" s="4">
        <v>-0.92960301738938</v>
      </c>
      <c r="J134" s="4" t="s">
        <v>489</v>
      </c>
      <c r="K134" s="4">
        <v>-10.404446695109</v>
      </c>
      <c r="L134" s="4">
        <v>0.13418647888535701</v>
      </c>
      <c r="M134" s="4">
        <v>0.10312297036653</v>
      </c>
      <c r="N134" s="4" t="s">
        <v>489</v>
      </c>
      <c r="O134" s="4">
        <v>4.6924330657634199</v>
      </c>
      <c r="P134" s="4" t="s">
        <v>5</v>
      </c>
      <c r="Q134" s="4">
        <v>9.0715157959142201E-2</v>
      </c>
      <c r="R134" s="4">
        <v>0.41705465700693001</v>
      </c>
      <c r="S134" s="4">
        <v>0.10312297036653</v>
      </c>
      <c r="T134" s="4">
        <v>0.33272922380511299</v>
      </c>
      <c r="U134" s="4">
        <v>-1.24078124073878E-2</v>
      </c>
      <c r="V134" s="4">
        <v>0.36302068796836401</v>
      </c>
      <c r="W134" s="4" t="s">
        <v>16</v>
      </c>
      <c r="X134" s="4">
        <v>10.757547847751701</v>
      </c>
      <c r="Y134" s="4">
        <v>-6.8034123000000002E-2</v>
      </c>
      <c r="Z134" s="4" t="s">
        <v>711</v>
      </c>
      <c r="AA134" s="4" t="b">
        <f t="shared" si="2"/>
        <v>1</v>
      </c>
    </row>
    <row r="135" spans="1:27" x14ac:dyDescent="0.2">
      <c r="A135" s="4" t="s">
        <v>182</v>
      </c>
      <c r="B135" s="4" t="s">
        <v>712</v>
      </c>
      <c r="C135" s="4" t="s">
        <v>161</v>
      </c>
      <c r="D135" s="4" t="s">
        <v>148</v>
      </c>
      <c r="E135" s="4" t="s">
        <v>69</v>
      </c>
      <c r="F135" s="4" t="s">
        <v>153</v>
      </c>
      <c r="G135" s="4">
        <v>367</v>
      </c>
      <c r="H135" s="4" t="s">
        <v>713</v>
      </c>
      <c r="I135" s="4">
        <v>-0.91847656787643395</v>
      </c>
      <c r="J135" s="4" t="s">
        <v>489</v>
      </c>
      <c r="K135" s="4">
        <v>-10.325284868024699</v>
      </c>
      <c r="L135" s="4">
        <v>0.13765811957406501</v>
      </c>
      <c r="M135" s="4">
        <v>0.88433966924049201</v>
      </c>
      <c r="N135" s="4" t="s">
        <v>490</v>
      </c>
      <c r="O135" s="4">
        <v>-6.1272501609377104</v>
      </c>
      <c r="P135" s="4" t="s">
        <v>5</v>
      </c>
      <c r="Q135" s="4">
        <v>0.88433966924049201</v>
      </c>
      <c r="R135" s="4">
        <v>3.9570285330988303E-2</v>
      </c>
      <c r="S135" s="4">
        <v>0.77503626786178403</v>
      </c>
      <c r="T135" s="4">
        <v>2.17636907061345E-2</v>
      </c>
      <c r="U135" s="4">
        <v>0.109303401378708</v>
      </c>
      <c r="V135" s="4">
        <v>2.89431854240936E-2</v>
      </c>
      <c r="W135" s="4">
        <v>-2.45208076660303</v>
      </c>
      <c r="X135" s="4">
        <v>-0.273598533252217</v>
      </c>
      <c r="Y135" s="4">
        <v>-1.9713584999999999E-2</v>
      </c>
      <c r="Z135" s="4" t="s">
        <v>714</v>
      </c>
      <c r="AA135" s="4" t="b">
        <f t="shared" si="2"/>
        <v>0</v>
      </c>
    </row>
    <row r="136" spans="1:27" x14ac:dyDescent="0.2">
      <c r="A136" s="4" t="s">
        <v>182</v>
      </c>
      <c r="B136" s="4" t="s">
        <v>715</v>
      </c>
      <c r="C136" s="4" t="s">
        <v>27</v>
      </c>
      <c r="D136" s="4" t="s">
        <v>28</v>
      </c>
      <c r="E136" s="4" t="s">
        <v>27</v>
      </c>
      <c r="F136" s="4" t="s">
        <v>28</v>
      </c>
      <c r="G136" s="4">
        <v>219</v>
      </c>
      <c r="H136" s="4" t="s">
        <v>716</v>
      </c>
      <c r="I136" s="4">
        <v>-0.91658747343122005</v>
      </c>
      <c r="J136" s="4" t="s">
        <v>489</v>
      </c>
      <c r="K136" s="4">
        <v>-10.707861828660199</v>
      </c>
      <c r="L136" s="4">
        <v>0.103171290671025</v>
      </c>
      <c r="M136" s="4">
        <v>0.73158797739367099</v>
      </c>
      <c r="N136" s="4" t="s">
        <v>490</v>
      </c>
      <c r="O136" s="4">
        <v>-1.3760653217604599</v>
      </c>
      <c r="P136" s="4" t="s">
        <v>5</v>
      </c>
      <c r="Q136" s="4">
        <v>0.73158797739367099</v>
      </c>
      <c r="R136" s="4">
        <v>7.5494566453655196E-2</v>
      </c>
      <c r="S136" s="4">
        <v>0.49875226438443498</v>
      </c>
      <c r="T136" s="4">
        <v>6.7079191629448295E-2</v>
      </c>
      <c r="U136" s="4">
        <v>0.232835713009236</v>
      </c>
      <c r="V136" s="4">
        <v>6.9996822459656105E-2</v>
      </c>
      <c r="W136" s="4" t="s">
        <v>16</v>
      </c>
      <c r="X136" s="4">
        <v>5.6304652977672998</v>
      </c>
      <c r="Y136" s="4">
        <v>-9.6085836999999993E-2</v>
      </c>
      <c r="Z136" s="4" t="s">
        <v>717</v>
      </c>
      <c r="AA136" s="4" t="b">
        <f t="shared" si="2"/>
        <v>0</v>
      </c>
    </row>
    <row r="137" spans="1:27" x14ac:dyDescent="0.2">
      <c r="A137" s="4" t="s">
        <v>182</v>
      </c>
      <c r="B137" s="4" t="s">
        <v>718</v>
      </c>
      <c r="C137" s="4" t="s">
        <v>92</v>
      </c>
      <c r="D137" s="4" t="s">
        <v>93</v>
      </c>
      <c r="E137" s="4" t="s">
        <v>92</v>
      </c>
      <c r="F137" s="4" t="s">
        <v>93</v>
      </c>
      <c r="G137" s="4">
        <v>531</v>
      </c>
      <c r="H137" s="4" t="s">
        <v>719</v>
      </c>
      <c r="I137" s="4">
        <v>-0.91538888029971999</v>
      </c>
      <c r="J137" s="4" t="s">
        <v>489</v>
      </c>
      <c r="K137" s="4">
        <v>-9.8102155206643893</v>
      </c>
      <c r="L137" s="4">
        <v>0.100663316487394</v>
      </c>
      <c r="M137" s="4">
        <v>0.94379060464228604</v>
      </c>
      <c r="N137" s="4" t="s">
        <v>490</v>
      </c>
      <c r="O137" s="4">
        <v>-8.5722630986781603</v>
      </c>
      <c r="P137" s="4" t="s">
        <v>188</v>
      </c>
      <c r="Q137" s="4">
        <v>0.94379060464228604</v>
      </c>
      <c r="R137" s="4">
        <v>9.3354978108544498E-2</v>
      </c>
      <c r="S137" s="4">
        <v>0.90023295225425704</v>
      </c>
      <c r="T137" s="4">
        <v>7.4079591583767701E-2</v>
      </c>
      <c r="U137" s="4">
        <v>4.3557652388029E-2</v>
      </c>
      <c r="V137" s="4">
        <v>8.1015890861160594E-2</v>
      </c>
      <c r="W137" s="4">
        <v>2.2614011571382999</v>
      </c>
      <c r="X137" s="4">
        <v>0.11976192733079601</v>
      </c>
      <c r="Y137" s="4">
        <v>-1.0797088999999999E-2</v>
      </c>
      <c r="Z137" s="4" t="s">
        <v>720</v>
      </c>
      <c r="AA137" s="4" t="b">
        <f t="shared" si="2"/>
        <v>0</v>
      </c>
    </row>
    <row r="138" spans="1:27" x14ac:dyDescent="0.2">
      <c r="A138" s="4" t="s">
        <v>182</v>
      </c>
      <c r="B138" s="4" t="s">
        <v>721</v>
      </c>
      <c r="C138" s="4" t="s">
        <v>13</v>
      </c>
      <c r="D138" s="4" t="s">
        <v>109</v>
      </c>
      <c r="E138" s="4" t="s">
        <v>13</v>
      </c>
      <c r="F138" s="4" t="s">
        <v>109</v>
      </c>
      <c r="G138" s="4">
        <v>456</v>
      </c>
      <c r="H138" s="4" t="s">
        <v>722</v>
      </c>
      <c r="I138" s="4">
        <v>-0.91197676761611002</v>
      </c>
      <c r="J138" s="4" t="s">
        <v>489</v>
      </c>
      <c r="K138" s="4">
        <v>-10.9922897320681</v>
      </c>
      <c r="L138" s="4">
        <v>0.10465376562970299</v>
      </c>
      <c r="M138" s="4">
        <v>0.98537314110524599</v>
      </c>
      <c r="N138" s="4" t="s">
        <v>490</v>
      </c>
      <c r="O138" s="4">
        <v>-8.9533561050806707</v>
      </c>
      <c r="P138" s="4" t="s">
        <v>188</v>
      </c>
      <c r="Q138" s="4">
        <v>0.98537314110524599</v>
      </c>
      <c r="R138" s="4">
        <v>0.123231756841563</v>
      </c>
      <c r="S138" s="4">
        <v>0.91872997651502597</v>
      </c>
      <c r="T138" s="4">
        <v>9.2230773564349E-2</v>
      </c>
      <c r="U138" s="4">
        <v>6.6643164590220003E-2</v>
      </c>
      <c r="V138" s="4">
        <v>0.10360034922530301</v>
      </c>
      <c r="W138" s="4">
        <v>0.17718958872760701</v>
      </c>
      <c r="X138" s="4">
        <v>9.2650509337133292E-3</v>
      </c>
      <c r="Y138" s="4">
        <v>-0.14671664500000001</v>
      </c>
      <c r="Z138" s="4" t="s">
        <v>723</v>
      </c>
      <c r="AA138" s="4" t="b">
        <f t="shared" si="2"/>
        <v>0</v>
      </c>
    </row>
    <row r="139" spans="1:27" x14ac:dyDescent="0.2">
      <c r="A139" s="4" t="s">
        <v>182</v>
      </c>
      <c r="B139" s="4" t="s">
        <v>724</v>
      </c>
      <c r="C139" s="4" t="s">
        <v>122</v>
      </c>
      <c r="D139" s="4" t="s">
        <v>146</v>
      </c>
      <c r="E139" s="4" t="s">
        <v>122</v>
      </c>
      <c r="F139" s="4" t="s">
        <v>146</v>
      </c>
      <c r="G139" s="4">
        <v>494</v>
      </c>
      <c r="H139" s="4" t="s">
        <v>725</v>
      </c>
      <c r="I139" s="4">
        <v>-0.90851636310237804</v>
      </c>
      <c r="J139" s="4" t="s">
        <v>489</v>
      </c>
      <c r="K139" s="4">
        <v>-11.000033447944601</v>
      </c>
      <c r="L139" s="4">
        <v>9.8747901697551502E-2</v>
      </c>
      <c r="M139" s="4">
        <v>0.76390328151986198</v>
      </c>
      <c r="N139" s="4" t="s">
        <v>490</v>
      </c>
      <c r="O139" s="4">
        <v>-2.8008919731826198</v>
      </c>
      <c r="P139" s="4" t="s">
        <v>188</v>
      </c>
      <c r="Q139" s="4">
        <v>0.76390328151986198</v>
      </c>
      <c r="R139" s="4">
        <v>0.355172491196734</v>
      </c>
      <c r="S139" s="4">
        <v>0.58602246389730805</v>
      </c>
      <c r="T139" s="4">
        <v>0.118752007261239</v>
      </c>
      <c r="U139" s="4">
        <v>0.177880817622554</v>
      </c>
      <c r="V139" s="4">
        <v>0.16294641666356999</v>
      </c>
      <c r="W139" s="4">
        <v>-1.9681127126275699</v>
      </c>
      <c r="X139" s="4">
        <v>-2.9052651368864</v>
      </c>
      <c r="Y139" s="4">
        <v>-4.6154226999999999E-2</v>
      </c>
      <c r="Z139" s="4" t="s">
        <v>726</v>
      </c>
      <c r="AA139" s="4" t="b">
        <f t="shared" si="2"/>
        <v>0</v>
      </c>
    </row>
    <row r="140" spans="1:27" x14ac:dyDescent="0.2">
      <c r="A140" s="4" t="s">
        <v>182</v>
      </c>
      <c r="B140" s="4" t="s">
        <v>727</v>
      </c>
      <c r="C140" s="4" t="s">
        <v>72</v>
      </c>
      <c r="D140" s="4" t="s">
        <v>82</v>
      </c>
      <c r="E140" s="4" t="s">
        <v>27</v>
      </c>
      <c r="F140" s="4" t="s">
        <v>728</v>
      </c>
      <c r="G140" s="4">
        <v>437</v>
      </c>
      <c r="H140" s="4" t="s">
        <v>729</v>
      </c>
      <c r="I140" s="4">
        <v>-0.88861385783550695</v>
      </c>
      <c r="J140" s="4" t="s">
        <v>489</v>
      </c>
      <c r="K140" s="4">
        <v>-11.0156435063549</v>
      </c>
      <c r="L140" s="4">
        <v>0.122146142836646</v>
      </c>
      <c r="M140" s="4">
        <v>0.78990629727112804</v>
      </c>
      <c r="N140" s="4" t="s">
        <v>490</v>
      </c>
      <c r="O140" s="4">
        <v>-6.4062490547771498</v>
      </c>
      <c r="P140" s="4" t="s">
        <v>188</v>
      </c>
      <c r="Q140" s="4">
        <v>0.72440932565056104</v>
      </c>
      <c r="R140" s="4">
        <v>0.128602166144548</v>
      </c>
      <c r="S140" s="4">
        <v>0.78990629727112804</v>
      </c>
      <c r="T140" s="4">
        <v>0.165561520018466</v>
      </c>
      <c r="U140" s="4">
        <v>-6.5496971620567002E-2</v>
      </c>
      <c r="V140" s="4">
        <v>0.154228997445054</v>
      </c>
      <c r="W140" s="4" t="s">
        <v>16</v>
      </c>
      <c r="X140" s="4">
        <v>6.6500397133350999</v>
      </c>
      <c r="Y140" s="4">
        <v>-0.13279199799999999</v>
      </c>
      <c r="Z140" s="4" t="s">
        <v>730</v>
      </c>
      <c r="AA140" s="4" t="b">
        <f t="shared" si="2"/>
        <v>0</v>
      </c>
    </row>
    <row r="141" spans="1:27" x14ac:dyDescent="0.2">
      <c r="A141" s="4" t="s">
        <v>182</v>
      </c>
      <c r="B141" s="4" t="s">
        <v>731</v>
      </c>
      <c r="C141" s="4" t="s">
        <v>18</v>
      </c>
      <c r="D141" s="4" t="s">
        <v>140</v>
      </c>
      <c r="E141" s="4" t="s">
        <v>732</v>
      </c>
      <c r="F141" s="4" t="s">
        <v>28</v>
      </c>
      <c r="G141" s="4">
        <v>233</v>
      </c>
      <c r="H141" s="4" t="s">
        <v>733</v>
      </c>
      <c r="I141" s="4">
        <v>-0.88179968493171601</v>
      </c>
      <c r="J141" s="4" t="s">
        <v>489</v>
      </c>
      <c r="K141" s="4">
        <v>-10.2504002307845</v>
      </c>
      <c r="L141" s="4">
        <v>0.118969363867266</v>
      </c>
      <c r="M141" s="4">
        <v>9.3475789092878694E-2</v>
      </c>
      <c r="N141" s="4" t="s">
        <v>489</v>
      </c>
      <c r="O141" s="4">
        <v>5.7982464488400396</v>
      </c>
      <c r="P141" s="4" t="s">
        <v>5</v>
      </c>
      <c r="Q141" s="4">
        <v>9.3475789092878694E-2</v>
      </c>
      <c r="R141" s="4">
        <v>9.7492124082278794E-2</v>
      </c>
      <c r="S141" s="4">
        <v>3.1788028610277699E-2</v>
      </c>
      <c r="T141" s="4">
        <v>0.113644401475196</v>
      </c>
      <c r="U141" s="4">
        <v>6.1687760482601002E-2</v>
      </c>
      <c r="V141" s="4">
        <v>0.10852774488793999</v>
      </c>
      <c r="W141" s="4">
        <v>-0.73965379614231896</v>
      </c>
      <c r="X141" s="4">
        <v>1.5688364330799101</v>
      </c>
      <c r="Y141" s="4">
        <v>-8.2376356999999997E-2</v>
      </c>
      <c r="Z141" s="4" t="s">
        <v>734</v>
      </c>
      <c r="AA141" s="4" t="b">
        <f t="shared" si="2"/>
        <v>1</v>
      </c>
    </row>
    <row r="142" spans="1:27" x14ac:dyDescent="0.2">
      <c r="A142" s="4" t="s">
        <v>182</v>
      </c>
      <c r="B142" s="4" t="s">
        <v>244</v>
      </c>
      <c r="C142" s="4" t="s">
        <v>148</v>
      </c>
      <c r="D142" s="4" t="s">
        <v>161</v>
      </c>
      <c r="E142" s="4" t="s">
        <v>51</v>
      </c>
      <c r="F142" s="4" t="s">
        <v>46</v>
      </c>
      <c r="G142" s="4">
        <v>544</v>
      </c>
      <c r="H142" s="4" t="s">
        <v>245</v>
      </c>
      <c r="I142" s="4">
        <v>-0.87201182311167502</v>
      </c>
      <c r="J142" s="4" t="s">
        <v>489</v>
      </c>
      <c r="K142" s="4">
        <v>-9.9183329161272908</v>
      </c>
      <c r="L142" s="4">
        <v>0.10055586489214401</v>
      </c>
      <c r="M142" s="4">
        <v>0.12190396632628001</v>
      </c>
      <c r="N142" s="4" t="s">
        <v>489</v>
      </c>
      <c r="O142" s="4">
        <v>4.4050013292870904</v>
      </c>
      <c r="P142" s="4" t="s">
        <v>188</v>
      </c>
      <c r="Q142" s="4">
        <v>7.9748637142628906E-2</v>
      </c>
      <c r="R142" s="4">
        <v>0.39760365760078797</v>
      </c>
      <c r="S142" s="4">
        <v>0.12190396632628001</v>
      </c>
      <c r="T142" s="4">
        <v>0.37210540678967202</v>
      </c>
      <c r="U142" s="4">
        <v>-4.21553291836511E-2</v>
      </c>
      <c r="V142" s="4">
        <v>0.38079457982038001</v>
      </c>
      <c r="W142" s="4" t="s">
        <v>16</v>
      </c>
      <c r="X142" s="4">
        <v>-0.249395599094408</v>
      </c>
      <c r="Y142" s="4">
        <v>-2.7587565000000001E-2</v>
      </c>
      <c r="Z142" s="4" t="s">
        <v>735</v>
      </c>
      <c r="AA142" s="4" t="b">
        <f t="shared" si="2"/>
        <v>1</v>
      </c>
    </row>
    <row r="143" spans="1:27" x14ac:dyDescent="0.2">
      <c r="A143" s="4" t="s">
        <v>182</v>
      </c>
      <c r="B143" s="4" t="s">
        <v>736</v>
      </c>
      <c r="C143" s="4" t="s">
        <v>51</v>
      </c>
      <c r="D143" s="4" t="s">
        <v>24</v>
      </c>
      <c r="E143" s="4" t="s">
        <v>51</v>
      </c>
      <c r="F143" s="4" t="s">
        <v>24</v>
      </c>
      <c r="G143" s="4">
        <v>357</v>
      </c>
      <c r="H143" s="4" t="s">
        <v>737</v>
      </c>
      <c r="I143" s="4">
        <v>-0.86782491870466405</v>
      </c>
      <c r="J143" s="4" t="s">
        <v>489</v>
      </c>
      <c r="K143" s="4">
        <v>-11.148075196893</v>
      </c>
      <c r="L143" s="4">
        <v>0.13765811957406501</v>
      </c>
      <c r="M143" s="4">
        <v>3.6487807057602302E-2</v>
      </c>
      <c r="N143" s="4" t="s">
        <v>489</v>
      </c>
      <c r="O143" s="4">
        <v>5.8061880085819197</v>
      </c>
      <c r="P143" s="4" t="s">
        <v>5</v>
      </c>
      <c r="Q143" s="4">
        <v>3.6487807057602302E-2</v>
      </c>
      <c r="R143" s="4">
        <v>0.17342999683560101</v>
      </c>
      <c r="S143" s="4">
        <v>3.1282027682774501E-2</v>
      </c>
      <c r="T143" s="4">
        <v>0.13905763992131001</v>
      </c>
      <c r="U143" s="4">
        <v>5.2057793748277997E-3</v>
      </c>
      <c r="V143" s="4">
        <v>0.151384739701383</v>
      </c>
      <c r="W143" s="4" t="s">
        <v>16</v>
      </c>
      <c r="X143" s="4">
        <v>10.508152248657201</v>
      </c>
      <c r="Y143" s="4">
        <v>-9.5621687999999996E-2</v>
      </c>
      <c r="Z143" s="4" t="s">
        <v>738</v>
      </c>
      <c r="AA143" s="4" t="b">
        <f t="shared" si="2"/>
        <v>1</v>
      </c>
    </row>
    <row r="144" spans="1:27" x14ac:dyDescent="0.2">
      <c r="A144" s="4" t="s">
        <v>182</v>
      </c>
      <c r="B144" s="4" t="s">
        <v>739</v>
      </c>
      <c r="C144" s="4" t="s">
        <v>73</v>
      </c>
      <c r="D144" s="4" t="s">
        <v>135</v>
      </c>
      <c r="E144" s="4" t="s">
        <v>73</v>
      </c>
      <c r="F144" s="4" t="s">
        <v>135</v>
      </c>
      <c r="G144" s="4">
        <v>68</v>
      </c>
      <c r="H144" s="4" t="s">
        <v>740</v>
      </c>
      <c r="I144" s="4">
        <v>-0.86000980764877599</v>
      </c>
      <c r="J144" s="4" t="s">
        <v>489</v>
      </c>
      <c r="K144" s="4">
        <v>-10.5423848911362</v>
      </c>
      <c r="L144" s="4">
        <v>0.127609910715859</v>
      </c>
      <c r="M144" s="4">
        <v>0.53763810815012403</v>
      </c>
      <c r="N144" s="4" t="s">
        <v>490</v>
      </c>
      <c r="O144" s="4">
        <v>-1.9581099470783301</v>
      </c>
      <c r="P144" s="4" t="s">
        <v>5</v>
      </c>
      <c r="Q144" s="4">
        <v>0.53763810815012403</v>
      </c>
      <c r="R144" s="4">
        <v>0.187198811824827</v>
      </c>
      <c r="S144" s="4">
        <v>0.53482212095880899</v>
      </c>
      <c r="T144" s="4">
        <v>0.16044164080852699</v>
      </c>
      <c r="U144" s="4">
        <v>2.81598719131504E-3</v>
      </c>
      <c r="V144" s="4">
        <v>0.16982975334070299</v>
      </c>
      <c r="W144" s="4">
        <v>-0.70539942599702199</v>
      </c>
      <c r="X144" s="4">
        <v>-1.0498089742841099</v>
      </c>
      <c r="Y144" s="4">
        <v>0.10810995</v>
      </c>
      <c r="Z144" s="4" t="s">
        <v>741</v>
      </c>
      <c r="AA144" s="4" t="b">
        <f t="shared" si="2"/>
        <v>0</v>
      </c>
    </row>
    <row r="145" spans="1:27" x14ac:dyDescent="0.2">
      <c r="A145" s="4" t="s">
        <v>182</v>
      </c>
      <c r="B145" s="4" t="s">
        <v>742</v>
      </c>
      <c r="C145" s="4" t="s">
        <v>37</v>
      </c>
      <c r="D145" s="4" t="s">
        <v>50</v>
      </c>
      <c r="E145" s="4" t="s">
        <v>8</v>
      </c>
      <c r="F145" s="4" t="s">
        <v>93</v>
      </c>
      <c r="G145" s="4">
        <v>317</v>
      </c>
      <c r="H145" s="4" t="s">
        <v>743</v>
      </c>
      <c r="I145" s="4">
        <v>-0.85774720885618405</v>
      </c>
      <c r="J145" s="4" t="s">
        <v>489</v>
      </c>
      <c r="K145" s="4">
        <v>-10.3294764586296</v>
      </c>
      <c r="L145" s="4">
        <v>0.121757602424474</v>
      </c>
      <c r="M145" s="4">
        <v>2.99942970348447E-2</v>
      </c>
      <c r="N145" s="4" t="s">
        <v>489</v>
      </c>
      <c r="O145" s="4">
        <v>5.89751195567165</v>
      </c>
      <c r="P145" s="4" t="s">
        <v>5</v>
      </c>
      <c r="Q145" s="4">
        <v>2.99942970348447E-2</v>
      </c>
      <c r="R145" s="4">
        <v>0.19795719473160001</v>
      </c>
      <c r="S145" s="4">
        <v>2.5470569674447701E-2</v>
      </c>
      <c r="T145" s="4">
        <v>0.124142556064034</v>
      </c>
      <c r="U145" s="4">
        <v>4.5237273603970004E-3</v>
      </c>
      <c r="V145" s="4">
        <v>0.15276321481105801</v>
      </c>
      <c r="W145" s="4">
        <v>1.8566516742725201</v>
      </c>
      <c r="X145" s="4">
        <v>-1.9653063177676299E-2</v>
      </c>
      <c r="Y145" s="4">
        <v>9.3702143000000002E-2</v>
      </c>
      <c r="Z145" s="4" t="s">
        <v>744</v>
      </c>
      <c r="AA145" s="4" t="b">
        <f t="shared" si="2"/>
        <v>1</v>
      </c>
    </row>
    <row r="146" spans="1:27" x14ac:dyDescent="0.2">
      <c r="A146" s="4" t="s">
        <v>182</v>
      </c>
      <c r="B146" s="4" t="s">
        <v>745</v>
      </c>
      <c r="C146" s="4" t="s">
        <v>161</v>
      </c>
      <c r="D146" s="4" t="s">
        <v>148</v>
      </c>
      <c r="E146" s="4" t="s">
        <v>209</v>
      </c>
      <c r="F146" s="4" t="s">
        <v>2</v>
      </c>
      <c r="G146" s="4">
        <v>486</v>
      </c>
      <c r="H146" s="4" t="s">
        <v>746</v>
      </c>
      <c r="I146" s="4">
        <v>-0.85459823047570505</v>
      </c>
      <c r="J146" s="4" t="s">
        <v>489</v>
      </c>
      <c r="K146" s="4">
        <v>-10.390456626709801</v>
      </c>
      <c r="L146" s="4">
        <v>0.14208637823718701</v>
      </c>
      <c r="M146" s="4">
        <v>0.99343696027633899</v>
      </c>
      <c r="N146" s="4" t="s">
        <v>490</v>
      </c>
      <c r="O146" s="4">
        <v>-8.7794613565980093</v>
      </c>
      <c r="P146" s="4" t="s">
        <v>238</v>
      </c>
      <c r="Q146" s="4">
        <v>0.99343696027633899</v>
      </c>
      <c r="R146" s="4">
        <v>0.355172491196734</v>
      </c>
      <c r="S146" s="4">
        <v>0.91032269566767698</v>
      </c>
      <c r="T146" s="4">
        <v>0.33588139845574599</v>
      </c>
      <c r="U146" s="4">
        <v>8.3114264608662003E-2</v>
      </c>
      <c r="V146" s="4">
        <v>0.345661548578578</v>
      </c>
      <c r="W146" s="4">
        <v>0.60333831663797699</v>
      </c>
      <c r="X146" s="4">
        <v>1.1594772292486499</v>
      </c>
      <c r="Y146" s="4">
        <v>1.5523322000000001E-2</v>
      </c>
      <c r="Z146" s="4" t="s">
        <v>747</v>
      </c>
      <c r="AA146" s="4" t="b">
        <f t="shared" si="2"/>
        <v>0</v>
      </c>
    </row>
    <row r="147" spans="1:27" x14ac:dyDescent="0.2">
      <c r="A147" s="4" t="s">
        <v>182</v>
      </c>
      <c r="B147" s="4" t="s">
        <v>748</v>
      </c>
      <c r="C147" s="4" t="s">
        <v>148</v>
      </c>
      <c r="D147" s="4" t="s">
        <v>162</v>
      </c>
      <c r="E147" s="4" t="s">
        <v>93</v>
      </c>
      <c r="F147" s="4" t="s">
        <v>41</v>
      </c>
      <c r="G147" s="4">
        <v>543</v>
      </c>
      <c r="H147" s="4" t="s">
        <v>749</v>
      </c>
      <c r="I147" s="4">
        <v>-0.85437588502832595</v>
      </c>
      <c r="J147" s="4" t="s">
        <v>489</v>
      </c>
      <c r="K147" s="4">
        <v>-8.7960043917873794</v>
      </c>
      <c r="L147" s="4">
        <v>0.117887544212062</v>
      </c>
      <c r="M147" s="4" t="s">
        <v>16</v>
      </c>
      <c r="N147" s="4" t="s">
        <v>16</v>
      </c>
      <c r="O147" s="4" t="s">
        <v>16</v>
      </c>
      <c r="P147" s="4" t="s">
        <v>238</v>
      </c>
      <c r="Q147" s="4" t="s">
        <v>16</v>
      </c>
      <c r="R147" s="4" t="s">
        <v>16</v>
      </c>
      <c r="S147" s="4" t="s">
        <v>16</v>
      </c>
      <c r="T147" s="4" t="s">
        <v>16</v>
      </c>
      <c r="U147" s="4" t="s">
        <v>16</v>
      </c>
      <c r="V147" s="4" t="s">
        <v>16</v>
      </c>
      <c r="W147" s="4">
        <v>-2.1594773578742799</v>
      </c>
      <c r="X147" s="4">
        <v>0.172997287645689</v>
      </c>
      <c r="Y147" s="4">
        <v>-0.127966311</v>
      </c>
      <c r="Z147" s="4" t="s">
        <v>750</v>
      </c>
      <c r="AA147" s="4" t="b">
        <f t="shared" si="2"/>
        <v>0</v>
      </c>
    </row>
    <row r="148" spans="1:27" x14ac:dyDescent="0.2">
      <c r="A148" s="4" t="s">
        <v>182</v>
      </c>
      <c r="B148" s="4" t="s">
        <v>751</v>
      </c>
      <c r="C148" s="4" t="s">
        <v>31</v>
      </c>
      <c r="D148" s="4" t="s">
        <v>72</v>
      </c>
      <c r="E148" s="4" t="s">
        <v>122</v>
      </c>
      <c r="F148" s="4" t="s">
        <v>125</v>
      </c>
      <c r="G148" s="4">
        <v>316</v>
      </c>
      <c r="H148" s="4" t="s">
        <v>752</v>
      </c>
      <c r="I148" s="4">
        <v>-0.83938100066514298</v>
      </c>
      <c r="J148" s="4" t="s">
        <v>489</v>
      </c>
      <c r="K148" s="4">
        <v>-10.5099672036035</v>
      </c>
      <c r="L148" s="4">
        <v>0.12570552410777799</v>
      </c>
      <c r="M148" s="4">
        <v>0.56649037832524796</v>
      </c>
      <c r="N148" s="4" t="s">
        <v>490</v>
      </c>
      <c r="O148" s="4">
        <v>5.4424615243124901</v>
      </c>
      <c r="P148" s="4" t="s">
        <v>5</v>
      </c>
      <c r="Q148" s="4">
        <v>0.56649037832524796</v>
      </c>
      <c r="R148" s="4">
        <v>0.18539737755240901</v>
      </c>
      <c r="S148" s="4">
        <v>5.45569035430961E-2</v>
      </c>
      <c r="T148" s="4">
        <v>0.10712190296096399</v>
      </c>
      <c r="U148" s="4">
        <v>0.51193347478215201</v>
      </c>
      <c r="V148" s="4">
        <v>0.13822975052579101</v>
      </c>
      <c r="W148" s="4" t="s">
        <v>16</v>
      </c>
      <c r="X148" s="4" t="s">
        <v>16</v>
      </c>
      <c r="Y148" s="4">
        <v>4.0860904000000003E-2</v>
      </c>
      <c r="Z148" s="4" t="s">
        <v>753</v>
      </c>
      <c r="AA148" s="4" t="b">
        <f t="shared" si="2"/>
        <v>0</v>
      </c>
    </row>
    <row r="149" spans="1:27" x14ac:dyDescent="0.2">
      <c r="A149" s="4" t="s">
        <v>182</v>
      </c>
      <c r="B149" s="4" t="s">
        <v>754</v>
      </c>
      <c r="C149" s="4" t="s">
        <v>125</v>
      </c>
      <c r="D149" s="4" t="s">
        <v>142</v>
      </c>
      <c r="E149" s="4" t="s">
        <v>125</v>
      </c>
      <c r="F149" s="4" t="s">
        <v>142</v>
      </c>
      <c r="G149" s="4">
        <v>524</v>
      </c>
      <c r="H149" s="4" t="s">
        <v>755</v>
      </c>
      <c r="I149" s="4">
        <v>-0.83081225284821902</v>
      </c>
      <c r="J149" s="4" t="s">
        <v>489</v>
      </c>
      <c r="K149" s="4">
        <v>-10.7452705888954</v>
      </c>
      <c r="L149" s="4">
        <v>0.123129736805088</v>
      </c>
      <c r="M149" s="4">
        <v>0.7800428547778</v>
      </c>
      <c r="N149" s="4" t="s">
        <v>490</v>
      </c>
      <c r="O149" s="4">
        <v>-5.1533073195152497</v>
      </c>
      <c r="P149" s="4" t="s">
        <v>188</v>
      </c>
      <c r="Q149" s="4">
        <v>0.7800428547778</v>
      </c>
      <c r="R149" s="4">
        <v>0.118176817779639</v>
      </c>
      <c r="S149" s="4">
        <v>0.72192707637465103</v>
      </c>
      <c r="T149" s="4">
        <v>0.11399703992020301</v>
      </c>
      <c r="U149" s="4">
        <v>5.8115778403149E-2</v>
      </c>
      <c r="V149" s="4">
        <v>0.115407120637707</v>
      </c>
      <c r="W149" s="4" t="s">
        <v>16</v>
      </c>
      <c r="X149" s="4" t="s">
        <v>16</v>
      </c>
      <c r="Y149" s="4">
        <v>-0.10272226</v>
      </c>
      <c r="Z149" s="4" t="s">
        <v>756</v>
      </c>
      <c r="AA149" s="4" t="b">
        <f t="shared" si="2"/>
        <v>0</v>
      </c>
    </row>
    <row r="150" spans="1:27" x14ac:dyDescent="0.2">
      <c r="A150" s="4" t="s">
        <v>182</v>
      </c>
      <c r="B150" s="4" t="s">
        <v>250</v>
      </c>
      <c r="C150" s="4" t="s">
        <v>148</v>
      </c>
      <c r="D150" s="4" t="s">
        <v>162</v>
      </c>
      <c r="E150" s="4" t="s">
        <v>2</v>
      </c>
      <c r="F150" s="4" t="s">
        <v>14</v>
      </c>
      <c r="G150" s="4">
        <v>270</v>
      </c>
      <c r="H150" s="4" t="s">
        <v>251</v>
      </c>
      <c r="I150" s="4">
        <v>-0.82450691136299403</v>
      </c>
      <c r="J150" s="4" t="s">
        <v>489</v>
      </c>
      <c r="K150" s="4">
        <v>-8.8013692363255505</v>
      </c>
      <c r="L150" s="4">
        <v>0.10346608649099701</v>
      </c>
      <c r="M150" s="4" t="s">
        <v>16</v>
      </c>
      <c r="N150" s="4" t="s">
        <v>16</v>
      </c>
      <c r="O150" s="4" t="s">
        <v>16</v>
      </c>
      <c r="P150" s="4" t="s">
        <v>21</v>
      </c>
      <c r="Q150" s="4" t="s">
        <v>16</v>
      </c>
      <c r="R150" s="4" t="s">
        <v>16</v>
      </c>
      <c r="S150" s="4" t="s">
        <v>16</v>
      </c>
      <c r="T150" s="4" t="s">
        <v>16</v>
      </c>
      <c r="U150" s="4" t="s">
        <v>16</v>
      </c>
      <c r="V150" s="4" t="s">
        <v>16</v>
      </c>
      <c r="W150" s="4" t="s">
        <v>16</v>
      </c>
      <c r="X150" s="4" t="s">
        <v>16</v>
      </c>
      <c r="Y150" s="4" t="s">
        <v>16</v>
      </c>
      <c r="Z150" s="4" t="s">
        <v>757</v>
      </c>
    </row>
    <row r="151" spans="1:27" x14ac:dyDescent="0.2">
      <c r="A151" s="4" t="s">
        <v>182</v>
      </c>
      <c r="B151" s="4" t="s">
        <v>758</v>
      </c>
      <c r="C151" s="4" t="s">
        <v>23</v>
      </c>
      <c r="D151" s="4" t="s">
        <v>93</v>
      </c>
      <c r="E151" s="4" t="s">
        <v>23</v>
      </c>
      <c r="F151" s="4" t="s">
        <v>93</v>
      </c>
      <c r="G151" s="4">
        <v>519</v>
      </c>
      <c r="H151" s="4" t="s">
        <v>759</v>
      </c>
      <c r="I151" s="4">
        <v>-0.81534482261477403</v>
      </c>
      <c r="J151" s="4" t="s">
        <v>489</v>
      </c>
      <c r="K151" s="4">
        <v>-10.7879741541313</v>
      </c>
      <c r="L151" s="4">
        <v>0.144092741898629</v>
      </c>
      <c r="M151" s="4">
        <v>0.71631387456585305</v>
      </c>
      <c r="N151" s="4" t="s">
        <v>490</v>
      </c>
      <c r="O151" s="4">
        <v>-3.8625832690292898</v>
      </c>
      <c r="P151" s="4" t="s">
        <v>188</v>
      </c>
      <c r="Q151" s="4">
        <v>0.71631387456585305</v>
      </c>
      <c r="R151" s="4">
        <v>7.2750247597156703E-2</v>
      </c>
      <c r="S151" s="4">
        <v>0.64867446572993503</v>
      </c>
      <c r="T151" s="4">
        <v>8.5267075916604707E-2</v>
      </c>
      <c r="U151" s="4">
        <v>6.7639408835918E-2</v>
      </c>
      <c r="V151" s="4">
        <v>8.1309177415967201E-2</v>
      </c>
      <c r="W151" s="4">
        <v>0.61258378297031701</v>
      </c>
      <c r="X151" s="4">
        <v>-0.28396521646688599</v>
      </c>
      <c r="Y151" s="4">
        <v>8.8814263000000004E-2</v>
      </c>
      <c r="Z151" s="4" t="s">
        <v>760</v>
      </c>
      <c r="AA151" s="4" t="b">
        <f t="shared" si="2"/>
        <v>0</v>
      </c>
    </row>
    <row r="152" spans="1:27" x14ac:dyDescent="0.2">
      <c r="A152" s="4" t="s">
        <v>182</v>
      </c>
      <c r="B152" s="4" t="s">
        <v>761</v>
      </c>
      <c r="C152" s="4" t="s">
        <v>37</v>
      </c>
      <c r="D152" s="4" t="s">
        <v>119</v>
      </c>
      <c r="E152" s="4" t="s">
        <v>109</v>
      </c>
      <c r="F152" s="4" t="s">
        <v>24</v>
      </c>
      <c r="G152" s="4">
        <v>525</v>
      </c>
      <c r="H152" s="4" t="s">
        <v>762</v>
      </c>
      <c r="I152" s="4">
        <v>-0.81366929650508701</v>
      </c>
      <c r="J152" s="4" t="s">
        <v>489</v>
      </c>
      <c r="K152" s="4">
        <v>-9.1724112019187203</v>
      </c>
      <c r="L152" s="4">
        <v>0.13418647888535701</v>
      </c>
      <c r="M152" s="4">
        <v>0.90674219925313704</v>
      </c>
      <c r="N152" s="4" t="s">
        <v>490</v>
      </c>
      <c r="O152" s="4">
        <v>-6.9342274595591196</v>
      </c>
      <c r="P152" s="4" t="s">
        <v>188</v>
      </c>
      <c r="Q152" s="4">
        <v>0.90674219925313704</v>
      </c>
      <c r="R152" s="4">
        <v>9.7190139758877706E-2</v>
      </c>
      <c r="S152" s="4">
        <v>0.81762986479458999</v>
      </c>
      <c r="T152" s="4">
        <v>6.8652238855004197E-2</v>
      </c>
      <c r="U152" s="4">
        <v>8.9112334458546993E-2</v>
      </c>
      <c r="V152" s="4">
        <v>7.9314107752991206E-2</v>
      </c>
      <c r="W152" s="4">
        <v>-0.43277344264686901</v>
      </c>
      <c r="X152" s="4">
        <v>-0.27134705098866801</v>
      </c>
      <c r="Y152" s="4">
        <v>3.6210864000000002E-2</v>
      </c>
      <c r="Z152" s="4" t="s">
        <v>763</v>
      </c>
      <c r="AA152" s="4" t="b">
        <f t="shared" si="2"/>
        <v>0</v>
      </c>
    </row>
    <row r="153" spans="1:27" x14ac:dyDescent="0.2">
      <c r="A153" s="4" t="s">
        <v>182</v>
      </c>
      <c r="B153" s="4" t="s">
        <v>764</v>
      </c>
      <c r="C153" s="4" t="s">
        <v>86</v>
      </c>
      <c r="D153" s="4" t="s">
        <v>50</v>
      </c>
      <c r="E153" s="4" t="s">
        <v>40</v>
      </c>
      <c r="F153" s="4" t="s">
        <v>93</v>
      </c>
      <c r="G153" s="4">
        <v>485</v>
      </c>
      <c r="H153" s="4" t="s">
        <v>765</v>
      </c>
      <c r="I153" s="4">
        <v>-0.80872160299498497</v>
      </c>
      <c r="J153" s="4" t="s">
        <v>489</v>
      </c>
      <c r="K153" s="4">
        <v>-10.809451956677799</v>
      </c>
      <c r="L153" s="4">
        <v>0.136765496310469</v>
      </c>
      <c r="M153" s="4">
        <v>0.94773146095729899</v>
      </c>
      <c r="N153" s="4" t="s">
        <v>490</v>
      </c>
      <c r="O153" s="4">
        <v>-7.9068412490480897</v>
      </c>
      <c r="P153" s="4" t="s">
        <v>188</v>
      </c>
      <c r="Q153" s="4">
        <v>0.94773146095729899</v>
      </c>
      <c r="R153" s="4">
        <v>0.13112003276877901</v>
      </c>
      <c r="S153" s="4">
        <v>0.86729037121533104</v>
      </c>
      <c r="T153" s="4">
        <v>9.9516095448780095E-2</v>
      </c>
      <c r="U153" s="4">
        <v>8.0441089741967994E-2</v>
      </c>
      <c r="V153" s="4">
        <v>0.111054595432498</v>
      </c>
      <c r="W153" s="4">
        <v>0.34720542234937402</v>
      </c>
      <c r="X153" s="4">
        <v>-1.3428220153939301</v>
      </c>
      <c r="Y153" s="4">
        <v>7.8498858000000005E-2</v>
      </c>
      <c r="Z153" s="4" t="s">
        <v>766</v>
      </c>
      <c r="AA153" s="4" t="b">
        <f t="shared" si="2"/>
        <v>0</v>
      </c>
    </row>
    <row r="154" spans="1:27" x14ac:dyDescent="0.2">
      <c r="A154" s="4" t="s">
        <v>182</v>
      </c>
      <c r="B154" s="4" t="s">
        <v>767</v>
      </c>
      <c r="C154" s="4" t="s">
        <v>148</v>
      </c>
      <c r="D154" s="4" t="s">
        <v>162</v>
      </c>
      <c r="E154" s="4" t="s">
        <v>19</v>
      </c>
      <c r="F154" s="4" t="s">
        <v>73</v>
      </c>
      <c r="G154" s="4">
        <v>353</v>
      </c>
      <c r="H154" s="4" t="s">
        <v>768</v>
      </c>
      <c r="I154" s="4">
        <v>0.74471005095595599</v>
      </c>
      <c r="J154" s="4" t="s">
        <v>490</v>
      </c>
      <c r="K154" s="4">
        <v>-8.5605537224706207</v>
      </c>
      <c r="L154" s="4">
        <v>0.144092741898629</v>
      </c>
      <c r="M154" s="4">
        <v>0.99934902852721597</v>
      </c>
      <c r="N154" s="4" t="s">
        <v>490</v>
      </c>
      <c r="O154" s="4">
        <v>-9.5527313614708191</v>
      </c>
      <c r="P154" s="4" t="s">
        <v>5</v>
      </c>
      <c r="Q154" s="4">
        <v>0.99934902852721597</v>
      </c>
      <c r="R154" s="4">
        <v>3.5988465121534502E-2</v>
      </c>
      <c r="S154" s="4">
        <v>0.94728913092693101</v>
      </c>
      <c r="T154" s="4">
        <v>2.9562399311968E-2</v>
      </c>
      <c r="U154" s="4">
        <v>5.2059897600285003E-2</v>
      </c>
      <c r="V154" s="4">
        <v>3.1848812264428303E-2</v>
      </c>
      <c r="W154" s="4">
        <v>0.90978264312943602</v>
      </c>
      <c r="X154" s="4">
        <v>0.744532221645272</v>
      </c>
      <c r="Y154" s="4">
        <v>-0.107349838</v>
      </c>
      <c r="Z154" s="4" t="s">
        <v>769</v>
      </c>
      <c r="AA154" s="4" t="b">
        <f t="shared" si="2"/>
        <v>1</v>
      </c>
    </row>
    <row r="155" spans="1:27" x14ac:dyDescent="0.2">
      <c r="A155" s="4" t="s">
        <v>182</v>
      </c>
      <c r="B155" s="4" t="s">
        <v>770</v>
      </c>
      <c r="C155" s="4" t="s">
        <v>148</v>
      </c>
      <c r="D155" s="4" t="s">
        <v>149</v>
      </c>
      <c r="E155" s="4" t="s">
        <v>69</v>
      </c>
      <c r="F155" s="4" t="s">
        <v>122</v>
      </c>
      <c r="G155" s="4">
        <v>57</v>
      </c>
      <c r="H155" s="4" t="s">
        <v>771</v>
      </c>
      <c r="I155" s="4">
        <v>0.75973600645180395</v>
      </c>
      <c r="J155" s="4" t="s">
        <v>490</v>
      </c>
      <c r="K155" s="4">
        <v>-7.7300192177031697</v>
      </c>
      <c r="L155" s="4">
        <v>0.13418647888535701</v>
      </c>
      <c r="M155" s="4">
        <v>0.85167937002802896</v>
      </c>
      <c r="N155" s="4" t="s">
        <v>490</v>
      </c>
      <c r="O155" s="4">
        <v>-6.5942903413479597</v>
      </c>
      <c r="P155" s="4" t="s">
        <v>5</v>
      </c>
      <c r="Q155" s="4">
        <v>0.85167937002802896</v>
      </c>
      <c r="R155" s="4">
        <v>0.12575622705961401</v>
      </c>
      <c r="S155" s="4">
        <v>0.79984248068076103</v>
      </c>
      <c r="T155" s="4">
        <v>0.13284995357010601</v>
      </c>
      <c r="U155" s="4">
        <v>5.1836889347267899E-2</v>
      </c>
      <c r="V155" s="4">
        <v>0.13052822041156201</v>
      </c>
      <c r="W155" s="4">
        <v>-1.0447294041720001</v>
      </c>
      <c r="X155" s="4">
        <v>0.305543657286032</v>
      </c>
      <c r="Y155" s="4">
        <v>-5.4189859E-2</v>
      </c>
      <c r="Z155" s="4" t="s">
        <v>772</v>
      </c>
      <c r="AA155" s="4" t="b">
        <f t="shared" si="2"/>
        <v>1</v>
      </c>
    </row>
    <row r="156" spans="1:27" x14ac:dyDescent="0.2">
      <c r="A156" s="4" t="s">
        <v>182</v>
      </c>
      <c r="B156" s="4" t="s">
        <v>773</v>
      </c>
      <c r="C156" s="4" t="s">
        <v>148</v>
      </c>
      <c r="D156" s="4" t="s">
        <v>162</v>
      </c>
      <c r="E156" s="4" t="s">
        <v>83</v>
      </c>
      <c r="F156" s="4" t="s">
        <v>3</v>
      </c>
      <c r="G156" s="4">
        <v>464</v>
      </c>
      <c r="H156" s="4" t="s">
        <v>774</v>
      </c>
      <c r="I156" s="4">
        <v>0.79716140247175804</v>
      </c>
      <c r="J156" s="4" t="s">
        <v>490</v>
      </c>
      <c r="K156" s="4">
        <v>-9.69334229936897</v>
      </c>
      <c r="L156" s="4">
        <v>0.14592441535292999</v>
      </c>
      <c r="M156" s="4">
        <v>0.90071463910953398</v>
      </c>
      <c r="N156" s="4" t="s">
        <v>490</v>
      </c>
      <c r="O156" s="4">
        <v>-8.5821180255222007</v>
      </c>
      <c r="P156" s="4" t="s">
        <v>188</v>
      </c>
      <c r="Q156" s="4">
        <v>0.872020701941294</v>
      </c>
      <c r="R156" s="4">
        <v>8.5316426130668796E-2</v>
      </c>
      <c r="S156" s="4">
        <v>0.90071463910953398</v>
      </c>
      <c r="T156" s="4">
        <v>7.8017339523669793E-2</v>
      </c>
      <c r="U156" s="4">
        <v>-2.8693937168240001E-2</v>
      </c>
      <c r="V156" s="4">
        <v>8.05239159099395E-2</v>
      </c>
      <c r="W156" s="4">
        <v>-0.999340521236604</v>
      </c>
      <c r="X156" s="4">
        <v>-1.8953801253535201</v>
      </c>
      <c r="Y156" s="4">
        <v>-9.3978826000000001E-2</v>
      </c>
      <c r="Z156" s="4" t="s">
        <v>775</v>
      </c>
      <c r="AA156" s="4" t="b">
        <f t="shared" si="2"/>
        <v>1</v>
      </c>
    </row>
    <row r="157" spans="1:27" x14ac:dyDescent="0.2">
      <c r="A157" s="4" t="s">
        <v>182</v>
      </c>
      <c r="B157" s="4" t="s">
        <v>776</v>
      </c>
      <c r="C157" s="4" t="s">
        <v>161</v>
      </c>
      <c r="D157" s="4" t="s">
        <v>162</v>
      </c>
      <c r="E157" s="4" t="s">
        <v>13</v>
      </c>
      <c r="F157" s="4" t="s">
        <v>28</v>
      </c>
      <c r="G157" s="4">
        <v>56</v>
      </c>
      <c r="H157" s="4" t="s">
        <v>777</v>
      </c>
      <c r="I157" s="4">
        <v>0.83766574490076995</v>
      </c>
      <c r="J157" s="4" t="s">
        <v>490</v>
      </c>
      <c r="K157" s="4">
        <v>-8.2333131694478396</v>
      </c>
      <c r="L157" s="4">
        <v>0.120595638810869</v>
      </c>
      <c r="M157" s="4">
        <v>0.985705974180908</v>
      </c>
      <c r="N157" s="4" t="s">
        <v>490</v>
      </c>
      <c r="O157" s="4">
        <v>-5.8653238988069596</v>
      </c>
      <c r="P157" s="4" t="s">
        <v>5</v>
      </c>
      <c r="Q157" s="4">
        <v>0.985705974180908</v>
      </c>
      <c r="R157" s="4">
        <v>2.1333184545357198E-2</v>
      </c>
      <c r="S157" s="4">
        <v>0.76093703083637099</v>
      </c>
      <c r="T157" s="4">
        <v>1.48559245378364E-2</v>
      </c>
      <c r="U157" s="4">
        <v>0.22476894334453701</v>
      </c>
      <c r="V157" s="4">
        <v>1.7286813380860001E-2</v>
      </c>
      <c r="W157" s="4">
        <v>-0.14752063238018701</v>
      </c>
      <c r="X157" s="4">
        <v>-0.55677943461818402</v>
      </c>
      <c r="Y157" s="4">
        <v>-0.10235540999999999</v>
      </c>
      <c r="Z157" s="4" t="s">
        <v>778</v>
      </c>
      <c r="AA157" s="4" t="b">
        <f t="shared" si="2"/>
        <v>1</v>
      </c>
    </row>
    <row r="158" spans="1:27" x14ac:dyDescent="0.2">
      <c r="A158" s="4" t="s">
        <v>182</v>
      </c>
      <c r="B158" s="4" t="s">
        <v>252</v>
      </c>
      <c r="C158" s="4" t="s">
        <v>19</v>
      </c>
      <c r="D158" s="4" t="s">
        <v>57</v>
      </c>
      <c r="E158" s="4" t="s">
        <v>19</v>
      </c>
      <c r="F158" s="4" t="s">
        <v>57</v>
      </c>
      <c r="G158" s="4">
        <v>318</v>
      </c>
      <c r="H158" s="4" t="s">
        <v>253</v>
      </c>
      <c r="I158" s="4">
        <v>0.83863874503943603</v>
      </c>
      <c r="J158" s="4" t="s">
        <v>490</v>
      </c>
      <c r="K158" s="4">
        <v>-11.028911743976201</v>
      </c>
      <c r="L158" s="4">
        <v>0.106768142205422</v>
      </c>
      <c r="M158" s="4">
        <v>0.94360178030339403</v>
      </c>
      <c r="N158" s="4" t="s">
        <v>490</v>
      </c>
      <c r="O158" s="4">
        <v>-7.9377350263078403</v>
      </c>
      <c r="P158" s="4" t="s">
        <v>5</v>
      </c>
      <c r="Q158" s="4">
        <v>0.94360178030339403</v>
      </c>
      <c r="R158" s="4">
        <v>0.14356716520847501</v>
      </c>
      <c r="S158" s="4">
        <v>0.86883819392377604</v>
      </c>
      <c r="T158" s="4">
        <v>0.13507530417317601</v>
      </c>
      <c r="U158" s="4">
        <v>7.4763586379617997E-2</v>
      </c>
      <c r="V158" s="4">
        <v>0.13796401284507701</v>
      </c>
      <c r="W158" s="4">
        <v>0.53763475109919201</v>
      </c>
      <c r="X158" s="4">
        <v>0.54507111232380701</v>
      </c>
      <c r="Y158" s="4">
        <v>-5.0041982999999998E-2</v>
      </c>
      <c r="Z158" s="4" t="s">
        <v>779</v>
      </c>
      <c r="AA158" s="4" t="b">
        <f t="shared" si="2"/>
        <v>1</v>
      </c>
    </row>
    <row r="159" spans="1:27" x14ac:dyDescent="0.2">
      <c r="A159" s="4" t="s">
        <v>182</v>
      </c>
      <c r="B159" s="4" t="s">
        <v>780</v>
      </c>
      <c r="C159" s="4" t="s">
        <v>149</v>
      </c>
      <c r="D159" s="4" t="s">
        <v>162</v>
      </c>
      <c r="E159" s="4" t="s">
        <v>8</v>
      </c>
      <c r="F159" s="4" t="s">
        <v>135</v>
      </c>
      <c r="G159" s="4">
        <v>196</v>
      </c>
      <c r="H159" s="4" t="s">
        <v>781</v>
      </c>
      <c r="I159" s="4">
        <v>0.84898377602525099</v>
      </c>
      <c r="J159" s="4" t="s">
        <v>490</v>
      </c>
      <c r="K159" s="4">
        <v>-8.5597959275953794</v>
      </c>
      <c r="L159" s="4">
        <v>0.13418647888535701</v>
      </c>
      <c r="M159" s="4">
        <v>0.65906735751295398</v>
      </c>
      <c r="N159" s="4" t="s">
        <v>490</v>
      </c>
      <c r="O159" s="4">
        <v>-0.36764035775989801</v>
      </c>
      <c r="P159" s="4" t="s">
        <v>21</v>
      </c>
      <c r="Q159" s="4">
        <v>0.65906735751295398</v>
      </c>
      <c r="R159" s="4">
        <v>0.355172491196734</v>
      </c>
      <c r="S159" s="4">
        <v>0.43501515421643799</v>
      </c>
      <c r="T159" s="4">
        <v>0.33588139845574599</v>
      </c>
      <c r="U159" s="4">
        <v>0.22405220329651601</v>
      </c>
      <c r="V159" s="4">
        <v>0.345661548578578</v>
      </c>
      <c r="W159" s="4">
        <v>0.35057229515673599</v>
      </c>
      <c r="X159" s="4">
        <v>-0.37839271650143003</v>
      </c>
      <c r="Y159" s="4">
        <v>6.7505699000000002E-2</v>
      </c>
      <c r="Z159" s="4" t="s">
        <v>782</v>
      </c>
      <c r="AA159" s="4" t="b">
        <f t="shared" si="2"/>
        <v>1</v>
      </c>
    </row>
    <row r="160" spans="1:27" x14ac:dyDescent="0.2">
      <c r="A160" s="4" t="s">
        <v>182</v>
      </c>
      <c r="B160" s="4" t="s">
        <v>783</v>
      </c>
      <c r="C160" s="4" t="s">
        <v>148</v>
      </c>
      <c r="D160" s="4" t="s">
        <v>162</v>
      </c>
      <c r="E160" s="4" t="s">
        <v>69</v>
      </c>
      <c r="F160" s="4" t="s">
        <v>211</v>
      </c>
      <c r="G160" s="4">
        <v>258</v>
      </c>
      <c r="H160" s="4" t="s">
        <v>784</v>
      </c>
      <c r="I160" s="4">
        <v>0.85044812704619499</v>
      </c>
      <c r="J160" s="4" t="s">
        <v>490</v>
      </c>
      <c r="K160" s="4">
        <v>-9.5567585155345594</v>
      </c>
      <c r="L160" s="4">
        <v>0.110900142820609</v>
      </c>
      <c r="M160" s="4">
        <v>7.3293421964141696E-3</v>
      </c>
      <c r="N160" s="4" t="s">
        <v>489</v>
      </c>
      <c r="O160" s="4">
        <v>6.2107231720613001</v>
      </c>
      <c r="P160" s="4" t="s">
        <v>5</v>
      </c>
      <c r="Q160" s="4">
        <v>7.3293421964141696E-3</v>
      </c>
      <c r="R160" s="4">
        <v>0.12107501851458299</v>
      </c>
      <c r="S160" s="4">
        <v>5.6448529592193E-3</v>
      </c>
      <c r="T160" s="4">
        <v>0.11078228539019</v>
      </c>
      <c r="U160" s="4">
        <v>1.68448923719487E-3</v>
      </c>
      <c r="V160" s="4">
        <v>0.11431621293711799</v>
      </c>
      <c r="W160" s="4" t="s">
        <v>16</v>
      </c>
      <c r="X160" s="4" t="s">
        <v>16</v>
      </c>
      <c r="Y160" s="4">
        <v>1.3919268E-2</v>
      </c>
      <c r="Z160" s="4" t="s">
        <v>785</v>
      </c>
      <c r="AA160" s="4" t="b">
        <f t="shared" si="2"/>
        <v>0</v>
      </c>
    </row>
    <row r="161" spans="1:27" x14ac:dyDescent="0.2">
      <c r="A161" s="4" t="s">
        <v>182</v>
      </c>
      <c r="B161" s="4" t="s">
        <v>786</v>
      </c>
      <c r="C161" s="4" t="s">
        <v>148</v>
      </c>
      <c r="D161" s="4" t="s">
        <v>162</v>
      </c>
      <c r="E161" s="4" t="s">
        <v>79</v>
      </c>
      <c r="F161" s="4" t="s">
        <v>57</v>
      </c>
      <c r="G161" s="4">
        <v>439</v>
      </c>
      <c r="H161" s="4" t="s">
        <v>787</v>
      </c>
      <c r="I161" s="4">
        <v>0.85233725559092399</v>
      </c>
      <c r="J161" s="4" t="s">
        <v>490</v>
      </c>
      <c r="K161" s="4">
        <v>-8.8842701574092793</v>
      </c>
      <c r="L161" s="4">
        <v>0.144092741898629</v>
      </c>
      <c r="M161" s="4">
        <v>0.95678404794104499</v>
      </c>
      <c r="N161" s="4" t="s">
        <v>490</v>
      </c>
      <c r="O161" s="4">
        <v>-9.1839397198952497</v>
      </c>
      <c r="P161" s="4" t="s">
        <v>188</v>
      </c>
      <c r="Q161" s="4">
        <v>0.95678404794104499</v>
      </c>
      <c r="R161" s="4">
        <v>9.5874836537618496E-2</v>
      </c>
      <c r="S161" s="4">
        <v>0.92979326392872597</v>
      </c>
      <c r="T161" s="4">
        <v>8.1033609720397498E-2</v>
      </c>
      <c r="U161" s="4">
        <v>2.6990784012319E-2</v>
      </c>
      <c r="V161" s="4">
        <v>8.6264855898854603E-2</v>
      </c>
      <c r="W161" s="4">
        <v>0.65002654377690305</v>
      </c>
      <c r="X161" s="4">
        <v>-7.9222033185992302E-2</v>
      </c>
      <c r="Y161" s="4">
        <v>-2.0232813999999998E-2</v>
      </c>
      <c r="Z161" s="4" t="s">
        <v>788</v>
      </c>
      <c r="AA161" s="4" t="b">
        <f t="shared" si="2"/>
        <v>1</v>
      </c>
    </row>
    <row r="162" spans="1:27" x14ac:dyDescent="0.2">
      <c r="A162" s="4" t="s">
        <v>182</v>
      </c>
      <c r="B162" s="4" t="s">
        <v>789</v>
      </c>
      <c r="C162" s="4" t="s">
        <v>161</v>
      </c>
      <c r="D162" s="4" t="s">
        <v>148</v>
      </c>
      <c r="E162" s="4" t="s">
        <v>46</v>
      </c>
      <c r="F162" s="4" t="s">
        <v>150</v>
      </c>
      <c r="G162" s="4">
        <v>447</v>
      </c>
      <c r="H162" s="4" t="s">
        <v>790</v>
      </c>
      <c r="I162" s="4">
        <v>0.868016989736213</v>
      </c>
      <c r="J162" s="4" t="s">
        <v>490</v>
      </c>
      <c r="K162" s="4">
        <v>-10.0776575711861</v>
      </c>
      <c r="L162" s="4">
        <v>0.121757602424474</v>
      </c>
      <c r="M162" s="4">
        <v>5.6283116770853403E-2</v>
      </c>
      <c r="N162" s="4" t="s">
        <v>489</v>
      </c>
      <c r="O162" s="4">
        <v>5.6681263287280803</v>
      </c>
      <c r="P162" s="4" t="s">
        <v>188</v>
      </c>
      <c r="Q162" s="4">
        <v>5.6283116770853403E-2</v>
      </c>
      <c r="R162" s="4">
        <v>0.27956921685866098</v>
      </c>
      <c r="S162" s="4">
        <v>4.0092868137938699E-2</v>
      </c>
      <c r="T162" s="4">
        <v>0.181570653344999</v>
      </c>
      <c r="U162" s="4">
        <v>1.6190248632914701E-2</v>
      </c>
      <c r="V162" s="4">
        <v>0.21916109092569699</v>
      </c>
      <c r="W162" s="4" t="s">
        <v>16</v>
      </c>
      <c r="X162" s="4" t="s">
        <v>16</v>
      </c>
      <c r="Y162" s="4">
        <v>9.7387610000000107E-3</v>
      </c>
      <c r="Z162" s="4" t="s">
        <v>791</v>
      </c>
      <c r="AA162" s="4" t="b">
        <f t="shared" si="2"/>
        <v>0</v>
      </c>
    </row>
    <row r="163" spans="1:27" x14ac:dyDescent="0.2">
      <c r="A163" s="4" t="s">
        <v>182</v>
      </c>
      <c r="B163" s="4" t="s">
        <v>792</v>
      </c>
      <c r="C163" s="4" t="s">
        <v>148</v>
      </c>
      <c r="D163" s="4" t="s">
        <v>162</v>
      </c>
      <c r="E163" s="4" t="s">
        <v>19</v>
      </c>
      <c r="F163" s="4" t="s">
        <v>73</v>
      </c>
      <c r="G163" s="4">
        <v>495</v>
      </c>
      <c r="H163" s="4" t="s">
        <v>793</v>
      </c>
      <c r="I163" s="4">
        <v>0.883665992084539</v>
      </c>
      <c r="J163" s="4" t="s">
        <v>490</v>
      </c>
      <c r="K163" s="4">
        <v>-9.5155207786020597</v>
      </c>
      <c r="L163" s="4">
        <v>0.100461071963018</v>
      </c>
      <c r="M163" s="4">
        <v>0.92970304337443299</v>
      </c>
      <c r="N163" s="4" t="s">
        <v>490</v>
      </c>
      <c r="O163" s="4">
        <v>-9.0862116584606802</v>
      </c>
      <c r="P163" s="4" t="s">
        <v>188</v>
      </c>
      <c r="Q163" s="4">
        <v>0.92970304337443299</v>
      </c>
      <c r="R163" s="4">
        <v>1.58968261850761E-2</v>
      </c>
      <c r="S163" s="4">
        <v>0.92511606391472201</v>
      </c>
      <c r="T163" s="4">
        <v>1.4763260984156E-2</v>
      </c>
      <c r="U163" s="4">
        <v>4.5869794597109799E-3</v>
      </c>
      <c r="V163" s="4">
        <v>1.5150542702393299E-2</v>
      </c>
      <c r="W163" s="4">
        <v>0.90978264312943602</v>
      </c>
      <c r="X163" s="4">
        <v>0.744532221645272</v>
      </c>
      <c r="Y163" s="4">
        <v>-0.107349838</v>
      </c>
      <c r="Z163" s="4" t="s">
        <v>794</v>
      </c>
      <c r="AA163" s="4" t="b">
        <f t="shared" si="2"/>
        <v>1</v>
      </c>
    </row>
    <row r="164" spans="1:27" x14ac:dyDescent="0.2">
      <c r="A164" s="4" t="s">
        <v>182</v>
      </c>
      <c r="B164" s="4" t="s">
        <v>586</v>
      </c>
      <c r="C164" s="4" t="s">
        <v>148</v>
      </c>
      <c r="D164" s="4" t="s">
        <v>162</v>
      </c>
      <c r="E164" s="4" t="s">
        <v>13</v>
      </c>
      <c r="F164" s="4" t="s">
        <v>240</v>
      </c>
      <c r="G164" s="4">
        <v>124</v>
      </c>
      <c r="H164" s="4" t="s">
        <v>587</v>
      </c>
      <c r="I164" s="4">
        <v>0.88739787574159201</v>
      </c>
      <c r="J164" s="4" t="s">
        <v>490</v>
      </c>
      <c r="K164" s="4">
        <v>-9.4159581306873701</v>
      </c>
      <c r="L164" s="4">
        <v>0.122146142836646</v>
      </c>
      <c r="M164" s="4">
        <v>0.98910720474381597</v>
      </c>
      <c r="N164" s="4" t="s">
        <v>490</v>
      </c>
      <c r="O164" s="4">
        <v>-10.455437835331299</v>
      </c>
      <c r="P164" s="4" t="s">
        <v>5</v>
      </c>
      <c r="Q164" s="4">
        <v>0.96942687900415103</v>
      </c>
      <c r="R164" s="4">
        <v>3.6863285110513497E-2</v>
      </c>
      <c r="S164" s="4">
        <v>0.98910720474381597</v>
      </c>
      <c r="T164" s="4">
        <v>3.4462090763598997E-2</v>
      </c>
      <c r="U164" s="4">
        <v>-1.9680325739664901E-2</v>
      </c>
      <c r="V164" s="4">
        <v>3.5280651868203297E-2</v>
      </c>
      <c r="W164" s="4">
        <v>-0.33172206373568802</v>
      </c>
      <c r="X164" s="4">
        <v>-0.15389746270163601</v>
      </c>
      <c r="Y164" s="4">
        <v>-0.119252868</v>
      </c>
      <c r="Z164" s="4" t="s">
        <v>588</v>
      </c>
      <c r="AA164" s="4" t="b">
        <f t="shared" si="2"/>
        <v>1</v>
      </c>
    </row>
    <row r="165" spans="1:27" x14ac:dyDescent="0.2">
      <c r="A165" s="4" t="s">
        <v>182</v>
      </c>
      <c r="B165" s="4" t="s">
        <v>795</v>
      </c>
      <c r="C165" s="4" t="s">
        <v>149</v>
      </c>
      <c r="D165" s="4" t="s">
        <v>162</v>
      </c>
      <c r="E165" s="4" t="s">
        <v>109</v>
      </c>
      <c r="F165" s="4" t="s">
        <v>34</v>
      </c>
      <c r="G165" s="4">
        <v>525</v>
      </c>
      <c r="H165" s="4" t="s">
        <v>796</v>
      </c>
      <c r="I165" s="4">
        <v>0.90384671116394599</v>
      </c>
      <c r="J165" s="4" t="s">
        <v>490</v>
      </c>
      <c r="K165" s="4">
        <v>-9.7709829476673598</v>
      </c>
      <c r="L165" s="4">
        <v>0.122146142836646</v>
      </c>
      <c r="M165" s="4">
        <v>0.97248074262623896</v>
      </c>
      <c r="N165" s="4" t="s">
        <v>490</v>
      </c>
      <c r="O165" s="4">
        <v>-8.8782433471628792</v>
      </c>
      <c r="P165" s="4" t="s">
        <v>188</v>
      </c>
      <c r="Q165" s="4">
        <v>0.97248074262623896</v>
      </c>
      <c r="R165" s="4">
        <v>0.141591806957268</v>
      </c>
      <c r="S165" s="4">
        <v>0.91510527306163303</v>
      </c>
      <c r="T165" s="4">
        <v>0.122337496785364</v>
      </c>
      <c r="U165" s="4">
        <v>5.7375469564605902E-2</v>
      </c>
      <c r="V165" s="4">
        <v>0.12907512804156901</v>
      </c>
      <c r="W165" s="4">
        <v>1.0189534238284499</v>
      </c>
      <c r="X165" s="4">
        <v>-6.1419760830604603E-2</v>
      </c>
      <c r="Y165" s="4">
        <v>-1.2095547E-2</v>
      </c>
      <c r="Z165" s="4" t="s">
        <v>797</v>
      </c>
      <c r="AA165" s="4" t="b">
        <f t="shared" si="2"/>
        <v>1</v>
      </c>
    </row>
    <row r="166" spans="1:27" x14ac:dyDescent="0.2">
      <c r="A166" s="4" t="s">
        <v>182</v>
      </c>
      <c r="B166" s="4" t="s">
        <v>798</v>
      </c>
      <c r="C166" s="4" t="s">
        <v>148</v>
      </c>
      <c r="D166" s="4" t="s">
        <v>149</v>
      </c>
      <c r="E166" s="4" t="s">
        <v>76</v>
      </c>
      <c r="F166" s="4" t="s">
        <v>732</v>
      </c>
      <c r="G166" s="4">
        <v>52</v>
      </c>
      <c r="H166" s="4" t="s">
        <v>799</v>
      </c>
      <c r="I166" s="4">
        <v>0.912903421736175</v>
      </c>
      <c r="J166" s="4" t="s">
        <v>490</v>
      </c>
      <c r="K166" s="4">
        <v>-8.0229528377740102</v>
      </c>
      <c r="L166" s="4">
        <v>0.13418647888535701</v>
      </c>
      <c r="M166" s="4">
        <v>7.5129533678756494E-2</v>
      </c>
      <c r="N166" s="4" t="s">
        <v>489</v>
      </c>
      <c r="O166" s="4">
        <v>6.1956269905172103</v>
      </c>
      <c r="P166" s="4" t="s">
        <v>21</v>
      </c>
      <c r="Q166" s="4">
        <v>7.5129533678756494E-2</v>
      </c>
      <c r="R166" s="4">
        <v>0.355172491196734</v>
      </c>
      <c r="S166" s="4">
        <v>6.5965412729542001E-3</v>
      </c>
      <c r="T166" s="4">
        <v>0.33588139845574599</v>
      </c>
      <c r="U166" s="4">
        <v>6.8532992405802295E-2</v>
      </c>
      <c r="V166" s="4">
        <v>0.345661548578578</v>
      </c>
      <c r="W166" s="4">
        <v>-0.60400984879392405</v>
      </c>
      <c r="X166" s="4">
        <v>-2.0734611578012001</v>
      </c>
      <c r="Y166" s="4">
        <v>5.2681591999999999E-2</v>
      </c>
      <c r="Z166" s="4" t="s">
        <v>800</v>
      </c>
      <c r="AA166" s="4" t="b">
        <f t="shared" si="2"/>
        <v>0</v>
      </c>
    </row>
    <row r="167" spans="1:27" x14ac:dyDescent="0.2">
      <c r="A167" s="4" t="s">
        <v>182</v>
      </c>
      <c r="B167" s="4" t="s">
        <v>801</v>
      </c>
      <c r="C167" s="4" t="s">
        <v>148</v>
      </c>
      <c r="D167" s="4" t="s">
        <v>161</v>
      </c>
      <c r="E167" s="4" t="s">
        <v>153</v>
      </c>
      <c r="F167" s="4" t="s">
        <v>79</v>
      </c>
      <c r="G167" s="4">
        <v>85</v>
      </c>
      <c r="H167" s="4" t="s">
        <v>802</v>
      </c>
      <c r="I167" s="4">
        <v>0.91498320033166702</v>
      </c>
      <c r="J167" s="4" t="s">
        <v>490</v>
      </c>
      <c r="K167" s="4">
        <v>-10.0851659247437</v>
      </c>
      <c r="L167" s="4">
        <v>9.9696642257459001E-2</v>
      </c>
      <c r="M167" s="4">
        <v>0.90807207716024496</v>
      </c>
      <c r="N167" s="4" t="s">
        <v>490</v>
      </c>
      <c r="O167" s="4">
        <v>3.5507976904922098</v>
      </c>
      <c r="P167" s="4" t="s">
        <v>5</v>
      </c>
      <c r="Q167" s="4">
        <v>0.90807207716024496</v>
      </c>
      <c r="R167" s="4">
        <v>0.31200263284476099</v>
      </c>
      <c r="S167" s="4">
        <v>0.17810661436976299</v>
      </c>
      <c r="T167" s="4">
        <v>0.118752007261239</v>
      </c>
      <c r="U167" s="4">
        <v>0.72996546279048202</v>
      </c>
      <c r="V167" s="4">
        <v>0.20457249844428299</v>
      </c>
      <c r="W167" s="4">
        <v>-0.96993159966554798</v>
      </c>
      <c r="X167" s="4">
        <v>0.22800309345066999</v>
      </c>
      <c r="Y167" s="4">
        <v>-1.6478830999999999E-2</v>
      </c>
      <c r="Z167" s="4" t="s">
        <v>803</v>
      </c>
      <c r="AA167" s="4" t="b">
        <f t="shared" si="2"/>
        <v>1</v>
      </c>
    </row>
    <row r="168" spans="1:27" x14ac:dyDescent="0.2">
      <c r="A168" s="4" t="s">
        <v>182</v>
      </c>
      <c r="B168" s="4" t="s">
        <v>804</v>
      </c>
      <c r="C168" s="4" t="s">
        <v>161</v>
      </c>
      <c r="D168" s="4" t="s">
        <v>162</v>
      </c>
      <c r="E168" s="4" t="s">
        <v>51</v>
      </c>
      <c r="F168" s="4" t="s">
        <v>211</v>
      </c>
      <c r="G168" s="4">
        <v>470</v>
      </c>
      <c r="H168" s="4" t="s">
        <v>805</v>
      </c>
      <c r="I168" s="4">
        <v>0.92769231545807396</v>
      </c>
      <c r="J168" s="4" t="s">
        <v>490</v>
      </c>
      <c r="K168" s="4">
        <v>-7.7761320983800504</v>
      </c>
      <c r="L168" s="4">
        <v>0.14592441535292999</v>
      </c>
      <c r="M168" s="4">
        <v>0.91912949301573799</v>
      </c>
      <c r="N168" s="4" t="s">
        <v>490</v>
      </c>
      <c r="O168" s="4">
        <v>-7.6207252788246498</v>
      </c>
      <c r="P168" s="4" t="s">
        <v>188</v>
      </c>
      <c r="Q168" s="4">
        <v>0.91912949301573799</v>
      </c>
      <c r="R168" s="4">
        <v>0.19396718523874401</v>
      </c>
      <c r="S168" s="4">
        <v>0.85286958440138505</v>
      </c>
      <c r="T168" s="4">
        <v>0.19040386449472799</v>
      </c>
      <c r="U168" s="4">
        <v>6.6259908614352894E-2</v>
      </c>
      <c r="V168" s="4">
        <v>0.191599001544454</v>
      </c>
      <c r="W168" s="4" t="s">
        <v>16</v>
      </c>
      <c r="X168" s="4" t="s">
        <v>16</v>
      </c>
      <c r="Y168" s="4">
        <v>6.77995399999999E-3</v>
      </c>
      <c r="Z168" s="4" t="s">
        <v>806</v>
      </c>
      <c r="AA168" s="4" t="b">
        <f t="shared" si="2"/>
        <v>1</v>
      </c>
    </row>
    <row r="169" spans="1:27" x14ac:dyDescent="0.2">
      <c r="A169" s="4" t="s">
        <v>182</v>
      </c>
      <c r="B169" s="4" t="s">
        <v>807</v>
      </c>
      <c r="C169" s="4" t="s">
        <v>148</v>
      </c>
      <c r="D169" s="4" t="s">
        <v>162</v>
      </c>
      <c r="E169" s="4" t="s">
        <v>153</v>
      </c>
      <c r="F169" s="4" t="s">
        <v>135</v>
      </c>
      <c r="G169" s="4">
        <v>279</v>
      </c>
      <c r="H169" s="4" t="s">
        <v>808</v>
      </c>
      <c r="I169" s="4">
        <v>0.92811984501316103</v>
      </c>
      <c r="J169" s="4" t="s">
        <v>490</v>
      </c>
      <c r="K169" s="4">
        <v>-8.3281435400654598</v>
      </c>
      <c r="L169" s="4">
        <v>0.13418647888535701</v>
      </c>
      <c r="M169" s="4">
        <v>0.43454231433506002</v>
      </c>
      <c r="N169" s="4" t="s">
        <v>489</v>
      </c>
      <c r="O169" s="4">
        <v>5.0721847419161596</v>
      </c>
      <c r="P169" s="4" t="s">
        <v>21</v>
      </c>
      <c r="Q169" s="4">
        <v>0.43454231433506002</v>
      </c>
      <c r="R169" s="4">
        <v>0.355172491196734</v>
      </c>
      <c r="S169" s="4">
        <v>7.8445355678374101E-2</v>
      </c>
      <c r="T169" s="4">
        <v>0.33588139845574599</v>
      </c>
      <c r="U169" s="4">
        <v>0.356096958656686</v>
      </c>
      <c r="V169" s="4">
        <v>0.345661548578578</v>
      </c>
      <c r="W169" s="4">
        <v>-0.65315658985542402</v>
      </c>
      <c r="X169" s="4">
        <v>-0.70156680469796795</v>
      </c>
      <c r="Y169" s="4">
        <v>1.4090449999999999E-2</v>
      </c>
      <c r="Z169" s="4" t="s">
        <v>809</v>
      </c>
      <c r="AA169" s="4" t="b">
        <f t="shared" si="2"/>
        <v>0</v>
      </c>
    </row>
    <row r="170" spans="1:27" x14ac:dyDescent="0.2">
      <c r="A170" s="4" t="s">
        <v>182</v>
      </c>
      <c r="B170" s="4" t="s">
        <v>810</v>
      </c>
      <c r="C170" s="4" t="s">
        <v>148</v>
      </c>
      <c r="D170" s="4" t="s">
        <v>162</v>
      </c>
      <c r="E170" s="4" t="s">
        <v>153</v>
      </c>
      <c r="F170" s="4" t="s">
        <v>52</v>
      </c>
      <c r="G170" s="4">
        <v>139</v>
      </c>
      <c r="H170" s="4" t="s">
        <v>811</v>
      </c>
      <c r="I170" s="4">
        <v>0.939956082630233</v>
      </c>
      <c r="J170" s="4" t="s">
        <v>490</v>
      </c>
      <c r="K170" s="4">
        <v>-9.3374114290077994</v>
      </c>
      <c r="L170" s="4">
        <v>7.7878069325408E-2</v>
      </c>
      <c r="M170" s="4" t="s">
        <v>16</v>
      </c>
      <c r="N170" s="4" t="s">
        <v>16</v>
      </c>
      <c r="O170" s="4" t="s">
        <v>16</v>
      </c>
      <c r="P170" s="4" t="s">
        <v>21</v>
      </c>
      <c r="Q170" s="4" t="s">
        <v>16</v>
      </c>
      <c r="R170" s="4" t="s">
        <v>16</v>
      </c>
      <c r="S170" s="4" t="s">
        <v>16</v>
      </c>
      <c r="T170" s="4" t="s">
        <v>16</v>
      </c>
      <c r="U170" s="4" t="s">
        <v>16</v>
      </c>
      <c r="V170" s="4" t="s">
        <v>16</v>
      </c>
      <c r="W170" s="4">
        <v>2.45208076660303</v>
      </c>
      <c r="X170" s="4">
        <v>0.273598533252217</v>
      </c>
      <c r="Y170" s="4">
        <v>-4.9451410000000001E-2</v>
      </c>
      <c r="Z170" s="4" t="s">
        <v>812</v>
      </c>
      <c r="AA170" s="4" t="b">
        <f t="shared" si="2"/>
        <v>0</v>
      </c>
    </row>
    <row r="171" spans="1:27" x14ac:dyDescent="0.2">
      <c r="A171" s="4" t="s">
        <v>182</v>
      </c>
      <c r="B171" s="4" t="s">
        <v>813</v>
      </c>
      <c r="C171" s="4" t="s">
        <v>23</v>
      </c>
      <c r="D171" s="4" t="s">
        <v>14</v>
      </c>
      <c r="E171" s="4" t="s">
        <v>23</v>
      </c>
      <c r="F171" s="4" t="s">
        <v>14</v>
      </c>
      <c r="G171" s="4">
        <v>519</v>
      </c>
      <c r="H171" s="4" t="s">
        <v>814</v>
      </c>
      <c r="I171" s="4">
        <v>0.942996332938842</v>
      </c>
      <c r="J171" s="4" t="s">
        <v>490</v>
      </c>
      <c r="K171" s="4">
        <v>-11.093919596850901</v>
      </c>
      <c r="L171" s="4">
        <v>0.12570552410777799</v>
      </c>
      <c r="M171" s="4">
        <v>0.24535581686830099</v>
      </c>
      <c r="N171" s="4" t="s">
        <v>489</v>
      </c>
      <c r="O171" s="4">
        <v>5.7170295121178603</v>
      </c>
      <c r="P171" s="4" t="s">
        <v>188</v>
      </c>
      <c r="Q171" s="4">
        <v>0.24535581686830099</v>
      </c>
      <c r="R171" s="4">
        <v>9.9738422515566999E-2</v>
      </c>
      <c r="S171" s="4">
        <v>3.69685462053779E-2</v>
      </c>
      <c r="T171" s="4">
        <v>7.2689354004867701E-2</v>
      </c>
      <c r="U171" s="4">
        <v>0.20838727066292301</v>
      </c>
      <c r="V171" s="4">
        <v>8.2694694100616695E-2</v>
      </c>
      <c r="W171" s="4" t="s">
        <v>16</v>
      </c>
      <c r="X171" s="4" t="s">
        <v>16</v>
      </c>
      <c r="Y171" s="4" t="s">
        <v>16</v>
      </c>
      <c r="Z171" s="4" t="s">
        <v>815</v>
      </c>
    </row>
    <row r="172" spans="1:27" x14ac:dyDescent="0.2">
      <c r="A172" s="4" t="s">
        <v>182</v>
      </c>
      <c r="B172" s="4" t="s">
        <v>816</v>
      </c>
      <c r="C172" s="4" t="s">
        <v>148</v>
      </c>
      <c r="D172" s="4" t="s">
        <v>162</v>
      </c>
      <c r="E172" s="4" t="s">
        <v>8</v>
      </c>
      <c r="F172" s="4" t="s">
        <v>109</v>
      </c>
      <c r="G172" s="4">
        <v>276</v>
      </c>
      <c r="H172" s="4" t="s">
        <v>817</v>
      </c>
      <c r="I172" s="4">
        <v>0.95446540766758003</v>
      </c>
      <c r="J172" s="4" t="s">
        <v>490</v>
      </c>
      <c r="K172" s="4">
        <v>-9.6682910974690106</v>
      </c>
      <c r="L172" s="4">
        <v>9.3929035263703303E-2</v>
      </c>
      <c r="M172" s="4">
        <v>0.15271155643887199</v>
      </c>
      <c r="N172" s="4" t="s">
        <v>489</v>
      </c>
      <c r="O172" s="4">
        <v>3.9358650911807098</v>
      </c>
      <c r="P172" s="4" t="s">
        <v>5</v>
      </c>
      <c r="Q172" s="4">
        <v>9.5543005486978305E-2</v>
      </c>
      <c r="R172" s="4">
        <v>0.44684434796578898</v>
      </c>
      <c r="S172" s="4">
        <v>0.15271155643887199</v>
      </c>
      <c r="T172" s="4">
        <v>0.43860733954491499</v>
      </c>
      <c r="U172" s="4">
        <v>-5.7168550951893701E-2</v>
      </c>
      <c r="V172" s="4">
        <v>0.44137008957499102</v>
      </c>
      <c r="W172" s="4">
        <v>2.8023959781085801E-2</v>
      </c>
      <c r="X172" s="4">
        <v>0.13193206048019601</v>
      </c>
      <c r="Y172" s="4">
        <v>-5.1564404000000001E-2</v>
      </c>
      <c r="Z172" s="4" t="s">
        <v>818</v>
      </c>
      <c r="AA172" s="4" t="b">
        <f t="shared" si="2"/>
        <v>0</v>
      </c>
    </row>
    <row r="173" spans="1:27" x14ac:dyDescent="0.2">
      <c r="A173" s="4" t="s">
        <v>182</v>
      </c>
      <c r="B173" s="4" t="s">
        <v>819</v>
      </c>
      <c r="C173" s="4" t="s">
        <v>148</v>
      </c>
      <c r="D173" s="4" t="s">
        <v>162</v>
      </c>
      <c r="E173" s="4" t="s">
        <v>142</v>
      </c>
      <c r="F173" s="4" t="s">
        <v>146</v>
      </c>
      <c r="G173" s="4">
        <v>328</v>
      </c>
      <c r="H173" s="4" t="s">
        <v>820</v>
      </c>
      <c r="I173" s="4">
        <v>0.98671093745601601</v>
      </c>
      <c r="J173" s="4" t="s">
        <v>490</v>
      </c>
      <c r="K173" s="4">
        <v>-9.8815596135399595</v>
      </c>
      <c r="L173" s="4">
        <v>0.13418647888535701</v>
      </c>
      <c r="M173" s="4">
        <v>1.9611338919593501E-2</v>
      </c>
      <c r="N173" s="4" t="s">
        <v>489</v>
      </c>
      <c r="O173" s="4">
        <v>5.9898046637764901</v>
      </c>
      <c r="P173" s="4" t="s">
        <v>21</v>
      </c>
      <c r="Q173" s="4">
        <v>6.0449050086355798E-3</v>
      </c>
      <c r="R173" s="4">
        <v>0.355172491196734</v>
      </c>
      <c r="S173" s="4">
        <v>1.9611338919593501E-2</v>
      </c>
      <c r="T173" s="4">
        <v>0.33588139845574599</v>
      </c>
      <c r="U173" s="4">
        <v>-1.35664339109579E-2</v>
      </c>
      <c r="V173" s="4">
        <v>0.345661548578578</v>
      </c>
      <c r="W173" s="4">
        <v>-1.9681127126275699</v>
      </c>
      <c r="X173" s="4">
        <v>-2.9052651368864</v>
      </c>
      <c r="Y173" s="4">
        <v>1.5707129E-2</v>
      </c>
      <c r="Z173" s="4" t="s">
        <v>821</v>
      </c>
      <c r="AA173" s="4" t="b">
        <f t="shared" si="2"/>
        <v>0</v>
      </c>
    </row>
    <row r="174" spans="1:27" x14ac:dyDescent="0.2">
      <c r="A174" s="4" t="s">
        <v>182</v>
      </c>
      <c r="B174" s="4" t="s">
        <v>822</v>
      </c>
      <c r="C174" s="4" t="s">
        <v>161</v>
      </c>
      <c r="D174" s="4" t="s">
        <v>162</v>
      </c>
      <c r="E174" s="4" t="s">
        <v>69</v>
      </c>
      <c r="F174" s="4" t="s">
        <v>52</v>
      </c>
      <c r="G174" s="4">
        <v>348</v>
      </c>
      <c r="H174" s="4" t="s">
        <v>823</v>
      </c>
      <c r="I174" s="4">
        <v>0.996259006891558</v>
      </c>
      <c r="J174" s="4" t="s">
        <v>490</v>
      </c>
      <c r="K174" s="4">
        <v>-8.0033560830479207</v>
      </c>
      <c r="L174" s="4">
        <v>0.10055586489214401</v>
      </c>
      <c r="M174" s="4">
        <v>0.90602491451849998</v>
      </c>
      <c r="N174" s="4" t="s">
        <v>490</v>
      </c>
      <c r="O174" s="4">
        <v>-8.2995006513405194</v>
      </c>
      <c r="P174" s="4" t="s">
        <v>5</v>
      </c>
      <c r="Q174" s="4">
        <v>0.90602491451849998</v>
      </c>
      <c r="R174" s="4">
        <v>1.70931456051935E-2</v>
      </c>
      <c r="S174" s="4">
        <v>0.88682952146864102</v>
      </c>
      <c r="T174" s="4">
        <v>1.52176531461659E-2</v>
      </c>
      <c r="U174" s="4">
        <v>1.9195393049859E-2</v>
      </c>
      <c r="V174" s="4">
        <v>1.58674673597098E-2</v>
      </c>
      <c r="W174" s="4">
        <v>0</v>
      </c>
      <c r="X174" s="4">
        <v>0</v>
      </c>
      <c r="Y174" s="4">
        <v>-6.9164995000000007E-2</v>
      </c>
      <c r="Z174" s="4" t="s">
        <v>824</v>
      </c>
      <c r="AA174" s="4" t="b">
        <f t="shared" si="2"/>
        <v>1</v>
      </c>
    </row>
    <row r="175" spans="1:27" x14ac:dyDescent="0.2">
      <c r="A175" s="4" t="s">
        <v>182</v>
      </c>
      <c r="B175" s="4" t="s">
        <v>825</v>
      </c>
      <c r="C175" s="4" t="s">
        <v>148</v>
      </c>
      <c r="D175" s="4" t="s">
        <v>162</v>
      </c>
      <c r="E175" s="4" t="s">
        <v>13</v>
      </c>
      <c r="F175" s="4" t="s">
        <v>240</v>
      </c>
      <c r="G175" s="4">
        <v>315</v>
      </c>
      <c r="H175" s="4" t="s">
        <v>826</v>
      </c>
      <c r="I175" s="4">
        <v>1.0096566382804</v>
      </c>
      <c r="J175" s="4" t="s">
        <v>490</v>
      </c>
      <c r="K175" s="4">
        <v>-9.3251622088467805</v>
      </c>
      <c r="L175" s="4">
        <v>0.117887544212062</v>
      </c>
      <c r="M175" s="4">
        <v>0.94388977192138301</v>
      </c>
      <c r="N175" s="4" t="s">
        <v>490</v>
      </c>
      <c r="O175" s="4">
        <v>-8.4581333361207793</v>
      </c>
      <c r="P175" s="4" t="s">
        <v>5</v>
      </c>
      <c r="Q175" s="4">
        <v>0.94388977192138301</v>
      </c>
      <c r="R175" s="4">
        <v>1.4901009060812299E-2</v>
      </c>
      <c r="S175" s="4">
        <v>0.89464146176411796</v>
      </c>
      <c r="T175" s="4">
        <v>1.06711932999594E-2</v>
      </c>
      <c r="U175" s="4">
        <v>4.92483101572651E-2</v>
      </c>
      <c r="V175" s="4">
        <v>1.2244574362013099E-2</v>
      </c>
      <c r="W175" s="4">
        <v>-0.33172206373568802</v>
      </c>
      <c r="X175" s="4">
        <v>-0.15389746270163601</v>
      </c>
      <c r="Y175" s="4">
        <v>-0.119252868</v>
      </c>
      <c r="Z175" s="4" t="s">
        <v>827</v>
      </c>
      <c r="AA175" s="4" t="b">
        <f t="shared" si="2"/>
        <v>1</v>
      </c>
    </row>
    <row r="176" spans="1:27" x14ac:dyDescent="0.2">
      <c r="A176" s="4" t="s">
        <v>182</v>
      </c>
      <c r="B176" s="4" t="s">
        <v>828</v>
      </c>
      <c r="C176" s="4" t="s">
        <v>161</v>
      </c>
      <c r="D176" s="4" t="s">
        <v>162</v>
      </c>
      <c r="E176" s="4" t="s">
        <v>69</v>
      </c>
      <c r="F176" s="4" t="s">
        <v>52</v>
      </c>
      <c r="G176" s="4">
        <v>259</v>
      </c>
      <c r="H176" s="4" t="s">
        <v>829</v>
      </c>
      <c r="I176" s="4">
        <v>1.0155546278976</v>
      </c>
      <c r="J176" s="4" t="s">
        <v>490</v>
      </c>
      <c r="K176" s="4">
        <v>-8.2883929091910904</v>
      </c>
      <c r="L176" s="4">
        <v>6.7324819029068006E-2</v>
      </c>
      <c r="M176" s="4">
        <v>0.95435823951310494</v>
      </c>
      <c r="N176" s="4" t="s">
        <v>490</v>
      </c>
      <c r="O176" s="4">
        <v>-9.6617273928418399</v>
      </c>
      <c r="P176" s="4" t="s">
        <v>5</v>
      </c>
      <c r="Q176" s="4">
        <v>0.95435823951310494</v>
      </c>
      <c r="R176" s="4">
        <v>2.22059772592197E-2</v>
      </c>
      <c r="S176" s="4">
        <v>0.95241373327968304</v>
      </c>
      <c r="T176" s="4">
        <v>2.0868472500252502E-2</v>
      </c>
      <c r="U176" s="4">
        <v>1.94450623342191E-3</v>
      </c>
      <c r="V176" s="4">
        <v>2.13236309839934E-2</v>
      </c>
      <c r="W176" s="4">
        <v>0</v>
      </c>
      <c r="X176" s="4">
        <v>0</v>
      </c>
      <c r="Y176" s="4">
        <v>-6.9164995000000007E-2</v>
      </c>
      <c r="Z176" s="4" t="s">
        <v>830</v>
      </c>
      <c r="AA176" s="4" t="b">
        <f t="shared" si="2"/>
        <v>1</v>
      </c>
    </row>
    <row r="177" spans="1:27" x14ac:dyDescent="0.2">
      <c r="A177" s="4" t="s">
        <v>182</v>
      </c>
      <c r="B177" s="4" t="s">
        <v>831</v>
      </c>
      <c r="C177" s="4" t="s">
        <v>148</v>
      </c>
      <c r="D177" s="4" t="s">
        <v>162</v>
      </c>
      <c r="E177" s="4" t="s">
        <v>153</v>
      </c>
      <c r="F177" s="4" t="s">
        <v>93</v>
      </c>
      <c r="G177" s="4">
        <v>185</v>
      </c>
      <c r="H177" s="4" t="s">
        <v>832</v>
      </c>
      <c r="I177" s="4">
        <v>1.0588732679370501</v>
      </c>
      <c r="J177" s="4" t="s">
        <v>490</v>
      </c>
      <c r="K177" s="4">
        <v>-9.2846490630996996</v>
      </c>
      <c r="L177" s="4">
        <v>8.1246413779844706E-2</v>
      </c>
      <c r="M177" s="4">
        <v>0.15775812748968501</v>
      </c>
      <c r="N177" s="4" t="s">
        <v>489</v>
      </c>
      <c r="O177" s="4">
        <v>3.8592437538253201</v>
      </c>
      <c r="P177" s="4" t="s">
        <v>5</v>
      </c>
      <c r="Q177" s="4">
        <v>8.9187612717459799E-2</v>
      </c>
      <c r="R177" s="4">
        <v>0.24636216646613601</v>
      </c>
      <c r="S177" s="4">
        <v>0.15775812748968501</v>
      </c>
      <c r="T177" s="4">
        <v>9.3080328762580697E-2</v>
      </c>
      <c r="U177" s="4">
        <v>-6.85705147722252E-2</v>
      </c>
      <c r="V177" s="4">
        <v>0.161268112441144</v>
      </c>
      <c r="W177" s="4">
        <v>0.85292278926035603</v>
      </c>
      <c r="X177" s="4">
        <v>-0.34282715137421399</v>
      </c>
      <c r="Y177" s="4">
        <v>4.0286893999999997E-2</v>
      </c>
      <c r="Z177" s="4" t="s">
        <v>833</v>
      </c>
      <c r="AA177" s="4" t="b">
        <f t="shared" si="2"/>
        <v>0</v>
      </c>
    </row>
    <row r="178" spans="1:27" x14ac:dyDescent="0.2">
      <c r="A178" s="4" t="s">
        <v>182</v>
      </c>
      <c r="B178" s="4" t="s">
        <v>834</v>
      </c>
      <c r="C178" s="4" t="s">
        <v>148</v>
      </c>
      <c r="D178" s="4" t="s">
        <v>162</v>
      </c>
      <c r="E178" s="4" t="s">
        <v>122</v>
      </c>
      <c r="F178" s="4" t="s">
        <v>732</v>
      </c>
      <c r="G178" s="4">
        <v>198</v>
      </c>
      <c r="H178" s="4" t="s">
        <v>835</v>
      </c>
      <c r="I178" s="4">
        <v>1.0618291065382099</v>
      </c>
      <c r="J178" s="4" t="s">
        <v>490</v>
      </c>
      <c r="K178" s="4">
        <v>-9.3753877309971099</v>
      </c>
      <c r="L178" s="4">
        <v>0.10346608649099701</v>
      </c>
      <c r="M178" s="4">
        <v>0.27823655998485602</v>
      </c>
      <c r="N178" s="4" t="s">
        <v>489</v>
      </c>
      <c r="O178" s="4">
        <v>2.03736535963509</v>
      </c>
      <c r="P178" s="4" t="s">
        <v>5</v>
      </c>
      <c r="Q178" s="4">
        <v>0.21317422751712201</v>
      </c>
      <c r="R178" s="4">
        <v>0.418562299787681</v>
      </c>
      <c r="S178" s="4">
        <v>0.27823655998485602</v>
      </c>
      <c r="T178" s="4">
        <v>0.199837018480677</v>
      </c>
      <c r="U178" s="4">
        <v>-6.5062332467734005E-2</v>
      </c>
      <c r="V178" s="4">
        <v>0.29158421694486197</v>
      </c>
      <c r="W178" s="4">
        <v>-1.9681127126275699</v>
      </c>
      <c r="X178" s="4">
        <v>-2.9052651368864</v>
      </c>
      <c r="Y178" s="4">
        <v>5.6234212999999998E-2</v>
      </c>
      <c r="Z178" s="4" t="s">
        <v>836</v>
      </c>
      <c r="AA178" s="4" t="b">
        <f t="shared" si="2"/>
        <v>0</v>
      </c>
    </row>
    <row r="179" spans="1:27" x14ac:dyDescent="0.2">
      <c r="A179" s="4" t="s">
        <v>182</v>
      </c>
      <c r="B179" s="4" t="s">
        <v>837</v>
      </c>
      <c r="C179" s="4" t="s">
        <v>148</v>
      </c>
      <c r="D179" s="4" t="s">
        <v>162</v>
      </c>
      <c r="E179" s="4" t="s">
        <v>76</v>
      </c>
      <c r="F179" s="4" t="s">
        <v>92</v>
      </c>
      <c r="G179" s="4">
        <v>165</v>
      </c>
      <c r="H179" s="4" t="s">
        <v>838</v>
      </c>
      <c r="I179" s="4">
        <v>1.07356918424179</v>
      </c>
      <c r="J179" s="4" t="s">
        <v>490</v>
      </c>
      <c r="K179" s="4">
        <v>-9.9514369776393892</v>
      </c>
      <c r="L179" s="4">
        <v>7.7878069325408E-2</v>
      </c>
      <c r="M179" s="4">
        <v>0.104791838944268</v>
      </c>
      <c r="N179" s="4" t="s">
        <v>489</v>
      </c>
      <c r="O179" s="4">
        <v>4.6668408070552196</v>
      </c>
      <c r="P179" s="4" t="s">
        <v>5</v>
      </c>
      <c r="Q179" s="4">
        <v>4.06617399315529E-2</v>
      </c>
      <c r="R179" s="4">
        <v>0.218141484556621</v>
      </c>
      <c r="S179" s="4">
        <v>0.104791838944268</v>
      </c>
      <c r="T179" s="4">
        <v>0.109520914949658</v>
      </c>
      <c r="U179" s="4">
        <v>-6.4130099012715103E-2</v>
      </c>
      <c r="V179" s="4">
        <v>0.15446182797850799</v>
      </c>
      <c r="W179" s="4">
        <v>-1.45172686647532</v>
      </c>
      <c r="X179" s="4">
        <v>-0.209927290158063</v>
      </c>
      <c r="Y179" s="4">
        <v>8.2007635999999995E-2</v>
      </c>
      <c r="Z179" s="4" t="s">
        <v>839</v>
      </c>
      <c r="AA179" s="4" t="b">
        <f t="shared" si="2"/>
        <v>0</v>
      </c>
    </row>
    <row r="180" spans="1:27" x14ac:dyDescent="0.2">
      <c r="A180" s="4" t="s">
        <v>182</v>
      </c>
      <c r="B180" s="4" t="s">
        <v>840</v>
      </c>
      <c r="C180" s="4" t="s">
        <v>148</v>
      </c>
      <c r="D180" s="4" t="s">
        <v>161</v>
      </c>
      <c r="E180" s="4" t="s">
        <v>153</v>
      </c>
      <c r="F180" s="4" t="s">
        <v>79</v>
      </c>
      <c r="G180" s="4">
        <v>471</v>
      </c>
      <c r="H180" s="4" t="s">
        <v>841</v>
      </c>
      <c r="I180" s="4">
        <v>1.08964420567279</v>
      </c>
      <c r="J180" s="4" t="s">
        <v>490</v>
      </c>
      <c r="K180" s="4">
        <v>-9.6083988620546705</v>
      </c>
      <c r="L180" s="4">
        <v>5.79963529004087E-2</v>
      </c>
      <c r="M180" s="4">
        <v>0.76811487550388402</v>
      </c>
      <c r="N180" s="4" t="s">
        <v>490</v>
      </c>
      <c r="O180" s="4">
        <v>-5.0181441610330797</v>
      </c>
      <c r="P180" s="4" t="s">
        <v>188</v>
      </c>
      <c r="Q180" s="4">
        <v>0.76811487550388402</v>
      </c>
      <c r="R180" s="4">
        <v>9.7616997389940299E-2</v>
      </c>
      <c r="S180" s="4">
        <v>0.714408987553662</v>
      </c>
      <c r="T180" s="4">
        <v>7.3142568003490505E-2</v>
      </c>
      <c r="U180" s="4">
        <v>5.3705887950221999E-2</v>
      </c>
      <c r="V180" s="4">
        <v>8.2115261853320298E-2</v>
      </c>
      <c r="W180" s="4">
        <v>-0.96993159966554798</v>
      </c>
      <c r="X180" s="4">
        <v>0.22800309345066999</v>
      </c>
      <c r="Y180" s="4">
        <v>-1.6478830999999999E-2</v>
      </c>
      <c r="Z180" s="4" t="s">
        <v>842</v>
      </c>
      <c r="AA180" s="4" t="b">
        <f t="shared" si="2"/>
        <v>1</v>
      </c>
    </row>
    <row r="181" spans="1:27" x14ac:dyDescent="0.2">
      <c r="A181" s="4" t="s">
        <v>182</v>
      </c>
      <c r="B181" s="4" t="s">
        <v>843</v>
      </c>
      <c r="C181" s="4" t="s">
        <v>148</v>
      </c>
      <c r="D181" s="4" t="s">
        <v>162</v>
      </c>
      <c r="E181" s="4" t="s">
        <v>153</v>
      </c>
      <c r="F181" s="4" t="s">
        <v>135</v>
      </c>
      <c r="G181" s="4">
        <v>305</v>
      </c>
      <c r="H181" s="4" t="s">
        <v>844</v>
      </c>
      <c r="I181" s="4">
        <v>1.09565260586035</v>
      </c>
      <c r="J181" s="4" t="s">
        <v>490</v>
      </c>
      <c r="K181" s="4">
        <v>-9.3492375108415793</v>
      </c>
      <c r="L181" s="4">
        <v>0.12529228675874801</v>
      </c>
      <c r="M181" s="4">
        <v>3.10880829015544E-2</v>
      </c>
      <c r="N181" s="4" t="s">
        <v>489</v>
      </c>
      <c r="O181" s="4">
        <v>5.9898046637764901</v>
      </c>
      <c r="P181" s="4" t="s">
        <v>21</v>
      </c>
      <c r="Q181" s="4">
        <v>3.10880829015544E-2</v>
      </c>
      <c r="R181" s="4">
        <v>0.355172491196734</v>
      </c>
      <c r="S181" s="4">
        <v>1.9611338919593501E-2</v>
      </c>
      <c r="T181" s="4">
        <v>0.33588139845574599</v>
      </c>
      <c r="U181" s="4">
        <v>1.1476743981960901E-2</v>
      </c>
      <c r="V181" s="4">
        <v>0.345661548578578</v>
      </c>
      <c r="W181" s="4">
        <v>-0.65315658985542402</v>
      </c>
      <c r="X181" s="4">
        <v>-0.70156680469796795</v>
      </c>
      <c r="Y181" s="4">
        <v>1.4090449999999999E-2</v>
      </c>
      <c r="Z181" s="4" t="s">
        <v>845</v>
      </c>
      <c r="AA181" s="4" t="b">
        <f t="shared" si="2"/>
        <v>0</v>
      </c>
    </row>
    <row r="182" spans="1:27" x14ac:dyDescent="0.2">
      <c r="A182" s="4" t="s">
        <v>182</v>
      </c>
      <c r="B182" s="4" t="s">
        <v>846</v>
      </c>
      <c r="C182" s="4" t="s">
        <v>161</v>
      </c>
      <c r="D182" s="4" t="s">
        <v>162</v>
      </c>
      <c r="E182" s="4" t="s">
        <v>64</v>
      </c>
      <c r="F182" s="4" t="s">
        <v>41</v>
      </c>
      <c r="G182" s="4">
        <v>350</v>
      </c>
      <c r="H182" s="4" t="s">
        <v>847</v>
      </c>
      <c r="I182" s="4">
        <v>1.10991876164542</v>
      </c>
      <c r="J182" s="4" t="s">
        <v>490</v>
      </c>
      <c r="K182" s="4">
        <v>-8.1814563908067708</v>
      </c>
      <c r="L182" s="4">
        <v>0.118969363867266</v>
      </c>
      <c r="M182" s="4">
        <v>0.31478005195264602</v>
      </c>
      <c r="N182" s="4" t="s">
        <v>489</v>
      </c>
      <c r="O182" s="4">
        <v>2.71870614700252</v>
      </c>
      <c r="P182" s="4" t="s">
        <v>5</v>
      </c>
      <c r="Q182" s="4">
        <v>0.31478005195264602</v>
      </c>
      <c r="R182" s="4">
        <v>0.20413914665518401</v>
      </c>
      <c r="S182" s="4">
        <v>0.23315792400817201</v>
      </c>
      <c r="T182" s="4">
        <v>0.21451339013003001</v>
      </c>
      <c r="U182" s="4">
        <v>8.1622127944474002E-2</v>
      </c>
      <c r="V182" s="4">
        <v>0.21111196104378999</v>
      </c>
      <c r="W182" s="4">
        <v>-1.1665126560716199</v>
      </c>
      <c r="X182" s="4">
        <v>-0.55391225042407799</v>
      </c>
      <c r="Y182" s="4">
        <v>-5.3570132999999999E-2</v>
      </c>
      <c r="Z182" s="4" t="s">
        <v>848</v>
      </c>
      <c r="AA182" s="4" t="b">
        <f t="shared" si="2"/>
        <v>0</v>
      </c>
    </row>
    <row r="183" spans="1:27" x14ac:dyDescent="0.2">
      <c r="A183" s="4" t="s">
        <v>182</v>
      </c>
      <c r="B183" s="4" t="s">
        <v>849</v>
      </c>
      <c r="C183" s="4" t="s">
        <v>148</v>
      </c>
      <c r="D183" s="4" t="s">
        <v>162</v>
      </c>
      <c r="E183" s="4" t="s">
        <v>132</v>
      </c>
      <c r="F183" s="4" t="s">
        <v>27</v>
      </c>
      <c r="G183" s="4">
        <v>520</v>
      </c>
      <c r="H183" s="4" t="s">
        <v>850</v>
      </c>
      <c r="I183" s="4">
        <v>1.1195860753170599</v>
      </c>
      <c r="J183" s="4" t="s">
        <v>490</v>
      </c>
      <c r="K183" s="4">
        <v>-9.2685684630145992</v>
      </c>
      <c r="L183" s="4">
        <v>6.4396279216284102E-2</v>
      </c>
      <c r="M183" s="4">
        <v>0.809711040569429</v>
      </c>
      <c r="N183" s="4" t="s">
        <v>490</v>
      </c>
      <c r="O183" s="4">
        <v>-4.4268886871771302</v>
      </c>
      <c r="P183" s="4" t="s">
        <v>188</v>
      </c>
      <c r="Q183" s="4">
        <v>0.809711040569429</v>
      </c>
      <c r="R183" s="4">
        <v>8.34018778407591E-2</v>
      </c>
      <c r="S183" s="4">
        <v>0.68110037898284304</v>
      </c>
      <c r="T183" s="4">
        <v>6.4798930300778296E-2</v>
      </c>
      <c r="U183" s="4">
        <v>0.12861066158658599</v>
      </c>
      <c r="V183" s="4">
        <v>7.1539443580948506E-2</v>
      </c>
      <c r="W183" s="4" t="s">
        <v>16</v>
      </c>
      <c r="X183" s="4">
        <v>-6.19646348020167</v>
      </c>
      <c r="Y183" s="4">
        <v>5.5775221999999999E-2</v>
      </c>
      <c r="Z183" s="4" t="s">
        <v>851</v>
      </c>
      <c r="AA183" s="4" t="b">
        <f t="shared" si="2"/>
        <v>1</v>
      </c>
    </row>
    <row r="184" spans="1:27" x14ac:dyDescent="0.2">
      <c r="A184" s="4" t="s">
        <v>182</v>
      </c>
      <c r="B184" s="4" t="s">
        <v>178</v>
      </c>
      <c r="C184" s="4" t="s">
        <v>148</v>
      </c>
      <c r="D184" s="4" t="s">
        <v>161</v>
      </c>
      <c r="E184" s="4" t="s">
        <v>79</v>
      </c>
      <c r="F184" s="4" t="s">
        <v>87</v>
      </c>
      <c r="G184" s="4">
        <v>45</v>
      </c>
      <c r="H184" s="4" t="s">
        <v>179</v>
      </c>
      <c r="I184" s="4">
        <v>1.15367619526877</v>
      </c>
      <c r="J184" s="4" t="s">
        <v>490</v>
      </c>
      <c r="K184" s="4">
        <v>-10.265574060870501</v>
      </c>
      <c r="L184" s="4">
        <v>5.79963529004087E-2</v>
      </c>
      <c r="M184" s="4">
        <v>0.749568221070812</v>
      </c>
      <c r="N184" s="4" t="s">
        <v>490</v>
      </c>
      <c r="O184" s="4">
        <v>-3.3070005134794802</v>
      </c>
      <c r="P184" s="4" t="s">
        <v>21</v>
      </c>
      <c r="Q184" s="4">
        <v>0.749568221070812</v>
      </c>
      <c r="R184" s="4">
        <v>0.355172491196734</v>
      </c>
      <c r="S184" s="4">
        <v>0.61615261187377401</v>
      </c>
      <c r="T184" s="4">
        <v>0.33588139845574599</v>
      </c>
      <c r="U184" s="4">
        <v>0.13341560919703799</v>
      </c>
      <c r="V184" s="4">
        <v>0.345661548578578</v>
      </c>
      <c r="W184" s="4">
        <v>1.1769466113748199</v>
      </c>
      <c r="X184" s="4">
        <v>-1.3566196041026499</v>
      </c>
      <c r="Y184" s="4">
        <v>1.6638849999999999E-3</v>
      </c>
      <c r="Z184" s="4" t="s">
        <v>589</v>
      </c>
      <c r="AA184" s="4" t="b">
        <f t="shared" si="2"/>
        <v>1</v>
      </c>
    </row>
    <row r="185" spans="1:27" x14ac:dyDescent="0.2">
      <c r="A185" s="4" t="s">
        <v>182</v>
      </c>
      <c r="B185" s="4" t="s">
        <v>852</v>
      </c>
      <c r="C185" s="4" t="s">
        <v>148</v>
      </c>
      <c r="D185" s="4" t="s">
        <v>162</v>
      </c>
      <c r="E185" s="4" t="s">
        <v>187</v>
      </c>
      <c r="F185" s="4" t="s">
        <v>65</v>
      </c>
      <c r="G185" s="4">
        <v>355</v>
      </c>
      <c r="H185" s="4" t="s">
        <v>853</v>
      </c>
      <c r="I185" s="4">
        <v>1.16227574519092</v>
      </c>
      <c r="J185" s="4" t="s">
        <v>490</v>
      </c>
      <c r="K185" s="4">
        <v>-9.6952756985045792</v>
      </c>
      <c r="L185" s="4">
        <v>5.4598588421912897E-2</v>
      </c>
      <c r="M185" s="4">
        <v>0.199658430202271</v>
      </c>
      <c r="N185" s="4" t="s">
        <v>489</v>
      </c>
      <c r="O185" s="4">
        <v>3.2247774800975502</v>
      </c>
      <c r="P185" s="4" t="s">
        <v>5</v>
      </c>
      <c r="Q185" s="4">
        <v>0.131559649829954</v>
      </c>
      <c r="R185" s="4">
        <v>0.51046749913587797</v>
      </c>
      <c r="S185" s="4">
        <v>0.199658430202271</v>
      </c>
      <c r="T185" s="4">
        <v>0.37986303259050502</v>
      </c>
      <c r="U185" s="4">
        <v>-6.8098780372316994E-2</v>
      </c>
      <c r="V185" s="4">
        <v>0.42785079748737498</v>
      </c>
      <c r="W185" s="4">
        <v>-0.957867142252944</v>
      </c>
      <c r="X185" s="4">
        <v>-0.89692310418466503</v>
      </c>
      <c r="Y185" s="4">
        <v>-2.1782889E-2</v>
      </c>
      <c r="Z185" s="4" t="s">
        <v>854</v>
      </c>
      <c r="AA185" s="4" t="b">
        <f t="shared" si="2"/>
        <v>0</v>
      </c>
    </row>
    <row r="186" spans="1:27" x14ac:dyDescent="0.2">
      <c r="A186" s="4" t="s">
        <v>182</v>
      </c>
      <c r="B186" s="4" t="s">
        <v>855</v>
      </c>
      <c r="C186" s="4" t="s">
        <v>161</v>
      </c>
      <c r="D186" s="4" t="s">
        <v>162</v>
      </c>
      <c r="E186" s="4" t="s">
        <v>51</v>
      </c>
      <c r="F186" s="4" t="s">
        <v>211</v>
      </c>
      <c r="G186" s="4">
        <v>207</v>
      </c>
      <c r="H186" s="4" t="s">
        <v>856</v>
      </c>
      <c r="I186" s="4">
        <v>1.17919904361268</v>
      </c>
      <c r="J186" s="4" t="s">
        <v>490</v>
      </c>
      <c r="K186" s="4">
        <v>-8.3147739201650896</v>
      </c>
      <c r="L186" s="4">
        <v>5.4598588421912897E-2</v>
      </c>
      <c r="M186" s="4">
        <v>5.9318737839434303E-2</v>
      </c>
      <c r="N186" s="4" t="s">
        <v>489</v>
      </c>
      <c r="O186" s="4">
        <v>5.7978738259982503</v>
      </c>
      <c r="P186" s="4" t="s">
        <v>5</v>
      </c>
      <c r="Q186" s="4">
        <v>5.9318737839434303E-2</v>
      </c>
      <c r="R186" s="4">
        <v>0.27591868730823199</v>
      </c>
      <c r="S186" s="4">
        <v>3.1811772955307599E-2</v>
      </c>
      <c r="T186" s="4">
        <v>0.14037389134659101</v>
      </c>
      <c r="U186" s="4">
        <v>2.7506964884126701E-2</v>
      </c>
      <c r="V186" s="4">
        <v>0.19624880530376601</v>
      </c>
      <c r="W186" s="4" t="s">
        <v>16</v>
      </c>
      <c r="X186" s="4" t="s">
        <v>16</v>
      </c>
      <c r="Y186" s="4">
        <v>6.77995399999999E-3</v>
      </c>
      <c r="Z186" s="4" t="s">
        <v>857</v>
      </c>
      <c r="AA186" s="4" t="b">
        <f t="shared" si="2"/>
        <v>0</v>
      </c>
    </row>
    <row r="187" spans="1:27" x14ac:dyDescent="0.2">
      <c r="A187" s="4" t="s">
        <v>182</v>
      </c>
      <c r="B187" s="4" t="s">
        <v>858</v>
      </c>
      <c r="C187" s="4" t="s">
        <v>148</v>
      </c>
      <c r="D187" s="4" t="s">
        <v>149</v>
      </c>
      <c r="E187" s="4" t="s">
        <v>64</v>
      </c>
      <c r="F187" s="4" t="s">
        <v>73</v>
      </c>
      <c r="G187" s="4">
        <v>237</v>
      </c>
      <c r="H187" s="4" t="s">
        <v>859</v>
      </c>
      <c r="I187" s="4">
        <v>1.18026808689555</v>
      </c>
      <c r="J187" s="4" t="s">
        <v>490</v>
      </c>
      <c r="K187" s="4">
        <v>-8.4544166600719102</v>
      </c>
      <c r="L187" s="4">
        <v>7.6908742272201402E-2</v>
      </c>
      <c r="M187" s="4">
        <v>0.90859356232962396</v>
      </c>
      <c r="N187" s="4" t="s">
        <v>490</v>
      </c>
      <c r="O187" s="4">
        <v>-4.7957043418875003</v>
      </c>
      <c r="P187" s="4" t="s">
        <v>5</v>
      </c>
      <c r="Q187" s="4">
        <v>0.90859356232962396</v>
      </c>
      <c r="R187" s="4">
        <v>0.216686546942438</v>
      </c>
      <c r="S187" s="4">
        <v>0.70195817143056605</v>
      </c>
      <c r="T187" s="4">
        <v>8.8827956174012498E-2</v>
      </c>
      <c r="U187" s="4">
        <v>0.206635390899058</v>
      </c>
      <c r="V187" s="4">
        <v>0.14460736636601201</v>
      </c>
      <c r="W187" s="4">
        <v>0.192284748683903</v>
      </c>
      <c r="X187" s="4">
        <v>-3.5840217109409898E-2</v>
      </c>
      <c r="Y187" s="4">
        <v>-5.9910216000000002E-2</v>
      </c>
      <c r="Z187" s="4" t="s">
        <v>860</v>
      </c>
      <c r="AA187" s="4" t="b">
        <f t="shared" si="2"/>
        <v>1</v>
      </c>
    </row>
    <row r="188" spans="1:27" x14ac:dyDescent="0.2">
      <c r="A188" s="4" t="s">
        <v>182</v>
      </c>
      <c r="B188" s="4" t="s">
        <v>861</v>
      </c>
      <c r="C188" s="4" t="s">
        <v>148</v>
      </c>
      <c r="D188" s="4" t="s">
        <v>149</v>
      </c>
      <c r="E188" s="4" t="s">
        <v>51</v>
      </c>
      <c r="F188" s="4" t="s">
        <v>108</v>
      </c>
      <c r="G188" s="4">
        <v>421</v>
      </c>
      <c r="H188" s="4" t="s">
        <v>862</v>
      </c>
      <c r="I188" s="4">
        <v>1.2048247378889601</v>
      </c>
      <c r="J188" s="4" t="s">
        <v>490</v>
      </c>
      <c r="K188" s="4">
        <v>-8.9682595167107504</v>
      </c>
      <c r="L188" s="4">
        <v>7.6250815285179893E-2</v>
      </c>
      <c r="M188" s="4">
        <v>0.85497475543354096</v>
      </c>
      <c r="N188" s="4" t="s">
        <v>490</v>
      </c>
      <c r="O188" s="4">
        <v>-6.2855505228166599</v>
      </c>
      <c r="P188" s="4" t="s">
        <v>188</v>
      </c>
      <c r="Q188" s="4">
        <v>0.85497475543354096</v>
      </c>
      <c r="R188" s="4">
        <v>9.2299911428797704E-2</v>
      </c>
      <c r="S188" s="4">
        <v>0.78349206648290404</v>
      </c>
      <c r="T188" s="4">
        <v>7.6724184705739606E-2</v>
      </c>
      <c r="U188" s="4">
        <v>7.1482688950636905E-2</v>
      </c>
      <c r="V188" s="4">
        <v>8.2244502728722996E-2</v>
      </c>
      <c r="W188" s="4" t="s">
        <v>16</v>
      </c>
      <c r="X188" s="4" t="s">
        <v>16</v>
      </c>
      <c r="Y188" s="4">
        <v>-6.719236E-3</v>
      </c>
      <c r="Z188" s="4" t="s">
        <v>863</v>
      </c>
      <c r="AA188" s="4" t="b">
        <f t="shared" si="2"/>
        <v>1</v>
      </c>
    </row>
    <row r="189" spans="1:27" x14ac:dyDescent="0.2">
      <c r="A189" s="4" t="s">
        <v>182</v>
      </c>
      <c r="B189" s="4" t="s">
        <v>864</v>
      </c>
      <c r="C189" s="4" t="s">
        <v>148</v>
      </c>
      <c r="D189" s="4" t="s">
        <v>162</v>
      </c>
      <c r="E189" s="4" t="s">
        <v>122</v>
      </c>
      <c r="F189" s="4" t="s">
        <v>732</v>
      </c>
      <c r="G189" s="4">
        <v>316</v>
      </c>
      <c r="H189" s="4" t="s">
        <v>865</v>
      </c>
      <c r="I189" s="4">
        <v>1.22336262242861</v>
      </c>
      <c r="J189" s="4" t="s">
        <v>490</v>
      </c>
      <c r="K189" s="4">
        <v>-9.3997991327019008</v>
      </c>
      <c r="L189" s="4">
        <v>7.5030321051562099E-2</v>
      </c>
      <c r="M189" s="4">
        <v>5.62969606941012E-2</v>
      </c>
      <c r="N189" s="4" t="s">
        <v>489</v>
      </c>
      <c r="O189" s="4">
        <v>5.7335890336262603</v>
      </c>
      <c r="P189" s="4" t="s">
        <v>5</v>
      </c>
      <c r="Q189" s="4">
        <v>5.62969606941012E-2</v>
      </c>
      <c r="R189" s="4">
        <v>0.27807330974937999</v>
      </c>
      <c r="S189" s="4">
        <v>3.5911435412580697E-2</v>
      </c>
      <c r="T189" s="4">
        <v>0.15017156444870899</v>
      </c>
      <c r="U189" s="4">
        <v>2.0385525281520499E-2</v>
      </c>
      <c r="V189" s="4">
        <v>0.20201300546657899</v>
      </c>
      <c r="W189" s="4">
        <v>-1.9681127126275699</v>
      </c>
      <c r="X189" s="4">
        <v>-2.9052651368864</v>
      </c>
      <c r="Y189" s="4">
        <v>5.6234212999999998E-2</v>
      </c>
      <c r="Z189" s="4" t="s">
        <v>866</v>
      </c>
      <c r="AA189" s="4" t="b">
        <f t="shared" si="2"/>
        <v>0</v>
      </c>
    </row>
    <row r="190" spans="1:27" x14ac:dyDescent="0.2">
      <c r="A190" s="4" t="s">
        <v>182</v>
      </c>
      <c r="B190" s="4" t="s">
        <v>867</v>
      </c>
      <c r="C190" s="4" t="s">
        <v>161</v>
      </c>
      <c r="D190" s="4" t="s">
        <v>149</v>
      </c>
      <c r="E190" s="4" t="s">
        <v>13</v>
      </c>
      <c r="F190" s="4" t="s">
        <v>83</v>
      </c>
      <c r="G190" s="4">
        <v>156</v>
      </c>
      <c r="H190" s="4" t="s">
        <v>868</v>
      </c>
      <c r="I190" s="4">
        <v>1.2605399949616001</v>
      </c>
      <c r="J190" s="4" t="s">
        <v>490</v>
      </c>
      <c r="K190" s="4">
        <v>-9.5368254595940503</v>
      </c>
      <c r="L190" s="4">
        <v>8.1768489720751E-2</v>
      </c>
      <c r="M190" s="4">
        <v>0.49896373056994803</v>
      </c>
      <c r="N190" s="4" t="s">
        <v>489</v>
      </c>
      <c r="O190" s="4">
        <v>1.1373297690191999</v>
      </c>
      <c r="P190" s="4" t="s">
        <v>21</v>
      </c>
      <c r="Q190" s="4">
        <v>0.49896373056994803</v>
      </c>
      <c r="R190" s="4">
        <v>0.355172491196734</v>
      </c>
      <c r="S190" s="4">
        <v>0.33749331431627699</v>
      </c>
      <c r="T190" s="4">
        <v>0.33588139845574599</v>
      </c>
      <c r="U190" s="4">
        <v>0.16147041625367101</v>
      </c>
      <c r="V190" s="4">
        <v>0.345661548578578</v>
      </c>
      <c r="W190" s="4">
        <v>0.73287703279279603</v>
      </c>
      <c r="X190" s="4">
        <v>0.32115219773450798</v>
      </c>
      <c r="Y190" s="4">
        <v>-3.1373468000000002E-2</v>
      </c>
      <c r="Z190" s="4" t="s">
        <v>869</v>
      </c>
      <c r="AA190" s="4" t="b">
        <f t="shared" si="2"/>
        <v>0</v>
      </c>
    </row>
    <row r="191" spans="1:27" x14ac:dyDescent="0.2">
      <c r="A191" s="4" t="s">
        <v>182</v>
      </c>
      <c r="B191" s="4" t="s">
        <v>870</v>
      </c>
      <c r="C191" s="4" t="s">
        <v>148</v>
      </c>
      <c r="D191" s="4" t="s">
        <v>149</v>
      </c>
      <c r="E191" s="4" t="s">
        <v>69</v>
      </c>
      <c r="F191" s="4" t="s">
        <v>122</v>
      </c>
      <c r="G191" s="4">
        <v>162</v>
      </c>
      <c r="H191" s="4" t="s">
        <v>871</v>
      </c>
      <c r="I191" s="4">
        <v>1.26273440004066</v>
      </c>
      <c r="J191" s="4" t="s">
        <v>490</v>
      </c>
      <c r="K191" s="4">
        <v>-8.2083813865358302</v>
      </c>
      <c r="L191" s="4">
        <v>4.5463867847134798E-2</v>
      </c>
      <c r="M191" s="4">
        <v>0.95460111801425795</v>
      </c>
      <c r="N191" s="4" t="s">
        <v>490</v>
      </c>
      <c r="O191" s="4">
        <v>-9.4769616057166797</v>
      </c>
      <c r="P191" s="4" t="s">
        <v>5</v>
      </c>
      <c r="Q191" s="4">
        <v>0.95460111801425795</v>
      </c>
      <c r="R191" s="4">
        <v>0.22900186256012101</v>
      </c>
      <c r="S191" s="4">
        <v>0.94371432250334397</v>
      </c>
      <c r="T191" s="4">
        <v>0.25108074400434199</v>
      </c>
      <c r="U191" s="4">
        <v>1.0886795510914E-2</v>
      </c>
      <c r="V191" s="4">
        <v>0.243943253698855</v>
      </c>
      <c r="W191" s="4">
        <v>-1.0447294041720001</v>
      </c>
      <c r="X191" s="4">
        <v>0.305543657286032</v>
      </c>
      <c r="Y191" s="4">
        <v>-5.4189859E-2</v>
      </c>
      <c r="Z191" s="4" t="s">
        <v>872</v>
      </c>
      <c r="AA191" s="4" t="b">
        <f t="shared" si="2"/>
        <v>1</v>
      </c>
    </row>
    <row r="192" spans="1:27" x14ac:dyDescent="0.2">
      <c r="A192" s="4" t="s">
        <v>182</v>
      </c>
      <c r="B192" s="4" t="s">
        <v>873</v>
      </c>
      <c r="C192" s="4" t="s">
        <v>161</v>
      </c>
      <c r="D192" s="4" t="s">
        <v>162</v>
      </c>
      <c r="E192" s="4" t="s">
        <v>13</v>
      </c>
      <c r="F192" s="4" t="s">
        <v>28</v>
      </c>
      <c r="G192" s="4">
        <v>392</v>
      </c>
      <c r="H192" s="4" t="s">
        <v>874</v>
      </c>
      <c r="I192" s="4">
        <v>1.29476123473017</v>
      </c>
      <c r="J192" s="4" t="s">
        <v>490</v>
      </c>
      <c r="K192" s="4">
        <v>-8.1337151146215394</v>
      </c>
      <c r="L192" s="4">
        <v>0.114613624562741</v>
      </c>
      <c r="M192" s="4">
        <v>0.96861078658156596</v>
      </c>
      <c r="N192" s="4" t="s">
        <v>490</v>
      </c>
      <c r="O192" s="4">
        <v>-9.7571229762299403</v>
      </c>
      <c r="P192" s="4" t="s">
        <v>5</v>
      </c>
      <c r="Q192" s="4">
        <v>0.96861078658156596</v>
      </c>
      <c r="R192" s="4">
        <v>1.7340670895253499E-2</v>
      </c>
      <c r="S192" s="4">
        <v>0.95688171654125098</v>
      </c>
      <c r="T192" s="4">
        <v>1.6727318848582098E-2</v>
      </c>
      <c r="U192" s="4">
        <v>1.1729070040315001E-2</v>
      </c>
      <c r="V192" s="4">
        <v>1.6934238087592E-2</v>
      </c>
      <c r="W192" s="4">
        <v>-0.14752063238018701</v>
      </c>
      <c r="X192" s="4">
        <v>-0.55677943461818402</v>
      </c>
      <c r="Y192" s="4">
        <v>-0.10235540999999999</v>
      </c>
      <c r="Z192" s="4" t="s">
        <v>875</v>
      </c>
      <c r="AA192" s="4" t="b">
        <f t="shared" si="2"/>
        <v>1</v>
      </c>
    </row>
    <row r="193" spans="1:27" x14ac:dyDescent="0.2">
      <c r="A193" s="4" t="s">
        <v>182</v>
      </c>
      <c r="B193" s="4" t="s">
        <v>876</v>
      </c>
      <c r="C193" s="4" t="s">
        <v>148</v>
      </c>
      <c r="D193" s="4" t="s">
        <v>162</v>
      </c>
      <c r="E193" s="4" t="s">
        <v>65</v>
      </c>
      <c r="F193" s="4" t="s">
        <v>233</v>
      </c>
      <c r="G193" s="4">
        <v>500</v>
      </c>
      <c r="H193" s="4" t="s">
        <v>877</v>
      </c>
      <c r="I193" s="4">
        <v>1.3028118591462601</v>
      </c>
      <c r="J193" s="4" t="s">
        <v>490</v>
      </c>
      <c r="K193" s="4">
        <v>-9.4049653072239092</v>
      </c>
      <c r="L193" s="4">
        <v>0.106147912309016</v>
      </c>
      <c r="M193" s="4">
        <v>0.94801132041880998</v>
      </c>
      <c r="N193" s="4" t="s">
        <v>490</v>
      </c>
      <c r="O193" s="4">
        <v>-9.1011566761990697</v>
      </c>
      <c r="P193" s="4" t="s">
        <v>188</v>
      </c>
      <c r="Q193" s="4">
        <v>0.94801132041880998</v>
      </c>
      <c r="R193" s="4">
        <v>3.2488554022979101E-2</v>
      </c>
      <c r="S193" s="4">
        <v>0.92583243919668501</v>
      </c>
      <c r="T193" s="4">
        <v>2.6608371034749102E-2</v>
      </c>
      <c r="U193" s="4">
        <v>2.2178881222125E-2</v>
      </c>
      <c r="V193" s="4">
        <v>2.8702595473521102E-2</v>
      </c>
      <c r="W193" s="4">
        <v>8.0390599045761804E-2</v>
      </c>
      <c r="X193" s="4">
        <v>0.16438292087133599</v>
      </c>
      <c r="Y193" s="4">
        <v>-5.4114559999999999E-2</v>
      </c>
      <c r="Z193" s="4" t="s">
        <v>878</v>
      </c>
      <c r="AA193" s="4" t="b">
        <f t="shared" si="2"/>
        <v>1</v>
      </c>
    </row>
    <row r="194" spans="1:27" x14ac:dyDescent="0.2">
      <c r="A194" s="4" t="s">
        <v>182</v>
      </c>
      <c r="B194" s="4" t="s">
        <v>879</v>
      </c>
      <c r="C194" s="4" t="s">
        <v>148</v>
      </c>
      <c r="D194" s="4" t="s">
        <v>162</v>
      </c>
      <c r="E194" s="4" t="s">
        <v>13</v>
      </c>
      <c r="F194" s="4" t="s">
        <v>240</v>
      </c>
      <c r="G194" s="4">
        <v>251</v>
      </c>
      <c r="H194" s="4" t="s">
        <v>880</v>
      </c>
      <c r="I194" s="4">
        <v>1.3060224947814301</v>
      </c>
      <c r="J194" s="4" t="s">
        <v>490</v>
      </c>
      <c r="K194" s="4">
        <v>-9.1499547519030795</v>
      </c>
      <c r="L194" s="4">
        <v>7.7878069325408E-2</v>
      </c>
      <c r="M194" s="4">
        <v>0.972681172383559</v>
      </c>
      <c r="N194" s="4" t="s">
        <v>490</v>
      </c>
      <c r="O194" s="4">
        <v>-9.6619529262807191</v>
      </c>
      <c r="P194" s="4" t="s">
        <v>5</v>
      </c>
      <c r="Q194" s="4">
        <v>0.972681172383559</v>
      </c>
      <c r="R194" s="4">
        <v>6.5934301577355997E-2</v>
      </c>
      <c r="S194" s="4">
        <v>0.95242431532189797</v>
      </c>
      <c r="T194" s="4">
        <v>4.0717981480700403E-2</v>
      </c>
      <c r="U194" s="4">
        <v>2.0256857061660999E-2</v>
      </c>
      <c r="V194" s="4">
        <v>5.0541204827411403E-2</v>
      </c>
      <c r="W194" s="4">
        <v>-0.33172206373568802</v>
      </c>
      <c r="X194" s="4">
        <v>-0.15389746270163601</v>
      </c>
      <c r="Y194" s="4">
        <v>-0.119252868</v>
      </c>
      <c r="Z194" s="4" t="s">
        <v>881</v>
      </c>
      <c r="AA194" s="4" t="b">
        <f t="shared" si="2"/>
        <v>1</v>
      </c>
    </row>
    <row r="195" spans="1:27" x14ac:dyDescent="0.2">
      <c r="A195" s="4" t="s">
        <v>182</v>
      </c>
      <c r="B195" s="4" t="s">
        <v>882</v>
      </c>
      <c r="C195" s="4" t="s">
        <v>161</v>
      </c>
      <c r="D195" s="4" t="s">
        <v>162</v>
      </c>
      <c r="E195" s="4" t="s">
        <v>51</v>
      </c>
      <c r="F195" s="4" t="s">
        <v>211</v>
      </c>
      <c r="G195" s="4">
        <v>195</v>
      </c>
      <c r="H195" s="4" t="s">
        <v>883</v>
      </c>
      <c r="I195" s="4">
        <v>1.39225501513355</v>
      </c>
      <c r="J195" s="4" t="s">
        <v>490</v>
      </c>
      <c r="K195" s="4">
        <v>-8.6335788437963394</v>
      </c>
      <c r="L195" s="4">
        <v>5.4598588421912897E-2</v>
      </c>
      <c r="M195" s="4">
        <v>0.97387980644368399</v>
      </c>
      <c r="N195" s="4" t="s">
        <v>490</v>
      </c>
      <c r="O195" s="4">
        <v>-9.4695247352776395</v>
      </c>
      <c r="P195" s="4" t="s">
        <v>5</v>
      </c>
      <c r="Q195" s="4">
        <v>0.97387980644368399</v>
      </c>
      <c r="R195" s="4">
        <v>0.13945296713122199</v>
      </c>
      <c r="S195" s="4">
        <v>0.94336290267119405</v>
      </c>
      <c r="T195" s="4">
        <v>0.121615791463211</v>
      </c>
      <c r="U195" s="4">
        <v>3.05169037724899E-2</v>
      </c>
      <c r="V195" s="4">
        <v>0.12783835041195299</v>
      </c>
      <c r="W195" s="4" t="s">
        <v>16</v>
      </c>
      <c r="X195" s="4" t="s">
        <v>16</v>
      </c>
      <c r="Y195" s="4">
        <v>6.77995399999999E-3</v>
      </c>
      <c r="Z195" s="4" t="s">
        <v>884</v>
      </c>
      <c r="AA195" s="4" t="b">
        <f t="shared" si="2"/>
        <v>1</v>
      </c>
    </row>
    <row r="196" spans="1:27" x14ac:dyDescent="0.2">
      <c r="A196" s="4" t="s">
        <v>182</v>
      </c>
      <c r="B196" s="4" t="s">
        <v>885</v>
      </c>
      <c r="C196" s="4" t="s">
        <v>148</v>
      </c>
      <c r="D196" s="4" t="s">
        <v>162</v>
      </c>
      <c r="E196" s="4" t="s">
        <v>69</v>
      </c>
      <c r="F196" s="4" t="s">
        <v>211</v>
      </c>
      <c r="G196" s="4">
        <v>259</v>
      </c>
      <c r="H196" s="4" t="s">
        <v>886</v>
      </c>
      <c r="I196" s="4">
        <v>1.46911714012975</v>
      </c>
      <c r="J196" s="4" t="s">
        <v>490</v>
      </c>
      <c r="K196" s="4">
        <v>-9.6139734066975198</v>
      </c>
      <c r="L196" s="4">
        <v>7.7878069325408E-2</v>
      </c>
      <c r="M196" s="4">
        <v>4.3051443574812998E-2</v>
      </c>
      <c r="N196" s="4" t="s">
        <v>489</v>
      </c>
      <c r="O196" s="4">
        <v>5.9152675633111498</v>
      </c>
      <c r="P196" s="4" t="s">
        <v>5</v>
      </c>
      <c r="Q196" s="4">
        <v>4.3051443574812998E-2</v>
      </c>
      <c r="R196" s="4">
        <v>0.159970160396671</v>
      </c>
      <c r="S196" s="4">
        <v>2.43422557085132E-2</v>
      </c>
      <c r="T196" s="4">
        <v>3.1658940874757402E-2</v>
      </c>
      <c r="U196" s="4">
        <v>1.8709187866299801E-2</v>
      </c>
      <c r="V196" s="4">
        <v>9.59079928750457E-2</v>
      </c>
      <c r="W196" s="4" t="s">
        <v>16</v>
      </c>
      <c r="X196" s="4" t="s">
        <v>16</v>
      </c>
      <c r="Y196" s="4">
        <v>1.3919268E-2</v>
      </c>
      <c r="Z196" s="4" t="s">
        <v>887</v>
      </c>
      <c r="AA196" s="4" t="b">
        <f t="shared" si="2"/>
        <v>0</v>
      </c>
    </row>
    <row r="197" spans="1:27" x14ac:dyDescent="0.2">
      <c r="A197" s="4" t="s">
        <v>182</v>
      </c>
      <c r="B197" s="4" t="s">
        <v>888</v>
      </c>
      <c r="C197" s="4" t="s">
        <v>161</v>
      </c>
      <c r="D197" s="4" t="s">
        <v>162</v>
      </c>
      <c r="E197" s="4" t="s">
        <v>23</v>
      </c>
      <c r="F197" s="4" t="s">
        <v>732</v>
      </c>
      <c r="G197" s="4">
        <v>433</v>
      </c>
      <c r="H197" s="4" t="s">
        <v>889</v>
      </c>
      <c r="I197" s="4">
        <v>1.48967401349138</v>
      </c>
      <c r="J197" s="4" t="s">
        <v>490</v>
      </c>
      <c r="K197" s="4">
        <v>-8.4581290677853502</v>
      </c>
      <c r="L197" s="4">
        <v>4.4356396034824101E-2</v>
      </c>
      <c r="M197" s="4">
        <v>0.96555661049083297</v>
      </c>
      <c r="N197" s="4" t="s">
        <v>490</v>
      </c>
      <c r="O197" s="4">
        <v>-9.1969456800782492</v>
      </c>
      <c r="P197" s="4" t="s">
        <v>188</v>
      </c>
      <c r="Q197" s="4">
        <v>0.96555661049083297</v>
      </c>
      <c r="R197" s="4">
        <v>0.14176722601394601</v>
      </c>
      <c r="S197" s="4">
        <v>0.93041442243628003</v>
      </c>
      <c r="T197" s="4">
        <v>0.14005827598382301</v>
      </c>
      <c r="U197" s="4">
        <v>3.5142188054552902E-2</v>
      </c>
      <c r="V197" s="4">
        <v>0.14063023349053899</v>
      </c>
      <c r="W197" s="4">
        <v>-0.80110035648658995</v>
      </c>
      <c r="X197" s="4">
        <v>-2.2672610114408198</v>
      </c>
      <c r="Y197" s="4">
        <v>7.0285308000000005E-2</v>
      </c>
      <c r="Z197" s="4" t="s">
        <v>890</v>
      </c>
      <c r="AA197" s="4" t="b">
        <f t="shared" ref="AA197:AA205" si="3">J197=N197</f>
        <v>1</v>
      </c>
    </row>
    <row r="198" spans="1:27" x14ac:dyDescent="0.2">
      <c r="A198" s="4" t="s">
        <v>182</v>
      </c>
      <c r="B198" s="4" t="s">
        <v>891</v>
      </c>
      <c r="C198" s="4" t="s">
        <v>149</v>
      </c>
      <c r="D198" s="4" t="s">
        <v>162</v>
      </c>
      <c r="E198" s="4" t="s">
        <v>2</v>
      </c>
      <c r="F198" s="4" t="s">
        <v>93</v>
      </c>
      <c r="G198" s="4">
        <v>270</v>
      </c>
      <c r="H198" s="4" t="s">
        <v>892</v>
      </c>
      <c r="I198" s="4">
        <v>1.49429196143732</v>
      </c>
      <c r="J198" s="4" t="s">
        <v>490</v>
      </c>
      <c r="K198" s="4">
        <v>-9.9012102017191896</v>
      </c>
      <c r="L198" s="4">
        <v>2.8600690114567999E-2</v>
      </c>
      <c r="M198" s="4">
        <v>0.83246363905180099</v>
      </c>
      <c r="N198" s="4" t="s">
        <v>490</v>
      </c>
      <c r="O198" s="4">
        <v>-6.5568627419892698</v>
      </c>
      <c r="P198" s="4" t="s">
        <v>5</v>
      </c>
      <c r="Q198" s="4">
        <v>0.83246363905180099</v>
      </c>
      <c r="R198" s="4">
        <v>0.17530665406658399</v>
      </c>
      <c r="S198" s="4">
        <v>0.79787029936642295</v>
      </c>
      <c r="T198" s="4">
        <v>0.238993449214152</v>
      </c>
      <c r="U198" s="4">
        <v>3.4593339685377998E-2</v>
      </c>
      <c r="V198" s="4">
        <v>0.219824293845923</v>
      </c>
      <c r="W198" s="4">
        <v>-0.189226544401116</v>
      </c>
      <c r="X198" s="4">
        <v>-1.0668941253491599</v>
      </c>
      <c r="Y198" s="4">
        <v>7.3805247000000004E-2</v>
      </c>
      <c r="Z198" s="4" t="s">
        <v>893</v>
      </c>
      <c r="AA198" s="4" t="b">
        <f t="shared" si="3"/>
        <v>1</v>
      </c>
    </row>
    <row r="199" spans="1:27" x14ac:dyDescent="0.2">
      <c r="A199" s="4" t="s">
        <v>182</v>
      </c>
      <c r="B199" s="4" t="s">
        <v>894</v>
      </c>
      <c r="C199" s="4" t="s">
        <v>161</v>
      </c>
      <c r="D199" s="4" t="s">
        <v>162</v>
      </c>
      <c r="E199" s="4" t="s">
        <v>64</v>
      </c>
      <c r="F199" s="4" t="s">
        <v>41</v>
      </c>
      <c r="G199" s="4">
        <v>157</v>
      </c>
      <c r="H199" s="4" t="s">
        <v>895</v>
      </c>
      <c r="I199" s="4">
        <v>1.5206181351958199</v>
      </c>
      <c r="J199" s="4" t="s">
        <v>490</v>
      </c>
      <c r="K199" s="4">
        <v>-9.1711825093513308</v>
      </c>
      <c r="L199" s="4">
        <v>4.7092720434524699E-2</v>
      </c>
      <c r="M199" s="4">
        <v>0.68980126845984802</v>
      </c>
      <c r="N199" s="4" t="s">
        <v>490</v>
      </c>
      <c r="O199" s="4">
        <v>-1.6646710271945699</v>
      </c>
      <c r="P199" s="4" t="s">
        <v>5</v>
      </c>
      <c r="Q199" s="4">
        <v>0.68980126845984802</v>
      </c>
      <c r="R199" s="4">
        <v>9.9785893999636902E-2</v>
      </c>
      <c r="S199" s="4">
        <v>0.51670711067686204</v>
      </c>
      <c r="T199" s="4">
        <v>9.5595476289737802E-2</v>
      </c>
      <c r="U199" s="4">
        <v>0.17309415778298601</v>
      </c>
      <c r="V199" s="4">
        <v>9.7012395798046394E-2</v>
      </c>
      <c r="W199" s="4">
        <v>-1.1665126560716199</v>
      </c>
      <c r="X199" s="4">
        <v>-0.55391225042407799</v>
      </c>
      <c r="Y199" s="4">
        <v>-5.3570132999999999E-2</v>
      </c>
      <c r="Z199" s="4" t="s">
        <v>896</v>
      </c>
      <c r="AA199" s="4" t="b">
        <f t="shared" si="3"/>
        <v>1</v>
      </c>
    </row>
    <row r="200" spans="1:27" x14ac:dyDescent="0.2">
      <c r="A200" s="4" t="s">
        <v>182</v>
      </c>
      <c r="B200" s="4" t="s">
        <v>897</v>
      </c>
      <c r="C200" s="4" t="s">
        <v>161</v>
      </c>
      <c r="D200" s="4" t="s">
        <v>162</v>
      </c>
      <c r="E200" s="4" t="s">
        <v>69</v>
      </c>
      <c r="F200" s="4" t="s">
        <v>52</v>
      </c>
      <c r="G200" s="4">
        <v>497</v>
      </c>
      <c r="H200" s="4" t="s">
        <v>898</v>
      </c>
      <c r="I200" s="4">
        <v>1.52623738216042</v>
      </c>
      <c r="J200" s="4" t="s">
        <v>490</v>
      </c>
      <c r="K200" s="4">
        <v>-8.2151747713135492</v>
      </c>
      <c r="L200" s="4">
        <v>5.4598588421912897E-2</v>
      </c>
      <c r="M200" s="4">
        <v>0.99396461917383605</v>
      </c>
      <c r="N200" s="4" t="s">
        <v>490</v>
      </c>
      <c r="O200" s="4">
        <v>-8.5491870352611805</v>
      </c>
      <c r="P200" s="4" t="s">
        <v>188</v>
      </c>
      <c r="Q200" s="4">
        <v>0.99396461917383605</v>
      </c>
      <c r="R200" s="4">
        <v>2.4514066002330099E-2</v>
      </c>
      <c r="S200" s="4">
        <v>0.89910434398223205</v>
      </c>
      <c r="T200" s="4">
        <v>1.9194293027594098E-2</v>
      </c>
      <c r="U200" s="4">
        <v>9.4860275191604004E-2</v>
      </c>
      <c r="V200" s="4">
        <v>2.1116985277456101E-2</v>
      </c>
      <c r="W200" s="4">
        <v>0</v>
      </c>
      <c r="X200" s="4">
        <v>0</v>
      </c>
      <c r="Y200" s="4">
        <v>-6.9164995000000007E-2</v>
      </c>
      <c r="Z200" s="4" t="s">
        <v>899</v>
      </c>
      <c r="AA200" s="4" t="b">
        <f t="shared" si="3"/>
        <v>1</v>
      </c>
    </row>
    <row r="201" spans="1:27" x14ac:dyDescent="0.2">
      <c r="A201" s="4" t="s">
        <v>182</v>
      </c>
      <c r="B201" s="4" t="s">
        <v>900</v>
      </c>
      <c r="C201" s="4" t="s">
        <v>148</v>
      </c>
      <c r="D201" s="4" t="s">
        <v>149</v>
      </c>
      <c r="E201" s="4" t="s">
        <v>69</v>
      </c>
      <c r="F201" s="4" t="s">
        <v>122</v>
      </c>
      <c r="G201" s="4">
        <v>497</v>
      </c>
      <c r="H201" s="4" t="s">
        <v>901</v>
      </c>
      <c r="I201" s="4">
        <v>1.5447494895149201</v>
      </c>
      <c r="J201" s="4" t="s">
        <v>490</v>
      </c>
      <c r="K201" s="4">
        <v>-8.2088520561833</v>
      </c>
      <c r="L201" s="4">
        <v>1.7950428480667802E-2</v>
      </c>
      <c r="M201" s="4">
        <v>0.97318076077637095</v>
      </c>
      <c r="N201" s="4" t="s">
        <v>490</v>
      </c>
      <c r="O201" s="4">
        <v>-5.6313418190872202</v>
      </c>
      <c r="P201" s="4" t="s">
        <v>188</v>
      </c>
      <c r="Q201" s="4">
        <v>0.97318076077637095</v>
      </c>
      <c r="R201" s="4">
        <v>0.193428350567003</v>
      </c>
      <c r="S201" s="4">
        <v>0.74822781186274501</v>
      </c>
      <c r="T201" s="4">
        <v>0.16342045808998401</v>
      </c>
      <c r="U201" s="4">
        <v>0.22495294891362599</v>
      </c>
      <c r="V201" s="4">
        <v>0.17399906038803001</v>
      </c>
      <c r="W201" s="4">
        <v>-1.0447294041720001</v>
      </c>
      <c r="X201" s="4">
        <v>0.305543657286032</v>
      </c>
      <c r="Y201" s="4">
        <v>-5.4189859E-2</v>
      </c>
      <c r="Z201" s="4" t="s">
        <v>902</v>
      </c>
      <c r="AA201" s="4" t="b">
        <f t="shared" si="3"/>
        <v>1</v>
      </c>
    </row>
    <row r="202" spans="1:27" x14ac:dyDescent="0.2">
      <c r="A202" s="4" t="s">
        <v>182</v>
      </c>
      <c r="B202" s="4" t="s">
        <v>903</v>
      </c>
      <c r="C202" s="4" t="s">
        <v>161</v>
      </c>
      <c r="D202" s="4" t="s">
        <v>162</v>
      </c>
      <c r="E202" s="4" t="s">
        <v>69</v>
      </c>
      <c r="F202" s="4" t="s">
        <v>52</v>
      </c>
      <c r="G202" s="4">
        <v>57</v>
      </c>
      <c r="H202" s="4" t="s">
        <v>904</v>
      </c>
      <c r="I202" s="4">
        <v>1.6333789529681699</v>
      </c>
      <c r="J202" s="4" t="s">
        <v>490</v>
      </c>
      <c r="K202" s="4">
        <v>-8.5205367147746607</v>
      </c>
      <c r="L202" s="4">
        <v>5.1797457490513003E-2</v>
      </c>
      <c r="M202" s="4">
        <v>0.97916455122097201</v>
      </c>
      <c r="N202" s="4" t="s">
        <v>490</v>
      </c>
      <c r="O202" s="4">
        <v>-10.2380367683703</v>
      </c>
      <c r="P202" s="4" t="s">
        <v>5</v>
      </c>
      <c r="Q202" s="4">
        <v>0.91440087761421696</v>
      </c>
      <c r="R202" s="4">
        <v>4.9243552567314698E-2</v>
      </c>
      <c r="S202" s="4">
        <v>0.97916455122097201</v>
      </c>
      <c r="T202" s="4">
        <v>3.8626214764002298E-2</v>
      </c>
      <c r="U202" s="4">
        <v>-6.4763673606755098E-2</v>
      </c>
      <c r="V202" s="4">
        <v>4.2461340862167601E-2</v>
      </c>
      <c r="W202" s="4">
        <v>0</v>
      </c>
      <c r="X202" s="4">
        <v>0</v>
      </c>
      <c r="Y202" s="4">
        <v>-6.9164995000000007E-2</v>
      </c>
      <c r="Z202" s="4" t="s">
        <v>905</v>
      </c>
      <c r="AA202" s="4" t="b">
        <f t="shared" si="3"/>
        <v>1</v>
      </c>
    </row>
    <row r="203" spans="1:27" x14ac:dyDescent="0.2">
      <c r="A203" s="4" t="s">
        <v>182</v>
      </c>
      <c r="B203" s="4" t="s">
        <v>906</v>
      </c>
      <c r="C203" s="4" t="s">
        <v>161</v>
      </c>
      <c r="D203" s="4" t="s">
        <v>162</v>
      </c>
      <c r="E203" s="4" t="s">
        <v>46</v>
      </c>
      <c r="F203" s="4" t="s">
        <v>125</v>
      </c>
      <c r="G203" s="4">
        <v>375</v>
      </c>
      <c r="H203" s="4" t="s">
        <v>907</v>
      </c>
      <c r="I203" s="4">
        <v>1.64381701607822</v>
      </c>
      <c r="J203" s="4" t="s">
        <v>490</v>
      </c>
      <c r="K203" s="4">
        <v>-8.4858481003585808</v>
      </c>
      <c r="L203" s="4">
        <v>1.7950428480667802E-2</v>
      </c>
      <c r="M203" s="4">
        <v>0.90930944124308799</v>
      </c>
      <c r="N203" s="4" t="s">
        <v>490</v>
      </c>
      <c r="O203" s="4">
        <v>-3.5761560030723598</v>
      </c>
      <c r="P203" s="4" t="s">
        <v>5</v>
      </c>
      <c r="Q203" s="4">
        <v>0.90930944124308799</v>
      </c>
      <c r="R203" s="4">
        <v>0.21186508712840599</v>
      </c>
      <c r="S203" s="4">
        <v>0.63198126779636798</v>
      </c>
      <c r="T203" s="4">
        <v>0.231935639581939</v>
      </c>
      <c r="U203" s="4">
        <v>0.27732817344672001</v>
      </c>
      <c r="V203" s="4">
        <v>0.22544407803303301</v>
      </c>
      <c r="W203" s="4" t="s">
        <v>16</v>
      </c>
      <c r="X203" s="4" t="s">
        <v>16</v>
      </c>
      <c r="Y203" s="4">
        <v>7.1192959999999998E-3</v>
      </c>
      <c r="Z203" s="4" t="s">
        <v>908</v>
      </c>
      <c r="AA203" s="4" t="b">
        <f t="shared" si="3"/>
        <v>1</v>
      </c>
    </row>
    <row r="204" spans="1:27" x14ac:dyDescent="0.2">
      <c r="A204" s="4" t="s">
        <v>182</v>
      </c>
      <c r="B204" s="4" t="s">
        <v>909</v>
      </c>
      <c r="C204" s="4" t="s">
        <v>148</v>
      </c>
      <c r="D204" s="4" t="s">
        <v>149</v>
      </c>
      <c r="E204" s="4" t="s">
        <v>64</v>
      </c>
      <c r="F204" s="4" t="s">
        <v>73</v>
      </c>
      <c r="G204" s="4">
        <v>350</v>
      </c>
      <c r="H204" s="4" t="s">
        <v>910</v>
      </c>
      <c r="I204" s="4">
        <v>1.6672724860330701</v>
      </c>
      <c r="J204" s="4" t="s">
        <v>490</v>
      </c>
      <c r="K204" s="4">
        <v>-8.5072020516584992</v>
      </c>
      <c r="L204" s="4">
        <v>1.8974367369411899E-2</v>
      </c>
      <c r="M204" s="4">
        <v>0.96868625240380701</v>
      </c>
      <c r="N204" s="4" t="s">
        <v>490</v>
      </c>
      <c r="O204" s="4">
        <v>-6.4518903550430799</v>
      </c>
      <c r="P204" s="4" t="s">
        <v>5</v>
      </c>
      <c r="Q204" s="4">
        <v>0.96868625240380701</v>
      </c>
      <c r="R204" s="4">
        <v>0.13353217445953</v>
      </c>
      <c r="S204" s="4">
        <v>0.79232435880047103</v>
      </c>
      <c r="T204" s="4">
        <v>7.4012067476365795E-2</v>
      </c>
      <c r="U204" s="4">
        <v>0.17636189360333601</v>
      </c>
      <c r="V204" s="4">
        <v>9.7956476525959596E-2</v>
      </c>
      <c r="W204" s="4">
        <v>0.192284748683903</v>
      </c>
      <c r="X204" s="4">
        <v>-3.5840217109409898E-2</v>
      </c>
      <c r="Y204" s="4">
        <v>-5.9910216000000002E-2</v>
      </c>
      <c r="Z204" s="4" t="s">
        <v>911</v>
      </c>
      <c r="AA204" s="4" t="b">
        <f t="shared" si="3"/>
        <v>1</v>
      </c>
    </row>
    <row r="205" spans="1:27" x14ac:dyDescent="0.2">
      <c r="A205" s="4" t="s">
        <v>182</v>
      </c>
      <c r="B205" s="4" t="s">
        <v>912</v>
      </c>
      <c r="C205" s="4" t="s">
        <v>161</v>
      </c>
      <c r="D205" s="4" t="s">
        <v>162</v>
      </c>
      <c r="E205" s="4" t="s">
        <v>46</v>
      </c>
      <c r="F205" s="4" t="s">
        <v>125</v>
      </c>
      <c r="G205" s="4">
        <v>46</v>
      </c>
      <c r="H205" s="4" t="s">
        <v>913</v>
      </c>
      <c r="I205" s="4">
        <v>1.85999776628367</v>
      </c>
      <c r="J205" s="4" t="s">
        <v>490</v>
      </c>
      <c r="K205" s="4">
        <v>-8.7597403185901896</v>
      </c>
      <c r="L205" s="4">
        <v>2.8155841312157801E-2</v>
      </c>
      <c r="M205" s="4">
        <v>0.350545811999117</v>
      </c>
      <c r="N205" s="4" t="s">
        <v>489</v>
      </c>
      <c r="O205" s="4">
        <v>5.9111586863992098</v>
      </c>
      <c r="P205" s="4" t="s">
        <v>5</v>
      </c>
      <c r="Q205" s="4">
        <v>0.350545811999117</v>
      </c>
      <c r="R205" s="4">
        <v>0.36121293592731002</v>
      </c>
      <c r="S205" s="4">
        <v>2.4603316099126402E-2</v>
      </c>
      <c r="T205" s="4">
        <v>0.118752007261239</v>
      </c>
      <c r="U205" s="4">
        <v>0.32594249589999102</v>
      </c>
      <c r="V205" s="4">
        <v>0.22998468321345</v>
      </c>
      <c r="W205" s="4" t="s">
        <v>16</v>
      </c>
      <c r="X205" s="4" t="s">
        <v>16</v>
      </c>
      <c r="Y205" s="4">
        <v>7.1192959999999998E-3</v>
      </c>
      <c r="Z205" s="4" t="s">
        <v>914</v>
      </c>
      <c r="AA205" s="4" t="b">
        <f t="shared" si="3"/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DA9B2-4331-D645-B520-C73E316232B4}">
  <dimension ref="A1:B8"/>
  <sheetViews>
    <sheetView workbookViewId="0"/>
  </sheetViews>
  <sheetFormatPr baseColWidth="10" defaultRowHeight="16" x14ac:dyDescent="0.2"/>
  <cols>
    <col min="1" max="1" width="26" style="2" bestFit="1" customWidth="1"/>
    <col min="2" max="2" width="54.83203125" style="2" bestFit="1" customWidth="1"/>
    <col min="3" max="16384" width="10.83203125" style="2"/>
  </cols>
  <sheetData>
    <row r="1" spans="1:2" x14ac:dyDescent="0.2">
      <c r="A1" s="7" t="s">
        <v>940</v>
      </c>
    </row>
    <row r="2" spans="1:2" x14ac:dyDescent="0.2">
      <c r="A2" s="2" t="s">
        <v>255</v>
      </c>
      <c r="B2" s="2" t="s">
        <v>256</v>
      </c>
    </row>
    <row r="3" spans="1:2" x14ac:dyDescent="0.2">
      <c r="A3" s="1" t="s">
        <v>463</v>
      </c>
      <c r="B3" s="2" t="s">
        <v>449</v>
      </c>
    </row>
    <row r="4" spans="1:2" x14ac:dyDescent="0.2">
      <c r="A4" s="1" t="s">
        <v>450</v>
      </c>
      <c r="B4" s="2" t="s">
        <v>451</v>
      </c>
    </row>
    <row r="5" spans="1:2" x14ac:dyDescent="0.2">
      <c r="A5" s="1" t="s">
        <v>452</v>
      </c>
      <c r="B5" s="2" t="s">
        <v>453</v>
      </c>
    </row>
    <row r="6" spans="1:2" x14ac:dyDescent="0.2">
      <c r="A6" s="1" t="s">
        <v>454</v>
      </c>
      <c r="B6" s="2" t="s">
        <v>455</v>
      </c>
    </row>
    <row r="7" spans="1:2" x14ac:dyDescent="0.2">
      <c r="A7" s="1" t="s">
        <v>456</v>
      </c>
      <c r="B7" s="2" t="s">
        <v>457</v>
      </c>
    </row>
    <row r="8" spans="1:2" x14ac:dyDescent="0.2">
      <c r="A8" s="1" t="s">
        <v>458</v>
      </c>
      <c r="B8" s="2" t="s">
        <v>459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78B66-DD34-FD41-AAAD-5C3CC01DF027}">
  <dimension ref="A1:B66"/>
  <sheetViews>
    <sheetView workbookViewId="0"/>
  </sheetViews>
  <sheetFormatPr baseColWidth="10" defaultRowHeight="16" x14ac:dyDescent="0.2"/>
  <cols>
    <col min="1" max="1" width="19" style="2" bestFit="1" customWidth="1"/>
    <col min="2" max="2" width="41.33203125" style="2" bestFit="1" customWidth="1"/>
    <col min="3" max="16384" width="10.83203125" style="2"/>
  </cols>
  <sheetData>
    <row r="1" spans="1:2" x14ac:dyDescent="0.2">
      <c r="A1" s="7" t="s">
        <v>939</v>
      </c>
    </row>
    <row r="2" spans="1:2" x14ac:dyDescent="0.2">
      <c r="A2" s="2" t="s">
        <v>255</v>
      </c>
      <c r="B2" s="2" t="s">
        <v>256</v>
      </c>
    </row>
    <row r="3" spans="1:2" x14ac:dyDescent="0.2">
      <c r="A3" s="2" t="s">
        <v>321</v>
      </c>
      <c r="B3" s="2" t="s">
        <v>322</v>
      </c>
    </row>
    <row r="4" spans="1:2" x14ac:dyDescent="0.2">
      <c r="A4" s="2" t="s">
        <v>323</v>
      </c>
      <c r="B4" s="2" t="s">
        <v>324</v>
      </c>
    </row>
    <row r="5" spans="1:2" x14ac:dyDescent="0.2">
      <c r="A5" s="2" t="s">
        <v>325</v>
      </c>
      <c r="B5" s="2" t="s">
        <v>326</v>
      </c>
    </row>
    <row r="6" spans="1:2" x14ac:dyDescent="0.2">
      <c r="A6" s="2" t="s">
        <v>327</v>
      </c>
      <c r="B6" s="2" t="s">
        <v>328</v>
      </c>
    </row>
    <row r="7" spans="1:2" x14ac:dyDescent="0.2">
      <c r="A7" s="2" t="s">
        <v>329</v>
      </c>
      <c r="B7" s="2" t="s">
        <v>330</v>
      </c>
    </row>
    <row r="8" spans="1:2" x14ac:dyDescent="0.2">
      <c r="A8" s="2" t="s">
        <v>331</v>
      </c>
      <c r="B8" s="2" t="s">
        <v>332</v>
      </c>
    </row>
    <row r="9" spans="1:2" x14ac:dyDescent="0.2">
      <c r="A9" s="2" t="s">
        <v>333</v>
      </c>
      <c r="B9" s="2" t="s">
        <v>334</v>
      </c>
    </row>
    <row r="10" spans="1:2" x14ac:dyDescent="0.2">
      <c r="A10" s="2" t="s">
        <v>335</v>
      </c>
      <c r="B10" s="2" t="s">
        <v>336</v>
      </c>
    </row>
    <row r="11" spans="1:2" x14ac:dyDescent="0.2">
      <c r="A11" s="2" t="s">
        <v>337</v>
      </c>
      <c r="B11" s="2" t="s">
        <v>338</v>
      </c>
    </row>
    <row r="12" spans="1:2" x14ac:dyDescent="0.2">
      <c r="A12" s="2" t="s">
        <v>339</v>
      </c>
      <c r="B12" s="2" t="s">
        <v>340</v>
      </c>
    </row>
    <row r="13" spans="1:2" x14ac:dyDescent="0.2">
      <c r="A13" s="2" t="s">
        <v>341</v>
      </c>
      <c r="B13" s="2" t="s">
        <v>342</v>
      </c>
    </row>
    <row r="14" spans="1:2" x14ac:dyDescent="0.2">
      <c r="A14" s="2" t="s">
        <v>343</v>
      </c>
      <c r="B14" s="2" t="s">
        <v>344</v>
      </c>
    </row>
    <row r="15" spans="1:2" x14ac:dyDescent="0.2">
      <c r="A15" s="2" t="s">
        <v>345</v>
      </c>
      <c r="B15" s="2" t="s">
        <v>346</v>
      </c>
    </row>
    <row r="16" spans="1:2" x14ac:dyDescent="0.2">
      <c r="A16" s="2" t="s">
        <v>347</v>
      </c>
      <c r="B16" s="2" t="s">
        <v>348</v>
      </c>
    </row>
    <row r="17" spans="1:2" x14ac:dyDescent="0.2">
      <c r="A17" s="2" t="s">
        <v>349</v>
      </c>
      <c r="B17" s="2" t="s">
        <v>350</v>
      </c>
    </row>
    <row r="18" spans="1:2" x14ac:dyDescent="0.2">
      <c r="A18" s="2" t="s">
        <v>351</v>
      </c>
      <c r="B18" s="2" t="s">
        <v>352</v>
      </c>
    </row>
    <row r="19" spans="1:2" x14ac:dyDescent="0.2">
      <c r="A19" s="2" t="s">
        <v>353</v>
      </c>
      <c r="B19" s="2" t="s">
        <v>354</v>
      </c>
    </row>
    <row r="20" spans="1:2" x14ac:dyDescent="0.2">
      <c r="A20" s="2" t="s">
        <v>355</v>
      </c>
      <c r="B20" s="2" t="s">
        <v>356</v>
      </c>
    </row>
    <row r="21" spans="1:2" x14ac:dyDescent="0.2">
      <c r="A21" s="2" t="s">
        <v>357</v>
      </c>
      <c r="B21" s="2" t="s">
        <v>358</v>
      </c>
    </row>
    <row r="22" spans="1:2" x14ac:dyDescent="0.2">
      <c r="A22" s="2" t="s">
        <v>359</v>
      </c>
      <c r="B22" s="2" t="s">
        <v>360</v>
      </c>
    </row>
    <row r="23" spans="1:2" x14ac:dyDescent="0.2">
      <c r="A23" s="2" t="s">
        <v>361</v>
      </c>
      <c r="B23" s="2" t="s">
        <v>362</v>
      </c>
    </row>
    <row r="24" spans="1:2" x14ac:dyDescent="0.2">
      <c r="A24" s="2" t="s">
        <v>363</v>
      </c>
      <c r="B24" s="2" t="s">
        <v>364</v>
      </c>
    </row>
    <row r="25" spans="1:2" x14ac:dyDescent="0.2">
      <c r="A25" s="2" t="s">
        <v>365</v>
      </c>
      <c r="B25" s="2" t="s">
        <v>366</v>
      </c>
    </row>
    <row r="26" spans="1:2" x14ac:dyDescent="0.2">
      <c r="A26" s="2" t="s">
        <v>367</v>
      </c>
      <c r="B26" s="2" t="s">
        <v>368</v>
      </c>
    </row>
    <row r="27" spans="1:2" x14ac:dyDescent="0.2">
      <c r="A27" s="2" t="s">
        <v>369</v>
      </c>
      <c r="B27" s="2" t="s">
        <v>370</v>
      </c>
    </row>
    <row r="28" spans="1:2" x14ac:dyDescent="0.2">
      <c r="A28" s="2" t="s">
        <v>371</v>
      </c>
      <c r="B28" s="2" t="s">
        <v>372</v>
      </c>
    </row>
    <row r="29" spans="1:2" x14ac:dyDescent="0.2">
      <c r="A29" s="2" t="s">
        <v>373</v>
      </c>
      <c r="B29" s="2" t="s">
        <v>374</v>
      </c>
    </row>
    <row r="30" spans="1:2" x14ac:dyDescent="0.2">
      <c r="A30" s="2" t="s">
        <v>375</v>
      </c>
      <c r="B30" s="2" t="s">
        <v>376</v>
      </c>
    </row>
    <row r="31" spans="1:2" x14ac:dyDescent="0.2">
      <c r="A31" s="2" t="s">
        <v>377</v>
      </c>
      <c r="B31" s="2" t="s">
        <v>378</v>
      </c>
    </row>
    <row r="32" spans="1:2" x14ac:dyDescent="0.2">
      <c r="A32" s="2" t="s">
        <v>379</v>
      </c>
      <c r="B32" s="2" t="s">
        <v>380</v>
      </c>
    </row>
    <row r="33" spans="1:2" x14ac:dyDescent="0.2">
      <c r="A33" s="2" t="s">
        <v>381</v>
      </c>
      <c r="B33" s="2" t="s">
        <v>382</v>
      </c>
    </row>
    <row r="34" spans="1:2" x14ac:dyDescent="0.2">
      <c r="A34" s="2" t="s">
        <v>383</v>
      </c>
      <c r="B34" s="2" t="s">
        <v>384</v>
      </c>
    </row>
    <row r="35" spans="1:2" x14ac:dyDescent="0.2">
      <c r="A35" s="2" t="s">
        <v>385</v>
      </c>
      <c r="B35" s="2" t="s">
        <v>386</v>
      </c>
    </row>
    <row r="36" spans="1:2" x14ac:dyDescent="0.2">
      <c r="A36" s="2" t="s">
        <v>387</v>
      </c>
      <c r="B36" s="2" t="s">
        <v>388</v>
      </c>
    </row>
    <row r="37" spans="1:2" x14ac:dyDescent="0.2">
      <c r="A37" s="2" t="s">
        <v>389</v>
      </c>
      <c r="B37" s="2" t="s">
        <v>390</v>
      </c>
    </row>
    <row r="38" spans="1:2" x14ac:dyDescent="0.2">
      <c r="A38" s="2" t="s">
        <v>391</v>
      </c>
      <c r="B38" s="2" t="s">
        <v>392</v>
      </c>
    </row>
    <row r="39" spans="1:2" x14ac:dyDescent="0.2">
      <c r="A39" s="2" t="s">
        <v>393</v>
      </c>
      <c r="B39" s="2" t="s">
        <v>394</v>
      </c>
    </row>
    <row r="40" spans="1:2" x14ac:dyDescent="0.2">
      <c r="A40" s="2" t="s">
        <v>395</v>
      </c>
      <c r="B40" s="2" t="s">
        <v>396</v>
      </c>
    </row>
    <row r="41" spans="1:2" x14ac:dyDescent="0.2">
      <c r="A41" s="2" t="s">
        <v>397</v>
      </c>
      <c r="B41" s="2" t="s">
        <v>398</v>
      </c>
    </row>
    <row r="42" spans="1:2" x14ac:dyDescent="0.2">
      <c r="A42" s="2" t="s">
        <v>399</v>
      </c>
      <c r="B42" s="2" t="s">
        <v>400</v>
      </c>
    </row>
    <row r="43" spans="1:2" x14ac:dyDescent="0.2">
      <c r="A43" s="2" t="s">
        <v>401</v>
      </c>
      <c r="B43" s="2" t="s">
        <v>402</v>
      </c>
    </row>
    <row r="44" spans="1:2" x14ac:dyDescent="0.2">
      <c r="A44" s="2" t="s">
        <v>403</v>
      </c>
      <c r="B44" s="2" t="s">
        <v>404</v>
      </c>
    </row>
    <row r="45" spans="1:2" x14ac:dyDescent="0.2">
      <c r="A45" s="2" t="s">
        <v>405</v>
      </c>
      <c r="B45" s="2" t="s">
        <v>406</v>
      </c>
    </row>
    <row r="46" spans="1:2" x14ac:dyDescent="0.2">
      <c r="A46" s="2" t="s">
        <v>407</v>
      </c>
      <c r="B46" s="2" t="s">
        <v>408</v>
      </c>
    </row>
    <row r="47" spans="1:2" x14ac:dyDescent="0.2">
      <c r="A47" s="2" t="s">
        <v>409</v>
      </c>
      <c r="B47" s="2" t="s">
        <v>410</v>
      </c>
    </row>
    <row r="48" spans="1:2" x14ac:dyDescent="0.2">
      <c r="A48" s="2" t="s">
        <v>411</v>
      </c>
      <c r="B48" s="2" t="s">
        <v>412</v>
      </c>
    </row>
    <row r="49" spans="1:2" x14ac:dyDescent="0.2">
      <c r="A49" s="2" t="s">
        <v>413</v>
      </c>
      <c r="B49" s="2" t="s">
        <v>414</v>
      </c>
    </row>
    <row r="50" spans="1:2" x14ac:dyDescent="0.2">
      <c r="A50" s="2" t="s">
        <v>415</v>
      </c>
      <c r="B50" s="2" t="s">
        <v>416</v>
      </c>
    </row>
    <row r="51" spans="1:2" x14ac:dyDescent="0.2">
      <c r="A51" s="2" t="s">
        <v>417</v>
      </c>
      <c r="B51" s="2" t="s">
        <v>418</v>
      </c>
    </row>
    <row r="52" spans="1:2" x14ac:dyDescent="0.2">
      <c r="A52" s="2" t="s">
        <v>419</v>
      </c>
      <c r="B52" s="2" t="s">
        <v>420</v>
      </c>
    </row>
    <row r="53" spans="1:2" x14ac:dyDescent="0.2">
      <c r="A53" s="2" t="s">
        <v>421</v>
      </c>
      <c r="B53" s="2" t="s">
        <v>422</v>
      </c>
    </row>
    <row r="54" spans="1:2" x14ac:dyDescent="0.2">
      <c r="A54" s="2" t="s">
        <v>423</v>
      </c>
      <c r="B54" s="2" t="s">
        <v>424</v>
      </c>
    </row>
    <row r="55" spans="1:2" x14ac:dyDescent="0.2">
      <c r="A55" s="2" t="s">
        <v>425</v>
      </c>
      <c r="B55" s="2" t="s">
        <v>426</v>
      </c>
    </row>
    <row r="56" spans="1:2" x14ac:dyDescent="0.2">
      <c r="A56" s="2" t="s">
        <v>427</v>
      </c>
      <c r="B56" s="2" t="s">
        <v>428</v>
      </c>
    </row>
    <row r="57" spans="1:2" x14ac:dyDescent="0.2">
      <c r="A57" s="2" t="s">
        <v>429</v>
      </c>
      <c r="B57" s="2" t="s">
        <v>430</v>
      </c>
    </row>
    <row r="58" spans="1:2" x14ac:dyDescent="0.2">
      <c r="A58" s="2" t="s">
        <v>431</v>
      </c>
      <c r="B58" s="2" t="s">
        <v>432</v>
      </c>
    </row>
    <row r="59" spans="1:2" x14ac:dyDescent="0.2">
      <c r="A59" s="2" t="s">
        <v>433</v>
      </c>
      <c r="B59" s="2" t="s">
        <v>434</v>
      </c>
    </row>
    <row r="60" spans="1:2" x14ac:dyDescent="0.2">
      <c r="A60" s="2" t="s">
        <v>435</v>
      </c>
      <c r="B60" s="2" t="s">
        <v>436</v>
      </c>
    </row>
    <row r="61" spans="1:2" x14ac:dyDescent="0.2">
      <c r="A61" s="2" t="s">
        <v>437</v>
      </c>
      <c r="B61" s="2" t="s">
        <v>438</v>
      </c>
    </row>
    <row r="62" spans="1:2" x14ac:dyDescent="0.2">
      <c r="A62" s="2" t="s">
        <v>439</v>
      </c>
      <c r="B62" s="2" t="s">
        <v>440</v>
      </c>
    </row>
    <row r="63" spans="1:2" x14ac:dyDescent="0.2">
      <c r="A63" s="2" t="s">
        <v>441</v>
      </c>
      <c r="B63" s="2" t="s">
        <v>442</v>
      </c>
    </row>
    <row r="64" spans="1:2" x14ac:dyDescent="0.2">
      <c r="A64" s="2" t="s">
        <v>443</v>
      </c>
      <c r="B64" s="2" t="s">
        <v>444</v>
      </c>
    </row>
    <row r="65" spans="1:2" x14ac:dyDescent="0.2">
      <c r="A65" s="2" t="s">
        <v>445</v>
      </c>
      <c r="B65" s="2" t="s">
        <v>446</v>
      </c>
    </row>
    <row r="66" spans="1:2" x14ac:dyDescent="0.2">
      <c r="A66" s="2" t="s">
        <v>447</v>
      </c>
      <c r="B66" s="2" t="s">
        <v>448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773C0-4ECC-EB44-AC66-28028E35A7C1}">
  <dimension ref="A1:C34"/>
  <sheetViews>
    <sheetView workbookViewId="0"/>
  </sheetViews>
  <sheetFormatPr baseColWidth="10" defaultRowHeight="16" x14ac:dyDescent="0.2"/>
  <cols>
    <col min="1" max="1" width="23.33203125" style="2" customWidth="1"/>
    <col min="2" max="2" width="56.33203125" style="2" bestFit="1" customWidth="1"/>
    <col min="3" max="16384" width="10.83203125" style="2"/>
  </cols>
  <sheetData>
    <row r="1" spans="1:3" x14ac:dyDescent="0.2">
      <c r="A1" s="7" t="s">
        <v>938</v>
      </c>
    </row>
    <row r="2" spans="1:3" x14ac:dyDescent="0.2">
      <c r="A2" s="2" t="s">
        <v>255</v>
      </c>
      <c r="B2" s="2" t="s">
        <v>256</v>
      </c>
      <c r="C2" s="2" t="s">
        <v>460</v>
      </c>
    </row>
    <row r="3" spans="1:3" x14ac:dyDescent="0.2">
      <c r="A3" s="2" t="s">
        <v>257</v>
      </c>
      <c r="B3" s="2" t="s">
        <v>258</v>
      </c>
      <c r="C3" s="2" t="s">
        <v>461</v>
      </c>
    </row>
    <row r="4" spans="1:3" x14ac:dyDescent="0.2">
      <c r="A4" s="2" t="s">
        <v>259</v>
      </c>
      <c r="B4" s="2" t="s">
        <v>260</v>
      </c>
    </row>
    <row r="5" spans="1:3" x14ac:dyDescent="0.2">
      <c r="A5" s="2" t="s">
        <v>261</v>
      </c>
      <c r="B5" s="2" t="s">
        <v>262</v>
      </c>
    </row>
    <row r="6" spans="1:3" x14ac:dyDescent="0.2">
      <c r="A6" s="2" t="s">
        <v>263</v>
      </c>
      <c r="B6" s="2" t="s">
        <v>264</v>
      </c>
    </row>
    <row r="7" spans="1:3" x14ac:dyDescent="0.2">
      <c r="A7" s="2" t="s">
        <v>265</v>
      </c>
      <c r="B7" s="2" t="s">
        <v>266</v>
      </c>
    </row>
    <row r="8" spans="1:3" x14ac:dyDescent="0.2">
      <c r="A8" s="2" t="s">
        <v>267</v>
      </c>
      <c r="B8" s="2" t="s">
        <v>268</v>
      </c>
    </row>
    <row r="9" spans="1:3" x14ac:dyDescent="0.2">
      <c r="A9" s="2" t="s">
        <v>269</v>
      </c>
      <c r="B9" s="2" t="s">
        <v>270</v>
      </c>
    </row>
    <row r="10" spans="1:3" x14ac:dyDescent="0.2">
      <c r="A10" s="2" t="s">
        <v>271</v>
      </c>
      <c r="B10" s="2" t="s">
        <v>272</v>
      </c>
    </row>
    <row r="11" spans="1:3" x14ac:dyDescent="0.2">
      <c r="A11" s="2" t="s">
        <v>273</v>
      </c>
      <c r="B11" s="2" t="s">
        <v>274</v>
      </c>
    </row>
    <row r="12" spans="1:3" x14ac:dyDescent="0.2">
      <c r="A12" s="2" t="s">
        <v>275</v>
      </c>
      <c r="B12" s="2" t="s">
        <v>276</v>
      </c>
    </row>
    <row r="13" spans="1:3" x14ac:dyDescent="0.2">
      <c r="A13" s="2" t="s">
        <v>277</v>
      </c>
      <c r="B13" s="2" t="s">
        <v>278</v>
      </c>
    </row>
    <row r="14" spans="1:3" x14ac:dyDescent="0.2">
      <c r="A14" s="2" t="s">
        <v>279</v>
      </c>
      <c r="B14" s="2" t="s">
        <v>280</v>
      </c>
    </row>
    <row r="15" spans="1:3" x14ac:dyDescent="0.2">
      <c r="A15" s="2" t="s">
        <v>281</v>
      </c>
      <c r="B15" s="2" t="s">
        <v>282</v>
      </c>
    </row>
    <row r="16" spans="1:3" x14ac:dyDescent="0.2">
      <c r="A16" s="2" t="s">
        <v>283</v>
      </c>
      <c r="B16" s="2" t="s">
        <v>284</v>
      </c>
    </row>
    <row r="17" spans="1:3" x14ac:dyDescent="0.2">
      <c r="A17" s="2" t="s">
        <v>285</v>
      </c>
      <c r="B17" s="2" t="s">
        <v>286</v>
      </c>
    </row>
    <row r="18" spans="1:3" x14ac:dyDescent="0.2">
      <c r="A18" s="2" t="s">
        <v>287</v>
      </c>
      <c r="B18" s="2" t="s">
        <v>288</v>
      </c>
    </row>
    <row r="19" spans="1:3" x14ac:dyDescent="0.2">
      <c r="A19" s="2" t="s">
        <v>289</v>
      </c>
      <c r="B19" s="2" t="s">
        <v>290</v>
      </c>
    </row>
    <row r="20" spans="1:3" x14ac:dyDescent="0.2">
      <c r="A20" s="2" t="s">
        <v>291</v>
      </c>
      <c r="B20" s="2" t="s">
        <v>292</v>
      </c>
    </row>
    <row r="21" spans="1:3" x14ac:dyDescent="0.2">
      <c r="A21" s="2" t="s">
        <v>293</v>
      </c>
      <c r="B21" s="2" t="s">
        <v>294</v>
      </c>
    </row>
    <row r="22" spans="1:3" x14ac:dyDescent="0.2">
      <c r="A22" s="2" t="s">
        <v>295</v>
      </c>
      <c r="B22" s="2" t="s">
        <v>296</v>
      </c>
    </row>
    <row r="23" spans="1:3" x14ac:dyDescent="0.2">
      <c r="A23" s="2" t="s">
        <v>297</v>
      </c>
      <c r="B23" s="2" t="s">
        <v>298</v>
      </c>
    </row>
    <row r="24" spans="1:3" x14ac:dyDescent="0.2">
      <c r="A24" s="2" t="s">
        <v>299</v>
      </c>
      <c r="B24" s="2" t="s">
        <v>300</v>
      </c>
    </row>
    <row r="25" spans="1:3" x14ac:dyDescent="0.2">
      <c r="A25" s="2" t="s">
        <v>301</v>
      </c>
      <c r="B25" s="2" t="s">
        <v>302</v>
      </c>
    </row>
    <row r="26" spans="1:3" x14ac:dyDescent="0.2">
      <c r="A26" s="2" t="s">
        <v>303</v>
      </c>
      <c r="B26" s="2" t="s">
        <v>304</v>
      </c>
    </row>
    <row r="27" spans="1:3" x14ac:dyDescent="0.2">
      <c r="A27" s="2" t="s">
        <v>305</v>
      </c>
      <c r="B27" s="2" t="s">
        <v>306</v>
      </c>
    </row>
    <row r="28" spans="1:3" x14ac:dyDescent="0.2">
      <c r="A28" s="2" t="s">
        <v>307</v>
      </c>
      <c r="B28" s="2" t="s">
        <v>308</v>
      </c>
    </row>
    <row r="29" spans="1:3" x14ac:dyDescent="0.2">
      <c r="A29" s="2" t="s">
        <v>309</v>
      </c>
      <c r="B29" s="2" t="s">
        <v>310</v>
      </c>
    </row>
    <row r="30" spans="1:3" x14ac:dyDescent="0.2">
      <c r="A30" s="2" t="s">
        <v>311</v>
      </c>
      <c r="B30" s="2" t="s">
        <v>312</v>
      </c>
    </row>
    <row r="31" spans="1:3" x14ac:dyDescent="0.2">
      <c r="A31" s="2" t="s">
        <v>313</v>
      </c>
      <c r="B31" s="2" t="s">
        <v>314</v>
      </c>
    </row>
    <row r="32" spans="1:3" x14ac:dyDescent="0.2">
      <c r="A32" s="2" t="s">
        <v>315</v>
      </c>
      <c r="B32" s="2" t="s">
        <v>316</v>
      </c>
      <c r="C32" s="2" t="s">
        <v>462</v>
      </c>
    </row>
    <row r="33" spans="1:2" x14ac:dyDescent="0.2">
      <c r="A33" s="2" t="s">
        <v>317</v>
      </c>
      <c r="B33" s="2" t="s">
        <v>318</v>
      </c>
    </row>
    <row r="34" spans="1:2" x14ac:dyDescent="0.2">
      <c r="A34" s="2" t="s">
        <v>319</v>
      </c>
      <c r="B34" s="2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Supplementary_Table_1</vt:lpstr>
      <vt:lpstr>Supplementary_Table_2</vt:lpstr>
      <vt:lpstr>Supplementary_Table_3</vt:lpstr>
      <vt:lpstr>Supplementary_Table_4</vt:lpstr>
      <vt:lpstr>Supplementary_Table_5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2022-04-12T16:08:22Z</dcterms:created>
  <dcterms:modified xsi:type="dcterms:W3CDTF">2022-11-21T16:52:29Z</dcterms:modified>
</cp:coreProperties>
</file>