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<sst xmlns="http://schemas.openxmlformats.org/spreadsheetml/2006/main" count="27" uniqueCount="24">
  <si>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单摆周期测量实验</t>
  </si>
  <si>
    <t xml:space="preserve">忽一然2021533035 </t>
  </si>
  <si>
    <t>2022/12/13周一</t>
  </si>
  <si>
    <t>（一）固定摆长，改变摆角得g</t>
  </si>
  <si>
    <t>摆线长度L1/cm=</t>
  </si>
  <si>
    <t>小球半径L2/cm=</t>
  </si>
  <si>
    <t>总摆长(L=L1+L2)/cm=</t>
  </si>
  <si>
    <t>表1.单摆周期测量（改变摆角）</t>
  </si>
  <si>
    <t>表2.单摆周期测量（改变摆长）</t>
  </si>
  <si>
    <t>角度选取2°</t>
  </si>
  <si>
    <t>角度θ/°</t>
  </si>
  <si>
    <t>x。/cm</t>
  </si>
  <si>
    <t>次数</t>
  </si>
  <si>
    <t>平均值</t>
  </si>
  <si>
    <t>L1/cm</t>
  </si>
  <si>
    <t>L/cm</t>
  </si>
  <si>
    <t>T^2</t>
  </si>
  <si>
    <t>1.9027×10^(-3)</t>
  </si>
  <si>
    <t>2T/s</t>
  </si>
  <si>
    <t>3.7269×10^(-3)</t>
  </si>
  <si>
    <t>7.5961×10^(-3)</t>
  </si>
  <si>
    <t>1.2815×10^(-2)</t>
  </si>
  <si>
    <t>1.9369×10^(-2)</t>
  </si>
  <si>
    <t>3.0154×10^(-2)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</si>
</sst>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改变摆长求</a:t>
            </a:r>
            <a:r>
              <a:rPr lang="en-US" altLang="zh-CN"/>
              <a:t>g</a:t>
            </a:r>
            <a:endParaRPr lang="en-US" altLang="zh-CN"/>
          </a:p>
        </c:rich>
      </c:tx>
      <c:layout>
        <c:manualLayout>
          <c:xMode val="edge"/>
          <c:yMode val="edge"/>
          <c:x val="0.408888888888889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41666666666667"/>
                  <c:y val="-0.17129629629629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Sheet1!$M$10:$M$14</c:f>
              <c:numCache>
                <c:formatCode>General</c:formatCode>
                <c:ptCount val="5"/>
                <c:pt idx="0">
                  <c:v>53.15</c:v>
                </c:pt>
                <c:pt idx="1">
                  <c:v>56.89</c:v>
                </c:pt>
                <c:pt idx="2">
                  <c:v>59.67</c:v>
                </c:pt>
                <c:pt idx="3">
                  <c:v>63</c:v>
                </c:pt>
                <c:pt idx="4">
                  <c:v>65.42</c:v>
                </c:pt>
              </c:numCache>
            </c:numRef>
          </c:xVal>
          <c:yVal>
            <c:numRef>
              <c:f>Sheet1!$U$10:$U$14</c:f>
              <c:numCache>
                <c:formatCode>0.000_ </c:formatCode>
                <c:ptCount val="5"/>
                <c:pt idx="0">
                  <c:v>2.11789809</c:v>
                </c:pt>
                <c:pt idx="1">
                  <c:v>2.26352025</c:v>
                </c:pt>
                <c:pt idx="2">
                  <c:v>2.37437281</c:v>
                </c:pt>
                <c:pt idx="3">
                  <c:v>2.47527289</c:v>
                </c:pt>
                <c:pt idx="4">
                  <c:v>2.62958656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41915623"/>
        <c:axId val="680798784"/>
      </c:scatterChart>
      <c:valAx>
        <c:axId val="941915623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0798784"/>
        <c:crosses val="autoZero"/>
        <c:crossBetween val="midCat"/>
      </c:valAx>
      <c:valAx>
        <c:axId val="6807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1915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改变摆角求</a:t>
            </a:r>
            <a:r>
              <a:rPr lang="en-US" altLang="zh-CN"/>
              <a:t>g</a:t>
            </a:r>
          </a:p>
        </c:rich>
      </c:tx>
      <c:layout>
        <c:manualLayout>
          <c:xMode val="edge"/>
          <c:yMode val="edge"/>
          <c:x val="0.414444444444444"/>
          <c:y val="0.0254629629629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55555555555556"/>
                  <c:y val="-0.192129629629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Sheet1!$C$10:$C$15</c:f>
              <c:numCache>
                <c:formatCode>General</c:formatCode>
                <c:ptCount val="6"/>
                <c:pt idx="0">
                  <c:v>0.0019027</c:v>
                </c:pt>
                <c:pt idx="1">
                  <c:v>0.0037269</c:v>
                </c:pt>
                <c:pt idx="2">
                  <c:v>0.0075961</c:v>
                </c:pt>
                <c:pt idx="3">
                  <c:v>0.012815</c:v>
                </c:pt>
                <c:pt idx="4">
                  <c:v>0.019369</c:v>
                </c:pt>
                <c:pt idx="5">
                  <c:v>0.030154</c:v>
                </c:pt>
              </c:numCache>
            </c:numRef>
          </c:xVal>
          <c:yVal>
            <c:numRef>
              <c:f>Sheet1!$J$10:$J$15</c:f>
              <c:numCache>
                <c:formatCode>0.000_ </c:formatCode>
                <c:ptCount val="6"/>
                <c:pt idx="0">
                  <c:v>2.853</c:v>
                </c:pt>
                <c:pt idx="1">
                  <c:v>2.8566</c:v>
                </c:pt>
                <c:pt idx="2">
                  <c:v>2.8602</c:v>
                </c:pt>
                <c:pt idx="3">
                  <c:v>2.8646</c:v>
                </c:pt>
                <c:pt idx="4">
                  <c:v>2.871</c:v>
                </c:pt>
                <c:pt idx="5">
                  <c:v>2.8778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4594364"/>
        <c:axId val="911666491"/>
      </c:scatterChart>
      <c:valAx>
        <c:axId val="2645943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1666491"/>
        <c:crosses val="autoZero"/>
        <c:crossBetween val="midCat"/>
      </c:valAx>
      <c:valAx>
        <c:axId val="9116664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2T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5943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463550</xdr:colOff>
      <xdr:row>15</xdr:row>
      <xdr:rowOff>165100</xdr:rowOff>
    </xdr:from>
    <xdr:to>
      <xdr:col>19</xdr:col>
      <xdr:colOff>158750</xdr:colOff>
      <xdr:row>31</xdr:row>
      <xdr:rowOff>63500</xdr:rowOff>
    </xdr:to>
    <xdr:graphicFrame>
      <xdr:nvGraphicFramePr>
        <xdr:cNvPr id="3" name="图表 2"/>
        <xdr:cNvGraphicFramePr/>
      </xdr:nvGraphicFramePr>
      <xdr:xfrm>
        <a:off x="8172450" y="2832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273050</xdr:colOff>
      <xdr:row>15</xdr:row>
      <xdr:rowOff>146050</xdr:rowOff>
    </xdr:from>
    <xdr:to>
      <xdr:col>7</xdr:col>
      <xdr:colOff>469900</xdr:colOff>
      <xdr:row>31</xdr:row>
      <xdr:rowOff>44450</xdr:rowOff>
    </xdr:to>
    <xdr:graphicFrame>
      <xdr:nvGraphicFramePr>
        <xdr:cNvPr id="4" name="图表 3"/>
        <xdr:cNvGraphicFramePr/>
      </xdr:nvGraphicFramePr>
      <xdr:xfrm>
        <a:off x="882650" y="2813050"/>
        <a:ext cx="48577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zoomScale="85" zoomScaleNormal="85" workbookViewId="0">
      <selection activeCell="L36" sqref="L36"/>
    </sheetView>
  </sheetViews>
  <sheetFormatPr defaultColWidth="8.72727272727273" defaultRowHeight="14"/>
  <cols>
    <col min="2" max="2" width="17.1818181818182" customWidth="1"/>
    <col min="3" max="3" width="10.5454545454545"/>
    <col min="7" max="7" width="12.8181818181818"/>
  </cols>
  <sheetData>
    <row r="1" spans="1:7">
      <c r="A1" t="s">
        <v>0</v>
      </c>
      <c r="E1" t="s">
        <v>1</v>
      </c>
      <c r="G1" t="s">
        <v>2</v>
      </c>
    </row>
    <row r="3" spans="1:1">
      <c r="A3" t="s">
        <v>3</v>
      </c>
    </row>
    <row r="4" spans="1:4">
      <c r="A4" s="1" t="s">
        <v>4</v>
      </c>
      <c r="B4" s="1"/>
      <c r="C4" s="2"/>
      <c r="D4" s="2">
        <v>49.92</v>
      </c>
    </row>
    <row r="5" spans="1:4">
      <c r="A5" s="1" t="s">
        <v>5</v>
      </c>
      <c r="B5" s="1"/>
      <c r="C5" s="2"/>
      <c r="D5" s="2">
        <v>1.003</v>
      </c>
    </row>
    <row r="6" spans="1:4">
      <c r="A6" s="1" t="s">
        <v>6</v>
      </c>
      <c r="B6" s="1"/>
      <c r="C6" s="2"/>
      <c r="D6" s="2">
        <v>50.92</v>
      </c>
    </row>
    <row r="8" spans="1:16">
      <c r="A8" t="s">
        <v>7</v>
      </c>
      <c r="L8" t="s">
        <v>8</v>
      </c>
      <c r="P8" t="s">
        <v>9</v>
      </c>
    </row>
    <row r="9" spans="1:21">
      <c r="A9" s="3" t="s">
        <v>10</v>
      </c>
      <c r="B9" s="3" t="s">
        <v>11</v>
      </c>
      <c r="C9" s="3"/>
      <c r="D9" s="3" t="s">
        <v>12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 t="s">
        <v>13</v>
      </c>
      <c r="L9" s="3" t="s">
        <v>14</v>
      </c>
      <c r="M9" s="3" t="s">
        <v>15</v>
      </c>
      <c r="N9" s="3" t="s">
        <v>12</v>
      </c>
      <c r="O9" s="3">
        <v>1</v>
      </c>
      <c r="P9" s="3">
        <v>2</v>
      </c>
      <c r="Q9" s="3">
        <v>3</v>
      </c>
      <c r="R9" s="3">
        <v>4</v>
      </c>
      <c r="S9" s="3">
        <v>5</v>
      </c>
      <c r="T9" s="3" t="s">
        <v>13</v>
      </c>
      <c r="U9" s="3" t="s">
        <v>16</v>
      </c>
    </row>
    <row r="10" spans="1:21">
      <c r="A10" s="3">
        <v>5</v>
      </c>
      <c r="B10" s="3" t="s">
        <v>17</v>
      </c>
      <c r="C10" s="3">
        <v>0.0019027</v>
      </c>
      <c r="D10" s="3" t="s">
        <v>18</v>
      </c>
      <c r="E10" s="4">
        <v>2.853</v>
      </c>
      <c r="F10" s="4">
        <v>2.853</v>
      </c>
      <c r="G10" s="4">
        <v>2.853</v>
      </c>
      <c r="H10" s="4">
        <v>2.853</v>
      </c>
      <c r="I10" s="4">
        <v>2.853</v>
      </c>
      <c r="J10" s="4">
        <f>AVERAGE(E10:I10)</f>
        <v>2.853</v>
      </c>
      <c r="L10" s="3">
        <v>52.15</v>
      </c>
      <c r="M10" s="3">
        <v>53.15</v>
      </c>
      <c r="N10" s="3" t="s">
        <v>18</v>
      </c>
      <c r="O10" s="4">
        <v>2.91</v>
      </c>
      <c r="P10" s="4">
        <v>2.911</v>
      </c>
      <c r="Q10" s="4">
        <v>2.91</v>
      </c>
      <c r="R10" s="4">
        <v>2.911</v>
      </c>
      <c r="S10" s="4">
        <v>2.911</v>
      </c>
      <c r="T10" s="4">
        <f>AVERAGE(O10:S10)</f>
        <v>2.9106</v>
      </c>
      <c r="U10" s="4">
        <f>T10*T10/4</f>
        <v>2.11789809</v>
      </c>
    </row>
    <row r="11" spans="1:21">
      <c r="A11" s="3">
        <v>7</v>
      </c>
      <c r="B11" s="3" t="s">
        <v>19</v>
      </c>
      <c r="C11" s="3">
        <v>0.0037269</v>
      </c>
      <c r="D11" s="3"/>
      <c r="E11" s="4">
        <v>2.856</v>
      </c>
      <c r="F11" s="4">
        <v>2.857</v>
      </c>
      <c r="G11" s="4">
        <v>2.857</v>
      </c>
      <c r="H11" s="4">
        <v>2.857</v>
      </c>
      <c r="I11" s="4">
        <v>2.856</v>
      </c>
      <c r="J11" s="4">
        <f>AVERAGE(E11:I11)</f>
        <v>2.8566</v>
      </c>
      <c r="L11" s="3">
        <v>55.89</v>
      </c>
      <c r="M11" s="3">
        <v>56.89</v>
      </c>
      <c r="N11" s="3"/>
      <c r="O11" s="4">
        <v>3.005</v>
      </c>
      <c r="P11" s="4">
        <v>3.008</v>
      </c>
      <c r="Q11" s="4">
        <v>3.01</v>
      </c>
      <c r="R11" s="4">
        <v>3.01</v>
      </c>
      <c r="S11" s="4">
        <v>3.012</v>
      </c>
      <c r="T11" s="4">
        <f>AVERAGE(O11:S11)</f>
        <v>3.009</v>
      </c>
      <c r="U11" s="4">
        <f>T11*T11/4</f>
        <v>2.26352025</v>
      </c>
    </row>
    <row r="12" spans="1:21">
      <c r="A12" s="3">
        <v>10</v>
      </c>
      <c r="B12" s="3" t="s">
        <v>20</v>
      </c>
      <c r="C12" s="3">
        <v>0.0075961</v>
      </c>
      <c r="D12" s="3"/>
      <c r="E12" s="4">
        <v>2.86</v>
      </c>
      <c r="F12" s="4">
        <v>2.861</v>
      </c>
      <c r="G12" s="4">
        <v>2.86</v>
      </c>
      <c r="H12" s="4">
        <v>2.859</v>
      </c>
      <c r="I12" s="4">
        <v>2.861</v>
      </c>
      <c r="J12" s="4">
        <f>AVERAGE(E12:I12)</f>
        <v>2.8602</v>
      </c>
      <c r="L12" s="3">
        <v>58.67</v>
      </c>
      <c r="M12" s="3">
        <v>59.67</v>
      </c>
      <c r="N12" s="3"/>
      <c r="O12" s="4">
        <v>3.081</v>
      </c>
      <c r="P12" s="4">
        <v>3.081</v>
      </c>
      <c r="Q12" s="4">
        <v>3.083</v>
      </c>
      <c r="R12" s="4">
        <v>3.081</v>
      </c>
      <c r="S12" s="4">
        <v>3.083</v>
      </c>
      <c r="T12" s="4">
        <f>AVERAGE(O12:S12)</f>
        <v>3.0818</v>
      </c>
      <c r="U12" s="4">
        <f>T12*T12/4</f>
        <v>2.37437281</v>
      </c>
    </row>
    <row r="13" spans="1:21">
      <c r="A13" s="3">
        <v>13</v>
      </c>
      <c r="B13" s="3" t="s">
        <v>21</v>
      </c>
      <c r="C13" s="3">
        <v>0.012815</v>
      </c>
      <c r="D13" s="3"/>
      <c r="E13" s="4">
        <v>2.864</v>
      </c>
      <c r="F13" s="4">
        <v>2.864</v>
      </c>
      <c r="G13" s="4">
        <v>2.865</v>
      </c>
      <c r="H13" s="4">
        <v>2.865</v>
      </c>
      <c r="I13" s="4">
        <v>2.865</v>
      </c>
      <c r="J13" s="4">
        <f>AVERAGE(E13:I13)</f>
        <v>2.8646</v>
      </c>
      <c r="L13" s="3">
        <v>62</v>
      </c>
      <c r="M13" s="3">
        <v>63</v>
      </c>
      <c r="N13" s="3"/>
      <c r="O13" s="4">
        <v>3.149</v>
      </c>
      <c r="P13" s="4">
        <v>3.146</v>
      </c>
      <c r="Q13" s="4">
        <v>3.147</v>
      </c>
      <c r="R13" s="4">
        <v>3.144</v>
      </c>
      <c r="S13" s="4">
        <v>3.147</v>
      </c>
      <c r="T13" s="4">
        <f>AVERAGE(O13:S13)</f>
        <v>3.1466</v>
      </c>
      <c r="U13" s="4">
        <f>T13*T13/4</f>
        <v>2.47527289</v>
      </c>
    </row>
    <row r="14" spans="1:21">
      <c r="A14" s="3">
        <v>16</v>
      </c>
      <c r="B14" s="3" t="s">
        <v>22</v>
      </c>
      <c r="C14" s="3">
        <v>0.019369</v>
      </c>
      <c r="D14" s="3"/>
      <c r="E14" s="4">
        <v>2.872</v>
      </c>
      <c r="F14" s="4">
        <v>2.871</v>
      </c>
      <c r="G14" s="4">
        <v>2.871</v>
      </c>
      <c r="H14" s="4">
        <v>2.87</v>
      </c>
      <c r="I14" s="4">
        <v>2.871</v>
      </c>
      <c r="J14" s="4">
        <f>AVERAGE(E14:I14)</f>
        <v>2.871</v>
      </c>
      <c r="L14" s="3">
        <v>64.42</v>
      </c>
      <c r="M14" s="3">
        <v>65.42</v>
      </c>
      <c r="N14" s="3"/>
      <c r="O14" s="4">
        <v>3.23</v>
      </c>
      <c r="P14" s="4">
        <v>3.299</v>
      </c>
      <c r="Q14" s="4">
        <v>3.23</v>
      </c>
      <c r="R14" s="4">
        <v>3.229</v>
      </c>
      <c r="S14" s="4">
        <v>3.228</v>
      </c>
      <c r="T14" s="4">
        <f>AVERAGE(O14:S14)</f>
        <v>3.2432</v>
      </c>
      <c r="U14" s="4">
        <f>T14*T14/4</f>
        <v>2.62958656</v>
      </c>
    </row>
    <row r="15" spans="1:10">
      <c r="A15" s="3">
        <v>20</v>
      </c>
      <c r="B15" s="3" t="s">
        <v>23</v>
      </c>
      <c r="C15" s="3">
        <v>0.030154</v>
      </c>
      <c r="D15" s="3"/>
      <c r="E15" s="4">
        <v>2.878</v>
      </c>
      <c r="F15" s="4">
        <v>2.878</v>
      </c>
      <c r="G15" s="4">
        <v>2.877</v>
      </c>
      <c r="H15" s="4">
        <v>2.878</v>
      </c>
      <c r="I15" s="4">
        <v>2.878</v>
      </c>
      <c r="J15" s="4">
        <f>AVERAGE(E15:I15)</f>
        <v>2.8778</v>
      </c>
    </row>
  </sheetData>
  <mergeCells count="5">
    <mergeCell ref="A4:B4"/>
    <mergeCell ref="A5:B5"/>
    <mergeCell ref="A6:B6"/>
    <mergeCell ref="D10:D15"/>
    <mergeCell ref="N10:N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圣诞老人</cp:lastModifiedBy>
  <dcterms:created xsi:type="dcterms:W3CDTF">2022-12-13T06:03:58Z</dcterms:created>
  <dcterms:modified xsi:type="dcterms:W3CDTF">2022-12-13T08:29:14Z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9BEF15AF0C414B378C5666C97653A2D9</vt:lpwstr>
  </property>
  <property fmtid="{D5CDD505-2E9C-101B-9397-08002B2CF9AE}" pid="3" name="KSOProductBuildVer">
    <vt:lpwstr>2052-11.1.0.12763</vt:lpwstr>
  </property>
</Properties>
</file>