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dri\Desktop\"/>
    </mc:Choice>
  </mc:AlternateContent>
  <xr:revisionPtr revIDLastSave="0" documentId="8_{DA95D7F2-10CE-4539-BEE1-CA22C16F2931}" xr6:coauthVersionLast="46" xr6:coauthVersionMax="46" xr10:uidLastSave="{00000000-0000-0000-0000-000000000000}"/>
  <bookViews>
    <workbookView xWindow="5775" yWindow="645" windowWidth="21600" windowHeight="11385" activeTab="1" xr2:uid="{00000000-000D-0000-FFFF-FFFF00000000}"/>
  </bookViews>
  <sheets>
    <sheet name="Koond 2015" sheetId="13" r:id="rId1"/>
    <sheet name="Koond 2020" sheetId="14" r:id="rId2"/>
    <sheet name="EMTAK2008" sheetId="9" r:id="rId3"/>
    <sheet name="Sotsiaalmaks" sheetId="10" r:id="rId4"/>
    <sheet name="Töötuskindlustusmaksed" sheetId="11" r:id="rId5"/>
    <sheet name="käibemaks" sheetId="7" r:id="rId6"/>
    <sheet name="TM_dividend" sheetId="2" r:id="rId7"/>
    <sheet name="TM_erisoodustus" sheetId="3" r:id="rId8"/>
    <sheet name="tulu_sots_tk" sheetId="1" r:id="rId9"/>
    <sheet name="aktsiisid" sheetId="4" r:id="rId10"/>
    <sheet name="raskeveokimaks" sheetId="5" state="hidden" r:id="rId11"/>
    <sheet name="maamaks" sheetId="6" state="hidden" r:id="rId12"/>
    <sheet name="Leht1" sheetId="8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3" l="1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8" i="13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8" i="14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tc={30BBD5FF-64A1-4501-B372-709B9D85AF70}</author>
    <author>tc={37526ABD-A43A-448E-8C01-B8E88CDBD3C9}</author>
  </authors>
  <commentList>
    <comment ref="A7" authorId="0" shapeId="0" xr:uid="{30BBD5FF-64A1-4501-B372-709B9D85AF70}">
      <text>
        <t>[Threaded comment]
Your version of Excel allows you to read this threaded comment; however, any edits to it will get removed if the file is opened in a newer version of Excel. Learn more: https://go.microsoft.com/fwlink/?linkid=870924
Comment:
    Dummy</t>
      </text>
    </comment>
    <comment ref="A8" authorId="1" shapeId="0" xr:uid="{37526ABD-A43A-448E-8C01-B8E88CDBD3C9}">
      <text>
        <t>[Threaded comment]
Your version of Excel allows you to read this threaded comment; however, any edits to it will get removed if the file is opened in a newer version of Excel. Learn more: https://go.microsoft.com/fwlink/?linkid=870924
Comment:
    Dummy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tc={E981D2F6-67DE-4945-A878-168C61ECD0E1}</author>
    <author>tc={63C9A255-7D6F-4F3C-8BF3-7054463033E9}</author>
  </authors>
  <commentList>
    <comment ref="A7" authorId="0" shapeId="0" xr:uid="{E981D2F6-67DE-4945-A878-168C61EC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Dummy</t>
      </text>
    </comment>
    <comment ref="A8" authorId="1" shapeId="0" xr:uid="{63C9A255-7D6F-4F3C-8BF3-7054463033E9}">
      <text>
        <t>[Threaded comment]
Your version of Excel allows you to read this threaded comment; however, any edits to it will get removed if the file is opened in a newer version of Excel. Learn more: https://go.microsoft.com/fwlink/?linkid=870924
Comment:
    Dummy</t>
      </text>
    </comment>
  </commentList>
</comments>
</file>

<file path=xl/sharedStrings.xml><?xml version="1.0" encoding="utf-8"?>
<sst xmlns="http://schemas.openxmlformats.org/spreadsheetml/2006/main" count="1553" uniqueCount="392">
  <si>
    <t>01</t>
  </si>
  <si>
    <t>02</t>
  </si>
  <si>
    <t>03</t>
  </si>
  <si>
    <t>06</t>
  </si>
  <si>
    <t>08</t>
  </si>
  <si>
    <t>10</t>
  </si>
  <si>
    <t>11</t>
  </si>
  <si>
    <t>(blank)</t>
  </si>
  <si>
    <t>Grand Total</t>
  </si>
  <si>
    <t>Töötuskindlustusmakse</t>
  </si>
  <si>
    <t>Sotsiaalmaks</t>
  </si>
  <si>
    <t>Tulumaks</t>
  </si>
  <si>
    <t>Tegevusala</t>
  </si>
  <si>
    <t>09</t>
  </si>
  <si>
    <t>08 ja 09</t>
  </si>
  <si>
    <t>19, 20, 21</t>
  </si>
  <si>
    <t>38 ja 39</t>
  </si>
  <si>
    <t>51 ja 53</t>
  </si>
  <si>
    <t>65 ja 66</t>
  </si>
  <si>
    <t>Tulumaks dividendidelt</t>
  </si>
  <si>
    <t>A01: Taime- ja loomakasvatus, jahindus ja neid teenindavad tegevusalad</t>
  </si>
  <si>
    <t>A02: Metsamajandus ja metsavarumine</t>
  </si>
  <si>
    <t>A03: Kalapüük ja vesiviljelus</t>
  </si>
  <si>
    <t>B08: Muu kaevandamine</t>
  </si>
  <si>
    <t>C10: Toiduainete tootmine</t>
  </si>
  <si>
    <t>C11: Joogitootmine</t>
  </si>
  <si>
    <t>C13: Tekstiilitootmine</t>
  </si>
  <si>
    <t>C14: Rõivatootmine</t>
  </si>
  <si>
    <t>C15: Nahatöötlemine ja nahktoodete tootmine</t>
  </si>
  <si>
    <t>C16: Puidutöötlemine ning puit- ja korktoodete tootmine, v.a mööbel; õlest ja punumismaterjalist toodete tootmine</t>
  </si>
  <si>
    <t>C17: Paberi ja pabertoodete tootmine</t>
  </si>
  <si>
    <t>C18: Trükindus ja salvestiste paljundus</t>
  </si>
  <si>
    <t>C19: Koksi ja puhastatud naftatoodete tootmine</t>
  </si>
  <si>
    <t>C21: Põhifarmaatsiatoodete ja ravimpreparaatide tootmine</t>
  </si>
  <si>
    <t>C22: Kummi- ja plasttoodete tootmine</t>
  </si>
  <si>
    <t>C23: Muude mittemetalsetest mineraalidest toodete tootmine</t>
  </si>
  <si>
    <t>C24: Metallitootmine</t>
  </si>
  <si>
    <t>C25: Metalltoodete tootmine, v.a masinad ja seadmed</t>
  </si>
  <si>
    <t>C26: Arvutite, elektroonika- ja optikaseadmete tootmine</t>
  </si>
  <si>
    <t>C27: Elektriseadmete tootmine</t>
  </si>
  <si>
    <t>C28: Mujal liigitamata masinate ja seadmete tootmine</t>
  </si>
  <si>
    <t>C29: Mootorsõidukite, haagiste ja poolhaagiste tootmine</t>
  </si>
  <si>
    <t>C30: Muude transpordivahendite tootmine</t>
  </si>
  <si>
    <t>C31: Mööblitootmine</t>
  </si>
  <si>
    <t>C32: Muu tootmine</t>
  </si>
  <si>
    <t>C33: Masinate ja seadmete remont ja paigaldus</t>
  </si>
  <si>
    <t>D35: Elektrienergia, gaasi, auru ja konditsioneeritud õhuga varustamine</t>
  </si>
  <si>
    <t>E36: Veekogumine, -töötlus ja -varustus</t>
  </si>
  <si>
    <t>E37: Kanalisatsioon</t>
  </si>
  <si>
    <t>F41: Hoonete ehitus</t>
  </si>
  <si>
    <t>F42: Rajatiste ehitus</t>
  </si>
  <si>
    <t>F43: Eriehitustööd</t>
  </si>
  <si>
    <t>G45: Mootorsõidukite ja mootorrataste hulgi- ja jaemüük ning remont</t>
  </si>
  <si>
    <t>G46: Hulgikaubandus, v.a mootorsõidukid ja mootorrattad</t>
  </si>
  <si>
    <t>G47: Jaekaubandus, v.a mootorsõidukid ja mootorrattad</t>
  </si>
  <si>
    <t>H49: Maismaaveondus ja torutransport</t>
  </si>
  <si>
    <t>H50: Veetransport</t>
  </si>
  <si>
    <t>H51: Õhutransport</t>
  </si>
  <si>
    <t>I55: Majutus</t>
  </si>
  <si>
    <t>I56: Toidu ja joogi serveerimine</t>
  </si>
  <si>
    <t>J58: Kirjastamine</t>
  </si>
  <si>
    <t>J61: Elektroonilise side teenus</t>
  </si>
  <si>
    <t>J62: Programmeerimine, konsultatsioonid jms tegevused</t>
  </si>
  <si>
    <t>J63: Infoalane tegevus</t>
  </si>
  <si>
    <t>K64: Finantsteenuste osutamine, v.a kindlustus ja pensionifondid</t>
  </si>
  <si>
    <t>L68: Kinnisvaraalane tegevus</t>
  </si>
  <si>
    <t>M69: Juriidilised toimingud ja arvepidamine</t>
  </si>
  <si>
    <t>M70: Peakontorite tegevus; juhtimisalane nõustamine</t>
  </si>
  <si>
    <t>M71: Arhitekti- ja inseneritegevused; teimimine ja analüüs</t>
  </si>
  <si>
    <t>M72: Teadus- ja arendustegevus</t>
  </si>
  <si>
    <t>M73: Reklaamindus ja turu-uuringud</t>
  </si>
  <si>
    <t>M74: Muu kutse-, teadus- ja tehnikaalane tegevus</t>
  </si>
  <si>
    <t>M75: Veterinaaria</t>
  </si>
  <si>
    <t>N77: Rentimine ja kasutusrent</t>
  </si>
  <si>
    <t>N78: Tööhõive</t>
  </si>
  <si>
    <t>N79: Reisibüroode ja reisikorraldajate tegevus, reserveerimine ning sellega seotud tegevus</t>
  </si>
  <si>
    <t>N80: Turvatöö ja juurdlus</t>
  </si>
  <si>
    <t>N81: Hoonete ja maastike hooldus</t>
  </si>
  <si>
    <t>N82: Büroohaldus, büroode ja muu äritegevuse abitegevused</t>
  </si>
  <si>
    <t>O84: Avalik haldus ja riigikaitse; kohustuslik sotsiaalkindlustus</t>
  </si>
  <si>
    <t>P85: Haridus</t>
  </si>
  <si>
    <t>Q86: Tervishoid</t>
  </si>
  <si>
    <t>Q87: Hoolekandeasutuste tegevus</t>
  </si>
  <si>
    <t>Q88: Sotsiaalhoolekanne majutuseta</t>
  </si>
  <si>
    <t>R90: Loome-, kunsti- ja meelelahutustegevus</t>
  </si>
  <si>
    <t>R91: Raamatukogude, arhiivide, muuseumide ja muude kultuuriasutuste tegevus</t>
  </si>
  <si>
    <t>R92: Hasartmängude ja kihlvedude korraldamine</t>
  </si>
  <si>
    <t>R93: Sporditegevus ning lõbustus- ja vaba aja tegevused</t>
  </si>
  <si>
    <t>S95: Arvutite ning tarbeesemete ja kodutarvete parandus</t>
  </si>
  <si>
    <t>S96: Muu teenindus</t>
  </si>
  <si>
    <t>Erisoodustuse tulumaks</t>
  </si>
  <si>
    <t>A</t>
  </si>
  <si>
    <t>C10-C15</t>
  </si>
  <si>
    <t>C16-C18</t>
  </si>
  <si>
    <t>C20-C25</t>
  </si>
  <si>
    <t>C27-C28</t>
  </si>
  <si>
    <t>C31-C33</t>
  </si>
  <si>
    <t>E</t>
  </si>
  <si>
    <t>F</t>
  </si>
  <si>
    <t>H</t>
  </si>
  <si>
    <t>I ja J</t>
  </si>
  <si>
    <t>M, N ja O</t>
  </si>
  <si>
    <t>P, Q ja S</t>
  </si>
  <si>
    <t>Kütuseaktsiis (välja arvatud import) + elektriaktsiis + pakendiaktsiis (Eestis pakendatud)</t>
  </si>
  <si>
    <t>02 ja 03</t>
  </si>
  <si>
    <t>13, 14 ja 15</t>
  </si>
  <si>
    <t>19 ja 20</t>
  </si>
  <si>
    <t>24 ja 25</t>
  </si>
  <si>
    <t>26 ja 27</t>
  </si>
  <si>
    <t>29 ja 30</t>
  </si>
  <si>
    <t>31 ja 32</t>
  </si>
  <si>
    <t>36 ja 37</t>
  </si>
  <si>
    <t>50, 51 ja 53</t>
  </si>
  <si>
    <t>60, 61, 62, 63, 64 ja 66</t>
  </si>
  <si>
    <t>71 ja 72</t>
  </si>
  <si>
    <t>73 ja 74</t>
  </si>
  <si>
    <t>78 ja 79</t>
  </si>
  <si>
    <t>85 ja 86</t>
  </si>
  <si>
    <t>90 ja 91</t>
  </si>
  <si>
    <t>94, 95 ja 96</t>
  </si>
  <si>
    <t>B</t>
  </si>
  <si>
    <t>Raskeveokimaks</t>
  </si>
  <si>
    <t>C19 ja C20</t>
  </si>
  <si>
    <t>E38 ja E39</t>
  </si>
  <si>
    <t>H52 ja H53</t>
  </si>
  <si>
    <t>J59 ja J60</t>
  </si>
  <si>
    <t>K65 ja K66</t>
  </si>
  <si>
    <t>S94: Organisatsioonide tegevus</t>
  </si>
  <si>
    <t>Maamaks</t>
  </si>
  <si>
    <t>2015</t>
  </si>
  <si>
    <t>2020</t>
  </si>
  <si>
    <t>Taime- ja loomakasvatus, jahindus ja neid teenindavad tegevusalad</t>
  </si>
  <si>
    <t>Taime- ja loomakasvatus</t>
  </si>
  <si>
    <t>Metsamajandus ja metsavarumine</t>
  </si>
  <si>
    <t>Kalapüük ja vesiviljelus</t>
  </si>
  <si>
    <t>EMTAK</t>
  </si>
  <si>
    <t>Kivi- ja pruunsöe kaevandamine</t>
  </si>
  <si>
    <t>05</t>
  </si>
  <si>
    <t>Toornafta ja maagaasi tootmine</t>
  </si>
  <si>
    <t>Metallimaakide kaevandamine</t>
  </si>
  <si>
    <t>07</t>
  </si>
  <si>
    <t>Muu kaevandamine</t>
  </si>
  <si>
    <t>Kaevandamist abistavad tegevusalad</t>
  </si>
  <si>
    <t>Toiduainete tootmine</t>
  </si>
  <si>
    <t>Joogitootmine</t>
  </si>
  <si>
    <t>Tubakatoodete tootmine</t>
  </si>
  <si>
    <t>12</t>
  </si>
  <si>
    <t>Tekstiilitootmine</t>
  </si>
  <si>
    <t>13</t>
  </si>
  <si>
    <t>Rõivatootmine</t>
  </si>
  <si>
    <t>14</t>
  </si>
  <si>
    <t>Nahatöötlemine ja nahktoodete tootmine</t>
  </si>
  <si>
    <t>15</t>
  </si>
  <si>
    <t>Puidutöötlemine ning puit- ja korktoodete tootmine, v.a mööbel; õlest ja punumismaterjalist toodete tootmine</t>
  </si>
  <si>
    <t>16</t>
  </si>
  <si>
    <t>Paberi ja pabertoodete tootmine</t>
  </si>
  <si>
    <t>17</t>
  </si>
  <si>
    <t>Trükindus ja salvestiste paljundus</t>
  </si>
  <si>
    <t>18</t>
  </si>
  <si>
    <t>Koksi ja puhastatud naftatoodete tootmine</t>
  </si>
  <si>
    <t>19</t>
  </si>
  <si>
    <t>Kemikaalide ja keemiatoodete tootmine</t>
  </si>
  <si>
    <t>20</t>
  </si>
  <si>
    <t>Põhifarmaatsiatoodete ja ravimpreparaatide tootmine</t>
  </si>
  <si>
    <t>21</t>
  </si>
  <si>
    <t>Kummi- ja plasttoodete tootmine</t>
  </si>
  <si>
    <t>22</t>
  </si>
  <si>
    <t>Muude mittemetalsetest mineraalidest toodete tootmine</t>
  </si>
  <si>
    <t>23</t>
  </si>
  <si>
    <t>Metallitootmine</t>
  </si>
  <si>
    <t>24</t>
  </si>
  <si>
    <t>Metalltoodete tootmine, v.a masinad ja seadmed</t>
  </si>
  <si>
    <t>25</t>
  </si>
  <si>
    <t>Arvutite, elektroonika- ja optikaseadmete tootmine</t>
  </si>
  <si>
    <t>26</t>
  </si>
  <si>
    <t>Elektriseadmete tootmine</t>
  </si>
  <si>
    <t>27</t>
  </si>
  <si>
    <t>Mujal liigitamata masinate ja seadmete tootmine</t>
  </si>
  <si>
    <t>28</t>
  </si>
  <si>
    <t>Mootorsõidukite, haagiste ja poolhaagiste tootmine</t>
  </si>
  <si>
    <t>29</t>
  </si>
  <si>
    <t>Muude transpordivahendite tootmine</t>
  </si>
  <si>
    <t>30</t>
  </si>
  <si>
    <t>Mööblitootmine</t>
  </si>
  <si>
    <t>31</t>
  </si>
  <si>
    <t>Muu tootmine</t>
  </si>
  <si>
    <t>32</t>
  </si>
  <si>
    <t>Masinate ja seadmete remont ja paigaldus</t>
  </si>
  <si>
    <t>33</t>
  </si>
  <si>
    <t>Elektrienergia, gaasi, auru ja konditsioneeritud õhuga varustamine</t>
  </si>
  <si>
    <t>35</t>
  </si>
  <si>
    <t>Veekogumine, -töötlus ja -varustus</t>
  </si>
  <si>
    <t>36</t>
  </si>
  <si>
    <t>Kanalisatsioon</t>
  </si>
  <si>
    <t>37</t>
  </si>
  <si>
    <t>Jäätmekogumine, -töötlus ja -kõrvaldus; materjalide taaskasutusele võtmine</t>
  </si>
  <si>
    <t>38</t>
  </si>
  <si>
    <t>Saastekäitlus ja muud jäätmekäitlustegevused</t>
  </si>
  <si>
    <t>39</t>
  </si>
  <si>
    <t>Hoonete ehitus</t>
  </si>
  <si>
    <t>41</t>
  </si>
  <si>
    <t>Rajatiste ehitus</t>
  </si>
  <si>
    <t>42</t>
  </si>
  <si>
    <t>Eriehitustööd</t>
  </si>
  <si>
    <t>43</t>
  </si>
  <si>
    <t>Mootorsõidukite ja mootorrataste hulgi- ja jaemüük ning remont</t>
  </si>
  <si>
    <t>45</t>
  </si>
  <si>
    <t>Hulgikaubandus, v.a mootorsõidukid ja mootorrattad</t>
  </si>
  <si>
    <t>46</t>
  </si>
  <si>
    <t>Jaekaubandus, v.a mootorsõidukid ja mootorrattad</t>
  </si>
  <si>
    <t>47</t>
  </si>
  <si>
    <t>Maismaaveondus ja torutransport</t>
  </si>
  <si>
    <t>49</t>
  </si>
  <si>
    <t>Veetransport</t>
  </si>
  <si>
    <t>50</t>
  </si>
  <si>
    <t>Õhutransport</t>
  </si>
  <si>
    <t>51</t>
  </si>
  <si>
    <t>Laondus ja veondust abistavad tegevusalad</t>
  </si>
  <si>
    <t>52</t>
  </si>
  <si>
    <t>Posti- ja kulleriteenistus</t>
  </si>
  <si>
    <t>53</t>
  </si>
  <si>
    <t>Majutus</t>
  </si>
  <si>
    <t>55</t>
  </si>
  <si>
    <t>Toidu ja joogi serveerimine</t>
  </si>
  <si>
    <t>56</t>
  </si>
  <si>
    <t>Kirjastamine</t>
  </si>
  <si>
    <t>58</t>
  </si>
  <si>
    <t>Kinofilmide, videote ja telesaadete tootmine; helisalvestiste ja muusika kirjastamine</t>
  </si>
  <si>
    <t>59</t>
  </si>
  <si>
    <t>Programmid ja ringhääling</t>
  </si>
  <si>
    <t>60</t>
  </si>
  <si>
    <t>Telekommunikatsioon</t>
  </si>
  <si>
    <t>61</t>
  </si>
  <si>
    <t>Programmeerimine, konsultatsioonid jms tegevused</t>
  </si>
  <si>
    <t>62</t>
  </si>
  <si>
    <t>Infoalane tegevus</t>
  </si>
  <si>
    <t>63</t>
  </si>
  <si>
    <t>Finantsteenuste osutamine, v.a kindlustus ja pensionifondid</t>
  </si>
  <si>
    <t>64</t>
  </si>
  <si>
    <t>Kindlustus, edasikindlustus ja pensionifondid, v.a kohustuslik sotsiaalkindlustus</t>
  </si>
  <si>
    <t>65</t>
  </si>
  <si>
    <t>Finantsteenuste ja kindlustustegevuse abitegevusalad</t>
  </si>
  <si>
    <t>66</t>
  </si>
  <si>
    <t>Kinnisvaraalane tegevus</t>
  </si>
  <si>
    <t>68</t>
  </si>
  <si>
    <t>Juriidilised toimingud ja arvepidamine</t>
  </si>
  <si>
    <t>69</t>
  </si>
  <si>
    <t>Peakontorite tegevus; juhtimisalane nõustamine</t>
  </si>
  <si>
    <t>70</t>
  </si>
  <si>
    <t>Arhitekti- ja inseneritegevused; teimimine ja analüüs</t>
  </si>
  <si>
    <t>71</t>
  </si>
  <si>
    <t>Teadus- ja arendustegevus</t>
  </si>
  <si>
    <t>72</t>
  </si>
  <si>
    <t>Reklaamindus ja turu-uuringud</t>
  </si>
  <si>
    <t>73</t>
  </si>
  <si>
    <t>Muu kutse-, teadus- ja tehnikaalane tegevus</t>
  </si>
  <si>
    <t>74</t>
  </si>
  <si>
    <t>Veterinaaria</t>
  </si>
  <si>
    <t>75</t>
  </si>
  <si>
    <t>Rentimine ja kasutusrent</t>
  </si>
  <si>
    <t>77</t>
  </si>
  <si>
    <t>Tööhõive</t>
  </si>
  <si>
    <t>78</t>
  </si>
  <si>
    <t>Reisibüroode ja reisikorraldajate tegevus, reserveerimine ning sellega seotud tegevus</t>
  </si>
  <si>
    <t>79</t>
  </si>
  <si>
    <t>Turvatöö ja juurdlus</t>
  </si>
  <si>
    <t>80</t>
  </si>
  <si>
    <t>Hoonete ja maastike hooldus</t>
  </si>
  <si>
    <t>81</t>
  </si>
  <si>
    <t>Büroohaldus, büroode ja muu äritegevuse abitegevused</t>
  </si>
  <si>
    <t>82</t>
  </si>
  <si>
    <t>Avalik haldus ja riigikaitse; kohustuslik sotsiaalkindlustus</t>
  </si>
  <si>
    <t>84</t>
  </si>
  <si>
    <t>Haridus</t>
  </si>
  <si>
    <t>85</t>
  </si>
  <si>
    <t>Tervishoid</t>
  </si>
  <si>
    <t>86</t>
  </si>
  <si>
    <t>Hoolekandeasutuste tegevus</t>
  </si>
  <si>
    <t>87</t>
  </si>
  <si>
    <t>Sotsiaalhoolekanne ilma majutuseta</t>
  </si>
  <si>
    <t>88</t>
  </si>
  <si>
    <t>Loome-, kunsti- ja meelelahutustegevus</t>
  </si>
  <si>
    <t>90</t>
  </si>
  <si>
    <t>Raamatukogude, arhiivide, muuseumide ja muude kultuuriasutuste tegevus</t>
  </si>
  <si>
    <t>91</t>
  </si>
  <si>
    <t>Hasartmängude ja kihlvedude korraldamine</t>
  </si>
  <si>
    <t>92</t>
  </si>
  <si>
    <t>Sporditegevus ning lõbustus- ja vaba aja tegevused</t>
  </si>
  <si>
    <t>93</t>
  </si>
  <si>
    <t>Organisatsioonide tegevus</t>
  </si>
  <si>
    <t>94</t>
  </si>
  <si>
    <t>Arvutite ning tarbeesemete ja kodutarvete parandus</t>
  </si>
  <si>
    <t>95</t>
  </si>
  <si>
    <t>Muu teenindus</t>
  </si>
  <si>
    <t>96</t>
  </si>
  <si>
    <t>Kodumajapidamised majapidamispersonali tööandjana</t>
  </si>
  <si>
    <t>97</t>
  </si>
  <si>
    <t>Kodumajapidamiste oma tarbeks mõeldud eristamata kaupade tootmine ja teenuste osutamine</t>
  </si>
  <si>
    <t>98</t>
  </si>
  <si>
    <t>Eksterritoriaalsete organisatsioonide ja üksuste tegevus</t>
  </si>
  <si>
    <t>99</t>
  </si>
  <si>
    <t>Posti- ja kullerteenus</t>
  </si>
  <si>
    <t>Meediateenused</t>
  </si>
  <si>
    <t>Elektroonilise side teenus</t>
  </si>
  <si>
    <t>Sotsiaalhoolekanne majutuseta</t>
  </si>
  <si>
    <t>Mäetööstus</t>
  </si>
  <si>
    <t>Toiduainete, jookide ja tubakatoodete tootmine</t>
  </si>
  <si>
    <t>Tekstiilitootmine; rõivatootmine; nahatöötlemine ja nahktoodete tootmine</t>
  </si>
  <si>
    <t>Puidutöötlemine ning puit- ja korktoodete tootmine, v.a mööbel</t>
  </si>
  <si>
    <t>Mööbli tootmine; muu tootmine</t>
  </si>
  <si>
    <t>Kanalisatsioon; jäätme- ja saastekäitlus</t>
  </si>
  <si>
    <t>Ehitus</t>
  </si>
  <si>
    <t>Majutus ja toitlustus</t>
  </si>
  <si>
    <t>Filmide, videote ja telesaadete tootmine; helisalvestiste ja muusika kirjastamine; ringhääling</t>
  </si>
  <si>
    <t>Programmeerimine, konsultatsioonid jms tegevused; infoalane tegevus</t>
  </si>
  <si>
    <t>Finantsteenuste osutamine</t>
  </si>
  <si>
    <t>Kindlustus, edasikindlustus ja pensionifondid</t>
  </si>
  <si>
    <t>Juriidilised toimingud ja arvepidamine; peakontorite tegevus; juhtimisalane nõustamine</t>
  </si>
  <si>
    <t>Muu kutse-, teadus- ja tehnikaalane tegevus; veterinaaria</t>
  </si>
  <si>
    <t>Kood EMTAK2008</t>
  </si>
  <si>
    <t>Tegevusala tekst EMTAK2008</t>
  </si>
  <si>
    <t>Kood IO tabel</t>
  </si>
  <si>
    <t>Tegevusala tekst IO tabel</t>
  </si>
  <si>
    <t>IO_lühike</t>
  </si>
  <si>
    <t>Metsamajandus ja -varumine</t>
  </si>
  <si>
    <t>05-09</t>
  </si>
  <si>
    <t>10-12</t>
  </si>
  <si>
    <t>Toidu, joogi- ja tubakatööstus</t>
  </si>
  <si>
    <t>13-15</t>
  </si>
  <si>
    <t>Tekstiili-, rõiva- ja nahatööstus</t>
  </si>
  <si>
    <t>Puidutööstus</t>
  </si>
  <si>
    <t>Paberitööstus</t>
  </si>
  <si>
    <t>Trükindus ja paljundus</t>
  </si>
  <si>
    <t>Koksi- ja naftatööstus</t>
  </si>
  <si>
    <t>Keemiatööstus</t>
  </si>
  <si>
    <t>Farmaatsiatööstus</t>
  </si>
  <si>
    <t>Kummi- ja plasttooted</t>
  </si>
  <si>
    <t>Mineraalidest tooted</t>
  </si>
  <si>
    <t>Metalltoodete tootmine</t>
  </si>
  <si>
    <t>Arvutid, elektroonika ja optika</t>
  </si>
  <si>
    <t>Masinad ja seadmed</t>
  </si>
  <si>
    <t>Sõidukite ja haagiste tootmine</t>
  </si>
  <si>
    <t>Muud transpordivahendid</t>
  </si>
  <si>
    <t>31-32</t>
  </si>
  <si>
    <t>Mööblitööstus</t>
  </si>
  <si>
    <t>Masinate remont ja paigaldus</t>
  </si>
  <si>
    <t>Energeetika</t>
  </si>
  <si>
    <t>Vesi</t>
  </si>
  <si>
    <t>37-39</t>
  </si>
  <si>
    <t>Kanalisatsioon ja jäätmed</t>
  </si>
  <si>
    <t>41-43</t>
  </si>
  <si>
    <t>Sõidukite hulgi- ja jaemüük</t>
  </si>
  <si>
    <t>Hulgikaubandus</t>
  </si>
  <si>
    <t>Jaekaubandus</t>
  </si>
  <si>
    <t>Maismaa- ja torutransport</t>
  </si>
  <si>
    <t>Laondus ja transpordi abi</t>
  </si>
  <si>
    <t>55-56</t>
  </si>
  <si>
    <t>59-60</t>
  </si>
  <si>
    <t>Muusika, filmid ja meedia</t>
  </si>
  <si>
    <t>62-63</t>
  </si>
  <si>
    <t>Programmeerimine</t>
  </si>
  <si>
    <t>Kindlustus ja pensionifondid</t>
  </si>
  <si>
    <t>Finantsi ja kindlustuse abi</t>
  </si>
  <si>
    <t>Kinnisvara</t>
  </si>
  <si>
    <t>69-70</t>
  </si>
  <si>
    <t>Õigus- ja juhtimise nõustamine</t>
  </si>
  <si>
    <t>Arhitekti- ja inseneritegevused</t>
  </si>
  <si>
    <t>74-75</t>
  </si>
  <si>
    <t>Muu KTT ja veterinaaria</t>
  </si>
  <si>
    <t>Reisikorraldus</t>
  </si>
  <si>
    <t>80-82</t>
  </si>
  <si>
    <t>Turvatöö ja juurdlus; hoonete ja maastike hooldus; büroohaldus, büroode jm äritegevuse abitegevused</t>
  </si>
  <si>
    <t>Turvatöö, hoonete haldus</t>
  </si>
  <si>
    <t>Avalik haldus ja riigikaitse</t>
  </si>
  <si>
    <t>87-88</t>
  </si>
  <si>
    <t>Hoolekandeasutuste tegevus; sotsiaalhoolekanne majutuseta</t>
  </si>
  <si>
    <t>Hoolekanne</t>
  </si>
  <si>
    <t>90-92</t>
  </si>
  <si>
    <t>Loome- ja meelelahutustegevus; raamatukogude, muuseumide jms tegevus; hasartmängude korraldamine</t>
  </si>
  <si>
    <t>Loome ja meelelahutus</t>
  </si>
  <si>
    <t>Sport ja vaba aeg</t>
  </si>
  <si>
    <t>Arvutite ja asjade parandus</t>
  </si>
  <si>
    <t>97-98</t>
  </si>
  <si>
    <t>Kodumajapidamised  tööandjana; oma tarbeks mõeldud kaupade tootmine ja teenuste osutamine</t>
  </si>
  <si>
    <t>Kodumajapidamised</t>
  </si>
  <si>
    <t>Uus</t>
  </si>
  <si>
    <t>Töötuskindlustusmaksed</t>
  </si>
  <si>
    <t>Käibemaks</t>
  </si>
  <si>
    <t>Füüsilise isiku tulumaks</t>
  </si>
  <si>
    <t>Ettevõtte tulumaks</t>
  </si>
  <si>
    <t>Aktsiisid</t>
  </si>
  <si>
    <t>Muu (kõik ülejäänud kokku agregeeritud)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</si>
</sst>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Roboto"/>
      <family val="2"/>
      <charset val="186"/>
    </font>
    <font>
      <sz val="9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  <charset val="186"/>
    </font>
    <font>
      <sz val="8"/>
      <name val="Lucida Console"/>
      <family val="3"/>
    </font>
    <font>
      <sz val="10"/>
      <name val="Arial"/>
      <charset val="186"/>
    </font>
    <font>
      <sz val="11"/>
      <color indexed="8"/>
      <name val="Calibri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quotePrefix="1"/>
    <xf numFmtId="3" fontId="0" fillId="0" borderId="0" xfId="0" applyNumberFormat="1"/>
    <xf numFmtId="3" fontId="0" fillId="0" borderId="0" xfId="0" quotePrefix="1" applyNumberFormat="1"/>
    <xf numFmtId="0" fontId="4" fillId="0" borderId="7" xfId="2" applyFont="1" applyBorder="1" applyAlignment="1">
      <alignment horizontal="left" vertical="center"/>
    </xf>
    <xf numFmtId="0" fontId="5" fillId="0" borderId="8" xfId="3" applyBorder="1" applyAlignment="1">
      <alignment horizontal="center"/>
    </xf>
    <xf numFmtId="0" fontId="4" fillId="0" borderId="9" xfId="2" applyFont="1" applyBorder="1" applyAlignment="1">
      <alignment horizontal="left" vertical="center"/>
    </xf>
    <xf numFmtId="0" fontId="5" fillId="3" borderId="10" xfId="3" applyFill="1" applyBorder="1" applyAlignment="1">
      <alignment horizontal="center"/>
    </xf>
    <xf numFmtId="0" fontId="5" fillId="4" borderId="8" xfId="3" applyFill="1" applyBorder="1" applyAlignment="1">
      <alignment horizontal="center"/>
    </xf>
    <xf numFmtId="0" fontId="3" fillId="4" borderId="8" xfId="3" applyFont="1" applyFill="1" applyBorder="1" applyAlignment="1">
      <alignment horizontal="center"/>
    </xf>
    <xf numFmtId="0" fontId="5" fillId="3" borderId="8" xfId="3" applyFill="1" applyBorder="1" applyAlignment="1">
      <alignment horizontal="center"/>
    </xf>
    <xf numFmtId="0" fontId="4" fillId="0" borderId="11" xfId="2" applyFont="1" applyBorder="1" applyAlignment="1">
      <alignment horizontal="left" vertical="center"/>
    </xf>
    <xf numFmtId="0" fontId="5" fillId="0" borderId="12" xfId="3" applyBorder="1" applyAlignment="1">
      <alignment horizontal="center"/>
    </xf>
    <xf numFmtId="0" fontId="6" fillId="0" borderId="0" xfId="4"/>
    <xf numFmtId="0" fontId="6" fillId="0" borderId="0" xfId="4" quotePrefix="1"/>
    <xf numFmtId="0" fontId="2" fillId="2" borderId="1" xfId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5">
    <cellStyle name="Normaallaad 2" xfId="4" xr:uid="{982F1010-7D6A-4FB6-906C-E3823D489184}"/>
    <cellStyle name="Normal" xfId="0" builtinId="0"/>
    <cellStyle name="Normal_3.1" xfId="1" xr:uid="{903F544F-4EA3-4610-A9E4-D04B3F0993CE}"/>
    <cellStyle name="Normal_S14_KV&amp;A_CUP_PYP_al95_A60" xfId="3" xr:uid="{83FAC86A-CD91-4F0C-A5C6-CB10604F7621}"/>
    <cellStyle name="Normal_Sheet1" xfId="2" xr:uid="{ED4047B4-EE93-490D-A67D-FD2EABCCC5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upo Koppel" id="{75E4E983-9834-42AA-9C17-9040445C026B}" userId="Kaupo Kopp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5-20T10:02:10.27" personId="{75E4E983-9834-42AA-9C17-9040445C026B}" id="{30BBD5FF-64A1-4501-B372-709B9D85AF70}">
    <text>Dummy</text>
  </threadedComment>
  <threadedComment ref="A8" dT="2021-05-20T10:08:47.93" personId="{75E4E983-9834-42AA-9C17-9040445C026B}" id="{37526ABD-A43A-448E-8C01-B8E88CDBD3C9}">
    <text>Dummy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" dT="2021-05-20T10:02:00.47" personId="{75E4E983-9834-42AA-9C17-9040445C026B}" id="{E981D2F6-67DE-4945-A878-168C61ECD0E1}">
    <text>Dummy</text>
  </threadedComment>
  <threadedComment ref="A8" dT="2021-05-20T10:08:37.64" personId="{75E4E983-9834-42AA-9C17-9040445C026B}" id="{63C9A255-7D6F-4F3C-8BF3-7054463033E9}">
    <text>Dummy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E243-C80B-4471-AA3E-6B65D819B839}">
  <dimension ref="A1:BL8"/>
  <sheetViews>
    <sheetView zoomScaleNormal="100" workbookViewId="0">
      <selection activeCell="B8" sqref="B8"/>
    </sheetView>
  </sheetViews>
  <sheetFormatPr defaultRowHeight="12.75" x14ac:dyDescent="0.2"/>
  <cols>
    <col min="1" max="1" width="34.85546875" bestFit="1" customWidth="1"/>
    <col min="2" max="2" width="15.5703125" customWidth="1"/>
  </cols>
  <sheetData>
    <row r="1" spans="1:64" x14ac:dyDescent="0.2">
      <c r="B1" s="2" t="s">
        <v>132</v>
      </c>
      <c r="C1" s="2" t="s">
        <v>133</v>
      </c>
      <c r="D1" s="2" t="s">
        <v>134</v>
      </c>
      <c r="E1" s="2" t="s">
        <v>305</v>
      </c>
      <c r="F1" s="2" t="s">
        <v>306</v>
      </c>
      <c r="G1" s="2" t="s">
        <v>307</v>
      </c>
      <c r="H1" s="2" t="s">
        <v>308</v>
      </c>
      <c r="I1" s="2" t="s">
        <v>155</v>
      </c>
      <c r="J1" s="2" t="s">
        <v>157</v>
      </c>
      <c r="K1" s="2" t="s">
        <v>159</v>
      </c>
      <c r="L1" s="2" t="s">
        <v>161</v>
      </c>
      <c r="M1" s="2" t="s">
        <v>163</v>
      </c>
      <c r="N1" s="2" t="s">
        <v>165</v>
      </c>
      <c r="O1" s="2" t="s">
        <v>167</v>
      </c>
      <c r="P1" s="2" t="s">
        <v>169</v>
      </c>
      <c r="Q1" s="2" t="s">
        <v>171</v>
      </c>
      <c r="R1" s="2" t="s">
        <v>173</v>
      </c>
      <c r="S1" s="2" t="s">
        <v>175</v>
      </c>
      <c r="T1" s="2" t="s">
        <v>177</v>
      </c>
      <c r="U1" s="2" t="s">
        <v>179</v>
      </c>
      <c r="V1" s="2" t="s">
        <v>181</v>
      </c>
      <c r="W1" s="2" t="s">
        <v>309</v>
      </c>
      <c r="X1" s="2" t="s">
        <v>187</v>
      </c>
      <c r="Y1" s="2" t="s">
        <v>189</v>
      </c>
      <c r="Z1" s="2" t="s">
        <v>191</v>
      </c>
      <c r="AA1" s="2" t="s">
        <v>310</v>
      </c>
      <c r="AB1" s="2" t="s">
        <v>311</v>
      </c>
      <c r="AC1" s="2" t="s">
        <v>205</v>
      </c>
      <c r="AD1" s="2" t="s">
        <v>207</v>
      </c>
      <c r="AE1" s="2" t="s">
        <v>209</v>
      </c>
      <c r="AF1" s="2" t="s">
        <v>211</v>
      </c>
      <c r="AG1" s="2" t="s">
        <v>213</v>
      </c>
      <c r="AH1" s="2" t="s">
        <v>215</v>
      </c>
      <c r="AI1" s="2" t="s">
        <v>217</v>
      </c>
      <c r="AJ1" s="2" t="s">
        <v>219</v>
      </c>
      <c r="AK1" s="2" t="s">
        <v>312</v>
      </c>
      <c r="AL1" s="2" t="s">
        <v>225</v>
      </c>
      <c r="AM1" s="2" t="s">
        <v>313</v>
      </c>
      <c r="AN1" s="2" t="s">
        <v>231</v>
      </c>
      <c r="AO1" s="2" t="s">
        <v>314</v>
      </c>
      <c r="AP1" s="2" t="s">
        <v>315</v>
      </c>
      <c r="AQ1" s="2" t="s">
        <v>316</v>
      </c>
      <c r="AR1" s="2" t="s">
        <v>241</v>
      </c>
      <c r="AS1" s="2" t="s">
        <v>243</v>
      </c>
      <c r="AT1" s="2" t="s">
        <v>317</v>
      </c>
      <c r="AU1" s="2" t="s">
        <v>249</v>
      </c>
      <c r="AV1" s="2" t="s">
        <v>251</v>
      </c>
      <c r="AW1" s="2" t="s">
        <v>253</v>
      </c>
      <c r="AX1" s="2" t="s">
        <v>318</v>
      </c>
      <c r="AY1" s="2" t="s">
        <v>259</v>
      </c>
      <c r="AZ1" s="2" t="s">
        <v>261</v>
      </c>
      <c r="BA1" s="2" t="s">
        <v>263</v>
      </c>
      <c r="BB1" s="2" t="s">
        <v>371</v>
      </c>
      <c r="BC1" s="2" t="s">
        <v>271</v>
      </c>
      <c r="BD1" s="2" t="s">
        <v>273</v>
      </c>
      <c r="BE1" s="2" t="s">
        <v>275</v>
      </c>
      <c r="BF1" s="2" t="s">
        <v>375</v>
      </c>
      <c r="BG1" s="2" t="s">
        <v>378</v>
      </c>
      <c r="BH1" s="2" t="s">
        <v>287</v>
      </c>
      <c r="BI1" s="2" t="s">
        <v>289</v>
      </c>
      <c r="BJ1" s="2" t="s">
        <v>291</v>
      </c>
      <c r="BK1" s="2" t="s">
        <v>293</v>
      </c>
      <c r="BL1" s="2" t="s">
        <v>383</v>
      </c>
    </row>
    <row r="2" spans="1:64" x14ac:dyDescent="0.2">
      <c r="A2" t="s">
        <v>388</v>
      </c>
      <c r="B2" s="2">
        <v>15876152.390000019</v>
      </c>
      <c r="C2" s="2">
        <v>8689759.4200000353</v>
      </c>
      <c r="D2" s="2">
        <v>1390545.9299999997</v>
      </c>
      <c r="E2" s="2">
        <v>13340059.300000004</v>
      </c>
      <c r="F2" s="2">
        <v>27374510.390000027</v>
      </c>
      <c r="G2" s="2">
        <v>14172620.670000013</v>
      </c>
      <c r="H2" s="2">
        <v>31686519.800000034</v>
      </c>
      <c r="I2" s="2">
        <v>3245186.21</v>
      </c>
      <c r="J2" s="2">
        <v>5850505.8699999992</v>
      </c>
      <c r="K2" s="2">
        <v>4060406.4600000004</v>
      </c>
      <c r="L2" s="2">
        <v>6199959.6399999987</v>
      </c>
      <c r="M2" s="2">
        <v>558653.33000000007</v>
      </c>
      <c r="N2" s="2">
        <v>7574768.7900000047</v>
      </c>
      <c r="O2" s="2">
        <v>11146503.820000004</v>
      </c>
      <c r="P2" s="2">
        <v>1310127.6499999997</v>
      </c>
      <c r="Q2" s="2">
        <v>27522135.449999988</v>
      </c>
      <c r="R2" s="2">
        <v>12140555.239999998</v>
      </c>
      <c r="S2" s="2">
        <v>12732970.030000001</v>
      </c>
      <c r="T2" s="2">
        <v>10264296.089999998</v>
      </c>
      <c r="U2" s="2">
        <v>7178105.7100000009</v>
      </c>
      <c r="V2" s="2">
        <v>1515906.81</v>
      </c>
      <c r="W2" s="2">
        <v>16664766.590000002</v>
      </c>
      <c r="X2" s="2">
        <v>10607027.110000011</v>
      </c>
      <c r="Y2" s="2">
        <v>15630447.230000008</v>
      </c>
      <c r="Z2" s="2">
        <v>2719463.3800000027</v>
      </c>
      <c r="AA2" s="2">
        <v>4188710.9</v>
      </c>
      <c r="AB2" s="2">
        <v>71059942.889999554</v>
      </c>
      <c r="AC2" s="2">
        <v>22419244.210000083</v>
      </c>
      <c r="AD2" s="2">
        <v>64508951.420000024</v>
      </c>
      <c r="AE2" s="2">
        <v>61622889.969999835</v>
      </c>
      <c r="AF2" s="2">
        <v>32305735.429999206</v>
      </c>
      <c r="AG2" s="2">
        <v>2720946.5999999996</v>
      </c>
      <c r="AH2" s="2">
        <v>1644939.87</v>
      </c>
      <c r="AI2" s="2">
        <v>35572763.629999995</v>
      </c>
      <c r="AJ2" s="2">
        <v>4541404.3899999987</v>
      </c>
      <c r="AK2" s="2">
        <v>23808747.570000038</v>
      </c>
      <c r="AL2" s="2">
        <v>6780153.1400000043</v>
      </c>
      <c r="AM2" s="2">
        <v>5410498.3000000007</v>
      </c>
      <c r="AN2" s="2">
        <v>14506399.129999993</v>
      </c>
      <c r="AO2" s="2">
        <v>39330911.029999942</v>
      </c>
      <c r="AP2" s="2">
        <v>26973042.269999966</v>
      </c>
      <c r="AQ2" s="2">
        <v>7686927.2400000002</v>
      </c>
      <c r="AR2" s="2">
        <v>6352999.9699999876</v>
      </c>
      <c r="AS2" s="2">
        <v>17482096.980000101</v>
      </c>
      <c r="AT2" s="2">
        <v>24868098.870000105</v>
      </c>
      <c r="AU2" s="2">
        <v>13070666.20000002</v>
      </c>
      <c r="AV2" s="2">
        <v>5248454.9099999899</v>
      </c>
      <c r="AW2" s="2">
        <v>6014337.9900000114</v>
      </c>
      <c r="AX2" s="2">
        <v>4295509.280000004</v>
      </c>
      <c r="AY2" s="2">
        <v>5348225.0200000005</v>
      </c>
      <c r="AZ2" s="2">
        <v>16193753.010000022</v>
      </c>
      <c r="BA2" s="2">
        <v>3306257.5599999996</v>
      </c>
      <c r="BB2" s="2">
        <v>23508890.490000024</v>
      </c>
      <c r="BC2" s="2">
        <v>243154961.39000121</v>
      </c>
      <c r="BD2" s="2">
        <v>58611194.159999952</v>
      </c>
      <c r="BE2" s="2">
        <v>66726707.070000254</v>
      </c>
      <c r="BF2" s="2">
        <v>7773617.8300000038</v>
      </c>
      <c r="BG2" s="2">
        <v>11228874.530000007</v>
      </c>
      <c r="BH2" s="2">
        <v>6671103.0099999988</v>
      </c>
      <c r="BI2" s="2">
        <v>7872665.8799999971</v>
      </c>
      <c r="BJ2" s="2">
        <v>882018.45000000007</v>
      </c>
      <c r="BK2" s="2">
        <v>3733120.1899999985</v>
      </c>
      <c r="BL2" s="2">
        <v>0</v>
      </c>
    </row>
    <row r="3" spans="1:64" x14ac:dyDescent="0.2">
      <c r="A3" t="s">
        <v>389</v>
      </c>
      <c r="B3">
        <v>1427617.1675</v>
      </c>
      <c r="C3">
        <v>1805724.6924999999</v>
      </c>
      <c r="D3">
        <v>124136.1275</v>
      </c>
      <c r="E3">
        <v>560480.65</v>
      </c>
      <c r="F3">
        <v>1082536.6025</v>
      </c>
      <c r="G3">
        <v>1580273.657441861</v>
      </c>
      <c r="H3">
        <v>2007650.8450000002</v>
      </c>
      <c r="I3">
        <v>66925</v>
      </c>
      <c r="J3">
        <v>815064.05500000005</v>
      </c>
      <c r="K3">
        <v>79961.5</v>
      </c>
      <c r="L3">
        <v>79961.5</v>
      </c>
      <c r="M3">
        <v>79961.5</v>
      </c>
      <c r="N3">
        <v>1126443.7324999999</v>
      </c>
      <c r="O3">
        <v>335496.08750000002</v>
      </c>
      <c r="P3">
        <v>59088.32</v>
      </c>
      <c r="Q3">
        <v>2634694.2850000001</v>
      </c>
      <c r="R3">
        <v>588642.85000000009</v>
      </c>
      <c r="S3">
        <v>1295212.6624999999</v>
      </c>
      <c r="T3">
        <v>1182676.0525</v>
      </c>
      <c r="U3">
        <v>295590</v>
      </c>
      <c r="V3">
        <v>581468</v>
      </c>
      <c r="W3">
        <v>1458707.0274999999</v>
      </c>
      <c r="X3">
        <v>1985005.5</v>
      </c>
      <c r="Y3">
        <v>333721.09999999998</v>
      </c>
      <c r="Z3">
        <v>2071754.32500001</v>
      </c>
      <c r="AA3">
        <v>596708</v>
      </c>
      <c r="AB3">
        <v>16843793.984999999</v>
      </c>
      <c r="AC3">
        <v>3507840.98</v>
      </c>
      <c r="AD3">
        <v>24937371.262500003</v>
      </c>
      <c r="AE3">
        <v>5562407.5175000001</v>
      </c>
      <c r="AF3">
        <v>3854738.6825000001</v>
      </c>
      <c r="AG3">
        <v>404335.50500000198</v>
      </c>
      <c r="AH3">
        <v>362291.88250000001</v>
      </c>
      <c r="AI3">
        <v>12040996.5375</v>
      </c>
      <c r="AJ3">
        <v>0</v>
      </c>
      <c r="AK3">
        <v>1848222.4125000001</v>
      </c>
      <c r="AL3">
        <v>743437.66249999998</v>
      </c>
      <c r="AM3">
        <v>713215.15</v>
      </c>
      <c r="AN3">
        <v>1321670.7949999999</v>
      </c>
      <c r="AO3">
        <v>12877334.072499998</v>
      </c>
      <c r="AP3">
        <v>20508522.282499999</v>
      </c>
      <c r="AQ3">
        <v>2200140.4624999999</v>
      </c>
      <c r="AR3">
        <v>0</v>
      </c>
      <c r="AS3">
        <v>20112955.925000004</v>
      </c>
      <c r="AT3">
        <v>45900538.162500001</v>
      </c>
      <c r="AU3">
        <v>5500776.107499999</v>
      </c>
      <c r="AV3">
        <v>574275.5</v>
      </c>
      <c r="AW3">
        <v>2561078.6025</v>
      </c>
      <c r="AX3">
        <v>3890968.4575000005</v>
      </c>
      <c r="AY3">
        <v>2045079.7474999998</v>
      </c>
      <c r="AZ3">
        <v>998041.89000000013</v>
      </c>
      <c r="BA3">
        <v>351225.10249999998</v>
      </c>
      <c r="BB3">
        <v>1818914.6974999998</v>
      </c>
      <c r="BC3">
        <v>998117.79249999998</v>
      </c>
      <c r="BD3">
        <v>1561470.0449999999</v>
      </c>
      <c r="BE3">
        <v>4670214.2950000009</v>
      </c>
      <c r="BF3">
        <v>109843.94</v>
      </c>
      <c r="BG3">
        <v>506875.125</v>
      </c>
      <c r="BH3">
        <v>366144.72</v>
      </c>
      <c r="BI3">
        <v>0</v>
      </c>
      <c r="BJ3">
        <v>168916.75</v>
      </c>
      <c r="BK3">
        <v>817086.49500000011</v>
      </c>
      <c r="BL3" s="2">
        <v>0</v>
      </c>
    </row>
    <row r="4" spans="1:64" x14ac:dyDescent="0.2">
      <c r="A4" t="s">
        <v>10</v>
      </c>
      <c r="B4" s="2">
        <v>29008613.939999934</v>
      </c>
      <c r="C4" s="2">
        <v>17489269.600000031</v>
      </c>
      <c r="D4" s="2">
        <v>2679938.0999999996</v>
      </c>
      <c r="E4" s="2">
        <v>25175104.510000009</v>
      </c>
      <c r="F4" s="2">
        <v>54375174.610000007</v>
      </c>
      <c r="G4" s="2">
        <v>29568613.300000027</v>
      </c>
      <c r="H4" s="2">
        <v>63531556.349999934</v>
      </c>
      <c r="I4" s="2">
        <v>6255299.4700000007</v>
      </c>
      <c r="J4" s="2">
        <v>11570027.570000013</v>
      </c>
      <c r="K4" s="2">
        <v>7827704.7400000021</v>
      </c>
      <c r="L4" s="2">
        <v>11830568.220000001</v>
      </c>
      <c r="M4" s="2">
        <v>1060050.4199999997</v>
      </c>
      <c r="N4" s="2">
        <v>14954803.179999996</v>
      </c>
      <c r="O4" s="2">
        <v>21668073.240000002</v>
      </c>
      <c r="P4" s="2">
        <v>2511288.67</v>
      </c>
      <c r="Q4" s="2">
        <v>54473090.499999903</v>
      </c>
      <c r="R4" s="2">
        <v>23731041.09</v>
      </c>
      <c r="S4" s="2">
        <v>24387315.570000008</v>
      </c>
      <c r="T4" s="2">
        <v>19378848.220000003</v>
      </c>
      <c r="U4" s="2">
        <v>14041979.559999999</v>
      </c>
      <c r="V4" s="2">
        <v>2975251.69</v>
      </c>
      <c r="W4" s="2">
        <v>33368552.230000004</v>
      </c>
      <c r="X4" s="2">
        <v>20433586.670000017</v>
      </c>
      <c r="Y4" s="2">
        <v>29167578.879999999</v>
      </c>
      <c r="Z4" s="2">
        <v>5199646.2400000012</v>
      </c>
      <c r="AA4" s="2">
        <v>8125557.2700000042</v>
      </c>
      <c r="AB4" s="2">
        <v>153283969.08000064</v>
      </c>
      <c r="AC4" s="2">
        <v>44775846.249999888</v>
      </c>
      <c r="AD4" s="2">
        <v>124128000.43000007</v>
      </c>
      <c r="AE4" s="2">
        <v>129789511.11000001</v>
      </c>
      <c r="AF4" s="2">
        <v>67026289.260001183</v>
      </c>
      <c r="AG4" s="2">
        <v>5065597.0700000012</v>
      </c>
      <c r="AH4" s="2">
        <v>2879976.9799999991</v>
      </c>
      <c r="AI4" s="2">
        <v>67482189.519999906</v>
      </c>
      <c r="AJ4" s="2">
        <v>9473890.7900000438</v>
      </c>
      <c r="AK4" s="2">
        <v>52913173.839999452</v>
      </c>
      <c r="AL4" s="2">
        <v>11765291.909999995</v>
      </c>
      <c r="AM4" s="2">
        <v>9893491.370000001</v>
      </c>
      <c r="AN4" s="2">
        <v>26961211.530000001</v>
      </c>
      <c r="AO4" s="2">
        <v>72873882.180000082</v>
      </c>
      <c r="AP4" s="2">
        <v>48611179.329999939</v>
      </c>
      <c r="AQ4" s="2">
        <v>9897537.4800000042</v>
      </c>
      <c r="AR4" s="2">
        <v>7219789.1900000013</v>
      </c>
      <c r="AS4" s="2">
        <v>34821142.270000018</v>
      </c>
      <c r="AT4" s="2">
        <v>46593415.89000003</v>
      </c>
      <c r="AU4" s="2">
        <v>25724949.319999997</v>
      </c>
      <c r="AV4" s="2">
        <v>9754320.1000000034</v>
      </c>
      <c r="AW4" s="2">
        <v>11637632.42000002</v>
      </c>
      <c r="AX4" s="2">
        <v>8631180.9400000181</v>
      </c>
      <c r="AY4" s="2">
        <v>10386565.370000007</v>
      </c>
      <c r="AZ4" s="2">
        <v>35089981.429999821</v>
      </c>
      <c r="BA4" s="2">
        <v>6473970.5700000003</v>
      </c>
      <c r="BB4" s="2">
        <v>48879313.200000077</v>
      </c>
      <c r="BC4" s="2">
        <v>292897581.19000101</v>
      </c>
      <c r="BD4" s="2">
        <v>115303202.8099996</v>
      </c>
      <c r="BE4" s="2">
        <v>126734052.30999994</v>
      </c>
      <c r="BF4" s="2">
        <v>16132892.430000003</v>
      </c>
      <c r="BG4" s="2">
        <v>22346394.650000006</v>
      </c>
      <c r="BH4" s="2">
        <v>13606073.940000001</v>
      </c>
      <c r="BI4" s="2">
        <v>14856542.6</v>
      </c>
      <c r="BJ4" s="2">
        <v>2000679.36</v>
      </c>
      <c r="BK4" s="2">
        <v>9158742.9900000896</v>
      </c>
      <c r="BL4" s="2">
        <v>0</v>
      </c>
    </row>
    <row r="5" spans="1:64" x14ac:dyDescent="0.2">
      <c r="A5" t="s">
        <v>386</v>
      </c>
      <c r="B5" s="2">
        <v>1274724.8099999987</v>
      </c>
      <c r="C5" s="2">
        <v>787195.61000000173</v>
      </c>
      <c r="D5" s="2">
        <v>120989.2699999999</v>
      </c>
      <c r="E5" s="2">
        <v>1119033.3699999992</v>
      </c>
      <c r="F5" s="2">
        <v>2455517.2100000018</v>
      </c>
      <c r="G5" s="2">
        <v>1342629.7000000009</v>
      </c>
      <c r="H5" s="2">
        <v>2924925.3200000003</v>
      </c>
      <c r="I5" s="2">
        <v>277448.33</v>
      </c>
      <c r="J5" s="2">
        <v>512952.29000000004</v>
      </c>
      <c r="K5" s="2">
        <v>347885.20999999985</v>
      </c>
      <c r="L5" s="2">
        <v>505471.06000000011</v>
      </c>
      <c r="M5" s="2">
        <v>39224.129999999997</v>
      </c>
      <c r="N5" s="2">
        <v>669797.6</v>
      </c>
      <c r="O5" s="2">
        <v>967386.39999999967</v>
      </c>
      <c r="P5" s="2">
        <v>108393.56999999999</v>
      </c>
      <c r="Q5" s="2">
        <v>2433237.9899999988</v>
      </c>
      <c r="R5" s="2">
        <v>1092000.3399999992</v>
      </c>
      <c r="S5" s="2">
        <v>1109198.8600000001</v>
      </c>
      <c r="T5" s="2">
        <v>859215.82999999984</v>
      </c>
      <c r="U5" s="2">
        <v>624476.56000000017</v>
      </c>
      <c r="V5" s="2">
        <v>136670.53999999995</v>
      </c>
      <c r="W5" s="2">
        <v>1526153.9599999979</v>
      </c>
      <c r="X5" s="2">
        <v>885772.72000000125</v>
      </c>
      <c r="Y5" s="2">
        <v>1221039.21</v>
      </c>
      <c r="Z5" s="2">
        <v>193223.88</v>
      </c>
      <c r="AA5" s="2">
        <v>342128.08999999997</v>
      </c>
      <c r="AB5" s="2">
        <v>6740479.3099999838</v>
      </c>
      <c r="AC5" s="2">
        <v>2021464.2600000044</v>
      </c>
      <c r="AD5" s="2">
        <v>5421184.5300000012</v>
      </c>
      <c r="AE5" s="2">
        <v>5913867.7399999853</v>
      </c>
      <c r="AF5" s="2">
        <v>2926330.5199999795</v>
      </c>
      <c r="AG5" s="2">
        <v>193573.56</v>
      </c>
      <c r="AH5" s="2">
        <v>130474.57</v>
      </c>
      <c r="AI5" s="2">
        <v>2865813.2999999993</v>
      </c>
      <c r="AJ5" s="2">
        <v>422156.38999999996</v>
      </c>
      <c r="AK5" s="2">
        <v>2419295.5000000279</v>
      </c>
      <c r="AL5" s="2">
        <v>512376.62</v>
      </c>
      <c r="AM5" s="2">
        <v>424834.43999999971</v>
      </c>
      <c r="AN5" s="2">
        <v>1234805.9300000009</v>
      </c>
      <c r="AO5" s="2">
        <v>3294481.7199999988</v>
      </c>
      <c r="AP5" s="2">
        <v>2198731.0900000017</v>
      </c>
      <c r="AQ5" s="2">
        <v>425536.23000000004</v>
      </c>
      <c r="AR5" s="2">
        <v>296693.09999999992</v>
      </c>
      <c r="AS5" s="2">
        <v>1114083.4400000046</v>
      </c>
      <c r="AT5" s="2">
        <v>1760782.5600000047</v>
      </c>
      <c r="AU5" s="2">
        <v>1050192.6900000004</v>
      </c>
      <c r="AV5" s="2">
        <v>417218.81000000006</v>
      </c>
      <c r="AW5" s="2">
        <v>507014.450000001</v>
      </c>
      <c r="AX5" s="2">
        <v>348667.48999999947</v>
      </c>
      <c r="AY5" s="2">
        <v>424304.23999999987</v>
      </c>
      <c r="AZ5" s="2">
        <v>1619453.6799999992</v>
      </c>
      <c r="BA5" s="2">
        <v>286154.07999999996</v>
      </c>
      <c r="BB5" s="2">
        <v>2123270.5599999991</v>
      </c>
      <c r="BC5" s="2">
        <v>12380193.589999931</v>
      </c>
      <c r="BD5" s="2">
        <v>4840975.400000005</v>
      </c>
      <c r="BE5" s="2">
        <v>5359395.8399999822</v>
      </c>
      <c r="BF5" s="2">
        <v>688043.82000000007</v>
      </c>
      <c r="BG5" s="2">
        <v>951184.70999999973</v>
      </c>
      <c r="BH5" s="2">
        <v>565057.96999999974</v>
      </c>
      <c r="BI5" s="2">
        <v>593123.86999999988</v>
      </c>
      <c r="BJ5" s="2">
        <v>88128.480000000025</v>
      </c>
      <c r="BK5" s="2">
        <v>376102.88999999961</v>
      </c>
      <c r="BL5" s="2">
        <v>0</v>
      </c>
    </row>
    <row r="6" spans="1:64" x14ac:dyDescent="0.2">
      <c r="A6" t="s">
        <v>387</v>
      </c>
      <c r="B6" s="2">
        <v>14223789.529999996</v>
      </c>
      <c r="C6" s="2">
        <v>31146161.880000018</v>
      </c>
      <c r="D6" s="2">
        <v>1362818.04</v>
      </c>
      <c r="E6" s="2">
        <v>2440397.73</v>
      </c>
      <c r="F6" s="2">
        <v>61508261.149999999</v>
      </c>
      <c r="G6" s="2">
        <v>-9324017.7299999893</v>
      </c>
      <c r="H6" s="2">
        <v>-104510089.0599999</v>
      </c>
      <c r="I6" s="2">
        <v>-12700472.950000001</v>
      </c>
      <c r="J6" s="2">
        <v>4196614.2899999991</v>
      </c>
      <c r="K6" s="2">
        <v>36944.06</v>
      </c>
      <c r="L6" s="2">
        <v>-7016320.2500000019</v>
      </c>
      <c r="M6" s="2">
        <v>-2302198.73</v>
      </c>
      <c r="N6" s="2">
        <v>5286181.7299999995</v>
      </c>
      <c r="O6" s="2">
        <v>10398011.749999989</v>
      </c>
      <c r="P6" s="2">
        <v>-1363333.69</v>
      </c>
      <c r="Q6" s="2">
        <v>-8562896.9099999908</v>
      </c>
      <c r="R6" s="2">
        <v>-20920158.43</v>
      </c>
      <c r="S6" s="2">
        <v>-12676820.889999986</v>
      </c>
      <c r="T6" s="2">
        <v>-16583073.49</v>
      </c>
      <c r="U6" s="2">
        <v>-11398656.399999999</v>
      </c>
      <c r="V6" s="2">
        <v>-1514234.610000001</v>
      </c>
      <c r="W6" s="2">
        <v>-21421399.350000001</v>
      </c>
      <c r="X6" s="2">
        <v>4575884.9400000004</v>
      </c>
      <c r="Y6" s="2">
        <v>81580335.100000024</v>
      </c>
      <c r="Z6" s="2">
        <v>1681505.54</v>
      </c>
      <c r="AA6" s="2">
        <v>4317062.91</v>
      </c>
      <c r="AB6" s="2">
        <v>147700740.44000036</v>
      </c>
      <c r="AC6" s="2">
        <v>164677615.3499997</v>
      </c>
      <c r="AD6" s="2">
        <v>549519356.68999994</v>
      </c>
      <c r="AE6" s="2">
        <v>360220562.12000024</v>
      </c>
      <c r="AF6" s="2">
        <v>8770910.1100001</v>
      </c>
      <c r="AG6" s="2">
        <v>13739017.560000001</v>
      </c>
      <c r="AH6" s="2">
        <v>-941325.92</v>
      </c>
      <c r="AI6" s="2">
        <v>-485064.41999996733</v>
      </c>
      <c r="AJ6" s="2">
        <v>7059374.5300000003</v>
      </c>
      <c r="AK6" s="2">
        <v>40277282.819999896</v>
      </c>
      <c r="AL6" s="2">
        <v>5542885.0399999991</v>
      </c>
      <c r="AM6" s="2">
        <v>8358512.0099999998</v>
      </c>
      <c r="AN6" s="2">
        <v>59894016.410000004</v>
      </c>
      <c r="AO6" s="2">
        <v>34039710.12999998</v>
      </c>
      <c r="AP6" s="2">
        <v>-4425891.0300000021</v>
      </c>
      <c r="AQ6" s="2">
        <v>1036048.4800000001</v>
      </c>
      <c r="AR6" s="2">
        <v>1680188.37</v>
      </c>
      <c r="AS6" s="2">
        <v>60592393.840000205</v>
      </c>
      <c r="AT6" s="2">
        <v>34692915.880000129</v>
      </c>
      <c r="AU6" s="2">
        <v>23037404.779999986</v>
      </c>
      <c r="AV6" s="2">
        <v>90731.76999999996</v>
      </c>
      <c r="AW6" s="2">
        <v>10448808.299999991</v>
      </c>
      <c r="AX6" s="2">
        <v>6602683.3499999968</v>
      </c>
      <c r="AY6" s="2">
        <v>15488491.130000038</v>
      </c>
      <c r="AZ6" s="2">
        <v>14261027.34</v>
      </c>
      <c r="BA6" s="2">
        <v>2213425.3000000003</v>
      </c>
      <c r="BB6" s="2">
        <v>38927141.070000008</v>
      </c>
      <c r="BC6" s="2">
        <v>6009083.0299999993</v>
      </c>
      <c r="BD6" s="2">
        <v>9911287.959999999</v>
      </c>
      <c r="BE6" s="2">
        <v>2097869.3600000003</v>
      </c>
      <c r="BF6" s="2">
        <v>450995.01</v>
      </c>
      <c r="BG6" s="2">
        <v>3432536.7299999977</v>
      </c>
      <c r="BH6" s="2">
        <v>4300457.9900000021</v>
      </c>
      <c r="BI6" s="2">
        <v>-371335.56999999983</v>
      </c>
      <c r="BJ6" s="2">
        <v>1984844.439999999</v>
      </c>
      <c r="BK6" s="2">
        <v>5662100.6099999985</v>
      </c>
      <c r="BL6" s="2">
        <v>0</v>
      </c>
    </row>
    <row r="7" spans="1:64" x14ac:dyDescent="0.2">
      <c r="A7" t="s">
        <v>390</v>
      </c>
      <c r="B7">
        <f>B2*0.738</f>
        <v>11716600.463820014</v>
      </c>
      <c r="C7">
        <f t="shared" ref="C7:BL7" si="0">C2*0.738</f>
        <v>6413042.4519600263</v>
      </c>
      <c r="D7">
        <f t="shared" si="0"/>
        <v>1026222.8963399997</v>
      </c>
      <c r="E7">
        <f t="shared" si="0"/>
        <v>9844963.7634000033</v>
      </c>
      <c r="F7">
        <f t="shared" si="0"/>
        <v>20202388.667820018</v>
      </c>
      <c r="G7">
        <f t="shared" si="0"/>
        <v>10459394.05446001</v>
      </c>
      <c r="H7">
        <f t="shared" si="0"/>
        <v>23384651.612400025</v>
      </c>
      <c r="I7">
        <f t="shared" si="0"/>
        <v>2394947.4229799998</v>
      </c>
      <c r="J7">
        <f t="shared" si="0"/>
        <v>4317673.332059999</v>
      </c>
      <c r="K7">
        <f t="shared" si="0"/>
        <v>2996579.9674800001</v>
      </c>
      <c r="L7">
        <f t="shared" si="0"/>
        <v>4575570.2143199993</v>
      </c>
      <c r="M7">
        <f t="shared" si="0"/>
        <v>412286.15754000004</v>
      </c>
      <c r="N7">
        <f t="shared" si="0"/>
        <v>5590179.3670200035</v>
      </c>
      <c r="O7">
        <f t="shared" si="0"/>
        <v>8226119.8191600032</v>
      </c>
      <c r="P7">
        <f t="shared" si="0"/>
        <v>966874.2056999997</v>
      </c>
      <c r="Q7">
        <f t="shared" si="0"/>
        <v>20311335.962099992</v>
      </c>
      <c r="R7">
        <f t="shared" si="0"/>
        <v>8959729.7671199981</v>
      </c>
      <c r="S7">
        <f t="shared" si="0"/>
        <v>9396931.8821400013</v>
      </c>
      <c r="T7">
        <f t="shared" si="0"/>
        <v>7575050.514419998</v>
      </c>
      <c r="U7">
        <f t="shared" si="0"/>
        <v>5297442.0139800003</v>
      </c>
      <c r="V7">
        <f t="shared" si="0"/>
        <v>1118739.22578</v>
      </c>
      <c r="W7">
        <f t="shared" si="0"/>
        <v>12298597.743420001</v>
      </c>
      <c r="X7">
        <f t="shared" si="0"/>
        <v>7827986.0071800081</v>
      </c>
      <c r="Y7">
        <f t="shared" si="0"/>
        <v>11535270.055740006</v>
      </c>
      <c r="Z7">
        <f t="shared" si="0"/>
        <v>2006963.9744400019</v>
      </c>
      <c r="AA7">
        <f t="shared" si="0"/>
        <v>3091268.6442</v>
      </c>
      <c r="AB7">
        <f t="shared" si="0"/>
        <v>52442237.852819666</v>
      </c>
      <c r="AC7">
        <f t="shared" si="0"/>
        <v>16545402.22698006</v>
      </c>
      <c r="AD7">
        <f t="shared" si="0"/>
        <v>47607606.147960015</v>
      </c>
      <c r="AE7">
        <f t="shared" si="0"/>
        <v>45477692.797859877</v>
      </c>
      <c r="AF7">
        <f t="shared" si="0"/>
        <v>23841632.747339413</v>
      </c>
      <c r="AG7">
        <f t="shared" si="0"/>
        <v>2008058.5907999997</v>
      </c>
      <c r="AH7">
        <f t="shared" si="0"/>
        <v>1213965.6240600001</v>
      </c>
      <c r="AI7">
        <f t="shared" si="0"/>
        <v>26252699.558939997</v>
      </c>
      <c r="AJ7">
        <f t="shared" si="0"/>
        <v>3351556.439819999</v>
      </c>
      <c r="AK7">
        <f t="shared" si="0"/>
        <v>17570855.706660029</v>
      </c>
      <c r="AL7">
        <f t="shared" si="0"/>
        <v>5003753.0173200034</v>
      </c>
      <c r="AM7">
        <f t="shared" si="0"/>
        <v>3992947.7454000004</v>
      </c>
      <c r="AN7">
        <f t="shared" si="0"/>
        <v>10705722.557939995</v>
      </c>
      <c r="AO7">
        <f t="shared" si="0"/>
        <v>29026212.340139955</v>
      </c>
      <c r="AP7">
        <f t="shared" si="0"/>
        <v>19906105.195259973</v>
      </c>
      <c r="AQ7">
        <f t="shared" si="0"/>
        <v>5672952.3031200003</v>
      </c>
      <c r="AR7">
        <f t="shared" si="0"/>
        <v>4688513.9778599907</v>
      </c>
      <c r="AS7">
        <f t="shared" si="0"/>
        <v>12901787.571240075</v>
      </c>
      <c r="AT7">
        <f t="shared" si="0"/>
        <v>18352656.966060076</v>
      </c>
      <c r="AU7">
        <f t="shared" si="0"/>
        <v>9646151.6556000151</v>
      </c>
      <c r="AV7">
        <f t="shared" si="0"/>
        <v>3873359.7235799925</v>
      </c>
      <c r="AW7">
        <f t="shared" si="0"/>
        <v>4438581.4366200082</v>
      </c>
      <c r="AX7">
        <f t="shared" si="0"/>
        <v>3170085.8486400028</v>
      </c>
      <c r="AY7">
        <f t="shared" si="0"/>
        <v>3946990.0647600004</v>
      </c>
      <c r="AZ7">
        <f t="shared" si="0"/>
        <v>11950989.721380016</v>
      </c>
      <c r="BA7">
        <f t="shared" si="0"/>
        <v>2440018.0792799997</v>
      </c>
      <c r="BB7">
        <f t="shared" si="0"/>
        <v>17349561.181620017</v>
      </c>
      <c r="BC7">
        <f t="shared" si="0"/>
        <v>179448361.5058209</v>
      </c>
      <c r="BD7">
        <f t="shared" si="0"/>
        <v>43255061.290079966</v>
      </c>
      <c r="BE7">
        <f t="shared" si="0"/>
        <v>49244309.81766019</v>
      </c>
      <c r="BF7">
        <f t="shared" si="0"/>
        <v>5736929.9585400028</v>
      </c>
      <c r="BG7">
        <f t="shared" si="0"/>
        <v>8286909.4031400047</v>
      </c>
      <c r="BH7">
        <f t="shared" si="0"/>
        <v>4923274.0213799989</v>
      </c>
      <c r="BI7">
        <f t="shared" si="0"/>
        <v>5810027.4194399975</v>
      </c>
      <c r="BJ7">
        <f t="shared" si="0"/>
        <v>650929.61609999998</v>
      </c>
      <c r="BK7">
        <f t="shared" si="0"/>
        <v>2755042.7002199991</v>
      </c>
      <c r="BL7">
        <f t="shared" si="0"/>
        <v>0</v>
      </c>
    </row>
    <row r="8" spans="1:64" x14ac:dyDescent="0.2">
      <c r="A8" t="s">
        <v>391</v>
      </c>
      <c r="B8">
        <f>0.05*B2</f>
        <v>793807.61950000096</v>
      </c>
      <c r="C8">
        <f t="shared" ref="C8:BL8" si="1">0.05*C2</f>
        <v>434487.97100000177</v>
      </c>
      <c r="D8">
        <f t="shared" si="1"/>
        <v>69527.296499999982</v>
      </c>
      <c r="E8">
        <f t="shared" si="1"/>
        <v>667002.96500000032</v>
      </c>
      <c r="F8">
        <f t="shared" si="1"/>
        <v>1368725.5195000013</v>
      </c>
      <c r="G8">
        <f t="shared" si="1"/>
        <v>708631.03350000072</v>
      </c>
      <c r="H8">
        <f t="shared" si="1"/>
        <v>1584325.9900000019</v>
      </c>
      <c r="I8">
        <f t="shared" si="1"/>
        <v>162259.31050000002</v>
      </c>
      <c r="J8">
        <f t="shared" si="1"/>
        <v>292525.29349999997</v>
      </c>
      <c r="K8">
        <f t="shared" si="1"/>
        <v>203020.32300000003</v>
      </c>
      <c r="L8">
        <f t="shared" si="1"/>
        <v>309997.98199999996</v>
      </c>
      <c r="M8">
        <f t="shared" si="1"/>
        <v>27932.666500000007</v>
      </c>
      <c r="N8">
        <f t="shared" si="1"/>
        <v>378738.43950000027</v>
      </c>
      <c r="O8">
        <f t="shared" si="1"/>
        <v>557325.19100000022</v>
      </c>
      <c r="P8">
        <f t="shared" si="1"/>
        <v>65506.382499999985</v>
      </c>
      <c r="Q8">
        <f t="shared" si="1"/>
        <v>1376106.7724999995</v>
      </c>
      <c r="R8">
        <f t="shared" si="1"/>
        <v>607027.76199999999</v>
      </c>
      <c r="S8">
        <f t="shared" si="1"/>
        <v>636648.50150000013</v>
      </c>
      <c r="T8">
        <f t="shared" si="1"/>
        <v>513214.80449999991</v>
      </c>
      <c r="U8">
        <f t="shared" si="1"/>
        <v>358905.28550000006</v>
      </c>
      <c r="V8">
        <f t="shared" si="1"/>
        <v>75795.340500000006</v>
      </c>
      <c r="W8">
        <f t="shared" si="1"/>
        <v>833238.32950000011</v>
      </c>
      <c r="X8">
        <f t="shared" si="1"/>
        <v>530351.35550000053</v>
      </c>
      <c r="Y8">
        <f t="shared" si="1"/>
        <v>781522.36150000046</v>
      </c>
      <c r="Z8">
        <f t="shared" si="1"/>
        <v>135973.16900000014</v>
      </c>
      <c r="AA8">
        <f t="shared" si="1"/>
        <v>209435.54500000001</v>
      </c>
      <c r="AB8">
        <f t="shared" si="1"/>
        <v>3552997.1444999781</v>
      </c>
      <c r="AC8">
        <f t="shared" si="1"/>
        <v>1120962.2105000042</v>
      </c>
      <c r="AD8">
        <f t="shared" si="1"/>
        <v>3225447.5710000014</v>
      </c>
      <c r="AE8">
        <f t="shared" si="1"/>
        <v>3081144.4984999918</v>
      </c>
      <c r="AF8">
        <f t="shared" si="1"/>
        <v>1615286.7714999605</v>
      </c>
      <c r="AG8">
        <f t="shared" si="1"/>
        <v>136047.32999999999</v>
      </c>
      <c r="AH8">
        <f t="shared" si="1"/>
        <v>82246.993500000011</v>
      </c>
      <c r="AI8">
        <f t="shared" si="1"/>
        <v>1778638.1814999999</v>
      </c>
      <c r="AJ8">
        <f t="shared" si="1"/>
        <v>227070.21949999995</v>
      </c>
      <c r="AK8">
        <f t="shared" si="1"/>
        <v>1190437.378500002</v>
      </c>
      <c r="AL8">
        <f t="shared" si="1"/>
        <v>339007.65700000024</v>
      </c>
      <c r="AM8">
        <f t="shared" si="1"/>
        <v>270524.91500000004</v>
      </c>
      <c r="AN8">
        <f t="shared" si="1"/>
        <v>725319.95649999974</v>
      </c>
      <c r="AO8">
        <f t="shared" si="1"/>
        <v>1966545.5514999973</v>
      </c>
      <c r="AP8">
        <f t="shared" si="1"/>
        <v>1348652.1134999983</v>
      </c>
      <c r="AQ8">
        <f t="shared" si="1"/>
        <v>384346.36200000002</v>
      </c>
      <c r="AR8">
        <f t="shared" si="1"/>
        <v>317649.9984999994</v>
      </c>
      <c r="AS8">
        <f t="shared" si="1"/>
        <v>874104.84900000505</v>
      </c>
      <c r="AT8">
        <f t="shared" si="1"/>
        <v>1243404.9435000054</v>
      </c>
      <c r="AU8">
        <f t="shared" si="1"/>
        <v>653533.31000000099</v>
      </c>
      <c r="AV8">
        <f t="shared" si="1"/>
        <v>262422.7454999995</v>
      </c>
      <c r="AW8">
        <f t="shared" si="1"/>
        <v>300716.89950000058</v>
      </c>
      <c r="AX8">
        <f t="shared" si="1"/>
        <v>214775.46400000021</v>
      </c>
      <c r="AY8">
        <f t="shared" si="1"/>
        <v>267411.25100000005</v>
      </c>
      <c r="AZ8">
        <f t="shared" si="1"/>
        <v>809687.65050000115</v>
      </c>
      <c r="BA8">
        <f t="shared" si="1"/>
        <v>165312.878</v>
      </c>
      <c r="BB8">
        <f t="shared" si="1"/>
        <v>1175444.5245000012</v>
      </c>
      <c r="BC8">
        <f t="shared" si="1"/>
        <v>12157748.069500061</v>
      </c>
      <c r="BD8">
        <f t="shared" si="1"/>
        <v>2930559.7079999978</v>
      </c>
      <c r="BE8">
        <f t="shared" si="1"/>
        <v>3336335.3535000128</v>
      </c>
      <c r="BF8">
        <f t="shared" si="1"/>
        <v>388680.8915000002</v>
      </c>
      <c r="BG8">
        <f t="shared" si="1"/>
        <v>561443.72650000034</v>
      </c>
      <c r="BH8">
        <f t="shared" si="1"/>
        <v>333555.15049999999</v>
      </c>
      <c r="BI8">
        <f t="shared" si="1"/>
        <v>393633.29399999988</v>
      </c>
      <c r="BJ8">
        <f t="shared" si="1"/>
        <v>44100.922500000008</v>
      </c>
      <c r="BK8">
        <f t="shared" si="1"/>
        <v>186656.00949999993</v>
      </c>
      <c r="BL8">
        <f t="shared" si="1"/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B29" sqref="B29"/>
    </sheetView>
  </sheetViews>
  <sheetFormatPr defaultRowHeight="12.75" x14ac:dyDescent="0.2"/>
  <cols>
    <col min="1" max="1" width="94.85546875" style="2" bestFit="1" customWidth="1"/>
    <col min="2" max="2" width="12.85546875" style="2" bestFit="1" customWidth="1"/>
    <col min="3" max="3" width="11.85546875" style="2" bestFit="1" customWidth="1"/>
    <col min="4" max="16384" width="9.140625" style="2"/>
  </cols>
  <sheetData>
    <row r="1" spans="1:3" x14ac:dyDescent="0.2">
      <c r="A1" s="2" t="s">
        <v>103</v>
      </c>
    </row>
    <row r="3" spans="1:3" x14ac:dyDescent="0.2">
      <c r="A3" s="2" t="s">
        <v>12</v>
      </c>
      <c r="B3" s="2">
        <v>2015</v>
      </c>
      <c r="C3" s="2">
        <v>2020</v>
      </c>
    </row>
    <row r="4" spans="1:3" x14ac:dyDescent="0.2">
      <c r="A4" s="2" t="s">
        <v>91</v>
      </c>
      <c r="B4" s="2">
        <v>81485.600000000006</v>
      </c>
      <c r="C4" s="2">
        <v>39045.199999999997</v>
      </c>
    </row>
    <row r="5" spans="1:3" x14ac:dyDescent="0.2">
      <c r="A5" s="2" t="s">
        <v>23</v>
      </c>
      <c r="B5" s="2">
        <v>30622.77</v>
      </c>
      <c r="C5" s="2">
        <v>39398</v>
      </c>
    </row>
    <row r="6" spans="1:3" x14ac:dyDescent="0.2">
      <c r="A6" s="2" t="s">
        <v>92</v>
      </c>
      <c r="B6" s="2">
        <v>10775.08</v>
      </c>
      <c r="C6" s="2">
        <v>7831.8499999999995</v>
      </c>
    </row>
    <row r="7" spans="1:3" x14ac:dyDescent="0.2">
      <c r="A7" s="2" t="s">
        <v>93</v>
      </c>
      <c r="B7" s="2">
        <v>113137.07</v>
      </c>
      <c r="C7" s="2">
        <v>108708.90999999999</v>
      </c>
    </row>
    <row r="8" spans="1:3" x14ac:dyDescent="0.2">
      <c r="A8" s="2" t="s">
        <v>32</v>
      </c>
      <c r="B8" s="2">
        <v>1809921.99</v>
      </c>
      <c r="C8" s="2">
        <v>1633668</v>
      </c>
    </row>
    <row r="9" spans="1:3" x14ac:dyDescent="0.2">
      <c r="A9" s="2" t="s">
        <v>94</v>
      </c>
      <c r="B9" s="2">
        <v>61097.08</v>
      </c>
      <c r="C9" s="2">
        <v>10631.359999999999</v>
      </c>
    </row>
    <row r="10" spans="1:3" x14ac:dyDescent="0.2">
      <c r="A10" s="2" t="s">
        <v>95</v>
      </c>
      <c r="B10" s="2">
        <v>4388.2</v>
      </c>
      <c r="C10" s="2">
        <v>517.43000000000006</v>
      </c>
    </row>
    <row r="11" spans="1:3" x14ac:dyDescent="0.2">
      <c r="A11" s="2" t="s">
        <v>96</v>
      </c>
      <c r="B11" s="2">
        <v>2936.5</v>
      </c>
      <c r="C11" s="2">
        <v>869.77</v>
      </c>
    </row>
    <row r="12" spans="1:3" x14ac:dyDescent="0.2">
      <c r="A12" s="2" t="s">
        <v>46</v>
      </c>
      <c r="B12" s="2">
        <v>34153257.409999996</v>
      </c>
      <c r="C12" s="2">
        <v>19227774</v>
      </c>
    </row>
    <row r="13" spans="1:3" x14ac:dyDescent="0.2">
      <c r="A13" s="2" t="s">
        <v>97</v>
      </c>
      <c r="C13" s="2">
        <v>28709</v>
      </c>
    </row>
    <row r="14" spans="1:3" x14ac:dyDescent="0.2">
      <c r="A14" s="2" t="s">
        <v>98</v>
      </c>
      <c r="B14" s="2">
        <v>12617.97</v>
      </c>
      <c r="C14" s="2">
        <v>21218.050000000003</v>
      </c>
    </row>
    <row r="15" spans="1:3" x14ac:dyDescent="0.2">
      <c r="A15" s="2" t="s">
        <v>52</v>
      </c>
      <c r="B15" s="2">
        <v>6096.61</v>
      </c>
      <c r="C15" s="2">
        <v>388.05</v>
      </c>
    </row>
    <row r="16" spans="1:3" x14ac:dyDescent="0.2">
      <c r="A16" s="2" t="s">
        <v>53</v>
      </c>
      <c r="B16" s="2">
        <v>154791409.05999997</v>
      </c>
      <c r="C16" s="2">
        <v>79893081.170000002</v>
      </c>
    </row>
    <row r="17" spans="1:3" x14ac:dyDescent="0.2">
      <c r="A17" s="2" t="s">
        <v>54</v>
      </c>
      <c r="B17" s="2">
        <v>69511807.969999999</v>
      </c>
      <c r="C17" s="2">
        <v>73197158.669999987</v>
      </c>
    </row>
    <row r="18" spans="1:3" x14ac:dyDescent="0.2">
      <c r="A18" s="2" t="s">
        <v>99</v>
      </c>
      <c r="B18" s="2">
        <v>136665984.55000001</v>
      </c>
      <c r="C18" s="2">
        <v>260504800.91999999</v>
      </c>
    </row>
    <row r="19" spans="1:3" x14ac:dyDescent="0.2">
      <c r="A19" s="2" t="s">
        <v>100</v>
      </c>
      <c r="B19" s="2">
        <v>4276.8</v>
      </c>
      <c r="C19" s="2">
        <v>11591.75</v>
      </c>
    </row>
    <row r="20" spans="1:3" x14ac:dyDescent="0.2">
      <c r="A20" s="2" t="s">
        <v>65</v>
      </c>
      <c r="B20" s="2">
        <v>61254.66</v>
      </c>
      <c r="C20" s="2">
        <v>21110.16</v>
      </c>
    </row>
    <row r="21" spans="1:3" x14ac:dyDescent="0.2">
      <c r="A21" s="2" t="s">
        <v>101</v>
      </c>
      <c r="B21" s="2">
        <v>4849.6100000000006</v>
      </c>
      <c r="C21" s="2">
        <v>6673.2</v>
      </c>
    </row>
    <row r="22" spans="1:3" x14ac:dyDescent="0.2">
      <c r="A22" s="2" t="s">
        <v>102</v>
      </c>
      <c r="B22" s="2">
        <v>8082.37</v>
      </c>
      <c r="C22" s="2">
        <v>365.76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"/>
  <sheetViews>
    <sheetView workbookViewId="0">
      <selection activeCell="G23" sqref="G23"/>
    </sheetView>
  </sheetViews>
  <sheetFormatPr defaultRowHeight="12.75" x14ac:dyDescent="0.2"/>
  <cols>
    <col min="1" max="1" width="18.7109375" customWidth="1"/>
  </cols>
  <sheetData>
    <row r="1" spans="1:3" x14ac:dyDescent="0.2">
      <c r="A1" t="s">
        <v>121</v>
      </c>
    </row>
    <row r="3" spans="1:3" x14ac:dyDescent="0.2">
      <c r="B3">
        <v>2015</v>
      </c>
      <c r="C3">
        <v>2020</v>
      </c>
    </row>
    <row r="4" spans="1:3" x14ac:dyDescent="0.2">
      <c r="A4" t="s">
        <v>12</v>
      </c>
    </row>
    <row r="5" spans="1:3" x14ac:dyDescent="0.2">
      <c r="A5" s="1" t="s">
        <v>0</v>
      </c>
      <c r="B5">
        <v>121061.59</v>
      </c>
      <c r="C5">
        <v>161451.50999999998</v>
      </c>
    </row>
    <row r="6" spans="1:3" x14ac:dyDescent="0.2">
      <c r="A6" t="s">
        <v>104</v>
      </c>
      <c r="B6">
        <v>133239.1</v>
      </c>
      <c r="C6">
        <v>141373.07999999999</v>
      </c>
    </row>
    <row r="7" spans="1:3" x14ac:dyDescent="0.2">
      <c r="A7" t="s">
        <v>120</v>
      </c>
      <c r="B7">
        <v>33428.749999999993</v>
      </c>
      <c r="C7">
        <v>33035.35</v>
      </c>
    </row>
    <row r="8" spans="1:3" x14ac:dyDescent="0.2">
      <c r="A8">
        <v>10</v>
      </c>
      <c r="B8">
        <v>30304.400000000005</v>
      </c>
      <c r="C8">
        <v>25403.280000000002</v>
      </c>
    </row>
    <row r="9" spans="1:3" x14ac:dyDescent="0.2">
      <c r="A9">
        <v>11</v>
      </c>
      <c r="B9">
        <v>5484.3899999999994</v>
      </c>
      <c r="C9">
        <v>4595.8</v>
      </c>
    </row>
    <row r="10" spans="1:3" x14ac:dyDescent="0.2">
      <c r="A10" t="s">
        <v>105</v>
      </c>
      <c r="B10">
        <v>3876.2299999999991</v>
      </c>
      <c r="C10">
        <v>2342.5</v>
      </c>
    </row>
    <row r="11" spans="1:3" x14ac:dyDescent="0.2">
      <c r="A11">
        <v>16</v>
      </c>
      <c r="B11">
        <v>90018.880000000019</v>
      </c>
      <c r="C11">
        <v>94892.12</v>
      </c>
    </row>
    <row r="12" spans="1:3" x14ac:dyDescent="0.2">
      <c r="A12">
        <v>17</v>
      </c>
      <c r="B12">
        <v>1331.1</v>
      </c>
      <c r="C12">
        <v>811.2</v>
      </c>
    </row>
    <row r="13" spans="1:3" x14ac:dyDescent="0.2">
      <c r="A13">
        <v>18</v>
      </c>
      <c r="B13">
        <v>1045</v>
      </c>
      <c r="C13">
        <v>944.1</v>
      </c>
    </row>
    <row r="14" spans="1:3" x14ac:dyDescent="0.2">
      <c r="A14" t="s">
        <v>106</v>
      </c>
      <c r="B14">
        <v>10886.16</v>
      </c>
      <c r="C14">
        <v>15355.300000000001</v>
      </c>
    </row>
    <row r="15" spans="1:3" x14ac:dyDescent="0.2">
      <c r="A15">
        <v>22</v>
      </c>
      <c r="B15">
        <v>3653.8999999999996</v>
      </c>
      <c r="C15">
        <v>1913.1</v>
      </c>
    </row>
    <row r="16" spans="1:3" x14ac:dyDescent="0.2">
      <c r="A16">
        <v>23</v>
      </c>
      <c r="B16">
        <v>20431.73</v>
      </c>
      <c r="C16">
        <v>18914.98</v>
      </c>
    </row>
    <row r="17" spans="1:3" x14ac:dyDescent="0.2">
      <c r="A17" t="s">
        <v>107</v>
      </c>
      <c r="B17">
        <v>16153.460000000001</v>
      </c>
      <c r="C17">
        <v>19772.949999999997</v>
      </c>
    </row>
    <row r="18" spans="1:3" x14ac:dyDescent="0.2">
      <c r="A18" t="s">
        <v>108</v>
      </c>
      <c r="B18">
        <v>2215.8000000000002</v>
      </c>
      <c r="C18">
        <v>1377.2</v>
      </c>
    </row>
    <row r="19" spans="1:3" x14ac:dyDescent="0.2">
      <c r="A19">
        <v>28</v>
      </c>
      <c r="B19">
        <v>2722.3</v>
      </c>
      <c r="C19">
        <v>2902.46</v>
      </c>
    </row>
    <row r="20" spans="1:3" x14ac:dyDescent="0.2">
      <c r="A20" t="s">
        <v>109</v>
      </c>
      <c r="B20">
        <v>2579.7999999999997</v>
      </c>
      <c r="C20">
        <v>4347.83</v>
      </c>
    </row>
    <row r="21" spans="1:3" x14ac:dyDescent="0.2">
      <c r="A21" t="s">
        <v>110</v>
      </c>
      <c r="B21">
        <v>7909.1</v>
      </c>
      <c r="C21">
        <v>8225.4599999999991</v>
      </c>
    </row>
    <row r="22" spans="1:3" x14ac:dyDescent="0.2">
      <c r="A22">
        <v>33</v>
      </c>
      <c r="B22">
        <v>6309.26</v>
      </c>
      <c r="C22">
        <v>5398.8000000000011</v>
      </c>
    </row>
    <row r="23" spans="1:3" x14ac:dyDescent="0.2">
      <c r="A23">
        <v>35</v>
      </c>
      <c r="B23">
        <v>9162.93</v>
      </c>
      <c r="C23">
        <v>12287.130000000001</v>
      </c>
    </row>
    <row r="24" spans="1:3" x14ac:dyDescent="0.2">
      <c r="A24" t="s">
        <v>111</v>
      </c>
      <c r="B24">
        <v>8280.6200000000008</v>
      </c>
      <c r="C24">
        <v>9736.0600000000013</v>
      </c>
    </row>
    <row r="25" spans="1:3" x14ac:dyDescent="0.2">
      <c r="A25" t="s">
        <v>16</v>
      </c>
      <c r="B25">
        <v>47523.42</v>
      </c>
      <c r="C25">
        <v>62894.3</v>
      </c>
    </row>
    <row r="26" spans="1:3" x14ac:dyDescent="0.2">
      <c r="A26">
        <v>41</v>
      </c>
      <c r="B26">
        <v>44917.659999999996</v>
      </c>
      <c r="C26">
        <v>61171.8999999999</v>
      </c>
    </row>
    <row r="27" spans="1:3" x14ac:dyDescent="0.2">
      <c r="A27">
        <v>42</v>
      </c>
      <c r="B27">
        <v>204289.89</v>
      </c>
      <c r="C27">
        <v>191458.06</v>
      </c>
    </row>
    <row r="28" spans="1:3" x14ac:dyDescent="0.2">
      <c r="A28">
        <v>43</v>
      </c>
      <c r="B28">
        <v>116032.42999999998</v>
      </c>
      <c r="C28">
        <v>142806.03</v>
      </c>
    </row>
    <row r="29" spans="1:3" x14ac:dyDescent="0.2">
      <c r="A29">
        <v>45</v>
      </c>
      <c r="B29">
        <v>58006.94</v>
      </c>
      <c r="C29">
        <v>75466.250000000015</v>
      </c>
    </row>
    <row r="30" spans="1:3" x14ac:dyDescent="0.2">
      <c r="A30">
        <v>46</v>
      </c>
      <c r="B30">
        <v>168811.34999999998</v>
      </c>
      <c r="C30">
        <v>140597.24</v>
      </c>
    </row>
    <row r="31" spans="1:3" x14ac:dyDescent="0.2">
      <c r="A31">
        <v>47</v>
      </c>
      <c r="B31">
        <v>35415.939999999995</v>
      </c>
      <c r="C31">
        <v>28803.21</v>
      </c>
    </row>
    <row r="32" spans="1:3" x14ac:dyDescent="0.2">
      <c r="A32">
        <v>49</v>
      </c>
      <c r="B32">
        <v>2951470.7900000103</v>
      </c>
      <c r="C32">
        <v>3044823.1200000099</v>
      </c>
    </row>
    <row r="33" spans="1:3" x14ac:dyDescent="0.2">
      <c r="A33">
        <v>52</v>
      </c>
      <c r="B33">
        <v>193083</v>
      </c>
      <c r="C33">
        <v>141546.24000000002</v>
      </c>
    </row>
    <row r="34" spans="1:3" x14ac:dyDescent="0.2">
      <c r="A34" t="s">
        <v>112</v>
      </c>
      <c r="B34">
        <v>4887.8599999999997</v>
      </c>
      <c r="C34">
        <v>3414.05</v>
      </c>
    </row>
    <row r="35" spans="1:3" x14ac:dyDescent="0.2">
      <c r="A35">
        <v>55</v>
      </c>
      <c r="B35">
        <v>5093.96</v>
      </c>
      <c r="C35">
        <v>2226</v>
      </c>
    </row>
    <row r="36" spans="1:3" x14ac:dyDescent="0.2">
      <c r="A36">
        <v>56</v>
      </c>
      <c r="B36">
        <v>1496.56</v>
      </c>
      <c r="C36">
        <v>2422.4</v>
      </c>
    </row>
    <row r="37" spans="1:3" x14ac:dyDescent="0.2">
      <c r="A37" t="s">
        <v>113</v>
      </c>
      <c r="B37">
        <v>5121.66</v>
      </c>
      <c r="C37">
        <v>3392.6</v>
      </c>
    </row>
    <row r="38" spans="1:3" x14ac:dyDescent="0.2">
      <c r="A38">
        <v>68</v>
      </c>
      <c r="B38">
        <v>29312.610000000004</v>
      </c>
      <c r="C38">
        <v>18665.78</v>
      </c>
    </row>
    <row r="39" spans="1:3" x14ac:dyDescent="0.2">
      <c r="A39">
        <v>69</v>
      </c>
      <c r="B39">
        <v>2437.56</v>
      </c>
      <c r="C39">
        <v>843.2</v>
      </c>
    </row>
    <row r="40" spans="1:3" x14ac:dyDescent="0.2">
      <c r="A40">
        <v>70</v>
      </c>
      <c r="B40">
        <v>13948.18</v>
      </c>
      <c r="C40">
        <v>11055.15</v>
      </c>
    </row>
    <row r="41" spans="1:3" x14ac:dyDescent="0.2">
      <c r="A41" t="s">
        <v>114</v>
      </c>
      <c r="B41">
        <v>3029</v>
      </c>
      <c r="C41">
        <v>6838.0800000000008</v>
      </c>
    </row>
    <row r="42" spans="1:3" x14ac:dyDescent="0.2">
      <c r="A42" t="s">
        <v>115</v>
      </c>
      <c r="B42">
        <v>1776.2599999999998</v>
      </c>
      <c r="C42">
        <v>2230.83</v>
      </c>
    </row>
    <row r="43" spans="1:3" x14ac:dyDescent="0.2">
      <c r="A43">
        <v>77</v>
      </c>
      <c r="B43">
        <v>97960.599999999991</v>
      </c>
      <c r="C43">
        <v>88485.289999999979</v>
      </c>
    </row>
    <row r="44" spans="1:3" x14ac:dyDescent="0.2">
      <c r="A44" t="s">
        <v>116</v>
      </c>
      <c r="B44">
        <v>5943.06</v>
      </c>
      <c r="C44">
        <v>6438.49</v>
      </c>
    </row>
    <row r="45" spans="1:3" x14ac:dyDescent="0.2">
      <c r="A45">
        <v>81</v>
      </c>
      <c r="B45">
        <v>33343.410000000003</v>
      </c>
      <c r="C45">
        <v>31872.87</v>
      </c>
    </row>
    <row r="46" spans="1:3" x14ac:dyDescent="0.2">
      <c r="A46">
        <v>82</v>
      </c>
      <c r="B46">
        <v>7221.6399999999994</v>
      </c>
      <c r="C46">
        <v>4700.78</v>
      </c>
    </row>
    <row r="47" spans="1:3" x14ac:dyDescent="0.2">
      <c r="A47">
        <v>84</v>
      </c>
      <c r="B47">
        <v>1742.8</v>
      </c>
      <c r="C47">
        <v>2070.73</v>
      </c>
    </row>
    <row r="48" spans="1:3" x14ac:dyDescent="0.2">
      <c r="A48" t="s">
        <v>117</v>
      </c>
      <c r="B48">
        <v>3680.96</v>
      </c>
      <c r="C48">
        <v>5388.2300000000005</v>
      </c>
    </row>
    <row r="49" spans="1:3" x14ac:dyDescent="0.2">
      <c r="A49" t="s">
        <v>118</v>
      </c>
      <c r="B49">
        <v>983.2</v>
      </c>
      <c r="C49">
        <v>1278.73</v>
      </c>
    </row>
    <row r="50" spans="1:3" x14ac:dyDescent="0.2">
      <c r="A50">
        <v>93</v>
      </c>
      <c r="B50">
        <v>802.80000000000007</v>
      </c>
      <c r="C50">
        <v>1607</v>
      </c>
    </row>
    <row r="51" spans="1:3" x14ac:dyDescent="0.2">
      <c r="A51" t="s">
        <v>119</v>
      </c>
      <c r="B51">
        <v>5003.6299999999992</v>
      </c>
      <c r="C51">
        <v>4360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0"/>
  <sheetViews>
    <sheetView topLeftCell="A52" workbookViewId="0">
      <selection activeCell="A2" sqref="A2"/>
    </sheetView>
  </sheetViews>
  <sheetFormatPr defaultRowHeight="12.75" x14ac:dyDescent="0.2"/>
  <cols>
    <col min="1" max="1" width="94.85546875" bestFit="1" customWidth="1"/>
    <col min="2" max="2" width="12.85546875" bestFit="1" customWidth="1"/>
    <col min="3" max="3" width="11.85546875" bestFit="1" customWidth="1"/>
    <col min="4" max="4" width="6.42578125" bestFit="1" customWidth="1"/>
    <col min="5" max="6" width="10.85546875" bestFit="1" customWidth="1"/>
    <col min="7" max="7" width="6.42578125" bestFit="1" customWidth="1"/>
    <col min="8" max="8" width="16" bestFit="1" customWidth="1"/>
    <col min="9" max="9" width="5.85546875" bestFit="1" customWidth="1"/>
    <col min="11" max="11" width="14.42578125" bestFit="1" customWidth="1"/>
    <col min="12" max="12" width="11.85546875" bestFit="1" customWidth="1"/>
  </cols>
  <sheetData>
    <row r="1" spans="1:3" x14ac:dyDescent="0.2">
      <c r="A1" t="s">
        <v>128</v>
      </c>
    </row>
    <row r="3" spans="1:3" x14ac:dyDescent="0.2">
      <c r="A3" t="s">
        <v>12</v>
      </c>
      <c r="B3">
        <v>2015</v>
      </c>
      <c r="C3">
        <v>2020</v>
      </c>
    </row>
    <row r="4" spans="1:3" x14ac:dyDescent="0.2">
      <c r="A4" t="s">
        <v>20</v>
      </c>
      <c r="B4">
        <v>996179.85000000033</v>
      </c>
      <c r="C4">
        <v>1205098.7800000003</v>
      </c>
    </row>
    <row r="5" spans="1:3" x14ac:dyDescent="0.2">
      <c r="A5" t="s">
        <v>21</v>
      </c>
      <c r="B5">
        <v>6332398.9199999999</v>
      </c>
      <c r="C5">
        <v>7139089.3399999999</v>
      </c>
    </row>
    <row r="6" spans="1:3" x14ac:dyDescent="0.2">
      <c r="A6" t="s">
        <v>22</v>
      </c>
      <c r="B6">
        <v>9503.7899999999991</v>
      </c>
      <c r="C6">
        <v>11401.63</v>
      </c>
    </row>
    <row r="7" spans="1:3" x14ac:dyDescent="0.2">
      <c r="A7" t="s">
        <v>120</v>
      </c>
      <c r="B7">
        <v>250019.04000000004</v>
      </c>
      <c r="C7">
        <v>282740.51</v>
      </c>
    </row>
    <row r="8" spans="1:3" x14ac:dyDescent="0.2">
      <c r="A8" t="s">
        <v>24</v>
      </c>
      <c r="B8">
        <v>216216.84</v>
      </c>
      <c r="C8">
        <v>353869.81000000006</v>
      </c>
    </row>
    <row r="9" spans="1:3" x14ac:dyDescent="0.2">
      <c r="A9" t="s">
        <v>25</v>
      </c>
      <c r="B9">
        <v>64930.270000000004</v>
      </c>
      <c r="C9">
        <v>66371.240000000005</v>
      </c>
    </row>
    <row r="10" spans="1:3" x14ac:dyDescent="0.2">
      <c r="A10" t="s">
        <v>26</v>
      </c>
      <c r="B10">
        <v>33601.47</v>
      </c>
      <c r="C10">
        <v>20321.439999999995</v>
      </c>
    </row>
    <row r="11" spans="1:3" x14ac:dyDescent="0.2">
      <c r="A11" t="s">
        <v>27</v>
      </c>
      <c r="B11">
        <v>31021.040000000001</v>
      </c>
      <c r="C11">
        <v>29844.839999999997</v>
      </c>
    </row>
    <row r="12" spans="1:3" x14ac:dyDescent="0.2">
      <c r="A12" t="s">
        <v>28</v>
      </c>
      <c r="B12">
        <v>8880.74</v>
      </c>
      <c r="C12">
        <v>4946.0600000000004</v>
      </c>
    </row>
    <row r="13" spans="1:3" x14ac:dyDescent="0.2">
      <c r="A13" t="s">
        <v>29</v>
      </c>
      <c r="B13">
        <v>156422.85</v>
      </c>
      <c r="C13">
        <v>206985.24</v>
      </c>
    </row>
    <row r="14" spans="1:3" x14ac:dyDescent="0.2">
      <c r="A14" t="s">
        <v>30</v>
      </c>
      <c r="B14">
        <v>32258.83</v>
      </c>
      <c r="C14">
        <v>33763.410000000003</v>
      </c>
    </row>
    <row r="15" spans="1:3" x14ac:dyDescent="0.2">
      <c r="A15" t="s">
        <v>31</v>
      </c>
      <c r="B15">
        <v>38304.110000000008</v>
      </c>
      <c r="C15">
        <v>28737.85</v>
      </c>
    </row>
    <row r="16" spans="1:3" x14ac:dyDescent="0.2">
      <c r="A16" t="s">
        <v>122</v>
      </c>
      <c r="B16">
        <v>60175.889999999992</v>
      </c>
      <c r="C16">
        <v>64326.369999999995</v>
      </c>
    </row>
    <row r="17" spans="1:3" x14ac:dyDescent="0.2">
      <c r="A17" t="s">
        <v>33</v>
      </c>
      <c r="B17">
        <v>7917.72</v>
      </c>
      <c r="C17">
        <v>4402.3999999999996</v>
      </c>
    </row>
    <row r="18" spans="1:3" x14ac:dyDescent="0.2">
      <c r="A18" t="s">
        <v>34</v>
      </c>
      <c r="B18">
        <v>167896.46</v>
      </c>
      <c r="C18">
        <v>153310.62</v>
      </c>
    </row>
    <row r="19" spans="1:3" x14ac:dyDescent="0.2">
      <c r="A19" t="s">
        <v>35</v>
      </c>
      <c r="B19">
        <v>109412.22</v>
      </c>
      <c r="C19">
        <v>110626.44</v>
      </c>
    </row>
    <row r="20" spans="1:3" x14ac:dyDescent="0.2">
      <c r="A20" t="s">
        <v>36</v>
      </c>
      <c r="B20">
        <v>6540.6</v>
      </c>
      <c r="C20">
        <v>10768.25</v>
      </c>
    </row>
    <row r="21" spans="1:3" x14ac:dyDescent="0.2">
      <c r="A21" t="s">
        <v>37</v>
      </c>
      <c r="B21">
        <v>211177.00999999998</v>
      </c>
      <c r="C21">
        <v>137923.06</v>
      </c>
    </row>
    <row r="22" spans="1:3" x14ac:dyDescent="0.2">
      <c r="A22" t="s">
        <v>38</v>
      </c>
      <c r="B22">
        <v>97421.99</v>
      </c>
      <c r="C22">
        <v>23398.65</v>
      </c>
    </row>
    <row r="23" spans="1:3" x14ac:dyDescent="0.2">
      <c r="A23" t="s">
        <v>39</v>
      </c>
      <c r="B23">
        <v>68303.19</v>
      </c>
      <c r="C23">
        <v>38516.25</v>
      </c>
    </row>
    <row r="24" spans="1:3" x14ac:dyDescent="0.2">
      <c r="A24" t="s">
        <v>40</v>
      </c>
      <c r="B24">
        <v>85496.810000000012</v>
      </c>
      <c r="C24">
        <v>70683.350000000006</v>
      </c>
    </row>
    <row r="25" spans="1:3" x14ac:dyDescent="0.2">
      <c r="A25" t="s">
        <v>41</v>
      </c>
      <c r="B25">
        <v>28898.93</v>
      </c>
      <c r="C25">
        <v>30805.99</v>
      </c>
    </row>
    <row r="26" spans="1:3" x14ac:dyDescent="0.2">
      <c r="A26" t="s">
        <v>42</v>
      </c>
      <c r="B26">
        <v>15720.17</v>
      </c>
      <c r="C26">
        <v>10151.5</v>
      </c>
    </row>
    <row r="27" spans="1:3" x14ac:dyDescent="0.2">
      <c r="A27" t="s">
        <v>43</v>
      </c>
      <c r="B27">
        <v>71244.040000000008</v>
      </c>
      <c r="C27">
        <v>74957.390000000014</v>
      </c>
    </row>
    <row r="28" spans="1:3" x14ac:dyDescent="0.2">
      <c r="A28" t="s">
        <v>44</v>
      </c>
      <c r="B28">
        <v>18693.349999999999</v>
      </c>
      <c r="C28">
        <v>27848.720000000001</v>
      </c>
    </row>
    <row r="29" spans="1:3" x14ac:dyDescent="0.2">
      <c r="A29" t="s">
        <v>45</v>
      </c>
      <c r="B29">
        <v>44318.479999999996</v>
      </c>
      <c r="C29">
        <v>30713.699999999997</v>
      </c>
    </row>
    <row r="30" spans="1:3" x14ac:dyDescent="0.2">
      <c r="A30" t="s">
        <v>46</v>
      </c>
      <c r="B30">
        <v>614462.94999999995</v>
      </c>
      <c r="C30">
        <v>614186.85999999987</v>
      </c>
    </row>
    <row r="31" spans="1:3" x14ac:dyDescent="0.2">
      <c r="A31" t="s">
        <v>47</v>
      </c>
      <c r="B31">
        <v>248304.98</v>
      </c>
      <c r="C31">
        <v>281664.46999999997</v>
      </c>
    </row>
    <row r="32" spans="1:3" x14ac:dyDescent="0.2">
      <c r="A32" t="s">
        <v>48</v>
      </c>
      <c r="B32">
        <v>4239.25</v>
      </c>
      <c r="C32">
        <v>3446.57</v>
      </c>
    </row>
    <row r="33" spans="1:3" x14ac:dyDescent="0.2">
      <c r="A33" t="s">
        <v>123</v>
      </c>
      <c r="B33">
        <v>73850.77</v>
      </c>
      <c r="C33">
        <v>80086.5</v>
      </c>
    </row>
    <row r="34" spans="1:3" x14ac:dyDescent="0.2">
      <c r="A34" t="s">
        <v>49</v>
      </c>
      <c r="B34">
        <v>1131036.75</v>
      </c>
      <c r="C34">
        <v>1229365.3299999991</v>
      </c>
    </row>
    <row r="35" spans="1:3" x14ac:dyDescent="0.2">
      <c r="A35" t="s">
        <v>50</v>
      </c>
      <c r="B35">
        <v>344726.86999999988</v>
      </c>
      <c r="C35">
        <v>263741.21000000002</v>
      </c>
    </row>
    <row r="36" spans="1:3" x14ac:dyDescent="0.2">
      <c r="A36" t="s">
        <v>51</v>
      </c>
      <c r="B36">
        <v>203561.51</v>
      </c>
      <c r="C36">
        <v>205139.89000000004</v>
      </c>
    </row>
    <row r="37" spans="1:3" x14ac:dyDescent="0.2">
      <c r="A37" t="s">
        <v>52</v>
      </c>
      <c r="B37">
        <v>403776.21</v>
      </c>
      <c r="C37">
        <v>381919.27999999997</v>
      </c>
    </row>
    <row r="38" spans="1:3" x14ac:dyDescent="0.2">
      <c r="A38" t="s">
        <v>53</v>
      </c>
      <c r="B38">
        <v>868022.18000000017</v>
      </c>
      <c r="C38">
        <v>919925.51</v>
      </c>
    </row>
    <row r="39" spans="1:3" x14ac:dyDescent="0.2">
      <c r="A39" t="s">
        <v>54</v>
      </c>
      <c r="B39">
        <v>835709.25999999989</v>
      </c>
      <c r="C39">
        <v>716817.85999999964</v>
      </c>
    </row>
    <row r="40" spans="1:3" x14ac:dyDescent="0.2">
      <c r="A40" t="s">
        <v>55</v>
      </c>
      <c r="B40">
        <v>300186.72000000003</v>
      </c>
      <c r="C40">
        <v>309009.16000000003</v>
      </c>
    </row>
    <row r="41" spans="1:3" x14ac:dyDescent="0.2">
      <c r="A41" t="s">
        <v>56</v>
      </c>
      <c r="B41">
        <v>1020.5</v>
      </c>
      <c r="C41">
        <v>493.81</v>
      </c>
    </row>
    <row r="42" spans="1:3" x14ac:dyDescent="0.2">
      <c r="A42" t="s">
        <v>57</v>
      </c>
      <c r="C42">
        <v>893.25</v>
      </c>
    </row>
    <row r="43" spans="1:3" x14ac:dyDescent="0.2">
      <c r="A43" t="s">
        <v>124</v>
      </c>
      <c r="B43">
        <v>4632101.7700000005</v>
      </c>
      <c r="C43">
        <v>4715568.9000000004</v>
      </c>
    </row>
    <row r="44" spans="1:3" x14ac:dyDescent="0.2">
      <c r="A44" t="s">
        <v>58</v>
      </c>
      <c r="B44">
        <v>292691.16000000003</v>
      </c>
      <c r="C44">
        <v>326936.27999999997</v>
      </c>
    </row>
    <row r="45" spans="1:3" x14ac:dyDescent="0.2">
      <c r="A45" t="s">
        <v>59</v>
      </c>
      <c r="B45">
        <v>85141.79000000011</v>
      </c>
      <c r="C45">
        <v>84223.790000000008</v>
      </c>
    </row>
    <row r="46" spans="1:3" x14ac:dyDescent="0.2">
      <c r="A46" t="s">
        <v>60</v>
      </c>
      <c r="B46">
        <v>10746.04</v>
      </c>
      <c r="C46">
        <v>8980.8100000000013</v>
      </c>
    </row>
    <row r="47" spans="1:3" x14ac:dyDescent="0.2">
      <c r="A47" t="s">
        <v>125</v>
      </c>
      <c r="B47">
        <v>101676.21999999999</v>
      </c>
      <c r="C47">
        <v>29614.699999999997</v>
      </c>
    </row>
    <row r="48" spans="1:3" x14ac:dyDescent="0.2">
      <c r="A48" t="s">
        <v>61</v>
      </c>
      <c r="B48">
        <v>122639.98999999999</v>
      </c>
      <c r="C48">
        <v>105965.34</v>
      </c>
    </row>
    <row r="49" spans="1:3" x14ac:dyDescent="0.2">
      <c r="A49" t="s">
        <v>62</v>
      </c>
      <c r="B49">
        <v>44317.91</v>
      </c>
      <c r="C49">
        <v>46720.41</v>
      </c>
    </row>
    <row r="50" spans="1:3" x14ac:dyDescent="0.2">
      <c r="A50" t="s">
        <v>63</v>
      </c>
      <c r="B50">
        <v>13926.77</v>
      </c>
      <c r="C50">
        <v>19161.96</v>
      </c>
    </row>
    <row r="51" spans="1:3" x14ac:dyDescent="0.2">
      <c r="A51" t="s">
        <v>64</v>
      </c>
      <c r="B51">
        <v>311018.42000000004</v>
      </c>
      <c r="C51">
        <v>187259.46</v>
      </c>
    </row>
    <row r="52" spans="1:3" x14ac:dyDescent="0.2">
      <c r="A52" t="s">
        <v>126</v>
      </c>
      <c r="B52">
        <v>21308.269999999997</v>
      </c>
      <c r="C52">
        <v>27996.589999999997</v>
      </c>
    </row>
    <row r="53" spans="1:3" x14ac:dyDescent="0.2">
      <c r="A53" t="s">
        <v>65</v>
      </c>
      <c r="B53">
        <v>13592622.080000002</v>
      </c>
      <c r="C53">
        <v>15457038.129999999</v>
      </c>
    </row>
    <row r="54" spans="1:3" x14ac:dyDescent="0.2">
      <c r="A54" t="s">
        <v>66</v>
      </c>
      <c r="B54">
        <v>86620.43</v>
      </c>
      <c r="C54">
        <v>73175.799999999988</v>
      </c>
    </row>
    <row r="55" spans="1:3" x14ac:dyDescent="0.2">
      <c r="A55" t="s">
        <v>67</v>
      </c>
      <c r="B55">
        <v>587548.08000000007</v>
      </c>
      <c r="C55">
        <v>520738.61</v>
      </c>
    </row>
    <row r="56" spans="1:3" x14ac:dyDescent="0.2">
      <c r="A56" t="s">
        <v>68</v>
      </c>
      <c r="B56">
        <v>104566.92000000001</v>
      </c>
      <c r="C56">
        <v>105410.46</v>
      </c>
    </row>
    <row r="57" spans="1:3" x14ac:dyDescent="0.2">
      <c r="A57" t="s">
        <v>69</v>
      </c>
      <c r="B57">
        <v>49452.19</v>
      </c>
      <c r="C57">
        <v>23069.53</v>
      </c>
    </row>
    <row r="58" spans="1:3" x14ac:dyDescent="0.2">
      <c r="A58" t="s">
        <v>70</v>
      </c>
      <c r="B58">
        <v>27538.329999999998</v>
      </c>
      <c r="C58">
        <v>28320.67</v>
      </c>
    </row>
    <row r="59" spans="1:3" x14ac:dyDescent="0.2">
      <c r="A59" t="s">
        <v>71</v>
      </c>
      <c r="B59">
        <v>21987.22</v>
      </c>
      <c r="C59">
        <v>52922.47</v>
      </c>
    </row>
    <row r="60" spans="1:3" x14ac:dyDescent="0.2">
      <c r="A60" t="s">
        <v>72</v>
      </c>
      <c r="B60">
        <v>1505.19</v>
      </c>
      <c r="C60">
        <v>4220.22</v>
      </c>
    </row>
    <row r="61" spans="1:3" x14ac:dyDescent="0.2">
      <c r="A61" t="s">
        <v>73</v>
      </c>
      <c r="B61">
        <v>228768.51</v>
      </c>
      <c r="C61">
        <v>280320.26</v>
      </c>
    </row>
    <row r="62" spans="1:3" x14ac:dyDescent="0.2">
      <c r="A62" t="s">
        <v>74</v>
      </c>
      <c r="B62">
        <v>8297.67</v>
      </c>
      <c r="C62">
        <v>19578.3</v>
      </c>
    </row>
    <row r="63" spans="1:3" x14ac:dyDescent="0.2">
      <c r="A63" t="s">
        <v>75</v>
      </c>
      <c r="B63">
        <v>13636.779999999999</v>
      </c>
      <c r="C63">
        <v>14666.179999999998</v>
      </c>
    </row>
    <row r="64" spans="1:3" x14ac:dyDescent="0.2">
      <c r="A64" t="s">
        <v>76</v>
      </c>
      <c r="B64">
        <v>7495.15</v>
      </c>
      <c r="C64">
        <v>2917.42</v>
      </c>
    </row>
    <row r="65" spans="1:3" x14ac:dyDescent="0.2">
      <c r="A65" t="s">
        <v>77</v>
      </c>
      <c r="B65">
        <v>59186.09</v>
      </c>
      <c r="C65">
        <v>58747.09</v>
      </c>
    </row>
    <row r="66" spans="1:3" x14ac:dyDescent="0.2">
      <c r="A66" t="s">
        <v>78</v>
      </c>
      <c r="B66">
        <v>60538.289999999994</v>
      </c>
      <c r="C66">
        <v>117626.03</v>
      </c>
    </row>
    <row r="67" spans="1:3" x14ac:dyDescent="0.2">
      <c r="A67" t="s">
        <v>79</v>
      </c>
      <c r="B67">
        <v>4764849.4400000004</v>
      </c>
      <c r="C67">
        <v>2213115.7399999998</v>
      </c>
    </row>
    <row r="68" spans="1:3" x14ac:dyDescent="0.2">
      <c r="A68" t="s">
        <v>80</v>
      </c>
      <c r="B68">
        <v>256920.24999999997</v>
      </c>
      <c r="C68">
        <v>255227.63</v>
      </c>
    </row>
    <row r="69" spans="1:3" x14ac:dyDescent="0.2">
      <c r="A69" t="s">
        <v>81</v>
      </c>
      <c r="B69">
        <v>205959.09</v>
      </c>
      <c r="C69">
        <v>232069.34</v>
      </c>
    </row>
    <row r="70" spans="1:3" x14ac:dyDescent="0.2">
      <c r="A70" t="s">
        <v>82</v>
      </c>
      <c r="B70">
        <v>8595.9399999999987</v>
      </c>
      <c r="C70">
        <v>22657.610000000004</v>
      </c>
    </row>
    <row r="71" spans="1:3" x14ac:dyDescent="0.2">
      <c r="A71" t="s">
        <v>83</v>
      </c>
      <c r="B71">
        <v>3744.0899999999997</v>
      </c>
      <c r="C71">
        <v>6253.9400000000005</v>
      </c>
    </row>
    <row r="72" spans="1:3" x14ac:dyDescent="0.2">
      <c r="A72" t="s">
        <v>84</v>
      </c>
      <c r="B72">
        <v>63071.32</v>
      </c>
      <c r="C72">
        <v>70014.05</v>
      </c>
    </row>
    <row r="73" spans="1:3" x14ac:dyDescent="0.2">
      <c r="A73" t="s">
        <v>85</v>
      </c>
      <c r="B73">
        <v>105252.17</v>
      </c>
      <c r="C73">
        <v>124858.51000000001</v>
      </c>
    </row>
    <row r="74" spans="1:3" x14ac:dyDescent="0.2">
      <c r="A74" t="s">
        <v>86</v>
      </c>
      <c r="B74">
        <v>545</v>
      </c>
    </row>
    <row r="75" spans="1:3" x14ac:dyDescent="0.2">
      <c r="A75" t="s">
        <v>87</v>
      </c>
      <c r="B75">
        <v>263131.40000000002</v>
      </c>
      <c r="C75">
        <v>215328.19999999998</v>
      </c>
    </row>
    <row r="76" spans="1:3" x14ac:dyDescent="0.2">
      <c r="A76" t="s">
        <v>127</v>
      </c>
      <c r="B76">
        <v>245510.84999999998</v>
      </c>
      <c r="C76">
        <v>239462.86</v>
      </c>
    </row>
    <row r="77" spans="1:3" x14ac:dyDescent="0.2">
      <c r="A77" t="s">
        <v>88</v>
      </c>
      <c r="B77">
        <v>4057.5299999999997</v>
      </c>
      <c r="C77">
        <v>8834.35</v>
      </c>
    </row>
    <row r="78" spans="1:3" x14ac:dyDescent="0.2">
      <c r="A78" t="s">
        <v>89</v>
      </c>
      <c r="B78">
        <v>30142.440000000002</v>
      </c>
      <c r="C78">
        <v>53333.189999999995</v>
      </c>
    </row>
    <row r="79" spans="1:3" x14ac:dyDescent="0.2">
      <c r="A79" t="s">
        <v>7</v>
      </c>
      <c r="B79">
        <v>138747.38</v>
      </c>
      <c r="C79">
        <v>182101.68</v>
      </c>
    </row>
    <row r="80" spans="1:3" x14ac:dyDescent="0.2">
      <c r="A80" t="s">
        <v>8</v>
      </c>
      <c r="B80">
        <v>40767710.729999959</v>
      </c>
      <c r="C80">
        <v>41112729.050000012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CCAB-7C72-4C46-9D69-A3F475C514D1}">
  <dimension ref="A1:B91"/>
  <sheetViews>
    <sheetView topLeftCell="A56" workbookViewId="0">
      <selection activeCell="D83" sqref="D83"/>
    </sheetView>
  </sheetViews>
  <sheetFormatPr defaultRowHeight="12.75" x14ac:dyDescent="0.2"/>
  <cols>
    <col min="1" max="1" width="57.7109375" customWidth="1"/>
  </cols>
  <sheetData>
    <row r="1" spans="1:2" x14ac:dyDescent="0.2">
      <c r="A1" s="15" t="s">
        <v>135</v>
      </c>
      <c r="B1" s="16"/>
    </row>
    <row r="2" spans="1:2" x14ac:dyDescent="0.2">
      <c r="A2" s="17"/>
      <c r="B2" s="18"/>
    </row>
    <row r="3" spans="1:2" x14ac:dyDescent="0.2">
      <c r="A3" s="19"/>
      <c r="B3" s="20"/>
    </row>
    <row r="4" spans="1:2" x14ac:dyDescent="0.2">
      <c r="A4" s="4" t="s">
        <v>131</v>
      </c>
      <c r="B4" s="5" t="s">
        <v>0</v>
      </c>
    </row>
    <row r="5" spans="1:2" x14ac:dyDescent="0.2">
      <c r="A5" s="6" t="s">
        <v>133</v>
      </c>
      <c r="B5" s="5" t="s">
        <v>1</v>
      </c>
    </row>
    <row r="6" spans="1:2" x14ac:dyDescent="0.2">
      <c r="A6" s="6" t="s">
        <v>134</v>
      </c>
      <c r="B6" s="5" t="s">
        <v>2</v>
      </c>
    </row>
    <row r="7" spans="1:2" x14ac:dyDescent="0.2">
      <c r="A7" s="6" t="s">
        <v>136</v>
      </c>
      <c r="B7" s="7" t="s">
        <v>137</v>
      </c>
    </row>
    <row r="8" spans="1:2" x14ac:dyDescent="0.2">
      <c r="A8" s="6" t="s">
        <v>138</v>
      </c>
      <c r="B8" s="7" t="s">
        <v>3</v>
      </c>
    </row>
    <row r="9" spans="1:2" x14ac:dyDescent="0.2">
      <c r="A9" s="6" t="s">
        <v>139</v>
      </c>
      <c r="B9" s="7" t="s">
        <v>140</v>
      </c>
    </row>
    <row r="10" spans="1:2" x14ac:dyDescent="0.2">
      <c r="A10" s="6" t="s">
        <v>141</v>
      </c>
      <c r="B10" s="7" t="s">
        <v>4</v>
      </c>
    </row>
    <row r="11" spans="1:2" x14ac:dyDescent="0.2">
      <c r="A11" s="6" t="s">
        <v>142</v>
      </c>
      <c r="B11" s="7" t="s">
        <v>13</v>
      </c>
    </row>
    <row r="12" spans="1:2" x14ac:dyDescent="0.2">
      <c r="A12" s="6" t="s">
        <v>143</v>
      </c>
      <c r="B12" s="8" t="s">
        <v>5</v>
      </c>
    </row>
    <row r="13" spans="1:2" x14ac:dyDescent="0.2">
      <c r="A13" s="6" t="s">
        <v>144</v>
      </c>
      <c r="B13" s="8" t="s">
        <v>6</v>
      </c>
    </row>
    <row r="14" spans="1:2" x14ac:dyDescent="0.2">
      <c r="A14" s="6" t="s">
        <v>145</v>
      </c>
      <c r="B14" s="9" t="s">
        <v>146</v>
      </c>
    </row>
    <row r="15" spans="1:2" x14ac:dyDescent="0.2">
      <c r="A15" s="6" t="s">
        <v>147</v>
      </c>
      <c r="B15" s="10" t="s">
        <v>148</v>
      </c>
    </row>
    <row r="16" spans="1:2" x14ac:dyDescent="0.2">
      <c r="A16" s="6" t="s">
        <v>149</v>
      </c>
      <c r="B16" s="10" t="s">
        <v>150</v>
      </c>
    </row>
    <row r="17" spans="1:2" x14ac:dyDescent="0.2">
      <c r="A17" s="6" t="s">
        <v>151</v>
      </c>
      <c r="B17" s="10" t="s">
        <v>152</v>
      </c>
    </row>
    <row r="18" spans="1:2" x14ac:dyDescent="0.2">
      <c r="A18" s="6" t="s">
        <v>153</v>
      </c>
      <c r="B18" s="5" t="s">
        <v>154</v>
      </c>
    </row>
    <row r="19" spans="1:2" x14ac:dyDescent="0.2">
      <c r="A19" s="6" t="s">
        <v>155</v>
      </c>
      <c r="B19" s="5" t="s">
        <v>156</v>
      </c>
    </row>
    <row r="20" spans="1:2" x14ac:dyDescent="0.2">
      <c r="A20" s="6" t="s">
        <v>157</v>
      </c>
      <c r="B20" s="5" t="s">
        <v>158</v>
      </c>
    </row>
    <row r="21" spans="1:2" x14ac:dyDescent="0.2">
      <c r="A21" s="6" t="s">
        <v>159</v>
      </c>
      <c r="B21" s="5" t="s">
        <v>160</v>
      </c>
    </row>
    <row r="22" spans="1:2" x14ac:dyDescent="0.2">
      <c r="A22" s="6" t="s">
        <v>161</v>
      </c>
      <c r="B22" s="5" t="s">
        <v>162</v>
      </c>
    </row>
    <row r="23" spans="1:2" x14ac:dyDescent="0.2">
      <c r="A23" s="6" t="s">
        <v>163</v>
      </c>
      <c r="B23" s="5" t="s">
        <v>164</v>
      </c>
    </row>
    <row r="24" spans="1:2" x14ac:dyDescent="0.2">
      <c r="A24" s="6" t="s">
        <v>165</v>
      </c>
      <c r="B24" s="5" t="s">
        <v>166</v>
      </c>
    </row>
    <row r="25" spans="1:2" x14ac:dyDescent="0.2">
      <c r="A25" s="6" t="s">
        <v>167</v>
      </c>
      <c r="B25" s="5" t="s">
        <v>168</v>
      </c>
    </row>
    <row r="26" spans="1:2" x14ac:dyDescent="0.2">
      <c r="A26" s="6" t="s">
        <v>169</v>
      </c>
      <c r="B26" s="5" t="s">
        <v>170</v>
      </c>
    </row>
    <row r="27" spans="1:2" x14ac:dyDescent="0.2">
      <c r="A27" s="6" t="s">
        <v>171</v>
      </c>
      <c r="B27" s="5" t="s">
        <v>172</v>
      </c>
    </row>
    <row r="28" spans="1:2" x14ac:dyDescent="0.2">
      <c r="A28" s="6" t="s">
        <v>173</v>
      </c>
      <c r="B28" s="5" t="s">
        <v>174</v>
      </c>
    </row>
    <row r="29" spans="1:2" x14ac:dyDescent="0.2">
      <c r="A29" s="6" t="s">
        <v>175</v>
      </c>
      <c r="B29" s="5" t="s">
        <v>176</v>
      </c>
    </row>
    <row r="30" spans="1:2" x14ac:dyDescent="0.2">
      <c r="A30" s="6" t="s">
        <v>177</v>
      </c>
      <c r="B30" s="5" t="s">
        <v>178</v>
      </c>
    </row>
    <row r="31" spans="1:2" x14ac:dyDescent="0.2">
      <c r="A31" s="6" t="s">
        <v>179</v>
      </c>
      <c r="B31" s="5" t="s">
        <v>180</v>
      </c>
    </row>
    <row r="32" spans="1:2" x14ac:dyDescent="0.2">
      <c r="A32" s="6" t="s">
        <v>181</v>
      </c>
      <c r="B32" s="5" t="s">
        <v>182</v>
      </c>
    </row>
    <row r="33" spans="1:2" x14ac:dyDescent="0.2">
      <c r="A33" s="6" t="s">
        <v>183</v>
      </c>
      <c r="B33" s="10" t="s">
        <v>184</v>
      </c>
    </row>
    <row r="34" spans="1:2" x14ac:dyDescent="0.2">
      <c r="A34" s="6" t="s">
        <v>185</v>
      </c>
      <c r="B34" s="10" t="s">
        <v>186</v>
      </c>
    </row>
    <row r="35" spans="1:2" x14ac:dyDescent="0.2">
      <c r="A35" s="6" t="s">
        <v>187</v>
      </c>
      <c r="B35" s="5" t="s">
        <v>188</v>
      </c>
    </row>
    <row r="36" spans="1:2" x14ac:dyDescent="0.2">
      <c r="A36" s="6" t="s">
        <v>189</v>
      </c>
      <c r="B36" s="5" t="s">
        <v>190</v>
      </c>
    </row>
    <row r="37" spans="1:2" x14ac:dyDescent="0.2">
      <c r="A37" s="6" t="s">
        <v>191</v>
      </c>
      <c r="B37" s="5" t="s">
        <v>192</v>
      </c>
    </row>
    <row r="38" spans="1:2" x14ac:dyDescent="0.2">
      <c r="A38" s="6" t="s">
        <v>193</v>
      </c>
      <c r="B38" s="10" t="s">
        <v>194</v>
      </c>
    </row>
    <row r="39" spans="1:2" x14ac:dyDescent="0.2">
      <c r="A39" s="6" t="s">
        <v>195</v>
      </c>
      <c r="B39" s="10" t="s">
        <v>196</v>
      </c>
    </row>
    <row r="40" spans="1:2" x14ac:dyDescent="0.2">
      <c r="A40" s="6" t="s">
        <v>197</v>
      </c>
      <c r="B40" s="10" t="s">
        <v>198</v>
      </c>
    </row>
    <row r="41" spans="1:2" x14ac:dyDescent="0.2">
      <c r="A41" s="6" t="s">
        <v>199</v>
      </c>
      <c r="B41" s="8" t="s">
        <v>200</v>
      </c>
    </row>
    <row r="42" spans="1:2" x14ac:dyDescent="0.2">
      <c r="A42" s="6" t="s">
        <v>201</v>
      </c>
      <c r="B42" s="8" t="s">
        <v>202</v>
      </c>
    </row>
    <row r="43" spans="1:2" x14ac:dyDescent="0.2">
      <c r="A43" s="6" t="s">
        <v>203</v>
      </c>
      <c r="B43" s="8" t="s">
        <v>204</v>
      </c>
    </row>
    <row r="44" spans="1:2" x14ac:dyDescent="0.2">
      <c r="A44" s="6" t="s">
        <v>205</v>
      </c>
      <c r="B44" s="5" t="s">
        <v>206</v>
      </c>
    </row>
    <row r="45" spans="1:2" x14ac:dyDescent="0.2">
      <c r="A45" s="6" t="s">
        <v>207</v>
      </c>
      <c r="B45" s="5" t="s">
        <v>208</v>
      </c>
    </row>
    <row r="46" spans="1:2" x14ac:dyDescent="0.2">
      <c r="A46" s="6" t="s">
        <v>209</v>
      </c>
      <c r="B46" s="5" t="s">
        <v>210</v>
      </c>
    </row>
    <row r="47" spans="1:2" x14ac:dyDescent="0.2">
      <c r="A47" s="6" t="s">
        <v>211</v>
      </c>
      <c r="B47" s="5" t="s">
        <v>212</v>
      </c>
    </row>
    <row r="48" spans="1:2" x14ac:dyDescent="0.2">
      <c r="A48" s="6" t="s">
        <v>213</v>
      </c>
      <c r="B48" s="5" t="s">
        <v>214</v>
      </c>
    </row>
    <row r="49" spans="1:2" x14ac:dyDescent="0.2">
      <c r="A49" s="6" t="s">
        <v>215</v>
      </c>
      <c r="B49" s="5" t="s">
        <v>216</v>
      </c>
    </row>
    <row r="50" spans="1:2" x14ac:dyDescent="0.2">
      <c r="A50" s="6" t="s">
        <v>217</v>
      </c>
      <c r="B50" s="5" t="s">
        <v>218</v>
      </c>
    </row>
    <row r="51" spans="1:2" x14ac:dyDescent="0.2">
      <c r="A51" s="6" t="s">
        <v>219</v>
      </c>
      <c r="B51" s="5" t="s">
        <v>220</v>
      </c>
    </row>
    <row r="52" spans="1:2" x14ac:dyDescent="0.2">
      <c r="A52" s="6" t="s">
        <v>221</v>
      </c>
      <c r="B52" s="10" t="s">
        <v>222</v>
      </c>
    </row>
    <row r="53" spans="1:2" x14ac:dyDescent="0.2">
      <c r="A53" s="6" t="s">
        <v>223</v>
      </c>
      <c r="B53" s="10" t="s">
        <v>224</v>
      </c>
    </row>
    <row r="54" spans="1:2" x14ac:dyDescent="0.2">
      <c r="A54" s="6" t="s">
        <v>225</v>
      </c>
      <c r="B54" s="5" t="s">
        <v>226</v>
      </c>
    </row>
    <row r="55" spans="1:2" x14ac:dyDescent="0.2">
      <c r="A55" s="6" t="s">
        <v>227</v>
      </c>
      <c r="B55" s="10" t="s">
        <v>228</v>
      </c>
    </row>
    <row r="56" spans="1:2" x14ac:dyDescent="0.2">
      <c r="A56" s="6" t="s">
        <v>229</v>
      </c>
      <c r="B56" s="10" t="s">
        <v>230</v>
      </c>
    </row>
    <row r="57" spans="1:2" x14ac:dyDescent="0.2">
      <c r="A57" s="6" t="s">
        <v>231</v>
      </c>
      <c r="B57" s="5" t="s">
        <v>232</v>
      </c>
    </row>
    <row r="58" spans="1:2" x14ac:dyDescent="0.2">
      <c r="A58" s="6" t="s">
        <v>233</v>
      </c>
      <c r="B58" s="10" t="s">
        <v>234</v>
      </c>
    </row>
    <row r="59" spans="1:2" x14ac:dyDescent="0.2">
      <c r="A59" s="6" t="s">
        <v>235</v>
      </c>
      <c r="B59" s="10" t="s">
        <v>236</v>
      </c>
    </row>
    <row r="60" spans="1:2" x14ac:dyDescent="0.2">
      <c r="A60" s="6" t="s">
        <v>237</v>
      </c>
      <c r="B60" s="5" t="s">
        <v>238</v>
      </c>
    </row>
    <row r="61" spans="1:2" x14ac:dyDescent="0.2">
      <c r="A61" s="6" t="s">
        <v>239</v>
      </c>
      <c r="B61" s="5" t="s">
        <v>240</v>
      </c>
    </row>
    <row r="62" spans="1:2" x14ac:dyDescent="0.2">
      <c r="A62" s="6" t="s">
        <v>241</v>
      </c>
      <c r="B62" s="5" t="s">
        <v>242</v>
      </c>
    </row>
    <row r="63" spans="1:2" x14ac:dyDescent="0.2">
      <c r="A63" s="6" t="s">
        <v>243</v>
      </c>
      <c r="B63" s="5" t="s">
        <v>244</v>
      </c>
    </row>
    <row r="64" spans="1:2" x14ac:dyDescent="0.2">
      <c r="A64" s="6" t="s">
        <v>245</v>
      </c>
      <c r="B64" s="10" t="s">
        <v>246</v>
      </c>
    </row>
    <row r="65" spans="1:2" x14ac:dyDescent="0.2">
      <c r="A65" s="6" t="s">
        <v>247</v>
      </c>
      <c r="B65" s="10" t="s">
        <v>248</v>
      </c>
    </row>
    <row r="66" spans="1:2" x14ac:dyDescent="0.2">
      <c r="A66" s="6" t="s">
        <v>249</v>
      </c>
      <c r="B66" s="5" t="s">
        <v>250</v>
      </c>
    </row>
    <row r="67" spans="1:2" x14ac:dyDescent="0.2">
      <c r="A67" s="6" t="s">
        <v>251</v>
      </c>
      <c r="B67" s="5" t="s">
        <v>252</v>
      </c>
    </row>
    <row r="68" spans="1:2" x14ac:dyDescent="0.2">
      <c r="A68" s="6" t="s">
        <v>253</v>
      </c>
      <c r="B68" s="5" t="s">
        <v>254</v>
      </c>
    </row>
    <row r="69" spans="1:2" x14ac:dyDescent="0.2">
      <c r="A69" s="6" t="s">
        <v>255</v>
      </c>
      <c r="B69" s="10" t="s">
        <v>256</v>
      </c>
    </row>
    <row r="70" spans="1:2" x14ac:dyDescent="0.2">
      <c r="A70" s="6" t="s">
        <v>257</v>
      </c>
      <c r="B70" s="10" t="s">
        <v>258</v>
      </c>
    </row>
    <row r="71" spans="1:2" x14ac:dyDescent="0.2">
      <c r="A71" s="6" t="s">
        <v>259</v>
      </c>
      <c r="B71" s="5" t="s">
        <v>260</v>
      </c>
    </row>
    <row r="72" spans="1:2" x14ac:dyDescent="0.2">
      <c r="A72" s="6" t="s">
        <v>261</v>
      </c>
      <c r="B72" s="5" t="s">
        <v>262</v>
      </c>
    </row>
    <row r="73" spans="1:2" x14ac:dyDescent="0.2">
      <c r="A73" s="6" t="s">
        <v>263</v>
      </c>
      <c r="B73" s="5" t="s">
        <v>264</v>
      </c>
    </row>
    <row r="74" spans="1:2" x14ac:dyDescent="0.2">
      <c r="A74" s="6" t="s">
        <v>265</v>
      </c>
      <c r="B74" s="10" t="s">
        <v>266</v>
      </c>
    </row>
    <row r="75" spans="1:2" x14ac:dyDescent="0.2">
      <c r="A75" s="6" t="s">
        <v>267</v>
      </c>
      <c r="B75" s="10" t="s">
        <v>268</v>
      </c>
    </row>
    <row r="76" spans="1:2" x14ac:dyDescent="0.2">
      <c r="A76" s="6" t="s">
        <v>269</v>
      </c>
      <c r="B76" s="10" t="s">
        <v>270</v>
      </c>
    </row>
    <row r="77" spans="1:2" x14ac:dyDescent="0.2">
      <c r="A77" s="6" t="s">
        <v>271</v>
      </c>
      <c r="B77" s="5" t="s">
        <v>272</v>
      </c>
    </row>
    <row r="78" spans="1:2" x14ac:dyDescent="0.2">
      <c r="A78" s="6" t="s">
        <v>273</v>
      </c>
      <c r="B78" s="5" t="s">
        <v>274</v>
      </c>
    </row>
    <row r="79" spans="1:2" x14ac:dyDescent="0.2">
      <c r="A79" s="6" t="s">
        <v>275</v>
      </c>
      <c r="B79" s="5" t="s">
        <v>276</v>
      </c>
    </row>
    <row r="80" spans="1:2" x14ac:dyDescent="0.2">
      <c r="A80" s="6" t="s">
        <v>277</v>
      </c>
      <c r="B80" s="10" t="s">
        <v>278</v>
      </c>
    </row>
    <row r="81" spans="1:2" x14ac:dyDescent="0.2">
      <c r="A81" s="6" t="s">
        <v>279</v>
      </c>
      <c r="B81" s="10" t="s">
        <v>280</v>
      </c>
    </row>
    <row r="82" spans="1:2" x14ac:dyDescent="0.2">
      <c r="A82" s="6" t="s">
        <v>281</v>
      </c>
      <c r="B82" s="8" t="s">
        <v>282</v>
      </c>
    </row>
    <row r="83" spans="1:2" x14ac:dyDescent="0.2">
      <c r="A83" s="6" t="s">
        <v>283</v>
      </c>
      <c r="B83" s="8" t="s">
        <v>284</v>
      </c>
    </row>
    <row r="84" spans="1:2" x14ac:dyDescent="0.2">
      <c r="A84" s="6" t="s">
        <v>285</v>
      </c>
      <c r="B84" s="8" t="s">
        <v>286</v>
      </c>
    </row>
    <row r="85" spans="1:2" x14ac:dyDescent="0.2">
      <c r="A85" s="6" t="s">
        <v>287</v>
      </c>
      <c r="B85" s="5" t="s">
        <v>288</v>
      </c>
    </row>
    <row r="86" spans="1:2" x14ac:dyDescent="0.2">
      <c r="A86" s="6" t="s">
        <v>289</v>
      </c>
      <c r="B86" s="5" t="s">
        <v>290</v>
      </c>
    </row>
    <row r="87" spans="1:2" x14ac:dyDescent="0.2">
      <c r="A87" s="6" t="s">
        <v>291</v>
      </c>
      <c r="B87" s="5" t="s">
        <v>292</v>
      </c>
    </row>
    <row r="88" spans="1:2" x14ac:dyDescent="0.2">
      <c r="A88" s="6" t="s">
        <v>293</v>
      </c>
      <c r="B88" s="5" t="s">
        <v>294</v>
      </c>
    </row>
    <row r="89" spans="1:2" x14ac:dyDescent="0.2">
      <c r="A89" s="6" t="s">
        <v>295</v>
      </c>
      <c r="B89" s="10" t="s">
        <v>296</v>
      </c>
    </row>
    <row r="90" spans="1:2" x14ac:dyDescent="0.2">
      <c r="A90" s="6" t="s">
        <v>297</v>
      </c>
      <c r="B90" s="10" t="s">
        <v>298</v>
      </c>
    </row>
    <row r="91" spans="1:2" x14ac:dyDescent="0.2">
      <c r="A91" s="11" t="s">
        <v>299</v>
      </c>
      <c r="B91" s="12" t="s">
        <v>300</v>
      </c>
    </row>
  </sheetData>
  <mergeCells count="1">
    <mergeCell ref="A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F9B6-7638-4A96-820C-9C625A0255B4}">
  <dimension ref="A1:BL8"/>
  <sheetViews>
    <sheetView tabSelected="1" workbookViewId="0">
      <selection activeCell="J20" sqref="J20"/>
    </sheetView>
  </sheetViews>
  <sheetFormatPr defaultRowHeight="12.75" x14ac:dyDescent="0.2"/>
  <cols>
    <col min="1" max="1" width="34.85546875" style="2" bestFit="1" customWidth="1"/>
    <col min="2" max="2" width="10" style="2" bestFit="1" customWidth="1"/>
    <col min="3" max="3" width="9.85546875" style="2" bestFit="1" customWidth="1"/>
    <col min="4" max="4" width="9.28515625" style="2" bestFit="1" customWidth="1"/>
    <col min="5" max="7" width="9.85546875" style="2" bestFit="1" customWidth="1"/>
    <col min="8" max="8" width="11.42578125" style="2" bestFit="1" customWidth="1"/>
    <col min="9" max="9" width="10.42578125" style="2" bestFit="1" customWidth="1"/>
    <col min="10" max="10" width="9.85546875" style="2" bestFit="1" customWidth="1"/>
    <col min="11" max="11" width="9.42578125" style="2" bestFit="1" customWidth="1"/>
    <col min="12" max="12" width="9.85546875" style="2" bestFit="1" customWidth="1"/>
    <col min="13" max="13" width="9.42578125" style="2" bestFit="1" customWidth="1"/>
    <col min="14" max="15" width="9.85546875" style="2" bestFit="1" customWidth="1"/>
    <col min="16" max="16" width="9.28515625" style="2" bestFit="1" customWidth="1"/>
    <col min="17" max="17" width="9.85546875" style="2" bestFit="1" customWidth="1"/>
    <col min="18" max="20" width="10.42578125" style="2" bestFit="1" customWidth="1"/>
    <col min="21" max="21" width="9.85546875" style="2" bestFit="1" customWidth="1"/>
    <col min="22" max="22" width="9.42578125" style="2" bestFit="1" customWidth="1"/>
    <col min="23" max="23" width="10.42578125" style="2" bestFit="1" customWidth="1"/>
    <col min="24" max="25" width="9.85546875" style="2" bestFit="1" customWidth="1"/>
    <col min="26" max="26" width="9.28515625" style="2" bestFit="1" customWidth="1"/>
    <col min="27" max="27" width="9.85546875" style="2" bestFit="1" customWidth="1"/>
    <col min="28" max="31" width="10.85546875" style="2" bestFit="1" customWidth="1"/>
    <col min="32" max="32" width="9.85546875" style="2" bestFit="1" customWidth="1"/>
    <col min="33" max="33" width="9.28515625" style="2" bestFit="1" customWidth="1"/>
    <col min="34" max="34" width="9.42578125" style="2" bestFit="1" customWidth="1"/>
    <col min="35" max="35" width="10.42578125" style="2" bestFit="1" customWidth="1"/>
    <col min="36" max="40" width="9.85546875" style="2" bestFit="1" customWidth="1"/>
    <col min="41" max="41" width="10.85546875" style="2" bestFit="1" customWidth="1"/>
    <col min="42" max="52" width="9.85546875" style="2" bestFit="1" customWidth="1"/>
    <col min="53" max="53" width="9.28515625" style="2" bestFit="1" customWidth="1"/>
    <col min="54" max="54" width="9.85546875" style="2" bestFit="1" customWidth="1"/>
    <col min="55" max="57" width="10.85546875" style="2" bestFit="1" customWidth="1"/>
    <col min="58" max="61" width="9.85546875" style="2" bestFit="1" customWidth="1"/>
    <col min="62" max="62" width="9.28515625" style="2" bestFit="1" customWidth="1"/>
    <col min="63" max="63" width="9.85546875" style="2" bestFit="1" customWidth="1"/>
    <col min="64" max="64" width="9.28515625" style="2" bestFit="1" customWidth="1"/>
    <col min="65" max="16384" width="9.140625" style="2"/>
  </cols>
  <sheetData>
    <row r="1" spans="1:64" x14ac:dyDescent="0.2">
      <c r="B1" s="2" t="s">
        <v>132</v>
      </c>
      <c r="C1" s="2" t="s">
        <v>133</v>
      </c>
      <c r="D1" s="2" t="s">
        <v>134</v>
      </c>
      <c r="E1" s="2" t="s">
        <v>305</v>
      </c>
      <c r="F1" s="2" t="s">
        <v>306</v>
      </c>
      <c r="G1" s="2" t="s">
        <v>307</v>
      </c>
      <c r="H1" s="2" t="s">
        <v>308</v>
      </c>
      <c r="I1" s="2" t="s">
        <v>155</v>
      </c>
      <c r="J1" s="2" t="s">
        <v>157</v>
      </c>
      <c r="K1" s="2" t="s">
        <v>159</v>
      </c>
      <c r="L1" s="2" t="s">
        <v>161</v>
      </c>
      <c r="M1" s="2" t="s">
        <v>163</v>
      </c>
      <c r="N1" s="2" t="s">
        <v>165</v>
      </c>
      <c r="O1" s="2" t="s">
        <v>167</v>
      </c>
      <c r="P1" s="2" t="s">
        <v>169</v>
      </c>
      <c r="Q1" s="2" t="s">
        <v>171</v>
      </c>
      <c r="R1" s="2" t="s">
        <v>173</v>
      </c>
      <c r="S1" s="2" t="s">
        <v>175</v>
      </c>
      <c r="T1" s="2" t="s">
        <v>177</v>
      </c>
      <c r="U1" s="2" t="s">
        <v>179</v>
      </c>
      <c r="V1" s="2" t="s">
        <v>181</v>
      </c>
      <c r="W1" s="2" t="s">
        <v>309</v>
      </c>
      <c r="X1" s="2" t="s">
        <v>187</v>
      </c>
      <c r="Y1" s="2" t="s">
        <v>189</v>
      </c>
      <c r="Z1" s="2" t="s">
        <v>191</v>
      </c>
      <c r="AA1" s="2" t="s">
        <v>310</v>
      </c>
      <c r="AB1" s="2" t="s">
        <v>311</v>
      </c>
      <c r="AC1" s="2" t="s">
        <v>205</v>
      </c>
      <c r="AD1" s="2" t="s">
        <v>207</v>
      </c>
      <c r="AE1" s="2" t="s">
        <v>209</v>
      </c>
      <c r="AF1" s="2" t="s">
        <v>211</v>
      </c>
      <c r="AG1" s="2" t="s">
        <v>213</v>
      </c>
      <c r="AH1" s="2" t="s">
        <v>215</v>
      </c>
      <c r="AI1" s="2" t="s">
        <v>217</v>
      </c>
      <c r="AJ1" s="2" t="s">
        <v>219</v>
      </c>
      <c r="AK1" s="2" t="s">
        <v>312</v>
      </c>
      <c r="AL1" s="2" t="s">
        <v>225</v>
      </c>
      <c r="AM1" s="2" t="s">
        <v>313</v>
      </c>
      <c r="AN1" s="2" t="s">
        <v>231</v>
      </c>
      <c r="AO1" s="2" t="s">
        <v>314</v>
      </c>
      <c r="AP1" s="2" t="s">
        <v>315</v>
      </c>
      <c r="AQ1" s="2" t="s">
        <v>316</v>
      </c>
      <c r="AR1" s="2" t="s">
        <v>241</v>
      </c>
      <c r="AS1" s="2" t="s">
        <v>243</v>
      </c>
      <c r="AT1" s="2" t="s">
        <v>317</v>
      </c>
      <c r="AU1" s="2" t="s">
        <v>249</v>
      </c>
      <c r="AV1" s="2" t="s">
        <v>251</v>
      </c>
      <c r="AW1" s="2" t="s">
        <v>253</v>
      </c>
      <c r="AX1" s="2" t="s">
        <v>318</v>
      </c>
      <c r="AY1" s="2" t="s">
        <v>259</v>
      </c>
      <c r="AZ1" s="2" t="s">
        <v>261</v>
      </c>
      <c r="BA1" s="2" t="s">
        <v>263</v>
      </c>
      <c r="BB1" s="2" t="s">
        <v>371</v>
      </c>
      <c r="BC1" s="2" t="s">
        <v>271</v>
      </c>
      <c r="BD1" s="2" t="s">
        <v>273</v>
      </c>
      <c r="BE1" s="2" t="s">
        <v>275</v>
      </c>
      <c r="BF1" s="2" t="s">
        <v>375</v>
      </c>
      <c r="BG1" s="2" t="s">
        <v>378</v>
      </c>
      <c r="BH1" s="2" t="s">
        <v>287</v>
      </c>
      <c r="BI1" s="2" t="s">
        <v>289</v>
      </c>
      <c r="BJ1" s="2" t="s">
        <v>291</v>
      </c>
      <c r="BK1" s="2" t="s">
        <v>293</v>
      </c>
      <c r="BL1" s="2" t="s">
        <v>383</v>
      </c>
    </row>
    <row r="2" spans="1:64" x14ac:dyDescent="0.2">
      <c r="A2" s="2" t="s">
        <v>388</v>
      </c>
      <c r="B2" s="2">
        <v>18609129.479999974</v>
      </c>
      <c r="C2" s="2">
        <v>11581111.929999985</v>
      </c>
      <c r="D2" s="2">
        <v>1054996.4799999997</v>
      </c>
      <c r="E2" s="2">
        <v>10885042.279999996</v>
      </c>
      <c r="F2" s="2">
        <v>29933756.399999991</v>
      </c>
      <c r="G2" s="2">
        <v>11012468.309999961</v>
      </c>
      <c r="H2" s="2">
        <v>42987626.720000021</v>
      </c>
      <c r="I2" s="2">
        <v>3624755.26</v>
      </c>
      <c r="J2" s="2">
        <v>5926762.5600000005</v>
      </c>
      <c r="K2" s="2">
        <v>3481805.1599999983</v>
      </c>
      <c r="L2" s="2">
        <v>7048766.3399999989</v>
      </c>
      <c r="M2" s="2">
        <v>1315541.1400000001</v>
      </c>
      <c r="N2" s="2">
        <v>10418095.129999999</v>
      </c>
      <c r="O2" s="2">
        <v>14548021.649999997</v>
      </c>
      <c r="P2" s="2">
        <v>1601405.7300000002</v>
      </c>
      <c r="Q2" s="2">
        <v>32427454.889999975</v>
      </c>
      <c r="R2" s="2">
        <v>16375571.100000001</v>
      </c>
      <c r="S2" s="2">
        <v>16318570.469999995</v>
      </c>
      <c r="T2" s="2">
        <v>13176500.239999996</v>
      </c>
      <c r="U2" s="2">
        <v>7876398.9599999981</v>
      </c>
      <c r="V2" s="2">
        <v>2796520.9300000011</v>
      </c>
      <c r="W2" s="2">
        <v>18098436.849999972</v>
      </c>
      <c r="X2" s="2">
        <v>15670913.439999988</v>
      </c>
      <c r="Y2" s="2">
        <v>21202327.530000001</v>
      </c>
      <c r="Z2" s="2">
        <v>3834220.8599999887</v>
      </c>
      <c r="AA2" s="2">
        <v>6098587.7400000012</v>
      </c>
      <c r="AB2" s="2">
        <v>91186454.450000644</v>
      </c>
      <c r="AC2" s="2">
        <v>28629230.739999972</v>
      </c>
      <c r="AD2" s="2">
        <v>81085791.529999956</v>
      </c>
      <c r="AE2" s="2">
        <v>69338184.170000196</v>
      </c>
      <c r="AF2" s="2">
        <v>33827145.290000543</v>
      </c>
      <c r="AG2" s="2">
        <v>3933737.1500000004</v>
      </c>
      <c r="AH2" s="2">
        <v>1096670.8899999999</v>
      </c>
      <c r="AI2" s="2">
        <v>39668156.080000006</v>
      </c>
      <c r="AJ2" s="2">
        <v>6111284.8299999982</v>
      </c>
      <c r="AK2" s="2">
        <v>18755297.019999925</v>
      </c>
      <c r="AL2" s="2">
        <v>8906141.1600000057</v>
      </c>
      <c r="AM2" s="2">
        <v>5970161.0200000023</v>
      </c>
      <c r="AN2" s="2">
        <v>19589969.460000001</v>
      </c>
      <c r="AO2" s="2">
        <v>95045381.830000073</v>
      </c>
      <c r="AP2" s="2">
        <v>47973907.320029855</v>
      </c>
      <c r="AQ2" s="2">
        <v>11267243.639999986</v>
      </c>
      <c r="AR2" s="2">
        <v>10438762.700000189</v>
      </c>
      <c r="AS2" s="2">
        <v>22343742.78000002</v>
      </c>
      <c r="AT2" s="2">
        <v>37678818.439999931</v>
      </c>
      <c r="AU2" s="2">
        <v>18716671.879999995</v>
      </c>
      <c r="AV2" s="2">
        <v>5516934.2300000023</v>
      </c>
      <c r="AW2" s="2">
        <v>8077995.27999999</v>
      </c>
      <c r="AX2" s="2">
        <v>7118446.8600000003</v>
      </c>
      <c r="AY2" s="2">
        <v>6890233.4000000013</v>
      </c>
      <c r="AZ2" s="2">
        <v>19323566.330000028</v>
      </c>
      <c r="BA2" s="2">
        <v>3095438.0400000005</v>
      </c>
      <c r="BB2" s="2">
        <v>28417124.529999956</v>
      </c>
      <c r="BC2" s="2">
        <v>342623278.82999361</v>
      </c>
      <c r="BD2" s="2">
        <v>88218294.240000203</v>
      </c>
      <c r="BE2" s="2">
        <v>107476235.19000015</v>
      </c>
      <c r="BF2" s="2">
        <v>11618354.18999999</v>
      </c>
      <c r="BG2" s="2">
        <v>14568885.280000016</v>
      </c>
      <c r="BH2" s="2">
        <v>8675298.5500000007</v>
      </c>
      <c r="BI2" s="2">
        <v>9661992.1899999976</v>
      </c>
      <c r="BJ2" s="2">
        <v>679508.76000000013</v>
      </c>
      <c r="BK2" s="2">
        <v>3491080.5500000091</v>
      </c>
      <c r="BL2" s="2">
        <v>0</v>
      </c>
    </row>
    <row r="3" spans="1:64" x14ac:dyDescent="0.2">
      <c r="A3" s="2" t="s">
        <v>389</v>
      </c>
      <c r="B3">
        <v>1257897.961046512</v>
      </c>
      <c r="C3">
        <v>1442274.9653488365</v>
      </c>
      <c r="D3">
        <v>82035.948488372014</v>
      </c>
      <c r="E3">
        <v>341663.11686046561</v>
      </c>
      <c r="F3">
        <v>834086.16773255845</v>
      </c>
      <c r="G3">
        <v>738912.08994186088</v>
      </c>
      <c r="H3">
        <v>849873.8666279075</v>
      </c>
      <c r="I3">
        <v>92084.512906976801</v>
      </c>
      <c r="J3">
        <v>711065.53744186112</v>
      </c>
      <c r="K3">
        <v>107653.28833333333</v>
      </c>
      <c r="L3">
        <v>107653.28833333333</v>
      </c>
      <c r="M3">
        <v>107653.28833333333</v>
      </c>
      <c r="N3">
        <v>732722.77959302277</v>
      </c>
      <c r="O3">
        <v>363100.05203488423</v>
      </c>
      <c r="P3">
        <v>32975.035465116314</v>
      </c>
      <c r="Q3">
        <v>2189898.5703488374</v>
      </c>
      <c r="R3">
        <v>562648.04220930231</v>
      </c>
      <c r="S3">
        <v>1592620.088837208</v>
      </c>
      <c r="T3">
        <v>768051.70988372108</v>
      </c>
      <c r="U3">
        <v>386486.79877907032</v>
      </c>
      <c r="V3">
        <v>119796.66970930224</v>
      </c>
      <c r="W3">
        <v>1450814.5224418603</v>
      </c>
      <c r="X3">
        <v>1800743.1643023249</v>
      </c>
      <c r="Y3">
        <v>134162.98139534891</v>
      </c>
      <c r="Z3">
        <v>642726.57366279606</v>
      </c>
      <c r="AA3">
        <v>174638.6868023256</v>
      </c>
      <c r="AB3">
        <v>15471464.268662792</v>
      </c>
      <c r="AC3">
        <v>2657636.7345348848</v>
      </c>
      <c r="AD3">
        <v>23290148.972441867</v>
      </c>
      <c r="AE3">
        <v>8558294.6355232522</v>
      </c>
      <c r="AF3">
        <v>2646548.1633720961</v>
      </c>
      <c r="AG3">
        <v>1027786.60476744</v>
      </c>
      <c r="AH3">
        <v>340516.91627906938</v>
      </c>
      <c r="AI3">
        <v>3601941.5754069788</v>
      </c>
      <c r="AJ3">
        <v>0</v>
      </c>
      <c r="AK3">
        <v>1635566.3448255812</v>
      </c>
      <c r="AL3">
        <v>600233.88703488442</v>
      </c>
      <c r="AM3">
        <v>801524.8349418611</v>
      </c>
      <c r="AN3">
        <v>422502.69715116301</v>
      </c>
      <c r="AO3">
        <v>13833171.74639535</v>
      </c>
      <c r="AP3">
        <v>26065677.155232538</v>
      </c>
      <c r="AQ3">
        <v>1239551.2280232552</v>
      </c>
      <c r="AR3">
        <v>0</v>
      </c>
      <c r="AS3">
        <v>24532129.689593043</v>
      </c>
      <c r="AT3">
        <v>50709757.296046466</v>
      </c>
      <c r="AU3">
        <v>5695089.8571511609</v>
      </c>
      <c r="AV3">
        <v>518001.03412790643</v>
      </c>
      <c r="AW3">
        <v>2666234.9520930187</v>
      </c>
      <c r="AX3">
        <v>2793114.8072092999</v>
      </c>
      <c r="AY3">
        <v>2778917.4915116252</v>
      </c>
      <c r="AZ3">
        <v>1580256.230639531</v>
      </c>
      <c r="BA3">
        <v>485311.27081395331</v>
      </c>
      <c r="BB3">
        <v>3038844.4138953486</v>
      </c>
      <c r="BC3">
        <v>1900162.9272093023</v>
      </c>
      <c r="BD3">
        <v>1288017.3236046513</v>
      </c>
      <c r="BE3">
        <v>5142614.0854651239</v>
      </c>
      <c r="BF3">
        <v>91498.461686046488</v>
      </c>
      <c r="BG3">
        <v>774219.00936046615</v>
      </c>
      <c r="BH3">
        <v>407068.01058139524</v>
      </c>
      <c r="BI3">
        <v>0</v>
      </c>
      <c r="BJ3">
        <v>118655.67715116269</v>
      </c>
      <c r="BK3">
        <v>875979.19540697685</v>
      </c>
      <c r="BL3" s="2">
        <v>0</v>
      </c>
    </row>
    <row r="4" spans="1:64" x14ac:dyDescent="0.2">
      <c r="A4" s="2" t="s">
        <v>10</v>
      </c>
      <c r="B4" s="2">
        <v>36057961.539999947</v>
      </c>
      <c r="C4" s="2">
        <v>24099566.979999937</v>
      </c>
      <c r="D4" s="2">
        <v>2148604</v>
      </c>
      <c r="E4" s="2">
        <v>19956070.120000005</v>
      </c>
      <c r="F4" s="2">
        <v>65958980.629999958</v>
      </c>
      <c r="G4" s="2">
        <v>29638786.85999997</v>
      </c>
      <c r="H4" s="2">
        <v>89430290.899999976</v>
      </c>
      <c r="I4" s="2">
        <v>7203778.4600000009</v>
      </c>
      <c r="J4" s="2">
        <v>12521040.839999996</v>
      </c>
      <c r="K4" s="2">
        <v>6919746.3800000018</v>
      </c>
      <c r="L4" s="2">
        <v>14168725.879999999</v>
      </c>
      <c r="M4" s="2">
        <v>2535483.5700000003</v>
      </c>
      <c r="N4" s="2">
        <v>21726127.220000003</v>
      </c>
      <c r="O4" s="2">
        <v>27320907.279999997</v>
      </c>
      <c r="P4" s="2">
        <v>3114860.69</v>
      </c>
      <c r="Q4" s="2">
        <v>67504115.409999982</v>
      </c>
      <c r="R4" s="2">
        <v>33540662.370000005</v>
      </c>
      <c r="S4" s="2">
        <v>33215843.199999996</v>
      </c>
      <c r="T4" s="2">
        <v>24252885.600000001</v>
      </c>
      <c r="U4" s="2">
        <v>15851483.229999999</v>
      </c>
      <c r="V4" s="2">
        <v>5826544.290000001</v>
      </c>
      <c r="W4" s="2">
        <v>41616709.99999997</v>
      </c>
      <c r="X4" s="2">
        <v>31428004.710000012</v>
      </c>
      <c r="Y4" s="2">
        <v>37938259.68</v>
      </c>
      <c r="Z4" s="2">
        <v>7400927.4999999991</v>
      </c>
      <c r="AA4" s="2">
        <v>12339420</v>
      </c>
      <c r="AB4" s="2">
        <v>213154645.17000121</v>
      </c>
      <c r="AC4" s="2">
        <v>59978226.599999711</v>
      </c>
      <c r="AD4" s="2">
        <v>157418762.58999991</v>
      </c>
      <c r="AE4" s="2">
        <v>178371444.94000006</v>
      </c>
      <c r="AF4" s="2">
        <v>82088433.240002126</v>
      </c>
      <c r="AG4" s="2">
        <v>7093796.8000000007</v>
      </c>
      <c r="AH4" s="2">
        <v>1931574.8600000003</v>
      </c>
      <c r="AI4" s="2">
        <v>76229807.809999973</v>
      </c>
      <c r="AJ4" s="2">
        <v>14456301.98999997</v>
      </c>
      <c r="AK4" s="2">
        <v>58336786.700001091</v>
      </c>
      <c r="AL4" s="2">
        <v>15338385.369999995</v>
      </c>
      <c r="AM4" s="2">
        <v>11320689.5</v>
      </c>
      <c r="AN4" s="2">
        <v>35047602.189999998</v>
      </c>
      <c r="AO4" s="2">
        <v>168266370.29000005</v>
      </c>
      <c r="AP4" s="2">
        <v>79944366.940000013</v>
      </c>
      <c r="AQ4" s="2">
        <v>13816564.060000001</v>
      </c>
      <c r="AR4" s="2">
        <v>11016901.719999999</v>
      </c>
      <c r="AS4" s="2">
        <v>46653004.85999947</v>
      </c>
      <c r="AT4" s="2">
        <v>71480181.269999698</v>
      </c>
      <c r="AU4" s="2">
        <v>36009269.939999975</v>
      </c>
      <c r="AV4" s="2">
        <v>10069918.120000003</v>
      </c>
      <c r="AW4" s="2">
        <v>15584241.729999974</v>
      </c>
      <c r="AX4" s="2">
        <v>14963129.18</v>
      </c>
      <c r="AY4" s="2">
        <v>13493867.229999999</v>
      </c>
      <c r="AZ4" s="2">
        <v>45607740.01000005</v>
      </c>
      <c r="BA4" s="2">
        <v>6654118.0900000017</v>
      </c>
      <c r="BB4" s="2">
        <v>66536792.239999779</v>
      </c>
      <c r="BC4" s="2">
        <v>320764363.21000487</v>
      </c>
      <c r="BD4" s="2">
        <v>174992078.94999963</v>
      </c>
      <c r="BE4" s="2">
        <v>200948950.83000022</v>
      </c>
      <c r="BF4" s="2">
        <v>27432225.719999991</v>
      </c>
      <c r="BG4" s="2">
        <v>30505900.810000006</v>
      </c>
      <c r="BH4" s="2">
        <v>20785058.749999974</v>
      </c>
      <c r="BI4" s="2">
        <v>18711598.920000002</v>
      </c>
      <c r="BJ4" s="2">
        <v>1963424.3499999999</v>
      </c>
      <c r="BK4" s="2">
        <v>13415542.749999912</v>
      </c>
      <c r="BL4" s="2">
        <v>0</v>
      </c>
    </row>
    <row r="5" spans="1:64" x14ac:dyDescent="0.2">
      <c r="A5" s="2" t="s">
        <v>386</v>
      </c>
      <c r="B5" s="2">
        <v>1611150.2299999972</v>
      </c>
      <c r="C5" s="2">
        <v>1090450.2699999986</v>
      </c>
      <c r="D5" s="2">
        <v>95627.910000000018</v>
      </c>
      <c r="E5" s="2">
        <v>856412.83000000007</v>
      </c>
      <c r="F5" s="2">
        <v>2999100.6199999982</v>
      </c>
      <c r="G5" s="2">
        <v>1366539.7199999988</v>
      </c>
      <c r="H5" s="2">
        <v>4143421.7099999948</v>
      </c>
      <c r="I5" s="2">
        <v>321944.69</v>
      </c>
      <c r="J5" s="2">
        <v>551932.81999999983</v>
      </c>
      <c r="K5" s="2">
        <v>317548.52999999991</v>
      </c>
      <c r="L5" s="2">
        <v>631468.87</v>
      </c>
      <c r="M5" s="2">
        <v>107143.30000000003</v>
      </c>
      <c r="N5" s="2">
        <v>974268.74999999977</v>
      </c>
      <c r="O5" s="2">
        <v>1207647.7999999998</v>
      </c>
      <c r="P5" s="2">
        <v>141190.52000000002</v>
      </c>
      <c r="Q5" s="2">
        <v>3036749.4599999934</v>
      </c>
      <c r="R5" s="2">
        <v>1549126.6899999995</v>
      </c>
      <c r="S5" s="2">
        <v>1541210.7399999998</v>
      </c>
      <c r="T5" s="2">
        <v>1079191.7200000002</v>
      </c>
      <c r="U5" s="2">
        <v>716212.55999999994</v>
      </c>
      <c r="V5" s="2">
        <v>262995.27</v>
      </c>
      <c r="W5" s="2">
        <v>1922220.649999999</v>
      </c>
      <c r="X5" s="2">
        <v>1363341.08</v>
      </c>
      <c r="Y5" s="2">
        <v>1594211.9999999995</v>
      </c>
      <c r="Z5" s="2">
        <v>282189.35999999987</v>
      </c>
      <c r="AA5" s="2">
        <v>530634.61</v>
      </c>
      <c r="AB5" s="2">
        <v>9544335.5900000501</v>
      </c>
      <c r="AC5" s="2">
        <v>2732576.7099999851</v>
      </c>
      <c r="AD5" s="2">
        <v>6927351.9799999977</v>
      </c>
      <c r="AE5" s="2">
        <v>8193307.8600000013</v>
      </c>
      <c r="AF5" s="2">
        <v>3608220.7100000191</v>
      </c>
      <c r="AG5" s="2">
        <v>289409.01</v>
      </c>
      <c r="AH5" s="2">
        <v>81908.480000000025</v>
      </c>
      <c r="AI5" s="2">
        <v>3256958.4299999964</v>
      </c>
      <c r="AJ5" s="2">
        <v>658048.34</v>
      </c>
      <c r="AK5" s="2">
        <v>2661991.9299999811</v>
      </c>
      <c r="AL5" s="2">
        <v>674151.30000000016</v>
      </c>
      <c r="AM5" s="2">
        <v>486562.89</v>
      </c>
      <c r="AN5" s="2">
        <v>1606356.1100000008</v>
      </c>
      <c r="AO5" s="2">
        <v>7744475.080000001</v>
      </c>
      <c r="AP5" s="2">
        <v>3600435.5199999949</v>
      </c>
      <c r="AQ5" s="2">
        <v>605370.40999999898</v>
      </c>
      <c r="AR5" s="2">
        <v>451443.32000000007</v>
      </c>
      <c r="AS5" s="2">
        <v>1549590.1599999955</v>
      </c>
      <c r="AT5" s="2">
        <v>2849588.6699999915</v>
      </c>
      <c r="AU5" s="2">
        <v>1522048.1199999973</v>
      </c>
      <c r="AV5" s="2">
        <v>433355.30000000005</v>
      </c>
      <c r="AW5" s="2">
        <v>661321.37999999989</v>
      </c>
      <c r="AX5" s="2">
        <v>639470.5</v>
      </c>
      <c r="AY5" s="2">
        <v>572104.04</v>
      </c>
      <c r="AZ5" s="2">
        <v>2057252.6099999961</v>
      </c>
      <c r="BA5" s="2">
        <v>292923.05999999994</v>
      </c>
      <c r="BB5" s="2">
        <v>2920084.1199999987</v>
      </c>
      <c r="BC5" s="2">
        <v>12638114.37000015</v>
      </c>
      <c r="BD5" s="2">
        <v>7430304.3399999896</v>
      </c>
      <c r="BE5" s="2">
        <v>8612080.6899999697</v>
      </c>
      <c r="BF5" s="2">
        <v>1190407.3099999989</v>
      </c>
      <c r="BG5" s="2">
        <v>1297553.71</v>
      </c>
      <c r="BH5" s="2">
        <v>880354.11999999918</v>
      </c>
      <c r="BI5" s="2">
        <v>758581.94000000018</v>
      </c>
      <c r="BJ5" s="2">
        <v>86512.37000000001</v>
      </c>
      <c r="BK5" s="2">
        <v>588370.36999999848</v>
      </c>
      <c r="BL5" s="2">
        <v>0</v>
      </c>
    </row>
    <row r="6" spans="1:64" x14ac:dyDescent="0.2">
      <c r="A6" s="2" t="s">
        <v>387</v>
      </c>
      <c r="B6" s="2">
        <v>13773560.510000026</v>
      </c>
      <c r="C6" s="2">
        <v>47421238.860000022</v>
      </c>
      <c r="D6" s="2">
        <v>1739408.3000000003</v>
      </c>
      <c r="E6" s="2">
        <v>5205849.2200000007</v>
      </c>
      <c r="F6" s="2">
        <v>63496514.700000018</v>
      </c>
      <c r="G6" s="2">
        <v>-4928678.6800000099</v>
      </c>
      <c r="H6" s="2">
        <v>-100241930.70000021</v>
      </c>
      <c r="I6" s="2">
        <v>-11819197.17</v>
      </c>
      <c r="J6" s="2">
        <v>6149011.3900000006</v>
      </c>
      <c r="K6" s="2">
        <v>-2615856.9300000002</v>
      </c>
      <c r="L6" s="2">
        <v>-7547368.1999999974</v>
      </c>
      <c r="M6" s="2">
        <v>-2358393.98</v>
      </c>
      <c r="N6" s="2">
        <v>9163405.5799999889</v>
      </c>
      <c r="O6" s="2">
        <v>18209304.91</v>
      </c>
      <c r="P6" s="2">
        <v>407357.89000000013</v>
      </c>
      <c r="Q6" s="2">
        <v>7975994.5899999971</v>
      </c>
      <c r="R6" s="2">
        <v>-17810574.720000003</v>
      </c>
      <c r="S6" s="2">
        <v>-14683341.33</v>
      </c>
      <c r="T6" s="2">
        <v>-20726626.16</v>
      </c>
      <c r="U6" s="2">
        <v>-8390101.1199999899</v>
      </c>
      <c r="V6" s="2">
        <v>-4589581.37</v>
      </c>
      <c r="W6" s="2">
        <v>-17213003.68999999</v>
      </c>
      <c r="X6" s="2">
        <v>6728658.8899999997</v>
      </c>
      <c r="Y6" s="2">
        <v>63561135.169999994</v>
      </c>
      <c r="Z6" s="2">
        <v>4324935.27999999</v>
      </c>
      <c r="AA6" s="2">
        <v>3881754.3299999987</v>
      </c>
      <c r="AB6" s="2">
        <v>241945623.16999996</v>
      </c>
      <c r="AC6" s="2">
        <v>209949966.34000012</v>
      </c>
      <c r="AD6" s="2">
        <v>578776023.1299994</v>
      </c>
      <c r="AE6" s="2">
        <v>537333775.37</v>
      </c>
      <c r="AF6" s="2">
        <v>44848681.920000002</v>
      </c>
      <c r="AG6" s="2">
        <v>9602573.02000002</v>
      </c>
      <c r="AH6" s="2">
        <v>-2639678.0599999996</v>
      </c>
      <c r="AI6" s="2">
        <v>-11689859.580000009</v>
      </c>
      <c r="AJ6" s="2">
        <v>13280489.99</v>
      </c>
      <c r="AK6" s="2">
        <v>34636282.089999996</v>
      </c>
      <c r="AL6" s="2">
        <v>7751133.4000000237</v>
      </c>
      <c r="AM6" s="2">
        <v>6248825.379999999</v>
      </c>
      <c r="AN6" s="2">
        <v>78901078.660000011</v>
      </c>
      <c r="AO6" s="2">
        <v>45551510.499996461</v>
      </c>
      <c r="AP6" s="2">
        <v>16951099.759999998</v>
      </c>
      <c r="AQ6" s="2">
        <v>2941420.13</v>
      </c>
      <c r="AR6" s="2">
        <v>4607644.91</v>
      </c>
      <c r="AS6" s="2">
        <v>93153186.569998831</v>
      </c>
      <c r="AT6" s="2">
        <v>46428105.110001244</v>
      </c>
      <c r="AU6" s="2">
        <v>35764797.339999914</v>
      </c>
      <c r="AV6" s="2">
        <v>-92119.419999999984</v>
      </c>
      <c r="AW6" s="2">
        <v>17383290.539999932</v>
      </c>
      <c r="AX6" s="2">
        <v>11404742.370000161</v>
      </c>
      <c r="AY6" s="2">
        <v>18122274.760000017</v>
      </c>
      <c r="AZ6" s="2">
        <v>21568335.339999899</v>
      </c>
      <c r="BA6" s="2">
        <v>301832.39999999997</v>
      </c>
      <c r="BB6" s="2">
        <v>47733898.440000005</v>
      </c>
      <c r="BC6" s="2">
        <v>17531927.02</v>
      </c>
      <c r="BD6" s="2">
        <v>12323625.770000018</v>
      </c>
      <c r="BE6" s="2">
        <v>6026254.5999999987</v>
      </c>
      <c r="BF6" s="2">
        <v>-81201.949999999779</v>
      </c>
      <c r="BG6" s="2">
        <v>892282.47999999905</v>
      </c>
      <c r="BH6" s="2">
        <v>1402430.9299999906</v>
      </c>
      <c r="BI6" s="2">
        <v>1760759.18</v>
      </c>
      <c r="BJ6" s="2">
        <v>2399727.0500000003</v>
      </c>
      <c r="BK6" s="2">
        <v>6873395.1499999966</v>
      </c>
      <c r="BL6" s="2">
        <v>0</v>
      </c>
    </row>
    <row r="7" spans="1:64" x14ac:dyDescent="0.2">
      <c r="A7" s="2" t="s">
        <v>390</v>
      </c>
      <c r="B7" s="2">
        <f>B2*0.738</f>
        <v>13733537.556239981</v>
      </c>
      <c r="C7" s="2">
        <f t="shared" ref="C7:BL7" si="0">C2*0.738</f>
        <v>8546860.6043399889</v>
      </c>
      <c r="D7" s="2">
        <f t="shared" si="0"/>
        <v>778587.40223999985</v>
      </c>
      <c r="E7" s="2">
        <f t="shared" si="0"/>
        <v>8033161.202639997</v>
      </c>
      <c r="F7" s="2">
        <f t="shared" si="0"/>
        <v>22091112.223199993</v>
      </c>
      <c r="G7" s="2">
        <f t="shared" si="0"/>
        <v>8127201.6127799712</v>
      </c>
      <c r="H7" s="2">
        <f t="shared" si="0"/>
        <v>31724868.519360013</v>
      </c>
      <c r="I7" s="2">
        <f t="shared" si="0"/>
        <v>2675069.3818799998</v>
      </c>
      <c r="J7" s="2">
        <f t="shared" si="0"/>
        <v>4373950.7692800006</v>
      </c>
      <c r="K7" s="2">
        <f t="shared" si="0"/>
        <v>2569572.2080799988</v>
      </c>
      <c r="L7" s="2">
        <f t="shared" si="0"/>
        <v>5201989.5589199988</v>
      </c>
      <c r="M7" s="2">
        <f t="shared" si="0"/>
        <v>970869.36132000003</v>
      </c>
      <c r="N7" s="2">
        <f t="shared" si="0"/>
        <v>7688554.2059399989</v>
      </c>
      <c r="O7" s="2">
        <f t="shared" si="0"/>
        <v>10736439.977699997</v>
      </c>
      <c r="P7" s="2">
        <f t="shared" si="0"/>
        <v>1181837.4287400001</v>
      </c>
      <c r="Q7" s="2">
        <f t="shared" si="0"/>
        <v>23931461.708819982</v>
      </c>
      <c r="R7" s="2">
        <f t="shared" si="0"/>
        <v>12085171.471800001</v>
      </c>
      <c r="S7" s="2">
        <f t="shared" si="0"/>
        <v>12043105.006859995</v>
      </c>
      <c r="T7" s="2">
        <f t="shared" si="0"/>
        <v>9724257.1771199964</v>
      </c>
      <c r="U7" s="2">
        <f t="shared" si="0"/>
        <v>5812782.4324799981</v>
      </c>
      <c r="V7" s="2">
        <f t="shared" si="0"/>
        <v>2063832.4463400007</v>
      </c>
      <c r="W7" s="2">
        <f t="shared" si="0"/>
        <v>13356646.395299979</v>
      </c>
      <c r="X7" s="2">
        <f t="shared" si="0"/>
        <v>11565134.118719991</v>
      </c>
      <c r="Y7" s="2">
        <f t="shared" si="0"/>
        <v>15647317.71714</v>
      </c>
      <c r="Z7" s="2">
        <f t="shared" si="0"/>
        <v>2829654.9946799916</v>
      </c>
      <c r="AA7" s="2">
        <f t="shared" si="0"/>
        <v>4500757.7521200012</v>
      </c>
      <c r="AB7" s="2">
        <f t="shared" si="0"/>
        <v>67295603.384100467</v>
      </c>
      <c r="AC7" s="2">
        <f t="shared" si="0"/>
        <v>21128372.286119979</v>
      </c>
      <c r="AD7" s="2">
        <f t="shared" si="0"/>
        <v>59841314.149139971</v>
      </c>
      <c r="AE7" s="2">
        <f t="shared" si="0"/>
        <v>51171579.917460144</v>
      </c>
      <c r="AF7" s="2">
        <f t="shared" si="0"/>
        <v>24964433.224020399</v>
      </c>
      <c r="AG7" s="2">
        <f t="shared" si="0"/>
        <v>2903098.0167</v>
      </c>
      <c r="AH7" s="2">
        <f t="shared" si="0"/>
        <v>809343.11681999988</v>
      </c>
      <c r="AI7" s="2">
        <f t="shared" si="0"/>
        <v>29275099.187040005</v>
      </c>
      <c r="AJ7" s="2">
        <f t="shared" si="0"/>
        <v>4510128.2045399984</v>
      </c>
      <c r="AK7" s="2">
        <f t="shared" si="0"/>
        <v>13841409.200759944</v>
      </c>
      <c r="AL7" s="2">
        <f t="shared" si="0"/>
        <v>6572732.1760800043</v>
      </c>
      <c r="AM7" s="2">
        <f t="shared" si="0"/>
        <v>4405978.8327600015</v>
      </c>
      <c r="AN7" s="2">
        <f t="shared" si="0"/>
        <v>14457397.461480001</v>
      </c>
      <c r="AO7" s="2">
        <f t="shared" si="0"/>
        <v>70143491.790540054</v>
      </c>
      <c r="AP7" s="2">
        <f t="shared" si="0"/>
        <v>35404743.602182031</v>
      </c>
      <c r="AQ7" s="2">
        <f t="shared" si="0"/>
        <v>8315225.8063199893</v>
      </c>
      <c r="AR7" s="2">
        <f t="shared" si="0"/>
        <v>7703806.8726001391</v>
      </c>
      <c r="AS7" s="2">
        <f t="shared" si="0"/>
        <v>16489682.171640014</v>
      </c>
      <c r="AT7" s="2">
        <f t="shared" si="0"/>
        <v>27806968.008719947</v>
      </c>
      <c r="AU7" s="2">
        <f t="shared" si="0"/>
        <v>13812903.847439997</v>
      </c>
      <c r="AV7" s="2">
        <f t="shared" si="0"/>
        <v>4071497.4617400016</v>
      </c>
      <c r="AW7" s="2">
        <f t="shared" si="0"/>
        <v>5961560.5166399926</v>
      </c>
      <c r="AX7" s="2">
        <f t="shared" si="0"/>
        <v>5253413.7826800002</v>
      </c>
      <c r="AY7" s="2">
        <f t="shared" si="0"/>
        <v>5084992.2492000004</v>
      </c>
      <c r="AZ7" s="2">
        <f t="shared" si="0"/>
        <v>14260791.951540021</v>
      </c>
      <c r="BA7" s="2">
        <f t="shared" si="0"/>
        <v>2284433.2735200003</v>
      </c>
      <c r="BB7" s="2">
        <f t="shared" si="0"/>
        <v>20971837.903139967</v>
      </c>
      <c r="BC7" s="2">
        <f t="shared" si="0"/>
        <v>252855979.77653527</v>
      </c>
      <c r="BD7" s="2">
        <f t="shared" si="0"/>
        <v>65105101.149120152</v>
      </c>
      <c r="BE7" s="2">
        <f t="shared" si="0"/>
        <v>79317461.570220113</v>
      </c>
      <c r="BF7" s="2">
        <f t="shared" si="0"/>
        <v>8574345.3922199924</v>
      </c>
      <c r="BG7" s="2">
        <f t="shared" si="0"/>
        <v>10751837.336640012</v>
      </c>
      <c r="BH7" s="2">
        <f t="shared" si="0"/>
        <v>6402370.3299000002</v>
      </c>
      <c r="BI7" s="2">
        <f t="shared" si="0"/>
        <v>7130550.2362199984</v>
      </c>
      <c r="BJ7" s="2">
        <f t="shared" si="0"/>
        <v>501477.4648800001</v>
      </c>
      <c r="BK7" s="2">
        <f t="shared" si="0"/>
        <v>2576417.4459000067</v>
      </c>
      <c r="BL7" s="2">
        <f t="shared" si="0"/>
        <v>0</v>
      </c>
    </row>
    <row r="8" spans="1:64" x14ac:dyDescent="0.2">
      <c r="A8" s="2" t="s">
        <v>391</v>
      </c>
      <c r="B8" s="2">
        <f>0.05*B2</f>
        <v>930456.47399999877</v>
      </c>
      <c r="C8" s="2">
        <f t="shared" ref="C8:BL8" si="1">0.05*C2</f>
        <v>579055.59649999929</v>
      </c>
      <c r="D8" s="2">
        <f t="shared" si="1"/>
        <v>52749.823999999993</v>
      </c>
      <c r="E8" s="2">
        <f t="shared" si="1"/>
        <v>544252.11399999983</v>
      </c>
      <c r="F8" s="2">
        <f t="shared" si="1"/>
        <v>1496687.8199999996</v>
      </c>
      <c r="G8" s="2">
        <f t="shared" si="1"/>
        <v>550623.41549999814</v>
      </c>
      <c r="H8" s="2">
        <f t="shared" si="1"/>
        <v>2149381.3360000011</v>
      </c>
      <c r="I8" s="2">
        <f t="shared" si="1"/>
        <v>181237.76300000001</v>
      </c>
      <c r="J8" s="2">
        <f t="shared" si="1"/>
        <v>296338.12800000003</v>
      </c>
      <c r="K8" s="2">
        <f t="shared" si="1"/>
        <v>174090.25799999991</v>
      </c>
      <c r="L8" s="2">
        <f t="shared" si="1"/>
        <v>352438.31699999998</v>
      </c>
      <c r="M8" s="2">
        <f t="shared" si="1"/>
        <v>65777.057000000015</v>
      </c>
      <c r="N8" s="2">
        <f t="shared" si="1"/>
        <v>520904.75649999996</v>
      </c>
      <c r="O8" s="2">
        <f t="shared" si="1"/>
        <v>727401.0824999999</v>
      </c>
      <c r="P8" s="2">
        <f t="shared" si="1"/>
        <v>80070.286500000017</v>
      </c>
      <c r="Q8" s="2">
        <f t="shared" si="1"/>
        <v>1621372.7444999989</v>
      </c>
      <c r="R8" s="2">
        <f t="shared" si="1"/>
        <v>818778.55500000017</v>
      </c>
      <c r="S8" s="2">
        <f t="shared" si="1"/>
        <v>815928.52349999978</v>
      </c>
      <c r="T8" s="2">
        <f t="shared" si="1"/>
        <v>658825.01199999987</v>
      </c>
      <c r="U8" s="2">
        <f t="shared" si="1"/>
        <v>393819.94799999992</v>
      </c>
      <c r="V8" s="2">
        <f t="shared" si="1"/>
        <v>139826.04650000005</v>
      </c>
      <c r="W8" s="2">
        <f t="shared" si="1"/>
        <v>904921.84249999863</v>
      </c>
      <c r="X8" s="2">
        <f t="shared" si="1"/>
        <v>783545.67199999944</v>
      </c>
      <c r="Y8" s="2">
        <f t="shared" si="1"/>
        <v>1060116.3765</v>
      </c>
      <c r="Z8" s="2">
        <f t="shared" si="1"/>
        <v>191711.04299999945</v>
      </c>
      <c r="AA8" s="2">
        <f t="shared" si="1"/>
        <v>304929.38700000005</v>
      </c>
      <c r="AB8" s="2">
        <f t="shared" si="1"/>
        <v>4559322.7225000327</v>
      </c>
      <c r="AC8" s="2">
        <f t="shared" si="1"/>
        <v>1431461.5369999986</v>
      </c>
      <c r="AD8" s="2">
        <f t="shared" si="1"/>
        <v>4054289.5764999981</v>
      </c>
      <c r="AE8" s="2">
        <f t="shared" si="1"/>
        <v>3466909.20850001</v>
      </c>
      <c r="AF8" s="2">
        <f t="shared" si="1"/>
        <v>1691357.2645000273</v>
      </c>
      <c r="AG8" s="2">
        <f t="shared" si="1"/>
        <v>196686.85750000004</v>
      </c>
      <c r="AH8" s="2">
        <f t="shared" si="1"/>
        <v>54833.544499999996</v>
      </c>
      <c r="AI8" s="2">
        <f t="shared" si="1"/>
        <v>1983407.8040000005</v>
      </c>
      <c r="AJ8" s="2">
        <f t="shared" si="1"/>
        <v>305564.24149999995</v>
      </c>
      <c r="AK8" s="2">
        <f t="shared" si="1"/>
        <v>937764.8509999963</v>
      </c>
      <c r="AL8" s="2">
        <f t="shared" si="1"/>
        <v>445307.05800000031</v>
      </c>
      <c r="AM8" s="2">
        <f t="shared" si="1"/>
        <v>298508.05100000015</v>
      </c>
      <c r="AN8" s="2">
        <f t="shared" si="1"/>
        <v>979498.47300000011</v>
      </c>
      <c r="AO8" s="2">
        <f t="shared" si="1"/>
        <v>4752269.0915000038</v>
      </c>
      <c r="AP8" s="2">
        <f t="shared" si="1"/>
        <v>2398695.3660014928</v>
      </c>
      <c r="AQ8" s="2">
        <f t="shared" si="1"/>
        <v>563362.18199999933</v>
      </c>
      <c r="AR8" s="2">
        <f t="shared" si="1"/>
        <v>521938.1350000095</v>
      </c>
      <c r="AS8" s="2">
        <f t="shared" si="1"/>
        <v>1117187.1390000011</v>
      </c>
      <c r="AT8" s="2">
        <f t="shared" si="1"/>
        <v>1883940.9219999965</v>
      </c>
      <c r="AU8" s="2">
        <f t="shared" si="1"/>
        <v>935833.59399999981</v>
      </c>
      <c r="AV8" s="2">
        <f t="shared" si="1"/>
        <v>275846.71150000015</v>
      </c>
      <c r="AW8" s="2">
        <f t="shared" si="1"/>
        <v>403899.7639999995</v>
      </c>
      <c r="AX8" s="2">
        <f t="shared" si="1"/>
        <v>355922.34300000005</v>
      </c>
      <c r="AY8" s="2">
        <f t="shared" si="1"/>
        <v>344511.6700000001</v>
      </c>
      <c r="AZ8" s="2">
        <f t="shared" si="1"/>
        <v>966178.31650000147</v>
      </c>
      <c r="BA8" s="2">
        <f t="shared" si="1"/>
        <v>154771.90200000003</v>
      </c>
      <c r="BB8" s="2">
        <f t="shared" si="1"/>
        <v>1420856.226499998</v>
      </c>
      <c r="BC8" s="2">
        <f t="shared" si="1"/>
        <v>17131163.94149968</v>
      </c>
      <c r="BD8" s="2">
        <f t="shared" si="1"/>
        <v>4410914.7120000105</v>
      </c>
      <c r="BE8" s="2">
        <f t="shared" si="1"/>
        <v>5373811.7595000081</v>
      </c>
      <c r="BF8" s="2">
        <f t="shared" si="1"/>
        <v>580917.70949999953</v>
      </c>
      <c r="BG8" s="2">
        <f t="shared" si="1"/>
        <v>728444.2640000009</v>
      </c>
      <c r="BH8" s="2">
        <f t="shared" si="1"/>
        <v>433764.92750000005</v>
      </c>
      <c r="BI8" s="2">
        <f t="shared" si="1"/>
        <v>483099.6094999999</v>
      </c>
      <c r="BJ8" s="2">
        <f t="shared" si="1"/>
        <v>33975.438000000009</v>
      </c>
      <c r="BK8" s="2">
        <f t="shared" si="1"/>
        <v>174554.02750000046</v>
      </c>
      <c r="BL8" s="2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6535-E87B-42AC-8D09-8D7E3944E32B}">
  <dimension ref="A1:F88"/>
  <sheetViews>
    <sheetView zoomScale="80" zoomScaleNormal="80" workbookViewId="0">
      <selection activeCell="B36" sqref="B36"/>
    </sheetView>
  </sheetViews>
  <sheetFormatPr defaultRowHeight="15" x14ac:dyDescent="0.25"/>
  <cols>
    <col min="1" max="1" width="16.85546875" style="13" bestFit="1" customWidth="1"/>
    <col min="2" max="2" width="102.7109375" style="13" bestFit="1" customWidth="1"/>
    <col min="3" max="3" width="50.5703125" style="13" customWidth="1"/>
    <col min="4" max="4" width="15.7109375" style="13" bestFit="1" customWidth="1"/>
    <col min="5" max="5" width="98" style="13" bestFit="1" customWidth="1"/>
    <col min="6" max="16384" width="9.140625" style="13"/>
  </cols>
  <sheetData>
    <row r="1" spans="1:6" x14ac:dyDescent="0.25">
      <c r="A1" s="13" t="s">
        <v>319</v>
      </c>
      <c r="B1" s="13" t="s">
        <v>320</v>
      </c>
      <c r="D1" s="13" t="s">
        <v>321</v>
      </c>
      <c r="E1" s="13" t="s">
        <v>322</v>
      </c>
      <c r="F1" s="13" t="s">
        <v>323</v>
      </c>
    </row>
    <row r="2" spans="1:6" x14ac:dyDescent="0.25">
      <c r="A2" s="13" t="s">
        <v>0</v>
      </c>
      <c r="B2" s="13" t="s">
        <v>131</v>
      </c>
      <c r="C2" s="13" t="s">
        <v>0</v>
      </c>
      <c r="D2" s="14" t="s">
        <v>0</v>
      </c>
      <c r="E2" s="13" t="s">
        <v>132</v>
      </c>
      <c r="F2" s="13" t="s">
        <v>132</v>
      </c>
    </row>
    <row r="3" spans="1:6" x14ac:dyDescent="0.25">
      <c r="A3" s="13" t="s">
        <v>1</v>
      </c>
      <c r="B3" s="13" t="s">
        <v>133</v>
      </c>
      <c r="C3" s="13" t="s">
        <v>1</v>
      </c>
      <c r="D3" s="14" t="s">
        <v>1</v>
      </c>
      <c r="E3" s="13" t="s">
        <v>133</v>
      </c>
      <c r="F3" s="13" t="s">
        <v>324</v>
      </c>
    </row>
    <row r="4" spans="1:6" x14ac:dyDescent="0.25">
      <c r="A4" s="13" t="s">
        <v>2</v>
      </c>
      <c r="B4" s="13" t="s">
        <v>134</v>
      </c>
      <c r="C4" s="13" t="s">
        <v>2</v>
      </c>
      <c r="D4" s="14" t="s">
        <v>2</v>
      </c>
      <c r="E4" s="13" t="s">
        <v>134</v>
      </c>
      <c r="F4" s="13" t="s">
        <v>134</v>
      </c>
    </row>
    <row r="5" spans="1:6" x14ac:dyDescent="0.25">
      <c r="A5" s="13" t="s">
        <v>137</v>
      </c>
      <c r="B5" s="13" t="s">
        <v>136</v>
      </c>
      <c r="C5" s="13" t="s">
        <v>137</v>
      </c>
      <c r="D5" s="13" t="s">
        <v>325</v>
      </c>
      <c r="E5" s="13" t="s">
        <v>305</v>
      </c>
      <c r="F5" s="13" t="s">
        <v>305</v>
      </c>
    </row>
    <row r="6" spans="1:6" x14ac:dyDescent="0.25">
      <c r="A6" s="13" t="s">
        <v>3</v>
      </c>
      <c r="B6" s="13" t="s">
        <v>138</v>
      </c>
      <c r="C6" s="13" t="s">
        <v>3</v>
      </c>
      <c r="D6" s="13" t="s">
        <v>325</v>
      </c>
      <c r="E6" s="13" t="s">
        <v>305</v>
      </c>
      <c r="F6" s="13" t="s">
        <v>305</v>
      </c>
    </row>
    <row r="7" spans="1:6" x14ac:dyDescent="0.25">
      <c r="A7" s="13" t="s">
        <v>140</v>
      </c>
      <c r="B7" s="13" t="s">
        <v>139</v>
      </c>
      <c r="C7" s="13" t="s">
        <v>140</v>
      </c>
      <c r="D7" s="13" t="s">
        <v>325</v>
      </c>
      <c r="E7" s="13" t="s">
        <v>305</v>
      </c>
      <c r="F7" s="13" t="s">
        <v>305</v>
      </c>
    </row>
    <row r="8" spans="1:6" x14ac:dyDescent="0.25">
      <c r="A8" s="13" t="s">
        <v>4</v>
      </c>
      <c r="B8" s="13" t="s">
        <v>141</v>
      </c>
      <c r="C8" s="13" t="s">
        <v>4</v>
      </c>
      <c r="D8" s="13" t="s">
        <v>325</v>
      </c>
      <c r="E8" s="13" t="s">
        <v>305</v>
      </c>
      <c r="F8" s="13" t="s">
        <v>305</v>
      </c>
    </row>
    <row r="9" spans="1:6" x14ac:dyDescent="0.25">
      <c r="A9" s="13" t="s">
        <v>13</v>
      </c>
      <c r="B9" s="13" t="s">
        <v>142</v>
      </c>
      <c r="C9" s="13" t="s">
        <v>13</v>
      </c>
      <c r="D9" s="13" t="s">
        <v>325</v>
      </c>
      <c r="E9" s="13" t="s">
        <v>305</v>
      </c>
      <c r="F9" s="13" t="s">
        <v>305</v>
      </c>
    </row>
    <row r="10" spans="1:6" x14ac:dyDescent="0.25">
      <c r="A10" s="13" t="s">
        <v>5</v>
      </c>
      <c r="B10" s="13" t="s">
        <v>143</v>
      </c>
      <c r="C10" s="13" t="s">
        <v>5</v>
      </c>
      <c r="D10" s="13" t="s">
        <v>326</v>
      </c>
      <c r="E10" s="13" t="s">
        <v>306</v>
      </c>
      <c r="F10" s="13" t="s">
        <v>327</v>
      </c>
    </row>
    <row r="11" spans="1:6" x14ac:dyDescent="0.25">
      <c r="A11" s="13" t="s">
        <v>6</v>
      </c>
      <c r="B11" s="13" t="s">
        <v>144</v>
      </c>
      <c r="C11" s="13" t="s">
        <v>6</v>
      </c>
      <c r="D11" s="13" t="s">
        <v>326</v>
      </c>
      <c r="E11" s="13" t="s">
        <v>306</v>
      </c>
      <c r="F11" s="13" t="s">
        <v>327</v>
      </c>
    </row>
    <row r="12" spans="1:6" x14ac:dyDescent="0.25">
      <c r="A12" s="13" t="s">
        <v>146</v>
      </c>
      <c r="B12" s="13" t="s">
        <v>145</v>
      </c>
      <c r="C12" s="13" t="s">
        <v>146</v>
      </c>
      <c r="D12" s="13" t="s">
        <v>326</v>
      </c>
      <c r="E12" s="13" t="s">
        <v>306</v>
      </c>
      <c r="F12" s="13" t="s">
        <v>327</v>
      </c>
    </row>
    <row r="13" spans="1:6" x14ac:dyDescent="0.25">
      <c r="A13" s="13" t="s">
        <v>148</v>
      </c>
      <c r="B13" s="13" t="s">
        <v>147</v>
      </c>
      <c r="C13" s="13" t="s">
        <v>148</v>
      </c>
      <c r="D13" s="13" t="s">
        <v>328</v>
      </c>
      <c r="E13" s="13" t="s">
        <v>307</v>
      </c>
      <c r="F13" s="13" t="s">
        <v>329</v>
      </c>
    </row>
    <row r="14" spans="1:6" x14ac:dyDescent="0.25">
      <c r="A14" s="13" t="s">
        <v>150</v>
      </c>
      <c r="B14" s="13" t="s">
        <v>149</v>
      </c>
      <c r="C14" s="13" t="s">
        <v>150</v>
      </c>
      <c r="D14" s="13" t="s">
        <v>328</v>
      </c>
      <c r="E14" s="13" t="s">
        <v>307</v>
      </c>
      <c r="F14" s="13" t="s">
        <v>329</v>
      </c>
    </row>
    <row r="15" spans="1:6" x14ac:dyDescent="0.25">
      <c r="A15" s="13" t="s">
        <v>152</v>
      </c>
      <c r="B15" s="13" t="s">
        <v>151</v>
      </c>
      <c r="C15" s="13" t="s">
        <v>152</v>
      </c>
      <c r="D15" s="13" t="s">
        <v>328</v>
      </c>
      <c r="E15" s="13" t="s">
        <v>307</v>
      </c>
      <c r="F15" s="13" t="s">
        <v>329</v>
      </c>
    </row>
    <row r="16" spans="1:6" x14ac:dyDescent="0.25">
      <c r="A16" s="13" t="s">
        <v>154</v>
      </c>
      <c r="B16" s="13" t="s">
        <v>153</v>
      </c>
      <c r="C16" s="13" t="s">
        <v>154</v>
      </c>
      <c r="D16" s="13" t="s">
        <v>154</v>
      </c>
      <c r="E16" s="13" t="s">
        <v>308</v>
      </c>
      <c r="F16" s="13" t="s">
        <v>330</v>
      </c>
    </row>
    <row r="17" spans="1:6" x14ac:dyDescent="0.25">
      <c r="A17" s="13" t="s">
        <v>156</v>
      </c>
      <c r="B17" s="13" t="s">
        <v>155</v>
      </c>
      <c r="C17" s="13" t="s">
        <v>156</v>
      </c>
      <c r="D17" s="13" t="s">
        <v>156</v>
      </c>
      <c r="E17" s="13" t="s">
        <v>155</v>
      </c>
      <c r="F17" s="13" t="s">
        <v>331</v>
      </c>
    </row>
    <row r="18" spans="1:6" x14ac:dyDescent="0.25">
      <c r="A18" s="13" t="s">
        <v>158</v>
      </c>
      <c r="B18" s="13" t="s">
        <v>157</v>
      </c>
      <c r="C18" s="13" t="s">
        <v>158</v>
      </c>
      <c r="D18" s="13" t="s">
        <v>158</v>
      </c>
      <c r="E18" s="13" t="s">
        <v>157</v>
      </c>
      <c r="F18" s="13" t="s">
        <v>332</v>
      </c>
    </row>
    <row r="19" spans="1:6" x14ac:dyDescent="0.25">
      <c r="A19" s="13" t="s">
        <v>160</v>
      </c>
      <c r="B19" s="13" t="s">
        <v>159</v>
      </c>
      <c r="C19" s="13" t="s">
        <v>160</v>
      </c>
      <c r="D19" s="13" t="s">
        <v>160</v>
      </c>
      <c r="E19" s="13" t="s">
        <v>159</v>
      </c>
      <c r="F19" s="13" t="s">
        <v>333</v>
      </c>
    </row>
    <row r="20" spans="1:6" x14ac:dyDescent="0.25">
      <c r="A20" s="13" t="s">
        <v>162</v>
      </c>
      <c r="B20" s="13" t="s">
        <v>161</v>
      </c>
      <c r="C20" s="13" t="s">
        <v>162</v>
      </c>
      <c r="D20" s="13" t="s">
        <v>162</v>
      </c>
      <c r="E20" s="13" t="s">
        <v>161</v>
      </c>
      <c r="F20" s="13" t="s">
        <v>334</v>
      </c>
    </row>
    <row r="21" spans="1:6" x14ac:dyDescent="0.25">
      <c r="A21" s="13" t="s">
        <v>164</v>
      </c>
      <c r="B21" s="13" t="s">
        <v>163</v>
      </c>
      <c r="C21" s="13" t="s">
        <v>164</v>
      </c>
      <c r="D21" s="13" t="s">
        <v>164</v>
      </c>
      <c r="E21" s="13" t="s">
        <v>163</v>
      </c>
      <c r="F21" s="13" t="s">
        <v>335</v>
      </c>
    </row>
    <row r="22" spans="1:6" x14ac:dyDescent="0.25">
      <c r="A22" s="13" t="s">
        <v>166</v>
      </c>
      <c r="B22" s="13" t="s">
        <v>165</v>
      </c>
      <c r="C22" s="13" t="s">
        <v>166</v>
      </c>
      <c r="D22" s="13" t="s">
        <v>166</v>
      </c>
      <c r="E22" s="13" t="s">
        <v>165</v>
      </c>
      <c r="F22" s="13" t="s">
        <v>336</v>
      </c>
    </row>
    <row r="23" spans="1:6" x14ac:dyDescent="0.25">
      <c r="A23" s="13" t="s">
        <v>168</v>
      </c>
      <c r="B23" s="13" t="s">
        <v>167</v>
      </c>
      <c r="C23" s="13" t="s">
        <v>168</v>
      </c>
      <c r="D23" s="13" t="s">
        <v>168</v>
      </c>
      <c r="E23" s="13" t="s">
        <v>167</v>
      </c>
      <c r="F23" s="13" t="s">
        <v>337</v>
      </c>
    </row>
    <row r="24" spans="1:6" x14ac:dyDescent="0.25">
      <c r="A24" s="13" t="s">
        <v>170</v>
      </c>
      <c r="B24" s="13" t="s">
        <v>169</v>
      </c>
      <c r="C24" s="13" t="s">
        <v>170</v>
      </c>
      <c r="D24" s="13" t="s">
        <v>170</v>
      </c>
      <c r="E24" s="13" t="s">
        <v>169</v>
      </c>
      <c r="F24" s="13" t="s">
        <v>169</v>
      </c>
    </row>
    <row r="25" spans="1:6" x14ac:dyDescent="0.25">
      <c r="A25" s="13" t="s">
        <v>172</v>
      </c>
      <c r="B25" s="13" t="s">
        <v>171</v>
      </c>
      <c r="C25" s="13" t="s">
        <v>172</v>
      </c>
      <c r="D25" s="13" t="s">
        <v>172</v>
      </c>
      <c r="E25" s="13" t="s">
        <v>171</v>
      </c>
      <c r="F25" s="13" t="s">
        <v>338</v>
      </c>
    </row>
    <row r="26" spans="1:6" x14ac:dyDescent="0.25">
      <c r="A26" s="13" t="s">
        <v>174</v>
      </c>
      <c r="B26" s="13" t="s">
        <v>173</v>
      </c>
      <c r="C26" s="13" t="s">
        <v>174</v>
      </c>
      <c r="D26" s="13" t="s">
        <v>174</v>
      </c>
      <c r="E26" s="13" t="s">
        <v>173</v>
      </c>
      <c r="F26" s="13" t="s">
        <v>339</v>
      </c>
    </row>
    <row r="27" spans="1:6" x14ac:dyDescent="0.25">
      <c r="A27" s="13" t="s">
        <v>176</v>
      </c>
      <c r="B27" s="13" t="s">
        <v>175</v>
      </c>
      <c r="C27" s="13" t="s">
        <v>176</v>
      </c>
      <c r="D27" s="13" t="s">
        <v>176</v>
      </c>
      <c r="E27" s="13" t="s">
        <v>175</v>
      </c>
      <c r="F27" s="13" t="s">
        <v>175</v>
      </c>
    </row>
    <row r="28" spans="1:6" x14ac:dyDescent="0.25">
      <c r="A28" s="13" t="s">
        <v>178</v>
      </c>
      <c r="B28" s="13" t="s">
        <v>177</v>
      </c>
      <c r="C28" s="13" t="s">
        <v>178</v>
      </c>
      <c r="D28" s="13" t="s">
        <v>178</v>
      </c>
      <c r="E28" s="13" t="s">
        <v>177</v>
      </c>
      <c r="F28" s="13" t="s">
        <v>340</v>
      </c>
    </row>
    <row r="29" spans="1:6" x14ac:dyDescent="0.25">
      <c r="A29" s="13" t="s">
        <v>180</v>
      </c>
      <c r="B29" s="13" t="s">
        <v>179</v>
      </c>
      <c r="C29" s="13" t="s">
        <v>180</v>
      </c>
      <c r="D29" s="13" t="s">
        <v>180</v>
      </c>
      <c r="E29" s="13" t="s">
        <v>179</v>
      </c>
      <c r="F29" s="13" t="s">
        <v>341</v>
      </c>
    </row>
    <row r="30" spans="1:6" x14ac:dyDescent="0.25">
      <c r="A30" s="13" t="s">
        <v>182</v>
      </c>
      <c r="B30" s="13" t="s">
        <v>181</v>
      </c>
      <c r="C30" s="13" t="s">
        <v>182</v>
      </c>
      <c r="D30" s="13" t="s">
        <v>182</v>
      </c>
      <c r="E30" s="13" t="s">
        <v>181</v>
      </c>
      <c r="F30" s="13" t="s">
        <v>342</v>
      </c>
    </row>
    <row r="31" spans="1:6" x14ac:dyDescent="0.25">
      <c r="A31" s="13" t="s">
        <v>184</v>
      </c>
      <c r="B31" s="13" t="s">
        <v>183</v>
      </c>
      <c r="C31" s="13" t="s">
        <v>184</v>
      </c>
      <c r="D31" s="13" t="s">
        <v>343</v>
      </c>
      <c r="E31" s="13" t="s">
        <v>309</v>
      </c>
      <c r="F31" s="13" t="s">
        <v>344</v>
      </c>
    </row>
    <row r="32" spans="1:6" x14ac:dyDescent="0.25">
      <c r="A32" s="13" t="s">
        <v>186</v>
      </c>
      <c r="B32" s="13" t="s">
        <v>185</v>
      </c>
      <c r="C32" s="13" t="s">
        <v>186</v>
      </c>
      <c r="D32" s="13" t="s">
        <v>343</v>
      </c>
      <c r="E32" s="13" t="s">
        <v>309</v>
      </c>
      <c r="F32" s="13" t="s">
        <v>344</v>
      </c>
    </row>
    <row r="33" spans="1:6" x14ac:dyDescent="0.25">
      <c r="A33" s="13" t="s">
        <v>188</v>
      </c>
      <c r="B33" s="13" t="s">
        <v>187</v>
      </c>
      <c r="C33" s="13" t="s">
        <v>188</v>
      </c>
      <c r="D33" s="13" t="s">
        <v>188</v>
      </c>
      <c r="E33" s="13" t="s">
        <v>187</v>
      </c>
      <c r="F33" s="13" t="s">
        <v>345</v>
      </c>
    </row>
    <row r="34" spans="1:6" x14ac:dyDescent="0.25">
      <c r="A34" s="13" t="s">
        <v>190</v>
      </c>
      <c r="B34" s="13" t="s">
        <v>189</v>
      </c>
      <c r="C34" s="13" t="s">
        <v>190</v>
      </c>
      <c r="D34" s="13" t="s">
        <v>190</v>
      </c>
      <c r="E34" s="13" t="s">
        <v>189</v>
      </c>
      <c r="F34" s="13" t="s">
        <v>346</v>
      </c>
    </row>
    <row r="35" spans="1:6" x14ac:dyDescent="0.25">
      <c r="A35" s="13" t="s">
        <v>192</v>
      </c>
      <c r="B35" s="13" t="s">
        <v>191</v>
      </c>
      <c r="C35" s="13" t="s">
        <v>192</v>
      </c>
      <c r="D35" s="13" t="s">
        <v>192</v>
      </c>
      <c r="E35" s="13" t="s">
        <v>191</v>
      </c>
      <c r="F35" s="13" t="s">
        <v>347</v>
      </c>
    </row>
    <row r="36" spans="1:6" x14ac:dyDescent="0.25">
      <c r="A36" s="13" t="s">
        <v>194</v>
      </c>
      <c r="B36" s="13" t="s">
        <v>193</v>
      </c>
      <c r="C36" s="13" t="s">
        <v>194</v>
      </c>
      <c r="D36" s="13" t="s">
        <v>348</v>
      </c>
      <c r="E36" s="13" t="s">
        <v>310</v>
      </c>
      <c r="F36" s="13" t="s">
        <v>349</v>
      </c>
    </row>
    <row r="37" spans="1:6" x14ac:dyDescent="0.25">
      <c r="A37" s="13" t="s">
        <v>196</v>
      </c>
      <c r="B37" s="13" t="s">
        <v>195</v>
      </c>
      <c r="C37" s="13" t="s">
        <v>196</v>
      </c>
      <c r="D37" s="13" t="s">
        <v>348</v>
      </c>
      <c r="E37" s="13" t="s">
        <v>310</v>
      </c>
      <c r="F37" s="13" t="s">
        <v>349</v>
      </c>
    </row>
    <row r="38" spans="1:6" x14ac:dyDescent="0.25">
      <c r="A38" s="13" t="s">
        <v>198</v>
      </c>
      <c r="B38" s="13" t="s">
        <v>197</v>
      </c>
      <c r="C38" s="13" t="s">
        <v>198</v>
      </c>
      <c r="D38" s="13" t="s">
        <v>348</v>
      </c>
      <c r="E38" s="13" t="s">
        <v>310</v>
      </c>
      <c r="F38" s="13" t="s">
        <v>349</v>
      </c>
    </row>
    <row r="39" spans="1:6" x14ac:dyDescent="0.25">
      <c r="A39" s="13" t="s">
        <v>200</v>
      </c>
      <c r="B39" s="13" t="s">
        <v>199</v>
      </c>
      <c r="C39" s="13" t="s">
        <v>200</v>
      </c>
      <c r="D39" s="13" t="s">
        <v>350</v>
      </c>
      <c r="E39" s="13" t="s">
        <v>311</v>
      </c>
      <c r="F39" s="13" t="s">
        <v>311</v>
      </c>
    </row>
    <row r="40" spans="1:6" x14ac:dyDescent="0.25">
      <c r="A40" s="13" t="s">
        <v>202</v>
      </c>
      <c r="B40" s="13" t="s">
        <v>201</v>
      </c>
      <c r="C40" s="13" t="s">
        <v>202</v>
      </c>
      <c r="D40" s="13" t="s">
        <v>350</v>
      </c>
      <c r="E40" s="13" t="s">
        <v>311</v>
      </c>
      <c r="F40" s="13" t="s">
        <v>311</v>
      </c>
    </row>
    <row r="41" spans="1:6" x14ac:dyDescent="0.25">
      <c r="A41" s="13" t="s">
        <v>204</v>
      </c>
      <c r="B41" s="13" t="s">
        <v>203</v>
      </c>
      <c r="C41" s="13" t="s">
        <v>204</v>
      </c>
      <c r="D41" s="13" t="s">
        <v>350</v>
      </c>
      <c r="E41" s="13" t="s">
        <v>311</v>
      </c>
      <c r="F41" s="13" t="s">
        <v>311</v>
      </c>
    </row>
    <row r="42" spans="1:6" x14ac:dyDescent="0.25">
      <c r="A42" s="13" t="s">
        <v>206</v>
      </c>
      <c r="B42" s="13" t="s">
        <v>205</v>
      </c>
      <c r="C42" s="13" t="s">
        <v>206</v>
      </c>
      <c r="D42" s="13" t="s">
        <v>206</v>
      </c>
      <c r="E42" s="13" t="s">
        <v>205</v>
      </c>
      <c r="F42" s="13" t="s">
        <v>351</v>
      </c>
    </row>
    <row r="43" spans="1:6" x14ac:dyDescent="0.25">
      <c r="A43" s="13" t="s">
        <v>208</v>
      </c>
      <c r="B43" s="13" t="s">
        <v>207</v>
      </c>
      <c r="C43" s="13" t="s">
        <v>208</v>
      </c>
      <c r="D43" s="13" t="s">
        <v>208</v>
      </c>
      <c r="E43" s="13" t="s">
        <v>207</v>
      </c>
      <c r="F43" s="13" t="s">
        <v>352</v>
      </c>
    </row>
    <row r="44" spans="1:6" x14ac:dyDescent="0.25">
      <c r="A44" s="13" t="s">
        <v>210</v>
      </c>
      <c r="B44" s="13" t="s">
        <v>209</v>
      </c>
      <c r="C44" s="13" t="s">
        <v>210</v>
      </c>
      <c r="D44" s="13" t="s">
        <v>210</v>
      </c>
      <c r="E44" s="13" t="s">
        <v>209</v>
      </c>
      <c r="F44" s="13" t="s">
        <v>353</v>
      </c>
    </row>
    <row r="45" spans="1:6" x14ac:dyDescent="0.25">
      <c r="A45" s="13" t="s">
        <v>212</v>
      </c>
      <c r="B45" s="13" t="s">
        <v>211</v>
      </c>
      <c r="C45" s="13" t="s">
        <v>212</v>
      </c>
      <c r="D45" s="13" t="s">
        <v>212</v>
      </c>
      <c r="E45" s="13" t="s">
        <v>211</v>
      </c>
      <c r="F45" s="13" t="s">
        <v>354</v>
      </c>
    </row>
    <row r="46" spans="1:6" x14ac:dyDescent="0.25">
      <c r="A46" s="13" t="s">
        <v>214</v>
      </c>
      <c r="B46" s="13" t="s">
        <v>213</v>
      </c>
      <c r="C46" s="13" t="s">
        <v>214</v>
      </c>
      <c r="D46" s="13" t="s">
        <v>214</v>
      </c>
      <c r="E46" s="13" t="s">
        <v>213</v>
      </c>
      <c r="F46" s="13" t="s">
        <v>213</v>
      </c>
    </row>
    <row r="47" spans="1:6" x14ac:dyDescent="0.25">
      <c r="A47" s="13" t="s">
        <v>216</v>
      </c>
      <c r="B47" s="13" t="s">
        <v>215</v>
      </c>
      <c r="C47" s="13" t="s">
        <v>216</v>
      </c>
      <c r="D47" s="13" t="s">
        <v>216</v>
      </c>
      <c r="E47" s="13" t="s">
        <v>215</v>
      </c>
      <c r="F47" s="13" t="s">
        <v>215</v>
      </c>
    </row>
    <row r="48" spans="1:6" x14ac:dyDescent="0.25">
      <c r="A48" s="13" t="s">
        <v>218</v>
      </c>
      <c r="B48" s="13" t="s">
        <v>217</v>
      </c>
      <c r="C48" s="13" t="s">
        <v>218</v>
      </c>
      <c r="D48" s="13" t="s">
        <v>218</v>
      </c>
      <c r="E48" s="13" t="s">
        <v>217</v>
      </c>
      <c r="F48" s="13" t="s">
        <v>355</v>
      </c>
    </row>
    <row r="49" spans="1:6" x14ac:dyDescent="0.25">
      <c r="A49" s="13" t="s">
        <v>220</v>
      </c>
      <c r="B49" s="13" t="s">
        <v>301</v>
      </c>
      <c r="C49" s="13" t="s">
        <v>220</v>
      </c>
      <c r="D49" s="13" t="s">
        <v>220</v>
      </c>
      <c r="E49" s="13" t="s">
        <v>219</v>
      </c>
      <c r="F49" s="13" t="s">
        <v>219</v>
      </c>
    </row>
    <row r="50" spans="1:6" x14ac:dyDescent="0.25">
      <c r="A50" s="13" t="s">
        <v>222</v>
      </c>
      <c r="B50" s="13" t="s">
        <v>221</v>
      </c>
      <c r="C50" s="13" t="s">
        <v>222</v>
      </c>
      <c r="D50" s="13" t="s">
        <v>356</v>
      </c>
      <c r="E50" s="13" t="s">
        <v>312</v>
      </c>
      <c r="F50" s="13" t="s">
        <v>312</v>
      </c>
    </row>
    <row r="51" spans="1:6" x14ac:dyDescent="0.25">
      <c r="A51" s="13" t="s">
        <v>224</v>
      </c>
      <c r="B51" s="13" t="s">
        <v>223</v>
      </c>
      <c r="C51" s="13" t="s">
        <v>224</v>
      </c>
      <c r="D51" s="13" t="s">
        <v>356</v>
      </c>
      <c r="E51" s="13" t="s">
        <v>312</v>
      </c>
      <c r="F51" s="13" t="s">
        <v>312</v>
      </c>
    </row>
    <row r="52" spans="1:6" x14ac:dyDescent="0.25">
      <c r="A52" s="13" t="s">
        <v>226</v>
      </c>
      <c r="B52" s="13" t="s">
        <v>225</v>
      </c>
      <c r="C52" s="13" t="s">
        <v>226</v>
      </c>
      <c r="D52" s="13" t="s">
        <v>226</v>
      </c>
      <c r="E52" s="13" t="s">
        <v>225</v>
      </c>
      <c r="F52" s="13" t="s">
        <v>225</v>
      </c>
    </row>
    <row r="53" spans="1:6" x14ac:dyDescent="0.25">
      <c r="A53" s="13" t="s">
        <v>228</v>
      </c>
      <c r="B53" s="13" t="s">
        <v>227</v>
      </c>
      <c r="C53" s="13" t="s">
        <v>228</v>
      </c>
      <c r="D53" s="13" t="s">
        <v>357</v>
      </c>
      <c r="E53" s="13" t="s">
        <v>313</v>
      </c>
      <c r="F53" s="13" t="s">
        <v>358</v>
      </c>
    </row>
    <row r="54" spans="1:6" x14ac:dyDescent="0.25">
      <c r="A54" s="13" t="s">
        <v>230</v>
      </c>
      <c r="B54" s="13" t="s">
        <v>302</v>
      </c>
      <c r="C54" s="13" t="s">
        <v>230</v>
      </c>
      <c r="D54" s="13" t="s">
        <v>357</v>
      </c>
      <c r="E54" s="13" t="s">
        <v>313</v>
      </c>
      <c r="F54" s="13" t="s">
        <v>358</v>
      </c>
    </row>
    <row r="55" spans="1:6" x14ac:dyDescent="0.25">
      <c r="A55" s="13" t="s">
        <v>232</v>
      </c>
      <c r="B55" s="13" t="s">
        <v>303</v>
      </c>
      <c r="C55" s="13" t="s">
        <v>232</v>
      </c>
      <c r="D55" s="13" t="s">
        <v>232</v>
      </c>
      <c r="E55" s="13" t="s">
        <v>231</v>
      </c>
      <c r="F55" s="13" t="s">
        <v>231</v>
      </c>
    </row>
    <row r="56" spans="1:6" x14ac:dyDescent="0.25">
      <c r="A56" s="13" t="s">
        <v>234</v>
      </c>
      <c r="B56" s="13" t="s">
        <v>233</v>
      </c>
      <c r="C56" s="13" t="s">
        <v>234</v>
      </c>
      <c r="D56" s="13" t="s">
        <v>359</v>
      </c>
      <c r="E56" s="13" t="s">
        <v>314</v>
      </c>
      <c r="F56" s="13" t="s">
        <v>360</v>
      </c>
    </row>
    <row r="57" spans="1:6" x14ac:dyDescent="0.25">
      <c r="A57" s="13" t="s">
        <v>236</v>
      </c>
      <c r="B57" s="13" t="s">
        <v>235</v>
      </c>
      <c r="C57" s="13" t="s">
        <v>236</v>
      </c>
      <c r="D57" s="13" t="s">
        <v>359</v>
      </c>
      <c r="E57" s="13" t="s">
        <v>314</v>
      </c>
      <c r="F57" s="13" t="s">
        <v>360</v>
      </c>
    </row>
    <row r="58" spans="1:6" x14ac:dyDescent="0.25">
      <c r="A58" s="13" t="s">
        <v>238</v>
      </c>
      <c r="B58" s="13" t="s">
        <v>237</v>
      </c>
      <c r="C58" s="13" t="s">
        <v>238</v>
      </c>
      <c r="D58" s="13" t="s">
        <v>238</v>
      </c>
      <c r="E58" s="13" t="s">
        <v>315</v>
      </c>
      <c r="F58" s="13" t="s">
        <v>315</v>
      </c>
    </row>
    <row r="59" spans="1:6" x14ac:dyDescent="0.25">
      <c r="A59" s="13" t="s">
        <v>240</v>
      </c>
      <c r="B59" s="13" t="s">
        <v>239</v>
      </c>
      <c r="C59" s="13" t="s">
        <v>240</v>
      </c>
      <c r="D59" s="13" t="s">
        <v>240</v>
      </c>
      <c r="E59" s="13" t="s">
        <v>316</v>
      </c>
      <c r="F59" s="13" t="s">
        <v>361</v>
      </c>
    </row>
    <row r="60" spans="1:6" x14ac:dyDescent="0.25">
      <c r="A60" s="13" t="s">
        <v>242</v>
      </c>
      <c r="B60" s="13" t="s">
        <v>241</v>
      </c>
      <c r="C60" s="13" t="s">
        <v>242</v>
      </c>
      <c r="D60" s="13" t="s">
        <v>242</v>
      </c>
      <c r="E60" s="13" t="s">
        <v>241</v>
      </c>
      <c r="F60" s="13" t="s">
        <v>362</v>
      </c>
    </row>
    <row r="61" spans="1:6" x14ac:dyDescent="0.25">
      <c r="A61" s="13" t="s">
        <v>244</v>
      </c>
      <c r="B61" s="13" t="s">
        <v>243</v>
      </c>
      <c r="C61" s="13" t="s">
        <v>244</v>
      </c>
      <c r="D61" s="13" t="s">
        <v>244</v>
      </c>
      <c r="E61" s="13" t="s">
        <v>243</v>
      </c>
      <c r="F61" s="13" t="s">
        <v>363</v>
      </c>
    </row>
    <row r="62" spans="1:6" x14ac:dyDescent="0.25">
      <c r="A62" s="13" t="s">
        <v>246</v>
      </c>
      <c r="B62" s="13" t="s">
        <v>245</v>
      </c>
      <c r="C62" s="13" t="s">
        <v>246</v>
      </c>
      <c r="D62" s="13" t="s">
        <v>364</v>
      </c>
      <c r="E62" s="13" t="s">
        <v>317</v>
      </c>
      <c r="F62" s="13" t="s">
        <v>365</v>
      </c>
    </row>
    <row r="63" spans="1:6" x14ac:dyDescent="0.25">
      <c r="A63" s="13" t="s">
        <v>248</v>
      </c>
      <c r="B63" s="13" t="s">
        <v>247</v>
      </c>
      <c r="C63" s="13" t="s">
        <v>248</v>
      </c>
      <c r="D63" s="13" t="s">
        <v>364</v>
      </c>
      <c r="E63" s="13" t="s">
        <v>317</v>
      </c>
      <c r="F63" s="13" t="s">
        <v>365</v>
      </c>
    </row>
    <row r="64" spans="1:6" x14ac:dyDescent="0.25">
      <c r="A64" s="13" t="s">
        <v>250</v>
      </c>
      <c r="B64" s="13" t="s">
        <v>249</v>
      </c>
      <c r="C64" s="13" t="s">
        <v>250</v>
      </c>
      <c r="D64" s="13" t="s">
        <v>250</v>
      </c>
      <c r="E64" s="13" t="s">
        <v>249</v>
      </c>
      <c r="F64" s="13" t="s">
        <v>366</v>
      </c>
    </row>
    <row r="65" spans="1:6" x14ac:dyDescent="0.25">
      <c r="A65" s="13" t="s">
        <v>252</v>
      </c>
      <c r="B65" s="13" t="s">
        <v>251</v>
      </c>
      <c r="C65" s="13" t="s">
        <v>252</v>
      </c>
      <c r="D65" s="13" t="s">
        <v>252</v>
      </c>
      <c r="E65" s="13" t="s">
        <v>251</v>
      </c>
      <c r="F65" s="13" t="s">
        <v>251</v>
      </c>
    </row>
    <row r="66" spans="1:6" x14ac:dyDescent="0.25">
      <c r="A66" s="13" t="s">
        <v>254</v>
      </c>
      <c r="B66" s="13" t="s">
        <v>253</v>
      </c>
      <c r="C66" s="13" t="s">
        <v>254</v>
      </c>
      <c r="D66" s="13" t="s">
        <v>254</v>
      </c>
      <c r="E66" s="13" t="s">
        <v>253</v>
      </c>
      <c r="F66" s="13" t="s">
        <v>253</v>
      </c>
    </row>
    <row r="67" spans="1:6" x14ac:dyDescent="0.25">
      <c r="A67" s="13" t="s">
        <v>256</v>
      </c>
      <c r="B67" s="13" t="s">
        <v>255</v>
      </c>
      <c r="C67" s="13" t="s">
        <v>256</v>
      </c>
      <c r="D67" s="13" t="s">
        <v>367</v>
      </c>
      <c r="E67" s="13" t="s">
        <v>318</v>
      </c>
      <c r="F67" s="13" t="s">
        <v>368</v>
      </c>
    </row>
    <row r="68" spans="1:6" x14ac:dyDescent="0.25">
      <c r="A68" s="13" t="s">
        <v>258</v>
      </c>
      <c r="B68" s="13" t="s">
        <v>257</v>
      </c>
      <c r="C68" s="13" t="s">
        <v>258</v>
      </c>
      <c r="D68" s="13" t="s">
        <v>367</v>
      </c>
      <c r="E68" s="13" t="s">
        <v>318</v>
      </c>
      <c r="F68" s="13" t="s">
        <v>368</v>
      </c>
    </row>
    <row r="69" spans="1:6" x14ac:dyDescent="0.25">
      <c r="A69" s="13" t="s">
        <v>260</v>
      </c>
      <c r="B69" s="13" t="s">
        <v>259</v>
      </c>
      <c r="C69" s="13" t="s">
        <v>260</v>
      </c>
      <c r="D69" s="13" t="s">
        <v>260</v>
      </c>
      <c r="E69" s="13" t="s">
        <v>259</v>
      </c>
      <c r="F69" s="13" t="s">
        <v>259</v>
      </c>
    </row>
    <row r="70" spans="1:6" x14ac:dyDescent="0.25">
      <c r="A70" s="13" t="s">
        <v>262</v>
      </c>
      <c r="B70" s="13" t="s">
        <v>261</v>
      </c>
      <c r="C70" s="13" t="s">
        <v>262</v>
      </c>
      <c r="D70" s="13" t="s">
        <v>262</v>
      </c>
      <c r="E70" s="13" t="s">
        <v>261</v>
      </c>
      <c r="F70" s="13" t="s">
        <v>261</v>
      </c>
    </row>
    <row r="71" spans="1:6" x14ac:dyDescent="0.25">
      <c r="A71" s="13" t="s">
        <v>264</v>
      </c>
      <c r="B71" s="13" t="s">
        <v>263</v>
      </c>
      <c r="C71" s="13" t="s">
        <v>264</v>
      </c>
      <c r="D71" s="13" t="s">
        <v>264</v>
      </c>
      <c r="E71" s="13" t="s">
        <v>263</v>
      </c>
      <c r="F71" s="13" t="s">
        <v>369</v>
      </c>
    </row>
    <row r="72" spans="1:6" x14ac:dyDescent="0.25">
      <c r="A72" s="13" t="s">
        <v>266</v>
      </c>
      <c r="B72" s="13" t="s">
        <v>265</v>
      </c>
      <c r="C72" s="13" t="s">
        <v>266</v>
      </c>
      <c r="D72" s="13" t="s">
        <v>370</v>
      </c>
      <c r="E72" s="13" t="s">
        <v>371</v>
      </c>
      <c r="F72" s="13" t="s">
        <v>372</v>
      </c>
    </row>
    <row r="73" spans="1:6" x14ac:dyDescent="0.25">
      <c r="A73" s="13" t="s">
        <v>268</v>
      </c>
      <c r="B73" s="13" t="s">
        <v>267</v>
      </c>
      <c r="C73" s="13" t="s">
        <v>268</v>
      </c>
      <c r="D73" s="13" t="s">
        <v>370</v>
      </c>
      <c r="E73" s="13" t="s">
        <v>371</v>
      </c>
      <c r="F73" s="13" t="s">
        <v>372</v>
      </c>
    </row>
    <row r="74" spans="1:6" x14ac:dyDescent="0.25">
      <c r="A74" s="13" t="s">
        <v>270</v>
      </c>
      <c r="B74" s="13" t="s">
        <v>269</v>
      </c>
      <c r="C74" s="13" t="s">
        <v>270</v>
      </c>
      <c r="D74" s="13" t="s">
        <v>370</v>
      </c>
      <c r="E74" s="13" t="s">
        <v>371</v>
      </c>
      <c r="F74" s="13" t="s">
        <v>372</v>
      </c>
    </row>
    <row r="75" spans="1:6" x14ac:dyDescent="0.25">
      <c r="A75" s="13" t="s">
        <v>272</v>
      </c>
      <c r="B75" s="13" t="s">
        <v>271</v>
      </c>
      <c r="C75" s="13" t="s">
        <v>272</v>
      </c>
      <c r="D75" s="13" t="s">
        <v>272</v>
      </c>
      <c r="E75" s="13" t="s">
        <v>271</v>
      </c>
      <c r="F75" s="13" t="s">
        <v>373</v>
      </c>
    </row>
    <row r="76" spans="1:6" x14ac:dyDescent="0.25">
      <c r="A76" s="13" t="s">
        <v>274</v>
      </c>
      <c r="B76" s="13" t="s">
        <v>273</v>
      </c>
      <c r="C76" s="13" t="s">
        <v>274</v>
      </c>
      <c r="D76" s="13" t="s">
        <v>274</v>
      </c>
      <c r="E76" s="13" t="s">
        <v>273</v>
      </c>
      <c r="F76" s="13" t="s">
        <v>273</v>
      </c>
    </row>
    <row r="77" spans="1:6" x14ac:dyDescent="0.25">
      <c r="A77" s="13" t="s">
        <v>276</v>
      </c>
      <c r="B77" s="13" t="s">
        <v>275</v>
      </c>
      <c r="C77" s="13" t="s">
        <v>276</v>
      </c>
      <c r="D77" s="13" t="s">
        <v>276</v>
      </c>
      <c r="E77" s="13" t="s">
        <v>275</v>
      </c>
      <c r="F77" s="13" t="s">
        <v>275</v>
      </c>
    </row>
    <row r="78" spans="1:6" x14ac:dyDescent="0.25">
      <c r="A78" s="13" t="s">
        <v>278</v>
      </c>
      <c r="B78" s="13" t="s">
        <v>277</v>
      </c>
      <c r="C78" s="13" t="s">
        <v>278</v>
      </c>
      <c r="D78" s="13" t="s">
        <v>374</v>
      </c>
      <c r="E78" s="13" t="s">
        <v>375</v>
      </c>
      <c r="F78" s="13" t="s">
        <v>376</v>
      </c>
    </row>
    <row r="79" spans="1:6" x14ac:dyDescent="0.25">
      <c r="A79" s="13" t="s">
        <v>280</v>
      </c>
      <c r="B79" s="13" t="s">
        <v>304</v>
      </c>
      <c r="C79" s="13" t="s">
        <v>280</v>
      </c>
      <c r="D79" s="13" t="s">
        <v>374</v>
      </c>
      <c r="E79" s="13" t="s">
        <v>375</v>
      </c>
      <c r="F79" s="13" t="s">
        <v>376</v>
      </c>
    </row>
    <row r="80" spans="1:6" x14ac:dyDescent="0.25">
      <c r="A80" s="13" t="s">
        <v>282</v>
      </c>
      <c r="B80" s="13" t="s">
        <v>281</v>
      </c>
      <c r="C80" s="13" t="s">
        <v>282</v>
      </c>
      <c r="D80" s="13" t="s">
        <v>377</v>
      </c>
      <c r="E80" s="13" t="s">
        <v>378</v>
      </c>
      <c r="F80" s="13" t="s">
        <v>379</v>
      </c>
    </row>
    <row r="81" spans="1:6" x14ac:dyDescent="0.25">
      <c r="A81" s="13" t="s">
        <v>284</v>
      </c>
      <c r="B81" s="13" t="s">
        <v>283</v>
      </c>
      <c r="C81" s="13" t="s">
        <v>284</v>
      </c>
      <c r="D81" s="13" t="s">
        <v>377</v>
      </c>
      <c r="E81" s="13" t="s">
        <v>378</v>
      </c>
      <c r="F81" s="13" t="s">
        <v>379</v>
      </c>
    </row>
    <row r="82" spans="1:6" x14ac:dyDescent="0.25">
      <c r="A82" s="13" t="s">
        <v>286</v>
      </c>
      <c r="B82" s="13" t="s">
        <v>285</v>
      </c>
      <c r="C82" s="13" t="s">
        <v>286</v>
      </c>
      <c r="D82" s="13" t="s">
        <v>377</v>
      </c>
      <c r="E82" s="13" t="s">
        <v>378</v>
      </c>
      <c r="F82" s="13" t="s">
        <v>379</v>
      </c>
    </row>
    <row r="83" spans="1:6" x14ac:dyDescent="0.25">
      <c r="A83" s="13" t="s">
        <v>288</v>
      </c>
      <c r="B83" s="13" t="s">
        <v>287</v>
      </c>
      <c r="C83" s="13" t="s">
        <v>288</v>
      </c>
      <c r="D83" s="13" t="s">
        <v>288</v>
      </c>
      <c r="E83" s="13" t="s">
        <v>287</v>
      </c>
      <c r="F83" s="13" t="s">
        <v>380</v>
      </c>
    </row>
    <row r="84" spans="1:6" x14ac:dyDescent="0.25">
      <c r="A84" s="13" t="s">
        <v>290</v>
      </c>
      <c r="B84" s="13" t="s">
        <v>289</v>
      </c>
      <c r="C84" s="13" t="s">
        <v>290</v>
      </c>
      <c r="D84" s="13" t="s">
        <v>290</v>
      </c>
      <c r="E84" s="13" t="s">
        <v>289</v>
      </c>
      <c r="F84" s="13" t="s">
        <v>289</v>
      </c>
    </row>
    <row r="85" spans="1:6" x14ac:dyDescent="0.25">
      <c r="A85" s="13" t="s">
        <v>292</v>
      </c>
      <c r="B85" s="13" t="s">
        <v>291</v>
      </c>
      <c r="C85" s="13" t="s">
        <v>292</v>
      </c>
      <c r="D85" s="13" t="s">
        <v>292</v>
      </c>
      <c r="E85" s="13" t="s">
        <v>291</v>
      </c>
      <c r="F85" s="13" t="s">
        <v>381</v>
      </c>
    </row>
    <row r="86" spans="1:6" x14ac:dyDescent="0.25">
      <c r="A86" s="13" t="s">
        <v>294</v>
      </c>
      <c r="B86" s="13" t="s">
        <v>293</v>
      </c>
      <c r="C86" s="13" t="s">
        <v>294</v>
      </c>
      <c r="D86" s="13" t="s">
        <v>294</v>
      </c>
      <c r="E86" s="13" t="s">
        <v>293</v>
      </c>
      <c r="F86" s="13" t="s">
        <v>293</v>
      </c>
    </row>
    <row r="87" spans="1:6" x14ac:dyDescent="0.25">
      <c r="A87" s="13" t="s">
        <v>296</v>
      </c>
      <c r="B87" s="13" t="s">
        <v>295</v>
      </c>
      <c r="C87" s="13" t="s">
        <v>296</v>
      </c>
      <c r="D87" s="13" t="s">
        <v>382</v>
      </c>
      <c r="E87" s="13" t="s">
        <v>383</v>
      </c>
      <c r="F87" s="13" t="s">
        <v>384</v>
      </c>
    </row>
    <row r="88" spans="1:6" x14ac:dyDescent="0.25">
      <c r="A88" s="13" t="s">
        <v>298</v>
      </c>
      <c r="B88" s="13" t="s">
        <v>297</v>
      </c>
      <c r="C88" s="13" t="s">
        <v>298</v>
      </c>
      <c r="D88" s="13" t="s">
        <v>382</v>
      </c>
      <c r="E88" s="13" t="s">
        <v>383</v>
      </c>
      <c r="F88" s="13" t="s">
        <v>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2077-F9B4-4E84-8C72-FC9991E804B2}">
  <sheetPr>
    <tabColor theme="9" tint="-0.249977111117893"/>
  </sheetPr>
  <dimension ref="A1:C64"/>
  <sheetViews>
    <sheetView workbookViewId="0">
      <selection activeCell="B2" sqref="B2"/>
    </sheetView>
  </sheetViews>
  <sheetFormatPr defaultRowHeight="12.75" x14ac:dyDescent="0.2"/>
  <cols>
    <col min="1" max="1" width="89.42578125" bestFit="1" customWidth="1"/>
    <col min="2" max="3" width="10.85546875" bestFit="1" customWidth="1"/>
  </cols>
  <sheetData>
    <row r="1" spans="1:3" x14ac:dyDescent="0.2">
      <c r="B1">
        <v>2015</v>
      </c>
      <c r="C1">
        <v>2020</v>
      </c>
    </row>
    <row r="2" spans="1:3" x14ac:dyDescent="0.2">
      <c r="A2" s="2" t="s">
        <v>132</v>
      </c>
      <c r="B2" s="2">
        <v>29008613.939999934</v>
      </c>
      <c r="C2" s="2">
        <v>36057961.539999947</v>
      </c>
    </row>
    <row r="3" spans="1:3" x14ac:dyDescent="0.2">
      <c r="A3" s="2" t="s">
        <v>133</v>
      </c>
      <c r="B3" s="2">
        <v>17489269.600000031</v>
      </c>
      <c r="C3" s="2">
        <v>24099566.979999937</v>
      </c>
    </row>
    <row r="4" spans="1:3" x14ac:dyDescent="0.2">
      <c r="A4" s="2" t="s">
        <v>134</v>
      </c>
      <c r="B4" s="2">
        <v>2679938.0999999996</v>
      </c>
      <c r="C4" s="2">
        <v>2148604</v>
      </c>
    </row>
    <row r="5" spans="1:3" x14ac:dyDescent="0.2">
      <c r="A5" s="2" t="s">
        <v>305</v>
      </c>
      <c r="B5" s="2">
        <v>25175104.510000009</v>
      </c>
      <c r="C5" s="2">
        <v>19956070.120000005</v>
      </c>
    </row>
    <row r="6" spans="1:3" x14ac:dyDescent="0.2">
      <c r="A6" s="2" t="s">
        <v>306</v>
      </c>
      <c r="B6" s="2">
        <v>54375174.610000007</v>
      </c>
      <c r="C6" s="2">
        <v>65958980.629999958</v>
      </c>
    </row>
    <row r="7" spans="1:3" x14ac:dyDescent="0.2">
      <c r="A7" s="2" t="s">
        <v>307</v>
      </c>
      <c r="B7" s="2">
        <v>29568613.300000027</v>
      </c>
      <c r="C7" s="2">
        <v>29638786.85999997</v>
      </c>
    </row>
    <row r="8" spans="1:3" x14ac:dyDescent="0.2">
      <c r="A8" s="2" t="s">
        <v>308</v>
      </c>
      <c r="B8" s="2">
        <v>63531556.349999934</v>
      </c>
      <c r="C8" s="2">
        <v>89430290.899999976</v>
      </c>
    </row>
    <row r="9" spans="1:3" x14ac:dyDescent="0.2">
      <c r="A9" s="2" t="s">
        <v>155</v>
      </c>
      <c r="B9" s="2">
        <v>6255299.4700000007</v>
      </c>
      <c r="C9" s="2">
        <v>7203778.4600000009</v>
      </c>
    </row>
    <row r="10" spans="1:3" x14ac:dyDescent="0.2">
      <c r="A10" s="2" t="s">
        <v>157</v>
      </c>
      <c r="B10" s="2">
        <v>11570027.570000013</v>
      </c>
      <c r="C10" s="2">
        <v>12521040.839999996</v>
      </c>
    </row>
    <row r="11" spans="1:3" x14ac:dyDescent="0.2">
      <c r="A11" s="2" t="s">
        <v>159</v>
      </c>
      <c r="B11" s="2">
        <v>7827704.7400000021</v>
      </c>
      <c r="C11" s="2">
        <v>6919746.3800000018</v>
      </c>
    </row>
    <row r="12" spans="1:3" x14ac:dyDescent="0.2">
      <c r="A12" s="2" t="s">
        <v>161</v>
      </c>
      <c r="B12" s="2">
        <v>11830568.220000001</v>
      </c>
      <c r="C12" s="2">
        <v>14168725.879999999</v>
      </c>
    </row>
    <row r="13" spans="1:3" x14ac:dyDescent="0.2">
      <c r="A13" s="2" t="s">
        <v>163</v>
      </c>
      <c r="B13" s="2">
        <v>1060050.4199999997</v>
      </c>
      <c r="C13" s="2">
        <v>2535483.5700000003</v>
      </c>
    </row>
    <row r="14" spans="1:3" x14ac:dyDescent="0.2">
      <c r="A14" s="2" t="s">
        <v>165</v>
      </c>
      <c r="B14" s="2">
        <v>14954803.179999996</v>
      </c>
      <c r="C14" s="2">
        <v>21726127.220000003</v>
      </c>
    </row>
    <row r="15" spans="1:3" x14ac:dyDescent="0.2">
      <c r="A15" s="2" t="s">
        <v>167</v>
      </c>
      <c r="B15" s="2">
        <v>21668073.240000002</v>
      </c>
      <c r="C15" s="2">
        <v>27320907.279999997</v>
      </c>
    </row>
    <row r="16" spans="1:3" x14ac:dyDescent="0.2">
      <c r="A16" s="2" t="s">
        <v>169</v>
      </c>
      <c r="B16" s="2">
        <v>2511288.67</v>
      </c>
      <c r="C16" s="2">
        <v>3114860.69</v>
      </c>
    </row>
    <row r="17" spans="1:3" x14ac:dyDescent="0.2">
      <c r="A17" s="2" t="s">
        <v>171</v>
      </c>
      <c r="B17" s="2">
        <v>54473090.499999903</v>
      </c>
      <c r="C17" s="2">
        <v>67504115.409999982</v>
      </c>
    </row>
    <row r="18" spans="1:3" x14ac:dyDescent="0.2">
      <c r="A18" s="2" t="s">
        <v>173</v>
      </c>
      <c r="B18" s="2">
        <v>23731041.09</v>
      </c>
      <c r="C18" s="2">
        <v>33540662.370000005</v>
      </c>
    </row>
    <row r="19" spans="1:3" x14ac:dyDescent="0.2">
      <c r="A19" s="2" t="s">
        <v>175</v>
      </c>
      <c r="B19" s="2">
        <v>24387315.570000008</v>
      </c>
      <c r="C19" s="2">
        <v>33215843.199999996</v>
      </c>
    </row>
    <row r="20" spans="1:3" x14ac:dyDescent="0.2">
      <c r="A20" s="2" t="s">
        <v>177</v>
      </c>
      <c r="B20" s="2">
        <v>19378848.220000003</v>
      </c>
      <c r="C20" s="2">
        <v>24252885.600000001</v>
      </c>
    </row>
    <row r="21" spans="1:3" x14ac:dyDescent="0.2">
      <c r="A21" s="2" t="s">
        <v>179</v>
      </c>
      <c r="B21" s="2">
        <v>14041979.559999999</v>
      </c>
      <c r="C21" s="2">
        <v>15851483.229999999</v>
      </c>
    </row>
    <row r="22" spans="1:3" x14ac:dyDescent="0.2">
      <c r="A22" s="2" t="s">
        <v>181</v>
      </c>
      <c r="B22" s="2">
        <v>2975251.69</v>
      </c>
      <c r="C22" s="2">
        <v>5826544.290000001</v>
      </c>
    </row>
    <row r="23" spans="1:3" x14ac:dyDescent="0.2">
      <c r="A23" s="2" t="s">
        <v>309</v>
      </c>
      <c r="B23" s="2">
        <v>33368552.230000004</v>
      </c>
      <c r="C23" s="2">
        <v>41616709.99999997</v>
      </c>
    </row>
    <row r="24" spans="1:3" x14ac:dyDescent="0.2">
      <c r="A24" s="2" t="s">
        <v>187</v>
      </c>
      <c r="B24" s="2">
        <v>20433586.670000017</v>
      </c>
      <c r="C24" s="2">
        <v>31428004.710000012</v>
      </c>
    </row>
    <row r="25" spans="1:3" x14ac:dyDescent="0.2">
      <c r="A25" s="2" t="s">
        <v>189</v>
      </c>
      <c r="B25" s="2">
        <v>29167578.879999999</v>
      </c>
      <c r="C25" s="2">
        <v>37938259.68</v>
      </c>
    </row>
    <row r="26" spans="1:3" x14ac:dyDescent="0.2">
      <c r="A26" s="2" t="s">
        <v>191</v>
      </c>
      <c r="B26" s="2">
        <v>5199646.2400000012</v>
      </c>
      <c r="C26" s="2">
        <v>7400927.4999999991</v>
      </c>
    </row>
    <row r="27" spans="1:3" x14ac:dyDescent="0.2">
      <c r="A27" s="2" t="s">
        <v>310</v>
      </c>
      <c r="B27" s="2">
        <v>8125557.2700000042</v>
      </c>
      <c r="C27" s="2">
        <v>12339420</v>
      </c>
    </row>
    <row r="28" spans="1:3" x14ac:dyDescent="0.2">
      <c r="A28" s="2" t="s">
        <v>311</v>
      </c>
      <c r="B28" s="2">
        <v>153283969.08000064</v>
      </c>
      <c r="C28" s="2">
        <v>213154645.17000121</v>
      </c>
    </row>
    <row r="29" spans="1:3" x14ac:dyDescent="0.2">
      <c r="A29" s="2" t="s">
        <v>205</v>
      </c>
      <c r="B29" s="2">
        <v>44775846.249999888</v>
      </c>
      <c r="C29" s="2">
        <v>59978226.599999711</v>
      </c>
    </row>
    <row r="30" spans="1:3" x14ac:dyDescent="0.2">
      <c r="A30" s="2" t="s">
        <v>207</v>
      </c>
      <c r="B30" s="2">
        <v>124128000.43000007</v>
      </c>
      <c r="C30" s="2">
        <v>157418762.58999991</v>
      </c>
    </row>
    <row r="31" spans="1:3" x14ac:dyDescent="0.2">
      <c r="A31" s="2" t="s">
        <v>209</v>
      </c>
      <c r="B31" s="2">
        <v>129789511.11000001</v>
      </c>
      <c r="C31" s="2">
        <v>178371444.94000006</v>
      </c>
    </row>
    <row r="32" spans="1:3" x14ac:dyDescent="0.2">
      <c r="A32" s="2" t="s">
        <v>211</v>
      </c>
      <c r="B32" s="2">
        <v>67026289.260001183</v>
      </c>
      <c r="C32" s="2">
        <v>82088433.240002126</v>
      </c>
    </row>
    <row r="33" spans="1:3" x14ac:dyDescent="0.2">
      <c r="A33" s="2" t="s">
        <v>213</v>
      </c>
      <c r="B33" s="2">
        <v>5065597.0700000012</v>
      </c>
      <c r="C33" s="2">
        <v>7093796.8000000007</v>
      </c>
    </row>
    <row r="34" spans="1:3" x14ac:dyDescent="0.2">
      <c r="A34" s="2" t="s">
        <v>215</v>
      </c>
      <c r="B34" s="2">
        <v>2879976.9799999991</v>
      </c>
      <c r="C34" s="2">
        <v>1931574.8600000003</v>
      </c>
    </row>
    <row r="35" spans="1:3" x14ac:dyDescent="0.2">
      <c r="A35" s="2" t="s">
        <v>217</v>
      </c>
      <c r="B35" s="2">
        <v>67482189.519999906</v>
      </c>
      <c r="C35" s="2">
        <v>76229807.809999973</v>
      </c>
    </row>
    <row r="36" spans="1:3" x14ac:dyDescent="0.2">
      <c r="A36" s="2" t="s">
        <v>219</v>
      </c>
      <c r="B36" s="2">
        <v>9473890.7900000438</v>
      </c>
      <c r="C36" s="2">
        <v>14456301.98999997</v>
      </c>
    </row>
    <row r="37" spans="1:3" x14ac:dyDescent="0.2">
      <c r="A37" s="2" t="s">
        <v>312</v>
      </c>
      <c r="B37" s="2">
        <v>52913173.839999452</v>
      </c>
      <c r="C37" s="2">
        <v>58336786.700001091</v>
      </c>
    </row>
    <row r="38" spans="1:3" x14ac:dyDescent="0.2">
      <c r="A38" s="2" t="s">
        <v>225</v>
      </c>
      <c r="B38" s="2">
        <v>11765291.909999995</v>
      </c>
      <c r="C38" s="2">
        <v>15338385.369999995</v>
      </c>
    </row>
    <row r="39" spans="1:3" x14ac:dyDescent="0.2">
      <c r="A39" s="2" t="s">
        <v>313</v>
      </c>
      <c r="B39" s="2">
        <v>9893491.370000001</v>
      </c>
      <c r="C39" s="2">
        <v>11320689.5</v>
      </c>
    </row>
    <row r="40" spans="1:3" x14ac:dyDescent="0.2">
      <c r="A40" s="2" t="s">
        <v>231</v>
      </c>
      <c r="B40" s="2">
        <v>26961211.530000001</v>
      </c>
      <c r="C40" s="2">
        <v>35047602.189999998</v>
      </c>
    </row>
    <row r="41" spans="1:3" x14ac:dyDescent="0.2">
      <c r="A41" s="2" t="s">
        <v>314</v>
      </c>
      <c r="B41" s="2">
        <v>72873882.180000082</v>
      </c>
      <c r="C41" s="2">
        <v>168266370.29000005</v>
      </c>
    </row>
    <row r="42" spans="1:3" x14ac:dyDescent="0.2">
      <c r="A42" s="2" t="s">
        <v>315</v>
      </c>
      <c r="B42" s="2">
        <v>48611179.329999939</v>
      </c>
      <c r="C42" s="2">
        <v>79944366.940000013</v>
      </c>
    </row>
    <row r="43" spans="1:3" x14ac:dyDescent="0.2">
      <c r="A43" s="2" t="s">
        <v>316</v>
      </c>
      <c r="B43" s="2">
        <v>9897537.4800000042</v>
      </c>
      <c r="C43" s="2">
        <v>13816564.060000001</v>
      </c>
    </row>
    <row r="44" spans="1:3" x14ac:dyDescent="0.2">
      <c r="A44" s="2" t="s">
        <v>241</v>
      </c>
      <c r="B44" s="2">
        <v>7219789.1900000013</v>
      </c>
      <c r="C44" s="2">
        <v>11016901.719999999</v>
      </c>
    </row>
    <row r="45" spans="1:3" x14ac:dyDescent="0.2">
      <c r="A45" s="2" t="s">
        <v>243</v>
      </c>
      <c r="B45" s="2">
        <v>34821142.270000018</v>
      </c>
      <c r="C45" s="2">
        <v>46653004.85999947</v>
      </c>
    </row>
    <row r="46" spans="1:3" x14ac:dyDescent="0.2">
      <c r="A46" s="2" t="s">
        <v>317</v>
      </c>
      <c r="B46" s="2">
        <v>46593415.89000003</v>
      </c>
      <c r="C46" s="2">
        <v>71480181.269999698</v>
      </c>
    </row>
    <row r="47" spans="1:3" x14ac:dyDescent="0.2">
      <c r="A47" s="2" t="s">
        <v>249</v>
      </c>
      <c r="B47" s="2">
        <v>25724949.319999997</v>
      </c>
      <c r="C47" s="2">
        <v>36009269.939999975</v>
      </c>
    </row>
    <row r="48" spans="1:3" x14ac:dyDescent="0.2">
      <c r="A48" s="2" t="s">
        <v>251</v>
      </c>
      <c r="B48" s="2">
        <v>9754320.1000000034</v>
      </c>
      <c r="C48" s="2">
        <v>10069918.120000003</v>
      </c>
    </row>
    <row r="49" spans="1:3" x14ac:dyDescent="0.2">
      <c r="A49" s="2" t="s">
        <v>253</v>
      </c>
      <c r="B49" s="2">
        <v>11637632.42000002</v>
      </c>
      <c r="C49" s="2">
        <v>15584241.729999974</v>
      </c>
    </row>
    <row r="50" spans="1:3" x14ac:dyDescent="0.2">
      <c r="A50" s="2" t="s">
        <v>318</v>
      </c>
      <c r="B50" s="2">
        <v>8631180.9400000181</v>
      </c>
      <c r="C50" s="2">
        <v>14963129.18</v>
      </c>
    </row>
    <row r="51" spans="1:3" x14ac:dyDescent="0.2">
      <c r="A51" s="2" t="s">
        <v>259</v>
      </c>
      <c r="B51" s="2">
        <v>10386565.370000007</v>
      </c>
      <c r="C51" s="2">
        <v>13493867.229999999</v>
      </c>
    </row>
    <row r="52" spans="1:3" x14ac:dyDescent="0.2">
      <c r="A52" s="2" t="s">
        <v>261</v>
      </c>
      <c r="B52" s="2">
        <v>35089981.429999821</v>
      </c>
      <c r="C52" s="2">
        <v>45607740.01000005</v>
      </c>
    </row>
    <row r="53" spans="1:3" x14ac:dyDescent="0.2">
      <c r="A53" s="2" t="s">
        <v>263</v>
      </c>
      <c r="B53" s="2">
        <v>6473970.5700000003</v>
      </c>
      <c r="C53" s="2">
        <v>6654118.0900000017</v>
      </c>
    </row>
    <row r="54" spans="1:3" x14ac:dyDescent="0.2">
      <c r="A54" s="2" t="s">
        <v>371</v>
      </c>
      <c r="B54" s="2">
        <v>48879313.200000077</v>
      </c>
      <c r="C54" s="2">
        <v>66536792.239999779</v>
      </c>
    </row>
    <row r="55" spans="1:3" x14ac:dyDescent="0.2">
      <c r="A55" s="2" t="s">
        <v>271</v>
      </c>
      <c r="B55" s="2">
        <v>292897581.19000101</v>
      </c>
      <c r="C55" s="2">
        <v>320764363.21000487</v>
      </c>
    </row>
    <row r="56" spans="1:3" x14ac:dyDescent="0.2">
      <c r="A56" s="2" t="s">
        <v>273</v>
      </c>
      <c r="B56" s="2">
        <v>115303202.8099996</v>
      </c>
      <c r="C56" s="2">
        <v>174992078.94999963</v>
      </c>
    </row>
    <row r="57" spans="1:3" x14ac:dyDescent="0.2">
      <c r="A57" s="2" t="s">
        <v>275</v>
      </c>
      <c r="B57" s="2">
        <v>126734052.30999994</v>
      </c>
      <c r="C57" s="2">
        <v>200948950.83000022</v>
      </c>
    </row>
    <row r="58" spans="1:3" x14ac:dyDescent="0.2">
      <c r="A58" s="2" t="s">
        <v>375</v>
      </c>
      <c r="B58" s="2">
        <v>16132892.430000003</v>
      </c>
      <c r="C58" s="2">
        <v>27432225.719999991</v>
      </c>
    </row>
    <row r="59" spans="1:3" x14ac:dyDescent="0.2">
      <c r="A59" s="2" t="s">
        <v>378</v>
      </c>
      <c r="B59" s="2">
        <v>22346394.650000006</v>
      </c>
      <c r="C59" s="2">
        <v>30505900.810000006</v>
      </c>
    </row>
    <row r="60" spans="1:3" x14ac:dyDescent="0.2">
      <c r="A60" s="2" t="s">
        <v>287</v>
      </c>
      <c r="B60" s="2">
        <v>13606073.940000001</v>
      </c>
      <c r="C60" s="2">
        <v>20785058.749999974</v>
      </c>
    </row>
    <row r="61" spans="1:3" x14ac:dyDescent="0.2">
      <c r="A61" s="2" t="s">
        <v>289</v>
      </c>
      <c r="B61" s="2">
        <v>14856542.6</v>
      </c>
      <c r="C61" s="2">
        <v>18711598.920000002</v>
      </c>
    </row>
    <row r="62" spans="1:3" x14ac:dyDescent="0.2">
      <c r="A62" s="2" t="s">
        <v>291</v>
      </c>
      <c r="B62" s="2">
        <v>2000679.36</v>
      </c>
      <c r="C62" s="2">
        <v>1963424.3499999999</v>
      </c>
    </row>
    <row r="63" spans="1:3" x14ac:dyDescent="0.2">
      <c r="A63" s="2" t="s">
        <v>293</v>
      </c>
      <c r="B63" s="2">
        <v>9158742.9900000896</v>
      </c>
      <c r="C63" s="2">
        <v>13415542.749999912</v>
      </c>
    </row>
    <row r="64" spans="1:3" x14ac:dyDescent="0.2">
      <c r="A64" s="2" t="s">
        <v>383</v>
      </c>
      <c r="B64" s="2">
        <v>0</v>
      </c>
      <c r="C64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5628-FF78-4674-A9A2-E4D8FA37AB08}">
  <sheetPr>
    <tabColor rgb="FF00B050"/>
  </sheetPr>
  <dimension ref="A1:C64"/>
  <sheetViews>
    <sheetView topLeftCell="A28" workbookViewId="0">
      <selection activeCell="A2" sqref="A2:A64"/>
    </sheetView>
  </sheetViews>
  <sheetFormatPr defaultRowHeight="12.75" x14ac:dyDescent="0.2"/>
  <cols>
    <col min="1" max="1" width="89.42578125" bestFit="1" customWidth="1"/>
  </cols>
  <sheetData>
    <row r="1" spans="1:3" x14ac:dyDescent="0.2">
      <c r="B1">
        <v>2015</v>
      </c>
      <c r="C1">
        <v>2020</v>
      </c>
    </row>
    <row r="2" spans="1:3" x14ac:dyDescent="0.2">
      <c r="A2" s="2" t="s">
        <v>132</v>
      </c>
      <c r="B2" s="2">
        <v>1274724.8099999987</v>
      </c>
      <c r="C2" s="2">
        <v>1611150.2299999972</v>
      </c>
    </row>
    <row r="3" spans="1:3" x14ac:dyDescent="0.2">
      <c r="A3" s="2" t="s">
        <v>133</v>
      </c>
      <c r="B3" s="2">
        <v>787195.61000000173</v>
      </c>
      <c r="C3" s="2">
        <v>1090450.2699999986</v>
      </c>
    </row>
    <row r="4" spans="1:3" x14ac:dyDescent="0.2">
      <c r="A4" s="2" t="s">
        <v>134</v>
      </c>
      <c r="B4" s="2">
        <v>120989.2699999999</v>
      </c>
      <c r="C4" s="2">
        <v>95627.910000000018</v>
      </c>
    </row>
    <row r="5" spans="1:3" x14ac:dyDescent="0.2">
      <c r="A5" s="2" t="s">
        <v>305</v>
      </c>
      <c r="B5" s="2">
        <v>1119033.3699999992</v>
      </c>
      <c r="C5" s="2">
        <v>856412.83000000007</v>
      </c>
    </row>
    <row r="6" spans="1:3" x14ac:dyDescent="0.2">
      <c r="A6" s="2" t="s">
        <v>306</v>
      </c>
      <c r="B6" s="2">
        <v>2455517.2100000018</v>
      </c>
      <c r="C6" s="2">
        <v>2999100.6199999982</v>
      </c>
    </row>
    <row r="7" spans="1:3" x14ac:dyDescent="0.2">
      <c r="A7" s="2" t="s">
        <v>307</v>
      </c>
      <c r="B7" s="2">
        <v>1342629.7000000009</v>
      </c>
      <c r="C7" s="2">
        <v>1366539.7199999988</v>
      </c>
    </row>
    <row r="8" spans="1:3" x14ac:dyDescent="0.2">
      <c r="A8" s="2" t="s">
        <v>308</v>
      </c>
      <c r="B8" s="2">
        <v>2924925.3200000003</v>
      </c>
      <c r="C8" s="2">
        <v>4143421.7099999948</v>
      </c>
    </row>
    <row r="9" spans="1:3" x14ac:dyDescent="0.2">
      <c r="A9" s="2" t="s">
        <v>155</v>
      </c>
      <c r="B9" s="2">
        <v>277448.33</v>
      </c>
      <c r="C9" s="2">
        <v>321944.69</v>
      </c>
    </row>
    <row r="10" spans="1:3" x14ac:dyDescent="0.2">
      <c r="A10" s="2" t="s">
        <v>157</v>
      </c>
      <c r="B10" s="2">
        <v>512952.29000000004</v>
      </c>
      <c r="C10" s="2">
        <v>551932.81999999983</v>
      </c>
    </row>
    <row r="11" spans="1:3" x14ac:dyDescent="0.2">
      <c r="A11" s="2" t="s">
        <v>159</v>
      </c>
      <c r="B11" s="2">
        <v>347885.20999999985</v>
      </c>
      <c r="C11" s="2">
        <v>317548.52999999991</v>
      </c>
    </row>
    <row r="12" spans="1:3" x14ac:dyDescent="0.2">
      <c r="A12" s="2" t="s">
        <v>161</v>
      </c>
      <c r="B12" s="2">
        <v>505471.06000000011</v>
      </c>
      <c r="C12" s="2">
        <v>631468.87</v>
      </c>
    </row>
    <row r="13" spans="1:3" x14ac:dyDescent="0.2">
      <c r="A13" s="2" t="s">
        <v>163</v>
      </c>
      <c r="B13" s="2">
        <v>39224.129999999997</v>
      </c>
      <c r="C13" s="2">
        <v>107143.30000000003</v>
      </c>
    </row>
    <row r="14" spans="1:3" x14ac:dyDescent="0.2">
      <c r="A14" s="2" t="s">
        <v>165</v>
      </c>
      <c r="B14" s="2">
        <v>669797.6</v>
      </c>
      <c r="C14" s="2">
        <v>974268.74999999977</v>
      </c>
    </row>
    <row r="15" spans="1:3" x14ac:dyDescent="0.2">
      <c r="A15" s="2" t="s">
        <v>167</v>
      </c>
      <c r="B15" s="2">
        <v>967386.39999999967</v>
      </c>
      <c r="C15" s="2">
        <v>1207647.7999999998</v>
      </c>
    </row>
    <row r="16" spans="1:3" x14ac:dyDescent="0.2">
      <c r="A16" s="2" t="s">
        <v>169</v>
      </c>
      <c r="B16" s="2">
        <v>108393.56999999999</v>
      </c>
      <c r="C16" s="2">
        <v>141190.52000000002</v>
      </c>
    </row>
    <row r="17" spans="1:3" x14ac:dyDescent="0.2">
      <c r="A17" s="2" t="s">
        <v>171</v>
      </c>
      <c r="B17" s="2">
        <v>2433237.9899999988</v>
      </c>
      <c r="C17" s="2">
        <v>3036749.4599999934</v>
      </c>
    </row>
    <row r="18" spans="1:3" x14ac:dyDescent="0.2">
      <c r="A18" s="2" t="s">
        <v>173</v>
      </c>
      <c r="B18" s="2">
        <v>1092000.3399999992</v>
      </c>
      <c r="C18" s="2">
        <v>1549126.6899999995</v>
      </c>
    </row>
    <row r="19" spans="1:3" x14ac:dyDescent="0.2">
      <c r="A19" s="2" t="s">
        <v>175</v>
      </c>
      <c r="B19" s="2">
        <v>1109198.8600000001</v>
      </c>
      <c r="C19" s="2">
        <v>1541210.7399999998</v>
      </c>
    </row>
    <row r="20" spans="1:3" x14ac:dyDescent="0.2">
      <c r="A20" s="2" t="s">
        <v>177</v>
      </c>
      <c r="B20" s="2">
        <v>859215.82999999984</v>
      </c>
      <c r="C20" s="2">
        <v>1079191.7200000002</v>
      </c>
    </row>
    <row r="21" spans="1:3" x14ac:dyDescent="0.2">
      <c r="A21" s="2" t="s">
        <v>179</v>
      </c>
      <c r="B21" s="2">
        <v>624476.56000000017</v>
      </c>
      <c r="C21" s="2">
        <v>716212.55999999994</v>
      </c>
    </row>
    <row r="22" spans="1:3" x14ac:dyDescent="0.2">
      <c r="A22" s="2" t="s">
        <v>181</v>
      </c>
      <c r="B22" s="2">
        <v>136670.53999999995</v>
      </c>
      <c r="C22" s="2">
        <v>262995.27</v>
      </c>
    </row>
    <row r="23" spans="1:3" x14ac:dyDescent="0.2">
      <c r="A23" s="2" t="s">
        <v>309</v>
      </c>
      <c r="B23" s="2">
        <v>1526153.9599999979</v>
      </c>
      <c r="C23" s="2">
        <v>1922220.649999999</v>
      </c>
    </row>
    <row r="24" spans="1:3" x14ac:dyDescent="0.2">
      <c r="A24" s="2" t="s">
        <v>187</v>
      </c>
      <c r="B24" s="2">
        <v>885772.72000000125</v>
      </c>
      <c r="C24" s="2">
        <v>1363341.08</v>
      </c>
    </row>
    <row r="25" spans="1:3" x14ac:dyDescent="0.2">
      <c r="A25" s="2" t="s">
        <v>189</v>
      </c>
      <c r="B25" s="2">
        <v>1221039.21</v>
      </c>
      <c r="C25" s="2">
        <v>1594211.9999999995</v>
      </c>
    </row>
    <row r="26" spans="1:3" x14ac:dyDescent="0.2">
      <c r="A26" s="2" t="s">
        <v>191</v>
      </c>
      <c r="B26" s="2">
        <v>193223.88</v>
      </c>
      <c r="C26" s="2">
        <v>282189.35999999987</v>
      </c>
    </row>
    <row r="27" spans="1:3" x14ac:dyDescent="0.2">
      <c r="A27" s="2" t="s">
        <v>310</v>
      </c>
      <c r="B27" s="2">
        <v>342128.08999999997</v>
      </c>
      <c r="C27" s="2">
        <v>530634.61</v>
      </c>
    </row>
    <row r="28" spans="1:3" x14ac:dyDescent="0.2">
      <c r="A28" s="2" t="s">
        <v>311</v>
      </c>
      <c r="B28" s="2">
        <v>6740479.3099999838</v>
      </c>
      <c r="C28" s="2">
        <v>9544335.5900000501</v>
      </c>
    </row>
    <row r="29" spans="1:3" x14ac:dyDescent="0.2">
      <c r="A29" s="2" t="s">
        <v>205</v>
      </c>
      <c r="B29" s="2">
        <v>2021464.2600000044</v>
      </c>
      <c r="C29" s="2">
        <v>2732576.7099999851</v>
      </c>
    </row>
    <row r="30" spans="1:3" x14ac:dyDescent="0.2">
      <c r="A30" s="2" t="s">
        <v>207</v>
      </c>
      <c r="B30" s="2">
        <v>5421184.5300000012</v>
      </c>
      <c r="C30" s="2">
        <v>6927351.9799999977</v>
      </c>
    </row>
    <row r="31" spans="1:3" x14ac:dyDescent="0.2">
      <c r="A31" s="2" t="s">
        <v>209</v>
      </c>
      <c r="B31" s="2">
        <v>5913867.7399999853</v>
      </c>
      <c r="C31" s="2">
        <v>8193307.8600000013</v>
      </c>
    </row>
    <row r="32" spans="1:3" x14ac:dyDescent="0.2">
      <c r="A32" s="2" t="s">
        <v>211</v>
      </c>
      <c r="B32" s="2">
        <v>2926330.5199999795</v>
      </c>
      <c r="C32" s="2">
        <v>3608220.7100000191</v>
      </c>
    </row>
    <row r="33" spans="1:3" x14ac:dyDescent="0.2">
      <c r="A33" s="2" t="s">
        <v>213</v>
      </c>
      <c r="B33" s="2">
        <v>193573.56</v>
      </c>
      <c r="C33" s="2">
        <v>289409.01</v>
      </c>
    </row>
    <row r="34" spans="1:3" x14ac:dyDescent="0.2">
      <c r="A34" s="2" t="s">
        <v>215</v>
      </c>
      <c r="B34" s="2">
        <v>130474.57</v>
      </c>
      <c r="C34" s="2">
        <v>81908.480000000025</v>
      </c>
    </row>
    <row r="35" spans="1:3" x14ac:dyDescent="0.2">
      <c r="A35" s="2" t="s">
        <v>217</v>
      </c>
      <c r="B35" s="2">
        <v>2865813.2999999993</v>
      </c>
      <c r="C35" s="2">
        <v>3256958.4299999964</v>
      </c>
    </row>
    <row r="36" spans="1:3" x14ac:dyDescent="0.2">
      <c r="A36" s="2" t="s">
        <v>219</v>
      </c>
      <c r="B36" s="2">
        <v>422156.38999999996</v>
      </c>
      <c r="C36" s="2">
        <v>658048.34</v>
      </c>
    </row>
    <row r="37" spans="1:3" x14ac:dyDescent="0.2">
      <c r="A37" s="2" t="s">
        <v>312</v>
      </c>
      <c r="B37" s="2">
        <v>2419295.5000000279</v>
      </c>
      <c r="C37" s="2">
        <v>2661991.9299999811</v>
      </c>
    </row>
    <row r="38" spans="1:3" x14ac:dyDescent="0.2">
      <c r="A38" s="2" t="s">
        <v>225</v>
      </c>
      <c r="B38" s="2">
        <v>512376.62</v>
      </c>
      <c r="C38" s="2">
        <v>674151.30000000016</v>
      </c>
    </row>
    <row r="39" spans="1:3" x14ac:dyDescent="0.2">
      <c r="A39" s="2" t="s">
        <v>313</v>
      </c>
      <c r="B39" s="2">
        <v>424834.43999999971</v>
      </c>
      <c r="C39" s="2">
        <v>486562.89</v>
      </c>
    </row>
    <row r="40" spans="1:3" x14ac:dyDescent="0.2">
      <c r="A40" s="2" t="s">
        <v>231</v>
      </c>
      <c r="B40" s="2">
        <v>1234805.9300000009</v>
      </c>
      <c r="C40" s="2">
        <v>1606356.1100000008</v>
      </c>
    </row>
    <row r="41" spans="1:3" x14ac:dyDescent="0.2">
      <c r="A41" s="2" t="s">
        <v>314</v>
      </c>
      <c r="B41" s="2">
        <v>3294481.7199999988</v>
      </c>
      <c r="C41" s="2">
        <v>7744475.080000001</v>
      </c>
    </row>
    <row r="42" spans="1:3" x14ac:dyDescent="0.2">
      <c r="A42" s="2" t="s">
        <v>315</v>
      </c>
      <c r="B42" s="2">
        <v>2198731.0900000017</v>
      </c>
      <c r="C42" s="2">
        <v>3600435.5199999949</v>
      </c>
    </row>
    <row r="43" spans="1:3" x14ac:dyDescent="0.2">
      <c r="A43" s="2" t="s">
        <v>316</v>
      </c>
      <c r="B43" s="2">
        <v>425536.23000000004</v>
      </c>
      <c r="C43" s="2">
        <v>605370.40999999898</v>
      </c>
    </row>
    <row r="44" spans="1:3" x14ac:dyDescent="0.2">
      <c r="A44" s="2" t="s">
        <v>241</v>
      </c>
      <c r="B44" s="2">
        <v>296693.09999999992</v>
      </c>
      <c r="C44" s="2">
        <v>451443.32000000007</v>
      </c>
    </row>
    <row r="45" spans="1:3" x14ac:dyDescent="0.2">
      <c r="A45" s="2" t="s">
        <v>243</v>
      </c>
      <c r="B45" s="2">
        <v>1114083.4400000046</v>
      </c>
      <c r="C45" s="2">
        <v>1549590.1599999955</v>
      </c>
    </row>
    <row r="46" spans="1:3" x14ac:dyDescent="0.2">
      <c r="A46" s="2" t="s">
        <v>317</v>
      </c>
      <c r="B46" s="2">
        <v>1760782.5600000047</v>
      </c>
      <c r="C46" s="2">
        <v>2849588.6699999915</v>
      </c>
    </row>
    <row r="47" spans="1:3" x14ac:dyDescent="0.2">
      <c r="A47" s="2" t="s">
        <v>249</v>
      </c>
      <c r="B47" s="2">
        <v>1050192.6900000004</v>
      </c>
      <c r="C47" s="2">
        <v>1522048.1199999973</v>
      </c>
    </row>
    <row r="48" spans="1:3" x14ac:dyDescent="0.2">
      <c r="A48" s="2" t="s">
        <v>251</v>
      </c>
      <c r="B48" s="2">
        <v>417218.81000000006</v>
      </c>
      <c r="C48" s="2">
        <v>433355.30000000005</v>
      </c>
    </row>
    <row r="49" spans="1:3" x14ac:dyDescent="0.2">
      <c r="A49" s="2" t="s">
        <v>253</v>
      </c>
      <c r="B49" s="2">
        <v>507014.450000001</v>
      </c>
      <c r="C49" s="2">
        <v>661321.37999999989</v>
      </c>
    </row>
    <row r="50" spans="1:3" x14ac:dyDescent="0.2">
      <c r="A50" s="2" t="s">
        <v>318</v>
      </c>
      <c r="B50" s="2">
        <v>348667.48999999947</v>
      </c>
      <c r="C50" s="2">
        <v>639470.5</v>
      </c>
    </row>
    <row r="51" spans="1:3" x14ac:dyDescent="0.2">
      <c r="A51" s="2" t="s">
        <v>259</v>
      </c>
      <c r="B51" s="2">
        <v>424304.23999999987</v>
      </c>
      <c r="C51" s="2">
        <v>572104.04</v>
      </c>
    </row>
    <row r="52" spans="1:3" x14ac:dyDescent="0.2">
      <c r="A52" s="2" t="s">
        <v>261</v>
      </c>
      <c r="B52" s="2">
        <v>1619453.6799999992</v>
      </c>
      <c r="C52" s="2">
        <v>2057252.6099999961</v>
      </c>
    </row>
    <row r="53" spans="1:3" x14ac:dyDescent="0.2">
      <c r="A53" s="2" t="s">
        <v>263</v>
      </c>
      <c r="B53" s="2">
        <v>286154.07999999996</v>
      </c>
      <c r="C53" s="2">
        <v>292923.05999999994</v>
      </c>
    </row>
    <row r="54" spans="1:3" x14ac:dyDescent="0.2">
      <c r="A54" s="2" t="s">
        <v>371</v>
      </c>
      <c r="B54" s="2">
        <v>2123270.5599999991</v>
      </c>
      <c r="C54" s="2">
        <v>2920084.1199999987</v>
      </c>
    </row>
    <row r="55" spans="1:3" x14ac:dyDescent="0.2">
      <c r="A55" s="2" t="s">
        <v>271</v>
      </c>
      <c r="B55" s="2">
        <v>12380193.589999931</v>
      </c>
      <c r="C55" s="2">
        <v>12638114.37000015</v>
      </c>
    </row>
    <row r="56" spans="1:3" x14ac:dyDescent="0.2">
      <c r="A56" s="2" t="s">
        <v>273</v>
      </c>
      <c r="B56" s="2">
        <v>4840975.400000005</v>
      </c>
      <c r="C56" s="2">
        <v>7430304.3399999896</v>
      </c>
    </row>
    <row r="57" spans="1:3" x14ac:dyDescent="0.2">
      <c r="A57" s="2" t="s">
        <v>275</v>
      </c>
      <c r="B57" s="2">
        <v>5359395.8399999822</v>
      </c>
      <c r="C57" s="2">
        <v>8612080.6899999697</v>
      </c>
    </row>
    <row r="58" spans="1:3" x14ac:dyDescent="0.2">
      <c r="A58" s="2" t="s">
        <v>375</v>
      </c>
      <c r="B58" s="2">
        <v>688043.82000000007</v>
      </c>
      <c r="C58" s="2">
        <v>1190407.3099999989</v>
      </c>
    </row>
    <row r="59" spans="1:3" x14ac:dyDescent="0.2">
      <c r="A59" s="2" t="s">
        <v>378</v>
      </c>
      <c r="B59" s="2">
        <v>951184.70999999973</v>
      </c>
      <c r="C59" s="2">
        <v>1297553.71</v>
      </c>
    </row>
    <row r="60" spans="1:3" x14ac:dyDescent="0.2">
      <c r="A60" s="2" t="s">
        <v>287</v>
      </c>
      <c r="B60" s="2">
        <v>565057.96999999974</v>
      </c>
      <c r="C60" s="2">
        <v>880354.11999999918</v>
      </c>
    </row>
    <row r="61" spans="1:3" x14ac:dyDescent="0.2">
      <c r="A61" s="2" t="s">
        <v>289</v>
      </c>
      <c r="B61" s="2">
        <v>593123.86999999988</v>
      </c>
      <c r="C61" s="2">
        <v>758581.94000000018</v>
      </c>
    </row>
    <row r="62" spans="1:3" x14ac:dyDescent="0.2">
      <c r="A62" s="2" t="s">
        <v>291</v>
      </c>
      <c r="B62" s="2">
        <v>88128.480000000025</v>
      </c>
      <c r="C62" s="2">
        <v>86512.37000000001</v>
      </c>
    </row>
    <row r="63" spans="1:3" x14ac:dyDescent="0.2">
      <c r="A63" s="2" t="s">
        <v>293</v>
      </c>
      <c r="B63" s="2">
        <v>376102.88999999961</v>
      </c>
      <c r="C63" s="2">
        <v>588370.36999999848</v>
      </c>
    </row>
    <row r="64" spans="1:3" x14ac:dyDescent="0.2">
      <c r="A64" s="2" t="s">
        <v>383</v>
      </c>
      <c r="B64" s="2">
        <v>0</v>
      </c>
      <c r="C64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C64"/>
  <sheetViews>
    <sheetView topLeftCell="A40" workbookViewId="0">
      <selection activeCell="A64" sqref="A64"/>
    </sheetView>
  </sheetViews>
  <sheetFormatPr defaultRowHeight="12.75" x14ac:dyDescent="0.2"/>
  <cols>
    <col min="1" max="1" width="71.7109375" style="2" bestFit="1" customWidth="1"/>
    <col min="2" max="2" width="12.85546875" style="2" bestFit="1" customWidth="1"/>
    <col min="3" max="3" width="12.28515625" style="2" bestFit="1" customWidth="1"/>
    <col min="4" max="16384" width="9.140625" style="2"/>
  </cols>
  <sheetData>
    <row r="1" spans="1:3" x14ac:dyDescent="0.2">
      <c r="B1" s="2" t="s">
        <v>129</v>
      </c>
      <c r="C1" s="2" t="s">
        <v>130</v>
      </c>
    </row>
    <row r="2" spans="1:3" x14ac:dyDescent="0.2">
      <c r="A2" s="2" t="s">
        <v>132</v>
      </c>
      <c r="B2" s="2">
        <v>14223789.529999996</v>
      </c>
      <c r="C2" s="2">
        <v>13773560.510000026</v>
      </c>
    </row>
    <row r="3" spans="1:3" x14ac:dyDescent="0.2">
      <c r="A3" s="2" t="s">
        <v>133</v>
      </c>
      <c r="B3" s="2">
        <v>31146161.880000018</v>
      </c>
      <c r="C3" s="2">
        <v>47421238.860000022</v>
      </c>
    </row>
    <row r="4" spans="1:3" x14ac:dyDescent="0.2">
      <c r="A4" s="2" t="s">
        <v>134</v>
      </c>
      <c r="B4" s="2">
        <v>1362818.04</v>
      </c>
      <c r="C4" s="2">
        <v>1739408.3000000003</v>
      </c>
    </row>
    <row r="5" spans="1:3" x14ac:dyDescent="0.2">
      <c r="A5" s="2" t="s">
        <v>305</v>
      </c>
      <c r="B5" s="2">
        <v>2440397.73</v>
      </c>
      <c r="C5" s="2">
        <v>5205849.2200000007</v>
      </c>
    </row>
    <row r="6" spans="1:3" x14ac:dyDescent="0.2">
      <c r="A6" s="2" t="s">
        <v>306</v>
      </c>
      <c r="B6" s="2">
        <v>61508261.149999999</v>
      </c>
      <c r="C6" s="2">
        <v>63496514.700000018</v>
      </c>
    </row>
    <row r="7" spans="1:3" x14ac:dyDescent="0.2">
      <c r="A7" s="2" t="s">
        <v>307</v>
      </c>
      <c r="B7" s="2">
        <v>-9324017.7299999893</v>
      </c>
      <c r="C7" s="2">
        <v>-4928678.6800000099</v>
      </c>
    </row>
    <row r="8" spans="1:3" x14ac:dyDescent="0.2">
      <c r="A8" s="2" t="s">
        <v>308</v>
      </c>
      <c r="B8" s="2">
        <v>-104510089.0599999</v>
      </c>
      <c r="C8" s="2">
        <v>-100241930.70000021</v>
      </c>
    </row>
    <row r="9" spans="1:3" x14ac:dyDescent="0.2">
      <c r="A9" s="2" t="s">
        <v>155</v>
      </c>
      <c r="B9" s="2">
        <v>-12700472.950000001</v>
      </c>
      <c r="C9" s="2">
        <v>-11819197.17</v>
      </c>
    </row>
    <row r="10" spans="1:3" x14ac:dyDescent="0.2">
      <c r="A10" s="2" t="s">
        <v>157</v>
      </c>
      <c r="B10" s="2">
        <v>4196614.2899999991</v>
      </c>
      <c r="C10" s="2">
        <v>6149011.3900000006</v>
      </c>
    </row>
    <row r="11" spans="1:3" x14ac:dyDescent="0.2">
      <c r="A11" s="2" t="s">
        <v>159</v>
      </c>
      <c r="B11" s="2">
        <v>36944.06</v>
      </c>
      <c r="C11" s="2">
        <v>-2615856.9300000002</v>
      </c>
    </row>
    <row r="12" spans="1:3" x14ac:dyDescent="0.2">
      <c r="A12" s="2" t="s">
        <v>161</v>
      </c>
      <c r="B12" s="2">
        <v>-7016320.2500000019</v>
      </c>
      <c r="C12" s="2">
        <v>-7547368.1999999974</v>
      </c>
    </row>
    <row r="13" spans="1:3" x14ac:dyDescent="0.2">
      <c r="A13" s="2" t="s">
        <v>163</v>
      </c>
      <c r="B13" s="2">
        <v>-2302198.73</v>
      </c>
      <c r="C13" s="2">
        <v>-2358393.98</v>
      </c>
    </row>
    <row r="14" spans="1:3" x14ac:dyDescent="0.2">
      <c r="A14" s="2" t="s">
        <v>165</v>
      </c>
      <c r="B14" s="2">
        <v>5286181.7299999995</v>
      </c>
      <c r="C14" s="2">
        <v>9163405.5799999889</v>
      </c>
    </row>
    <row r="15" spans="1:3" x14ac:dyDescent="0.2">
      <c r="A15" s="2" t="s">
        <v>167</v>
      </c>
      <c r="B15" s="2">
        <v>10398011.749999989</v>
      </c>
      <c r="C15" s="2">
        <v>18209304.91</v>
      </c>
    </row>
    <row r="16" spans="1:3" x14ac:dyDescent="0.2">
      <c r="A16" s="2" t="s">
        <v>169</v>
      </c>
      <c r="B16" s="2">
        <v>-1363333.69</v>
      </c>
      <c r="C16" s="2">
        <v>407357.89000000013</v>
      </c>
    </row>
    <row r="17" spans="1:3" x14ac:dyDescent="0.2">
      <c r="A17" s="2" t="s">
        <v>171</v>
      </c>
      <c r="B17" s="2">
        <v>-8562896.9099999908</v>
      </c>
      <c r="C17" s="2">
        <v>7975994.5899999971</v>
      </c>
    </row>
    <row r="18" spans="1:3" x14ac:dyDescent="0.2">
      <c r="A18" s="2" t="s">
        <v>173</v>
      </c>
      <c r="B18" s="2">
        <v>-20920158.43</v>
      </c>
      <c r="C18" s="2">
        <v>-17810574.720000003</v>
      </c>
    </row>
    <row r="19" spans="1:3" x14ac:dyDescent="0.2">
      <c r="A19" s="2" t="s">
        <v>175</v>
      </c>
      <c r="B19" s="2">
        <v>-12676820.889999986</v>
      </c>
      <c r="C19" s="2">
        <v>-14683341.33</v>
      </c>
    </row>
    <row r="20" spans="1:3" x14ac:dyDescent="0.2">
      <c r="A20" s="2" t="s">
        <v>177</v>
      </c>
      <c r="B20" s="2">
        <v>-16583073.49</v>
      </c>
      <c r="C20" s="2">
        <v>-20726626.16</v>
      </c>
    </row>
    <row r="21" spans="1:3" x14ac:dyDescent="0.2">
      <c r="A21" s="2" t="s">
        <v>179</v>
      </c>
      <c r="B21" s="2">
        <v>-11398656.399999999</v>
      </c>
      <c r="C21" s="2">
        <v>-8390101.1199999899</v>
      </c>
    </row>
    <row r="22" spans="1:3" x14ac:dyDescent="0.2">
      <c r="A22" s="2" t="s">
        <v>181</v>
      </c>
      <c r="B22" s="2">
        <v>-1514234.610000001</v>
      </c>
      <c r="C22" s="2">
        <v>-4589581.37</v>
      </c>
    </row>
    <row r="23" spans="1:3" x14ac:dyDescent="0.2">
      <c r="A23" s="2" t="s">
        <v>309</v>
      </c>
      <c r="B23" s="2">
        <v>-21421399.350000001</v>
      </c>
      <c r="C23" s="2">
        <v>-17213003.68999999</v>
      </c>
    </row>
    <row r="24" spans="1:3" x14ac:dyDescent="0.2">
      <c r="A24" s="2" t="s">
        <v>187</v>
      </c>
      <c r="B24" s="2">
        <v>4575884.9400000004</v>
      </c>
      <c r="C24" s="2">
        <v>6728658.8899999997</v>
      </c>
    </row>
    <row r="25" spans="1:3" x14ac:dyDescent="0.2">
      <c r="A25" s="2" t="s">
        <v>189</v>
      </c>
      <c r="B25" s="2">
        <v>81580335.100000024</v>
      </c>
      <c r="C25" s="2">
        <v>63561135.169999994</v>
      </c>
    </row>
    <row r="26" spans="1:3" x14ac:dyDescent="0.2">
      <c r="A26" s="2" t="s">
        <v>191</v>
      </c>
      <c r="B26" s="2">
        <v>1681505.54</v>
      </c>
      <c r="C26" s="2">
        <v>4324935.27999999</v>
      </c>
    </row>
    <row r="27" spans="1:3" x14ac:dyDescent="0.2">
      <c r="A27" s="2" t="s">
        <v>310</v>
      </c>
      <c r="B27" s="2">
        <v>4317062.91</v>
      </c>
      <c r="C27" s="2">
        <v>3881754.3299999987</v>
      </c>
    </row>
    <row r="28" spans="1:3" x14ac:dyDescent="0.2">
      <c r="A28" s="2" t="s">
        <v>311</v>
      </c>
      <c r="B28" s="2">
        <v>147700740.44000036</v>
      </c>
      <c r="C28" s="2">
        <v>241945623.16999996</v>
      </c>
    </row>
    <row r="29" spans="1:3" x14ac:dyDescent="0.2">
      <c r="A29" s="2" t="s">
        <v>205</v>
      </c>
      <c r="B29" s="2">
        <v>164677615.3499997</v>
      </c>
      <c r="C29" s="2">
        <v>209949966.34000012</v>
      </c>
    </row>
    <row r="30" spans="1:3" x14ac:dyDescent="0.2">
      <c r="A30" s="2" t="s">
        <v>207</v>
      </c>
      <c r="B30" s="2">
        <v>549519356.68999994</v>
      </c>
      <c r="C30" s="2">
        <v>578776023.1299994</v>
      </c>
    </row>
    <row r="31" spans="1:3" x14ac:dyDescent="0.2">
      <c r="A31" s="2" t="s">
        <v>209</v>
      </c>
      <c r="B31" s="2">
        <v>360220562.12000024</v>
      </c>
      <c r="C31" s="2">
        <v>537333775.37</v>
      </c>
    </row>
    <row r="32" spans="1:3" x14ac:dyDescent="0.2">
      <c r="A32" s="2" t="s">
        <v>211</v>
      </c>
      <c r="B32" s="2">
        <v>8770910.1100001</v>
      </c>
      <c r="C32" s="2">
        <v>44848681.920000002</v>
      </c>
    </row>
    <row r="33" spans="1:3" x14ac:dyDescent="0.2">
      <c r="A33" s="2" t="s">
        <v>213</v>
      </c>
      <c r="B33" s="2">
        <v>13739017.560000001</v>
      </c>
      <c r="C33" s="2">
        <v>9602573.02000002</v>
      </c>
    </row>
    <row r="34" spans="1:3" x14ac:dyDescent="0.2">
      <c r="A34" s="2" t="s">
        <v>215</v>
      </c>
      <c r="B34" s="2">
        <v>-941325.92</v>
      </c>
      <c r="C34" s="2">
        <v>-2639678.0599999996</v>
      </c>
    </row>
    <row r="35" spans="1:3" x14ac:dyDescent="0.2">
      <c r="A35" s="2" t="s">
        <v>217</v>
      </c>
      <c r="B35" s="2">
        <v>-485064.41999996733</v>
      </c>
      <c r="C35" s="2">
        <v>-11689859.580000009</v>
      </c>
    </row>
    <row r="36" spans="1:3" x14ac:dyDescent="0.2">
      <c r="A36" s="2" t="s">
        <v>301</v>
      </c>
      <c r="B36" s="2">
        <v>7059374.5300000003</v>
      </c>
      <c r="C36" s="2">
        <v>13280489.99</v>
      </c>
    </row>
    <row r="37" spans="1:3" x14ac:dyDescent="0.2">
      <c r="A37" s="2" t="s">
        <v>312</v>
      </c>
      <c r="B37" s="2">
        <v>40277282.819999896</v>
      </c>
      <c r="C37" s="2">
        <v>34636282.089999996</v>
      </c>
    </row>
    <row r="38" spans="1:3" x14ac:dyDescent="0.2">
      <c r="A38" s="2" t="s">
        <v>225</v>
      </c>
      <c r="B38" s="2">
        <v>5542885.0399999991</v>
      </c>
      <c r="C38" s="2">
        <v>7751133.4000000237</v>
      </c>
    </row>
    <row r="39" spans="1:3" x14ac:dyDescent="0.2">
      <c r="A39" s="2" t="s">
        <v>313</v>
      </c>
      <c r="B39" s="2">
        <v>8358512.0099999998</v>
      </c>
      <c r="C39" s="2">
        <v>6248825.379999999</v>
      </c>
    </row>
    <row r="40" spans="1:3" x14ac:dyDescent="0.2">
      <c r="A40" s="2" t="s">
        <v>231</v>
      </c>
      <c r="B40" s="2">
        <v>59894016.410000004</v>
      </c>
      <c r="C40" s="2">
        <v>78901078.660000011</v>
      </c>
    </row>
    <row r="41" spans="1:3" x14ac:dyDescent="0.2">
      <c r="A41" s="2" t="s">
        <v>314</v>
      </c>
      <c r="B41" s="2">
        <v>34039710.12999998</v>
      </c>
      <c r="C41" s="2">
        <v>45551510.499996461</v>
      </c>
    </row>
    <row r="42" spans="1:3" x14ac:dyDescent="0.2">
      <c r="A42" s="2" t="s">
        <v>315</v>
      </c>
      <c r="B42" s="2">
        <v>-4425891.0300000021</v>
      </c>
      <c r="C42" s="2">
        <v>16951099.759999998</v>
      </c>
    </row>
    <row r="43" spans="1:3" x14ac:dyDescent="0.2">
      <c r="A43" s="2" t="s">
        <v>316</v>
      </c>
      <c r="B43" s="2">
        <v>1036048.4800000001</v>
      </c>
      <c r="C43" s="2">
        <v>2941420.13</v>
      </c>
    </row>
    <row r="44" spans="1:3" x14ac:dyDescent="0.2">
      <c r="A44" s="2" t="s">
        <v>241</v>
      </c>
      <c r="B44" s="2">
        <v>1680188.37</v>
      </c>
      <c r="C44" s="2">
        <v>4607644.91</v>
      </c>
    </row>
    <row r="45" spans="1:3" x14ac:dyDescent="0.2">
      <c r="A45" s="2" t="s">
        <v>243</v>
      </c>
      <c r="B45" s="2">
        <v>60592393.840000205</v>
      </c>
      <c r="C45" s="2">
        <v>93153186.569998831</v>
      </c>
    </row>
    <row r="46" spans="1:3" x14ac:dyDescent="0.2">
      <c r="A46" s="2" t="s">
        <v>317</v>
      </c>
      <c r="B46" s="2">
        <v>34692915.880000129</v>
      </c>
      <c r="C46" s="2">
        <v>46428105.110001244</v>
      </c>
    </row>
    <row r="47" spans="1:3" x14ac:dyDescent="0.2">
      <c r="A47" s="2" t="s">
        <v>249</v>
      </c>
      <c r="B47" s="2">
        <v>23037404.779999986</v>
      </c>
      <c r="C47" s="2">
        <v>35764797.339999914</v>
      </c>
    </row>
    <row r="48" spans="1:3" x14ac:dyDescent="0.2">
      <c r="A48" s="2" t="s">
        <v>251</v>
      </c>
      <c r="B48" s="2">
        <v>90731.76999999996</v>
      </c>
      <c r="C48" s="2">
        <v>-92119.419999999984</v>
      </c>
    </row>
    <row r="49" spans="1:3" x14ac:dyDescent="0.2">
      <c r="A49" s="2" t="s">
        <v>253</v>
      </c>
      <c r="B49" s="2">
        <v>10448808.299999991</v>
      </c>
      <c r="C49" s="2">
        <v>17383290.539999932</v>
      </c>
    </row>
    <row r="50" spans="1:3" x14ac:dyDescent="0.2">
      <c r="A50" s="2" t="s">
        <v>318</v>
      </c>
      <c r="B50" s="2">
        <v>6602683.3499999968</v>
      </c>
      <c r="C50" s="2">
        <v>11404742.370000161</v>
      </c>
    </row>
    <row r="51" spans="1:3" x14ac:dyDescent="0.2">
      <c r="A51" s="2" t="s">
        <v>259</v>
      </c>
      <c r="B51" s="2">
        <v>15488491.130000038</v>
      </c>
      <c r="C51" s="2">
        <v>18122274.760000017</v>
      </c>
    </row>
    <row r="52" spans="1:3" x14ac:dyDescent="0.2">
      <c r="A52" s="2" t="s">
        <v>261</v>
      </c>
      <c r="B52" s="2">
        <v>14261027.34</v>
      </c>
      <c r="C52" s="2">
        <v>21568335.339999899</v>
      </c>
    </row>
    <row r="53" spans="1:3" x14ac:dyDescent="0.2">
      <c r="A53" s="2" t="s">
        <v>263</v>
      </c>
      <c r="B53" s="2">
        <v>2213425.3000000003</v>
      </c>
      <c r="C53" s="2">
        <v>301832.39999999997</v>
      </c>
    </row>
    <row r="54" spans="1:3" x14ac:dyDescent="0.2">
      <c r="A54" s="2" t="s">
        <v>371</v>
      </c>
      <c r="B54" s="2">
        <v>38927141.070000008</v>
      </c>
      <c r="C54" s="2">
        <v>47733898.440000005</v>
      </c>
    </row>
    <row r="55" spans="1:3" x14ac:dyDescent="0.2">
      <c r="A55" s="2" t="s">
        <v>271</v>
      </c>
      <c r="B55" s="2">
        <v>6009083.0299999993</v>
      </c>
      <c r="C55" s="2">
        <v>17531927.02</v>
      </c>
    </row>
    <row r="56" spans="1:3" x14ac:dyDescent="0.2">
      <c r="A56" s="2" t="s">
        <v>273</v>
      </c>
      <c r="B56" s="2">
        <v>9911287.959999999</v>
      </c>
      <c r="C56" s="2">
        <v>12323625.770000018</v>
      </c>
    </row>
    <row r="57" spans="1:3" x14ac:dyDescent="0.2">
      <c r="A57" s="2" t="s">
        <v>275</v>
      </c>
      <c r="B57" s="2">
        <v>2097869.3600000003</v>
      </c>
      <c r="C57" s="2">
        <v>6026254.5999999987</v>
      </c>
    </row>
    <row r="58" spans="1:3" x14ac:dyDescent="0.2">
      <c r="A58" s="2" t="s">
        <v>375</v>
      </c>
      <c r="B58" s="2">
        <v>450995.01</v>
      </c>
      <c r="C58" s="2">
        <v>-81201.949999999779</v>
      </c>
    </row>
    <row r="59" spans="1:3" x14ac:dyDescent="0.2">
      <c r="A59" s="2" t="s">
        <v>378</v>
      </c>
      <c r="B59" s="2">
        <v>3432536.7299999977</v>
      </c>
      <c r="C59" s="2">
        <v>892282.47999999905</v>
      </c>
    </row>
    <row r="60" spans="1:3" x14ac:dyDescent="0.2">
      <c r="A60" s="2" t="s">
        <v>287</v>
      </c>
      <c r="B60" s="2">
        <v>4300457.9900000021</v>
      </c>
      <c r="C60" s="2">
        <v>1402430.9299999906</v>
      </c>
    </row>
    <row r="61" spans="1:3" x14ac:dyDescent="0.2">
      <c r="A61" s="2" t="s">
        <v>289</v>
      </c>
      <c r="B61" s="2">
        <v>-371335.56999999983</v>
      </c>
      <c r="C61" s="2">
        <v>1760759.18</v>
      </c>
    </row>
    <row r="62" spans="1:3" x14ac:dyDescent="0.2">
      <c r="A62" s="2" t="s">
        <v>291</v>
      </c>
      <c r="B62" s="2">
        <v>1984844.439999999</v>
      </c>
      <c r="C62" s="2">
        <v>2399727.0500000003</v>
      </c>
    </row>
    <row r="63" spans="1:3" x14ac:dyDescent="0.2">
      <c r="A63" s="2" t="s">
        <v>293</v>
      </c>
      <c r="B63" s="2">
        <v>5662100.6099999985</v>
      </c>
      <c r="C63" s="2">
        <v>6873395.1499999966</v>
      </c>
    </row>
    <row r="64" spans="1:3" x14ac:dyDescent="0.2">
      <c r="A64" s="2" t="s">
        <v>383</v>
      </c>
      <c r="B64" s="2">
        <v>0</v>
      </c>
      <c r="C64" s="2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G67"/>
  <sheetViews>
    <sheetView topLeftCell="A31" workbookViewId="0">
      <selection activeCell="D5" sqref="D5:D67"/>
    </sheetView>
  </sheetViews>
  <sheetFormatPr defaultRowHeight="12.75" x14ac:dyDescent="0.2"/>
  <cols>
    <col min="2" max="2" width="57" bestFit="1" customWidth="1"/>
    <col min="6" max="6" width="9.85546875" bestFit="1" customWidth="1"/>
  </cols>
  <sheetData>
    <row r="1" spans="1:7" x14ac:dyDescent="0.2">
      <c r="C1" t="s">
        <v>19</v>
      </c>
    </row>
    <row r="3" spans="1:7" x14ac:dyDescent="0.2">
      <c r="C3">
        <v>2015</v>
      </c>
      <c r="D3">
        <v>2019</v>
      </c>
    </row>
    <row r="4" spans="1:7" x14ac:dyDescent="0.2">
      <c r="A4" t="s">
        <v>12</v>
      </c>
    </row>
    <row r="5" spans="1:7" x14ac:dyDescent="0.2">
      <c r="A5" s="1" t="s">
        <v>0</v>
      </c>
      <c r="B5" s="2" t="s">
        <v>132</v>
      </c>
      <c r="C5">
        <v>1427617.1675</v>
      </c>
      <c r="D5">
        <v>1257897.961046512</v>
      </c>
      <c r="F5" s="2" t="s">
        <v>132</v>
      </c>
    </row>
    <row r="6" spans="1:7" x14ac:dyDescent="0.2">
      <c r="A6" t="s">
        <v>1</v>
      </c>
      <c r="B6" s="2" t="s">
        <v>133</v>
      </c>
      <c r="C6">
        <v>1805724.6924999999</v>
      </c>
      <c r="D6">
        <v>1442274.9653488365</v>
      </c>
      <c r="F6" s="2" t="s">
        <v>133</v>
      </c>
    </row>
    <row r="7" spans="1:7" x14ac:dyDescent="0.2">
      <c r="A7" t="s">
        <v>2</v>
      </c>
      <c r="B7" s="2" t="s">
        <v>134</v>
      </c>
      <c r="C7">
        <v>124136.1275</v>
      </c>
      <c r="D7">
        <v>82035.948488372014</v>
      </c>
      <c r="F7" s="2" t="s">
        <v>134</v>
      </c>
    </row>
    <row r="8" spans="1:7" x14ac:dyDescent="0.2">
      <c r="A8" t="s">
        <v>14</v>
      </c>
      <c r="B8" s="2" t="s">
        <v>305</v>
      </c>
      <c r="C8">
        <v>560480.65</v>
      </c>
      <c r="D8">
        <v>341663.11686046561</v>
      </c>
      <c r="F8" s="2" t="s">
        <v>305</v>
      </c>
    </row>
    <row r="9" spans="1:7" x14ac:dyDescent="0.2">
      <c r="A9" s="1" t="s">
        <v>5</v>
      </c>
      <c r="B9" s="2" t="s">
        <v>306</v>
      </c>
      <c r="C9">
        <v>1082536.6025</v>
      </c>
      <c r="D9">
        <v>834086.16773255845</v>
      </c>
      <c r="F9" s="2" t="s">
        <v>306</v>
      </c>
      <c r="G9" s="2"/>
    </row>
    <row r="10" spans="1:7" x14ac:dyDescent="0.2">
      <c r="A10" s="1" t="s">
        <v>148</v>
      </c>
      <c r="B10" s="2" t="s">
        <v>307</v>
      </c>
      <c r="C10">
        <v>1580273.657441861</v>
      </c>
      <c r="D10">
        <v>738912.08994186088</v>
      </c>
      <c r="F10" s="2" t="s">
        <v>307</v>
      </c>
      <c r="G10" s="2"/>
    </row>
    <row r="11" spans="1:7" x14ac:dyDescent="0.2">
      <c r="A11" s="1" t="s">
        <v>154</v>
      </c>
      <c r="B11" s="2" t="s">
        <v>308</v>
      </c>
      <c r="C11">
        <v>2007650.8450000002</v>
      </c>
      <c r="D11">
        <v>849873.8666279075</v>
      </c>
      <c r="F11" s="2" t="s">
        <v>308</v>
      </c>
    </row>
    <row r="12" spans="1:7" x14ac:dyDescent="0.2">
      <c r="A12" s="1" t="s">
        <v>156</v>
      </c>
      <c r="B12" s="2" t="s">
        <v>155</v>
      </c>
      <c r="C12">
        <v>66925</v>
      </c>
      <c r="D12">
        <v>92084.512906976801</v>
      </c>
      <c r="F12" s="2" t="s">
        <v>155</v>
      </c>
    </row>
    <row r="13" spans="1:7" x14ac:dyDescent="0.2">
      <c r="A13" s="1" t="s">
        <v>158</v>
      </c>
      <c r="B13" s="2" t="s">
        <v>157</v>
      </c>
      <c r="C13">
        <v>815064.05500000005</v>
      </c>
      <c r="D13">
        <v>711065.53744186112</v>
      </c>
      <c r="F13" s="2" t="s">
        <v>157</v>
      </c>
    </row>
    <row r="14" spans="1:7" x14ac:dyDescent="0.2">
      <c r="A14" t="s">
        <v>15</v>
      </c>
      <c r="B14" s="2" t="s">
        <v>159</v>
      </c>
      <c r="C14">
        <v>79961.5</v>
      </c>
      <c r="D14">
        <v>107653.28833333333</v>
      </c>
      <c r="F14" s="2" t="s">
        <v>159</v>
      </c>
    </row>
    <row r="15" spans="1:7" x14ac:dyDescent="0.2">
      <c r="B15" s="2" t="s">
        <v>161</v>
      </c>
      <c r="C15">
        <v>79961.5</v>
      </c>
      <c r="D15">
        <v>107653.28833333333</v>
      </c>
      <c r="F15" s="2" t="s">
        <v>161</v>
      </c>
    </row>
    <row r="16" spans="1:7" x14ac:dyDescent="0.2">
      <c r="B16" s="2" t="s">
        <v>163</v>
      </c>
      <c r="C16">
        <v>79961.5</v>
      </c>
      <c r="D16">
        <v>107653.28833333333</v>
      </c>
      <c r="F16" s="2" t="s">
        <v>163</v>
      </c>
    </row>
    <row r="17" spans="1:7" x14ac:dyDescent="0.2">
      <c r="A17" s="1" t="s">
        <v>166</v>
      </c>
      <c r="B17" s="2" t="s">
        <v>165</v>
      </c>
      <c r="C17">
        <v>1126443.7324999999</v>
      </c>
      <c r="D17">
        <v>732722.77959302277</v>
      </c>
      <c r="F17" s="2" t="s">
        <v>165</v>
      </c>
    </row>
    <row r="18" spans="1:7" x14ac:dyDescent="0.2">
      <c r="A18" s="1" t="s">
        <v>168</v>
      </c>
      <c r="B18" s="2" t="s">
        <v>167</v>
      </c>
      <c r="C18">
        <v>335496.08750000002</v>
      </c>
      <c r="D18">
        <v>363100.05203488423</v>
      </c>
      <c r="F18" s="2" t="s">
        <v>167</v>
      </c>
    </row>
    <row r="19" spans="1:7" x14ac:dyDescent="0.2">
      <c r="A19" s="1" t="s">
        <v>170</v>
      </c>
      <c r="B19" s="2" t="s">
        <v>169</v>
      </c>
      <c r="C19">
        <v>59088.32</v>
      </c>
      <c r="D19">
        <v>32975.035465116314</v>
      </c>
      <c r="F19" s="2" t="s">
        <v>169</v>
      </c>
    </row>
    <row r="20" spans="1:7" x14ac:dyDescent="0.2">
      <c r="A20" s="1" t="s">
        <v>172</v>
      </c>
      <c r="B20" s="2" t="s">
        <v>171</v>
      </c>
      <c r="C20">
        <v>2634694.2850000001</v>
      </c>
      <c r="D20">
        <v>2189898.5703488374</v>
      </c>
      <c r="F20" s="2" t="s">
        <v>171</v>
      </c>
    </row>
    <row r="21" spans="1:7" x14ac:dyDescent="0.2">
      <c r="A21" s="1" t="s">
        <v>174</v>
      </c>
      <c r="B21" s="2" t="s">
        <v>173</v>
      </c>
      <c r="C21">
        <v>588642.85000000009</v>
      </c>
      <c r="D21">
        <v>562648.04220930231</v>
      </c>
      <c r="F21" s="2" t="s">
        <v>173</v>
      </c>
    </row>
    <row r="22" spans="1:7" x14ac:dyDescent="0.2">
      <c r="A22" s="1" t="s">
        <v>176</v>
      </c>
      <c r="B22" s="2" t="s">
        <v>175</v>
      </c>
      <c r="C22">
        <v>1295212.6624999999</v>
      </c>
      <c r="D22">
        <v>1592620.088837208</v>
      </c>
      <c r="F22" s="2" t="s">
        <v>175</v>
      </c>
    </row>
    <row r="23" spans="1:7" x14ac:dyDescent="0.2">
      <c r="A23" s="1" t="s">
        <v>178</v>
      </c>
      <c r="B23" s="2" t="s">
        <v>177</v>
      </c>
      <c r="C23">
        <v>1182676.0525</v>
      </c>
      <c r="D23">
        <v>768051.70988372108</v>
      </c>
      <c r="F23" s="2" t="s">
        <v>177</v>
      </c>
    </row>
    <row r="24" spans="1:7" x14ac:dyDescent="0.2">
      <c r="A24" s="1" t="s">
        <v>180</v>
      </c>
      <c r="B24" s="2" t="s">
        <v>179</v>
      </c>
      <c r="C24">
        <v>295590</v>
      </c>
      <c r="D24">
        <v>386486.79877907032</v>
      </c>
      <c r="F24" s="2" t="s">
        <v>179</v>
      </c>
    </row>
    <row r="25" spans="1:7" x14ac:dyDescent="0.2">
      <c r="A25" s="1" t="s">
        <v>182</v>
      </c>
      <c r="B25" s="2" t="s">
        <v>181</v>
      </c>
      <c r="C25">
        <v>581468</v>
      </c>
      <c r="D25">
        <v>119796.66970930224</v>
      </c>
      <c r="F25" s="2" t="s">
        <v>181</v>
      </c>
    </row>
    <row r="26" spans="1:7" x14ac:dyDescent="0.2">
      <c r="A26" s="1" t="s">
        <v>184</v>
      </c>
      <c r="B26" s="2" t="s">
        <v>309</v>
      </c>
      <c r="C26">
        <v>1458707.0274999999</v>
      </c>
      <c r="D26">
        <v>1450814.5224418603</v>
      </c>
      <c r="F26" s="2" t="s">
        <v>309</v>
      </c>
      <c r="G26" s="2"/>
    </row>
    <row r="27" spans="1:7" x14ac:dyDescent="0.2">
      <c r="A27" s="1" t="s">
        <v>188</v>
      </c>
      <c r="B27" s="2" t="s">
        <v>187</v>
      </c>
      <c r="C27">
        <v>1985005.5</v>
      </c>
      <c r="D27">
        <v>1800743.1643023249</v>
      </c>
      <c r="F27" s="2" t="s">
        <v>187</v>
      </c>
    </row>
    <row r="28" spans="1:7" x14ac:dyDescent="0.2">
      <c r="A28" s="1" t="s">
        <v>190</v>
      </c>
      <c r="B28" s="2" t="s">
        <v>189</v>
      </c>
      <c r="C28">
        <v>333721.09999999998</v>
      </c>
      <c r="D28">
        <v>134162.98139534891</v>
      </c>
      <c r="F28" s="2" t="s">
        <v>189</v>
      </c>
    </row>
    <row r="29" spans="1:7" x14ac:dyDescent="0.2">
      <c r="A29" s="1" t="s">
        <v>192</v>
      </c>
      <c r="B29" s="2" t="s">
        <v>191</v>
      </c>
      <c r="C29">
        <v>2071754.32500001</v>
      </c>
      <c r="D29">
        <v>642726.57366279606</v>
      </c>
      <c r="F29" s="2" t="s">
        <v>191</v>
      </c>
    </row>
    <row r="30" spans="1:7" x14ac:dyDescent="0.2">
      <c r="A30" s="1" t="s">
        <v>194</v>
      </c>
      <c r="B30" s="2" t="s">
        <v>310</v>
      </c>
      <c r="C30">
        <v>596708</v>
      </c>
      <c r="D30">
        <v>174638.6868023256</v>
      </c>
      <c r="F30" s="2" t="s">
        <v>310</v>
      </c>
      <c r="G30" s="2"/>
    </row>
    <row r="31" spans="1:7" x14ac:dyDescent="0.2">
      <c r="A31" s="1" t="s">
        <v>200</v>
      </c>
      <c r="B31" s="2" t="s">
        <v>311</v>
      </c>
      <c r="C31">
        <v>16843793.984999999</v>
      </c>
      <c r="D31">
        <v>15471464.268662792</v>
      </c>
      <c r="F31" s="2" t="s">
        <v>311</v>
      </c>
      <c r="G31" s="2"/>
    </row>
    <row r="32" spans="1:7" x14ac:dyDescent="0.2">
      <c r="A32" s="1" t="s">
        <v>206</v>
      </c>
      <c r="B32" s="2" t="s">
        <v>205</v>
      </c>
      <c r="C32">
        <v>3507840.98</v>
      </c>
      <c r="D32">
        <v>2657636.7345348848</v>
      </c>
      <c r="F32" s="2" t="s">
        <v>205</v>
      </c>
    </row>
    <row r="33" spans="1:7" x14ac:dyDescent="0.2">
      <c r="A33" s="1" t="s">
        <v>208</v>
      </c>
      <c r="B33" s="2" t="s">
        <v>207</v>
      </c>
      <c r="C33">
        <v>24937371.262500003</v>
      </c>
      <c r="D33">
        <v>23290148.972441867</v>
      </c>
      <c r="F33" s="2" t="s">
        <v>207</v>
      </c>
    </row>
    <row r="34" spans="1:7" x14ac:dyDescent="0.2">
      <c r="A34" s="1" t="s">
        <v>210</v>
      </c>
      <c r="B34" s="2" t="s">
        <v>209</v>
      </c>
      <c r="C34">
        <v>5562407.5175000001</v>
      </c>
      <c r="D34">
        <v>8558294.6355232522</v>
      </c>
      <c r="F34" s="2" t="s">
        <v>209</v>
      </c>
    </row>
    <row r="35" spans="1:7" x14ac:dyDescent="0.2">
      <c r="A35" s="1" t="s">
        <v>212</v>
      </c>
      <c r="B35" s="2" t="s">
        <v>211</v>
      </c>
      <c r="C35">
        <v>3854738.6825000001</v>
      </c>
      <c r="D35">
        <v>2646548.1633720961</v>
      </c>
      <c r="F35" s="2" t="s">
        <v>211</v>
      </c>
    </row>
    <row r="36" spans="1:7" x14ac:dyDescent="0.2">
      <c r="A36" s="1" t="s">
        <v>214</v>
      </c>
      <c r="B36" s="2" t="s">
        <v>213</v>
      </c>
      <c r="C36">
        <v>404335.50500000198</v>
      </c>
      <c r="D36">
        <v>1027786.60476744</v>
      </c>
      <c r="F36" s="2" t="s">
        <v>213</v>
      </c>
    </row>
    <row r="37" spans="1:7" x14ac:dyDescent="0.2">
      <c r="A37" t="s">
        <v>17</v>
      </c>
      <c r="B37" s="2" t="s">
        <v>215</v>
      </c>
      <c r="C37">
        <v>362291.88250000001</v>
      </c>
      <c r="D37">
        <v>340516.91627906938</v>
      </c>
      <c r="F37" s="2" t="s">
        <v>215</v>
      </c>
    </row>
    <row r="38" spans="1:7" x14ac:dyDescent="0.2">
      <c r="A38" s="1" t="s">
        <v>218</v>
      </c>
      <c r="B38" s="2" t="s">
        <v>217</v>
      </c>
      <c r="C38">
        <v>12040996.5375</v>
      </c>
      <c r="D38">
        <v>3601941.5754069788</v>
      </c>
      <c r="F38" s="2" t="s">
        <v>217</v>
      </c>
    </row>
    <row r="39" spans="1:7" x14ac:dyDescent="0.2">
      <c r="A39" s="1"/>
      <c r="B39" s="2" t="s">
        <v>219</v>
      </c>
      <c r="C39">
        <v>0</v>
      </c>
      <c r="D39">
        <v>0</v>
      </c>
      <c r="F39" s="2" t="s">
        <v>219</v>
      </c>
    </row>
    <row r="40" spans="1:7" x14ac:dyDescent="0.2">
      <c r="A40" s="1" t="s">
        <v>222</v>
      </c>
      <c r="B40" s="2" t="s">
        <v>312</v>
      </c>
      <c r="C40">
        <v>1848222.4125000001</v>
      </c>
      <c r="D40">
        <v>1635566.3448255812</v>
      </c>
      <c r="F40" s="2" t="s">
        <v>312</v>
      </c>
      <c r="G40" s="2"/>
    </row>
    <row r="41" spans="1:7" x14ac:dyDescent="0.2">
      <c r="A41" s="1" t="s">
        <v>226</v>
      </c>
      <c r="B41" s="2" t="s">
        <v>225</v>
      </c>
      <c r="C41">
        <v>743437.66249999998</v>
      </c>
      <c r="D41">
        <v>600233.88703488442</v>
      </c>
      <c r="F41" s="2" t="s">
        <v>225</v>
      </c>
    </row>
    <row r="42" spans="1:7" x14ac:dyDescent="0.2">
      <c r="A42" s="1" t="s">
        <v>228</v>
      </c>
      <c r="B42" s="2" t="s">
        <v>313</v>
      </c>
      <c r="C42">
        <v>713215.15</v>
      </c>
      <c r="D42">
        <v>801524.8349418611</v>
      </c>
      <c r="F42" s="2" t="s">
        <v>313</v>
      </c>
      <c r="G42" s="2"/>
    </row>
    <row r="43" spans="1:7" x14ac:dyDescent="0.2">
      <c r="A43" s="1" t="s">
        <v>232</v>
      </c>
      <c r="B43" s="2" t="s">
        <v>231</v>
      </c>
      <c r="C43">
        <v>1321670.7949999999</v>
      </c>
      <c r="D43">
        <v>422502.69715116301</v>
      </c>
      <c r="F43" s="2" t="s">
        <v>231</v>
      </c>
    </row>
    <row r="44" spans="1:7" ht="12" customHeight="1" x14ac:dyDescent="0.2">
      <c r="A44" s="1" t="s">
        <v>234</v>
      </c>
      <c r="B44" s="2" t="s">
        <v>314</v>
      </c>
      <c r="C44">
        <v>12877334.072499998</v>
      </c>
      <c r="D44">
        <v>13833171.74639535</v>
      </c>
      <c r="F44" s="2" t="s">
        <v>314</v>
      </c>
      <c r="G44" s="2"/>
    </row>
    <row r="45" spans="1:7" x14ac:dyDescent="0.2">
      <c r="A45" s="1" t="s">
        <v>238</v>
      </c>
      <c r="B45" s="2" t="s">
        <v>315</v>
      </c>
      <c r="C45">
        <v>20508522.282499999</v>
      </c>
      <c r="D45">
        <v>26065677.155232538</v>
      </c>
      <c r="F45" s="2" t="s">
        <v>315</v>
      </c>
    </row>
    <row r="46" spans="1:7" x14ac:dyDescent="0.2">
      <c r="A46" t="s">
        <v>18</v>
      </c>
      <c r="B46" s="2" t="s">
        <v>316</v>
      </c>
      <c r="C46">
        <v>2200140.4624999999</v>
      </c>
      <c r="D46">
        <v>1239551.2280232552</v>
      </c>
      <c r="F46" s="2" t="s">
        <v>316</v>
      </c>
    </row>
    <row r="47" spans="1:7" x14ac:dyDescent="0.2">
      <c r="B47" s="2" t="s">
        <v>241</v>
      </c>
      <c r="C47">
        <v>0</v>
      </c>
      <c r="D47">
        <v>0</v>
      </c>
      <c r="F47" s="2" t="s">
        <v>241</v>
      </c>
    </row>
    <row r="48" spans="1:7" x14ac:dyDescent="0.2">
      <c r="A48" s="1" t="s">
        <v>244</v>
      </c>
      <c r="B48" s="2" t="s">
        <v>243</v>
      </c>
      <c r="C48">
        <v>20112955.925000004</v>
      </c>
      <c r="D48">
        <v>24532129.689593043</v>
      </c>
      <c r="F48" s="2" t="s">
        <v>243</v>
      </c>
    </row>
    <row r="49" spans="1:7" x14ac:dyDescent="0.2">
      <c r="A49" s="1" t="s">
        <v>246</v>
      </c>
      <c r="B49" s="2" t="s">
        <v>317</v>
      </c>
      <c r="C49">
        <v>45900538.162500001</v>
      </c>
      <c r="D49">
        <v>50709757.296046466</v>
      </c>
      <c r="F49" s="2" t="s">
        <v>317</v>
      </c>
      <c r="G49" s="2"/>
    </row>
    <row r="50" spans="1:7" x14ac:dyDescent="0.2">
      <c r="A50" s="1" t="s">
        <v>250</v>
      </c>
      <c r="B50" s="2" t="s">
        <v>249</v>
      </c>
      <c r="C50">
        <v>5500776.107499999</v>
      </c>
      <c r="D50">
        <v>5695089.8571511609</v>
      </c>
      <c r="F50" s="2" t="s">
        <v>249</v>
      </c>
    </row>
    <row r="51" spans="1:7" x14ac:dyDescent="0.2">
      <c r="A51" s="1" t="s">
        <v>252</v>
      </c>
      <c r="B51" s="2" t="s">
        <v>251</v>
      </c>
      <c r="C51">
        <v>574275.5</v>
      </c>
      <c r="D51">
        <v>518001.03412790643</v>
      </c>
      <c r="F51" s="2" t="s">
        <v>251</v>
      </c>
    </row>
    <row r="52" spans="1:7" x14ac:dyDescent="0.2">
      <c r="A52" s="1" t="s">
        <v>254</v>
      </c>
      <c r="B52" s="2" t="s">
        <v>253</v>
      </c>
      <c r="C52">
        <v>2561078.6025</v>
      </c>
      <c r="D52">
        <v>2666234.9520930187</v>
      </c>
      <c r="F52" s="2" t="s">
        <v>253</v>
      </c>
    </row>
    <row r="53" spans="1:7" x14ac:dyDescent="0.2">
      <c r="A53" s="1" t="s">
        <v>256</v>
      </c>
      <c r="B53" s="2" t="s">
        <v>318</v>
      </c>
      <c r="C53">
        <v>3890968.4575000005</v>
      </c>
      <c r="D53">
        <v>2793114.8072092999</v>
      </c>
      <c r="F53" s="2" t="s">
        <v>318</v>
      </c>
      <c r="G53" s="2"/>
    </row>
    <row r="54" spans="1:7" x14ac:dyDescent="0.2">
      <c r="A54" s="1" t="s">
        <v>260</v>
      </c>
      <c r="B54" s="2" t="s">
        <v>259</v>
      </c>
      <c r="C54">
        <v>2045079.7474999998</v>
      </c>
      <c r="D54">
        <v>2778917.4915116252</v>
      </c>
      <c r="F54" s="2" t="s">
        <v>259</v>
      </c>
    </row>
    <row r="55" spans="1:7" x14ac:dyDescent="0.2">
      <c r="A55" s="1" t="s">
        <v>262</v>
      </c>
      <c r="B55" s="2" t="s">
        <v>261</v>
      </c>
      <c r="C55">
        <v>998041.89000000013</v>
      </c>
      <c r="D55">
        <v>1580256.230639531</v>
      </c>
      <c r="F55" s="2" t="s">
        <v>261</v>
      </c>
    </row>
    <row r="56" spans="1:7" x14ac:dyDescent="0.2">
      <c r="A56" s="1" t="s">
        <v>264</v>
      </c>
      <c r="B56" s="2" t="s">
        <v>263</v>
      </c>
      <c r="C56">
        <v>351225.10249999998</v>
      </c>
      <c r="D56">
        <v>485311.27081395331</v>
      </c>
      <c r="F56" s="2" t="s">
        <v>263</v>
      </c>
    </row>
    <row r="57" spans="1:7" x14ac:dyDescent="0.2">
      <c r="A57" s="1" t="s">
        <v>266</v>
      </c>
      <c r="B57" s="2" t="s">
        <v>371</v>
      </c>
      <c r="C57">
        <v>1818914.6974999998</v>
      </c>
      <c r="D57">
        <v>3038844.4138953486</v>
      </c>
      <c r="F57" s="2" t="s">
        <v>371</v>
      </c>
      <c r="G57" s="2"/>
    </row>
    <row r="58" spans="1:7" x14ac:dyDescent="0.2">
      <c r="A58" s="1" t="s">
        <v>270</v>
      </c>
      <c r="B58" s="2" t="s">
        <v>271</v>
      </c>
      <c r="C58">
        <v>998117.79249999998</v>
      </c>
      <c r="D58">
        <v>1900162.9272093023</v>
      </c>
      <c r="F58" s="2" t="s">
        <v>271</v>
      </c>
    </row>
    <row r="59" spans="1:7" x14ac:dyDescent="0.2">
      <c r="A59" s="1" t="s">
        <v>274</v>
      </c>
      <c r="B59" s="2" t="s">
        <v>273</v>
      </c>
      <c r="C59">
        <v>1561470.0449999999</v>
      </c>
      <c r="D59">
        <v>1288017.3236046513</v>
      </c>
      <c r="F59" s="2" t="s">
        <v>273</v>
      </c>
    </row>
    <row r="60" spans="1:7" x14ac:dyDescent="0.2">
      <c r="A60" s="1" t="s">
        <v>276</v>
      </c>
      <c r="B60" s="2" t="s">
        <v>275</v>
      </c>
      <c r="C60">
        <v>4670214.2950000009</v>
      </c>
      <c r="D60">
        <v>5142614.0854651239</v>
      </c>
      <c r="F60" s="2" t="s">
        <v>275</v>
      </c>
    </row>
    <row r="61" spans="1:7" x14ac:dyDescent="0.2">
      <c r="A61" s="1" t="s">
        <v>278</v>
      </c>
      <c r="B61" s="2" t="s">
        <v>375</v>
      </c>
      <c r="C61">
        <v>109843.94</v>
      </c>
      <c r="D61">
        <v>91498.461686046488</v>
      </c>
      <c r="F61" s="2" t="s">
        <v>375</v>
      </c>
    </row>
    <row r="62" spans="1:7" x14ac:dyDescent="0.2">
      <c r="A62" s="1" t="s">
        <v>282</v>
      </c>
      <c r="B62" s="2" t="s">
        <v>378</v>
      </c>
      <c r="C62">
        <v>506875.125</v>
      </c>
      <c r="D62">
        <v>774219.00936046615</v>
      </c>
      <c r="F62" s="2" t="s">
        <v>378</v>
      </c>
    </row>
    <row r="63" spans="1:7" x14ac:dyDescent="0.2">
      <c r="A63" s="1" t="s">
        <v>288</v>
      </c>
      <c r="B63" s="2" t="s">
        <v>287</v>
      </c>
      <c r="C63">
        <v>366144.72</v>
      </c>
      <c r="D63">
        <v>407068.01058139524</v>
      </c>
      <c r="F63" s="2" t="s">
        <v>287</v>
      </c>
    </row>
    <row r="64" spans="1:7" x14ac:dyDescent="0.2">
      <c r="A64" s="1"/>
      <c r="B64" s="2" t="s">
        <v>289</v>
      </c>
      <c r="C64">
        <v>0</v>
      </c>
      <c r="D64">
        <v>0</v>
      </c>
      <c r="F64" s="2" t="s">
        <v>289</v>
      </c>
    </row>
    <row r="65" spans="1:6" x14ac:dyDescent="0.2">
      <c r="A65" s="1" t="s">
        <v>292</v>
      </c>
      <c r="B65" s="2" t="s">
        <v>291</v>
      </c>
      <c r="C65">
        <v>168916.75</v>
      </c>
      <c r="D65">
        <v>118655.67715116269</v>
      </c>
      <c r="F65" s="2" t="s">
        <v>291</v>
      </c>
    </row>
    <row r="66" spans="1:6" x14ac:dyDescent="0.2">
      <c r="A66" s="1" t="s">
        <v>294</v>
      </c>
      <c r="B66" s="2" t="s">
        <v>293</v>
      </c>
      <c r="C66">
        <v>817086.49500000011</v>
      </c>
      <c r="D66">
        <v>875979.19540697685</v>
      </c>
      <c r="F66" s="2" t="s">
        <v>293</v>
      </c>
    </row>
    <row r="67" spans="1:6" x14ac:dyDescent="0.2">
      <c r="B67" s="2" t="s">
        <v>383</v>
      </c>
      <c r="C67" s="2">
        <v>0</v>
      </c>
      <c r="D67" s="2">
        <v>0</v>
      </c>
      <c r="F67" s="2" t="s">
        <v>383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3"/>
  <sheetViews>
    <sheetView workbookViewId="0">
      <selection activeCell="F4" sqref="F4"/>
    </sheetView>
  </sheetViews>
  <sheetFormatPr defaultRowHeight="12.75" x14ac:dyDescent="0.2"/>
  <cols>
    <col min="1" max="1" width="92.28515625" style="2" customWidth="1"/>
    <col min="2" max="2" width="11.85546875" style="2" customWidth="1"/>
    <col min="3" max="3" width="15" style="2" bestFit="1" customWidth="1"/>
    <col min="4" max="4" width="11.85546875" style="2" bestFit="1" customWidth="1"/>
    <col min="5" max="16384" width="9.140625" style="2"/>
  </cols>
  <sheetData>
    <row r="1" spans="1:4" x14ac:dyDescent="0.2">
      <c r="A1" s="2" t="s">
        <v>90</v>
      </c>
    </row>
    <row r="3" spans="1:4" x14ac:dyDescent="0.2">
      <c r="A3" s="2" t="s">
        <v>12</v>
      </c>
      <c r="C3" s="2">
        <v>2015</v>
      </c>
      <c r="D3" s="2">
        <v>2020</v>
      </c>
    </row>
    <row r="4" spans="1:4" x14ac:dyDescent="0.2">
      <c r="A4" s="2" t="s">
        <v>131</v>
      </c>
      <c r="C4" s="2">
        <v>1548192</v>
      </c>
      <c r="D4" s="2">
        <v>1085482.2600000009</v>
      </c>
    </row>
    <row r="5" spans="1:4" x14ac:dyDescent="0.2">
      <c r="A5" s="2" t="s">
        <v>133</v>
      </c>
      <c r="C5" s="2">
        <v>720087.3600000001</v>
      </c>
      <c r="D5" s="2">
        <v>484193.38000000105</v>
      </c>
    </row>
    <row r="6" spans="1:4" x14ac:dyDescent="0.2">
      <c r="A6" s="2" t="s">
        <v>134</v>
      </c>
      <c r="C6" s="2">
        <v>193032.48</v>
      </c>
      <c r="D6" s="2">
        <v>57308.829999999994</v>
      </c>
    </row>
    <row r="7" spans="1:4" x14ac:dyDescent="0.2">
      <c r="A7" s="2" t="s">
        <v>138</v>
      </c>
      <c r="C7" s="2">
        <v>690888.48</v>
      </c>
      <c r="D7" s="2">
        <v>72570.23</v>
      </c>
    </row>
    <row r="8" spans="1:4" x14ac:dyDescent="0.2">
      <c r="A8" s="2" t="s">
        <v>141</v>
      </c>
      <c r="C8" s="2">
        <v>936019.32</v>
      </c>
      <c r="D8" s="2">
        <v>666452.17000000016</v>
      </c>
    </row>
    <row r="9" spans="1:4" x14ac:dyDescent="0.2">
      <c r="A9" s="2" t="s">
        <v>142</v>
      </c>
      <c r="C9" s="2">
        <v>1022.04</v>
      </c>
      <c r="D9" s="2">
        <v>16735.52</v>
      </c>
    </row>
    <row r="10" spans="1:4" x14ac:dyDescent="0.2">
      <c r="A10" s="2" t="s">
        <v>143</v>
      </c>
      <c r="C10" s="2">
        <v>5173439.76</v>
      </c>
      <c r="D10" s="2">
        <v>3916892.0300000003</v>
      </c>
    </row>
    <row r="11" spans="1:4" x14ac:dyDescent="0.2">
      <c r="A11" s="2" t="s">
        <v>144</v>
      </c>
      <c r="C11" s="2">
        <v>2425550.2799999998</v>
      </c>
      <c r="D11" s="2">
        <v>1220520.77</v>
      </c>
    </row>
    <row r="12" spans="1:4" x14ac:dyDescent="0.2">
      <c r="A12" s="2" t="s">
        <v>147</v>
      </c>
      <c r="C12" s="2">
        <v>1844266.0800000003</v>
      </c>
      <c r="D12" s="2">
        <v>755859.96</v>
      </c>
    </row>
    <row r="13" spans="1:4" x14ac:dyDescent="0.2">
      <c r="A13" s="2" t="s">
        <v>149</v>
      </c>
      <c r="C13" s="2">
        <v>794193.24</v>
      </c>
      <c r="D13" s="2">
        <v>392183.30999999971</v>
      </c>
    </row>
    <row r="14" spans="1:4" x14ac:dyDescent="0.2">
      <c r="A14" s="2" t="s">
        <v>151</v>
      </c>
      <c r="C14" s="2">
        <v>147626.28</v>
      </c>
      <c r="D14" s="2">
        <v>103362.68000000001</v>
      </c>
    </row>
    <row r="15" spans="1:4" x14ac:dyDescent="0.2">
      <c r="A15" s="2" t="s">
        <v>153</v>
      </c>
      <c r="C15" s="2">
        <v>6679977.3600000013</v>
      </c>
      <c r="D15" s="2">
        <v>4214758.6699999943</v>
      </c>
    </row>
    <row r="16" spans="1:4" x14ac:dyDescent="0.2">
      <c r="A16" s="2" t="s">
        <v>155</v>
      </c>
      <c r="C16" s="2">
        <v>1526558.16</v>
      </c>
      <c r="D16" s="2">
        <v>651847.91</v>
      </c>
    </row>
    <row r="17" spans="1:4" x14ac:dyDescent="0.2">
      <c r="A17" s="2" t="s">
        <v>157</v>
      </c>
      <c r="C17" s="2">
        <v>1427865.48</v>
      </c>
      <c r="D17" s="2">
        <v>708792.17999999993</v>
      </c>
    </row>
    <row r="18" spans="1:4" x14ac:dyDescent="0.2">
      <c r="A18" s="2" t="s">
        <v>159</v>
      </c>
      <c r="C18" s="2">
        <v>410581.31999999995</v>
      </c>
      <c r="D18" s="2">
        <v>242364.27999999997</v>
      </c>
    </row>
    <row r="19" spans="1:4" x14ac:dyDescent="0.2">
      <c r="A19" s="2" t="s">
        <v>161</v>
      </c>
      <c r="C19" s="2">
        <v>3020623.4400000013</v>
      </c>
      <c r="D19" s="2">
        <v>1364868.99</v>
      </c>
    </row>
    <row r="20" spans="1:4" x14ac:dyDescent="0.2">
      <c r="A20" s="2" t="s">
        <v>163</v>
      </c>
      <c r="C20" s="2">
        <v>109263.48000000001</v>
      </c>
      <c r="D20" s="2">
        <v>182021.40000000002</v>
      </c>
    </row>
    <row r="21" spans="1:4" x14ac:dyDescent="0.2">
      <c r="A21" s="2" t="s">
        <v>165</v>
      </c>
      <c r="C21" s="2">
        <v>1919104.7999999998</v>
      </c>
      <c r="D21" s="2">
        <v>1202430.7100000011</v>
      </c>
    </row>
    <row r="22" spans="1:4" x14ac:dyDescent="0.2">
      <c r="A22" s="2" t="s">
        <v>167</v>
      </c>
      <c r="C22" s="2">
        <v>4059072.3599999994</v>
      </c>
      <c r="D22" s="2">
        <v>1790722.7499999998</v>
      </c>
    </row>
    <row r="23" spans="1:4" x14ac:dyDescent="0.2">
      <c r="A23" s="2" t="s">
        <v>169</v>
      </c>
      <c r="C23" s="2">
        <v>367120.80000000005</v>
      </c>
      <c r="D23" s="2">
        <v>289494.42</v>
      </c>
    </row>
    <row r="24" spans="1:4" x14ac:dyDescent="0.2">
      <c r="A24" s="2" t="s">
        <v>171</v>
      </c>
      <c r="C24" s="2">
        <v>5369443.200000003</v>
      </c>
      <c r="D24" s="2">
        <v>3155192.5099999988</v>
      </c>
    </row>
    <row r="25" spans="1:4" x14ac:dyDescent="0.2">
      <c r="A25" s="2" t="s">
        <v>173</v>
      </c>
      <c r="C25" s="2">
        <v>9085141.6799999997</v>
      </c>
      <c r="D25" s="2">
        <v>3937965.2899999991</v>
      </c>
    </row>
    <row r="26" spans="1:4" x14ac:dyDescent="0.2">
      <c r="A26" s="2" t="s">
        <v>175</v>
      </c>
      <c r="C26" s="2">
        <v>5538831.4799999995</v>
      </c>
      <c r="D26" s="2">
        <v>2209928.6500000008</v>
      </c>
    </row>
    <row r="27" spans="1:4" x14ac:dyDescent="0.2">
      <c r="A27" s="2" t="s">
        <v>177</v>
      </c>
      <c r="C27" s="2">
        <v>1995906.84</v>
      </c>
      <c r="D27" s="2">
        <v>1093003.0599999989</v>
      </c>
    </row>
    <row r="28" spans="1:4" x14ac:dyDescent="0.2">
      <c r="A28" s="2" t="s">
        <v>179</v>
      </c>
      <c r="C28" s="2">
        <v>1474386.9600000009</v>
      </c>
      <c r="D28" s="2">
        <v>767997.54999999993</v>
      </c>
    </row>
    <row r="29" spans="1:4" x14ac:dyDescent="0.2">
      <c r="A29" s="2" t="s">
        <v>181</v>
      </c>
      <c r="C29" s="2">
        <v>483173.64</v>
      </c>
      <c r="D29" s="2">
        <v>388238.32999999996</v>
      </c>
    </row>
    <row r="30" spans="1:4" x14ac:dyDescent="0.2">
      <c r="A30" s="2" t="s">
        <v>183</v>
      </c>
      <c r="C30" s="2">
        <v>1931108.5200000021</v>
      </c>
      <c r="D30" s="2">
        <v>1114776.4300000011</v>
      </c>
    </row>
    <row r="31" spans="1:4" x14ac:dyDescent="0.2">
      <c r="A31" s="2" t="s">
        <v>185</v>
      </c>
      <c r="C31" s="2">
        <v>1009103.159999999</v>
      </c>
      <c r="D31" s="2">
        <v>549545.97999999975</v>
      </c>
    </row>
    <row r="32" spans="1:4" x14ac:dyDescent="0.2">
      <c r="A32" s="2" t="s">
        <v>187</v>
      </c>
      <c r="C32" s="2">
        <v>1699619.16</v>
      </c>
      <c r="D32" s="2">
        <v>1385056.6799999983</v>
      </c>
    </row>
    <row r="33" spans="1:4" x14ac:dyDescent="0.2">
      <c r="A33" s="2" t="s">
        <v>189</v>
      </c>
      <c r="C33" s="2">
        <v>5231058.6000000006</v>
      </c>
      <c r="D33" s="2">
        <v>2418742.48</v>
      </c>
    </row>
    <row r="34" spans="1:4" x14ac:dyDescent="0.2">
      <c r="A34" s="2" t="s">
        <v>191</v>
      </c>
      <c r="C34" s="2">
        <v>837399.24000000092</v>
      </c>
      <c r="D34" s="2">
        <v>433711.12999999902</v>
      </c>
    </row>
    <row r="35" spans="1:4" x14ac:dyDescent="0.2">
      <c r="A35" s="2" t="s">
        <v>193</v>
      </c>
      <c r="C35" s="2">
        <v>156313.44</v>
      </c>
      <c r="D35" s="2">
        <v>10171.75</v>
      </c>
    </row>
    <row r="36" spans="1:4" x14ac:dyDescent="0.2">
      <c r="A36" s="2" t="s">
        <v>197</v>
      </c>
      <c r="C36" s="2">
        <v>1030067.8800000001</v>
      </c>
      <c r="D36" s="2">
        <v>671998.39999999979</v>
      </c>
    </row>
    <row r="37" spans="1:4" x14ac:dyDescent="0.2">
      <c r="A37" s="2" t="s">
        <v>199</v>
      </c>
      <c r="C37" s="2">
        <v>5997261.2399999704</v>
      </c>
      <c r="D37" s="2">
        <v>4761393.3199999901</v>
      </c>
    </row>
    <row r="38" spans="1:4" x14ac:dyDescent="0.2">
      <c r="A38" s="2" t="s">
        <v>201</v>
      </c>
      <c r="C38" s="2">
        <v>4731442.9200000009</v>
      </c>
      <c r="D38" s="2">
        <v>3080121.2100000009</v>
      </c>
    </row>
    <row r="39" spans="1:4" x14ac:dyDescent="0.2">
      <c r="A39" s="2" t="s">
        <v>203</v>
      </c>
      <c r="C39" s="2">
        <v>4646723.040000001</v>
      </c>
      <c r="D39" s="2">
        <v>3330367.2299999967</v>
      </c>
    </row>
    <row r="40" spans="1:4" x14ac:dyDescent="0.2">
      <c r="A40" s="2" t="s">
        <v>205</v>
      </c>
      <c r="C40" s="2">
        <v>6295435.0800000001</v>
      </c>
      <c r="D40" s="2">
        <v>3930205.2999999989</v>
      </c>
    </row>
    <row r="41" spans="1:4" x14ac:dyDescent="0.2">
      <c r="A41" s="2" t="s">
        <v>207</v>
      </c>
      <c r="C41" s="2">
        <v>32847062.759999909</v>
      </c>
      <c r="D41" s="2">
        <v>20442796.300000001</v>
      </c>
    </row>
    <row r="42" spans="1:4" x14ac:dyDescent="0.2">
      <c r="A42" s="2" t="s">
        <v>209</v>
      </c>
      <c r="C42" s="2">
        <v>18695473.79999999</v>
      </c>
      <c r="D42" s="2">
        <v>10283512.719999999</v>
      </c>
    </row>
    <row r="43" spans="1:4" x14ac:dyDescent="0.2">
      <c r="A43" s="2" t="s">
        <v>211</v>
      </c>
      <c r="C43" s="2">
        <v>3968154.7199999997</v>
      </c>
      <c r="D43" s="2">
        <v>1623751.0200000042</v>
      </c>
    </row>
    <row r="44" spans="1:4" x14ac:dyDescent="0.2">
      <c r="A44" s="2" t="s">
        <v>213</v>
      </c>
      <c r="C44" s="2">
        <v>1827135.1199999989</v>
      </c>
      <c r="D44" s="2">
        <v>962719.02000000107</v>
      </c>
    </row>
    <row r="45" spans="1:4" x14ac:dyDescent="0.2">
      <c r="A45" s="2" t="s">
        <v>215</v>
      </c>
      <c r="C45" s="2">
        <v>694277.39999999991</v>
      </c>
      <c r="D45" s="2">
        <v>123068.68000000001</v>
      </c>
    </row>
    <row r="46" spans="1:4" x14ac:dyDescent="0.2">
      <c r="A46" s="2" t="s">
        <v>217</v>
      </c>
      <c r="C46" s="2">
        <v>14153625.71999998</v>
      </c>
      <c r="D46" s="2">
        <v>5684743.1999999974</v>
      </c>
    </row>
    <row r="47" spans="1:4" x14ac:dyDescent="0.2">
      <c r="A47" s="2" t="s">
        <v>301</v>
      </c>
      <c r="C47" s="2">
        <v>1289342.6399999999</v>
      </c>
      <c r="D47" s="2">
        <v>523617.18000000005</v>
      </c>
    </row>
    <row r="48" spans="1:4" x14ac:dyDescent="0.2">
      <c r="A48" s="2" t="s">
        <v>221</v>
      </c>
      <c r="C48" s="2">
        <v>1998809.2800000012</v>
      </c>
      <c r="D48" s="2">
        <v>886983.05999999994</v>
      </c>
    </row>
    <row r="49" spans="1:4" x14ac:dyDescent="0.2">
      <c r="A49" s="2" t="s">
        <v>223</v>
      </c>
      <c r="C49" s="2">
        <v>1024072.560000002</v>
      </c>
      <c r="D49" s="2">
        <v>704882.08000000101</v>
      </c>
    </row>
    <row r="50" spans="1:4" x14ac:dyDescent="0.2">
      <c r="A50" s="2" t="s">
        <v>225</v>
      </c>
      <c r="C50" s="2">
        <v>1554514.44</v>
      </c>
      <c r="D50" s="2">
        <v>1094084.3400000001</v>
      </c>
    </row>
    <row r="51" spans="1:4" x14ac:dyDescent="0.2">
      <c r="A51" s="2" t="s">
        <v>227</v>
      </c>
      <c r="C51" s="2">
        <v>590140.31999999995</v>
      </c>
      <c r="D51" s="2">
        <v>366348.54</v>
      </c>
    </row>
    <row r="52" spans="1:4" x14ac:dyDescent="0.2">
      <c r="A52" s="2" t="s">
        <v>302</v>
      </c>
      <c r="C52" s="2">
        <v>374752.55999999994</v>
      </c>
      <c r="D52" s="2">
        <v>53237.15</v>
      </c>
    </row>
    <row r="53" spans="1:4" x14ac:dyDescent="0.2">
      <c r="A53" s="2" t="s">
        <v>303</v>
      </c>
      <c r="C53" s="2">
        <v>4025973.96</v>
      </c>
      <c r="D53" s="2">
        <v>2908695.38</v>
      </c>
    </row>
    <row r="54" spans="1:4" x14ac:dyDescent="0.2">
      <c r="A54" s="2" t="s">
        <v>233</v>
      </c>
      <c r="C54" s="2">
        <v>25807888.68000003</v>
      </c>
      <c r="D54" s="2">
        <v>17145097.110000022</v>
      </c>
    </row>
    <row r="55" spans="1:4" x14ac:dyDescent="0.2">
      <c r="A55" s="2" t="s">
        <v>235</v>
      </c>
      <c r="C55" s="2">
        <v>1948984.3200000001</v>
      </c>
      <c r="D55" s="2">
        <v>1346452.9200000009</v>
      </c>
    </row>
    <row r="56" spans="1:4" x14ac:dyDescent="0.2">
      <c r="A56" s="2" t="s">
        <v>237</v>
      </c>
      <c r="C56" s="2">
        <v>12983619.6</v>
      </c>
      <c r="D56" s="2">
        <v>7197053.3800000008</v>
      </c>
    </row>
    <row r="57" spans="1:4" x14ac:dyDescent="0.2">
      <c r="A57" s="2" t="s">
        <v>239</v>
      </c>
      <c r="C57" s="2">
        <v>2453376.84</v>
      </c>
      <c r="D57" s="2">
        <v>921624.71000000008</v>
      </c>
    </row>
    <row r="58" spans="1:4" x14ac:dyDescent="0.2">
      <c r="A58" s="2" t="s">
        <v>241</v>
      </c>
      <c r="C58" s="2">
        <v>1518886.68</v>
      </c>
      <c r="D58" s="2">
        <v>700541.57999999973</v>
      </c>
    </row>
    <row r="59" spans="1:4" x14ac:dyDescent="0.2">
      <c r="A59" s="2" t="s">
        <v>243</v>
      </c>
      <c r="C59" s="2">
        <v>6690593.8799999701</v>
      </c>
      <c r="D59" s="2">
        <v>4894409.3399999933</v>
      </c>
    </row>
    <row r="60" spans="1:4" x14ac:dyDescent="0.2">
      <c r="A60" s="2" t="s">
        <v>245</v>
      </c>
      <c r="C60" s="2">
        <v>4574126.5200000023</v>
      </c>
      <c r="D60" s="2">
        <v>3255749.3600000115</v>
      </c>
    </row>
    <row r="61" spans="1:4" x14ac:dyDescent="0.2">
      <c r="A61" s="2" t="s">
        <v>247</v>
      </c>
      <c r="C61" s="2">
        <v>7902710.8799999701</v>
      </c>
      <c r="D61" s="2">
        <v>4795846.54</v>
      </c>
    </row>
    <row r="62" spans="1:4" x14ac:dyDescent="0.2">
      <c r="A62" s="2" t="s">
        <v>249</v>
      </c>
      <c r="C62" s="2">
        <v>3632779.4400000018</v>
      </c>
      <c r="D62" s="2">
        <v>3211939.1500000069</v>
      </c>
    </row>
    <row r="63" spans="1:4" x14ac:dyDescent="0.2">
      <c r="A63" s="2" t="s">
        <v>251</v>
      </c>
      <c r="C63" s="2">
        <v>537246.96000000008</v>
      </c>
      <c r="D63" s="2">
        <v>320517.52999999991</v>
      </c>
    </row>
    <row r="64" spans="1:4" x14ac:dyDescent="0.2">
      <c r="A64" s="2" t="s">
        <v>253</v>
      </c>
      <c r="C64" s="2">
        <v>2264075.5200000028</v>
      </c>
      <c r="D64" s="2">
        <v>1420741.3700000008</v>
      </c>
    </row>
    <row r="65" spans="1:4" x14ac:dyDescent="0.2">
      <c r="A65" s="2" t="s">
        <v>255</v>
      </c>
      <c r="C65" s="2">
        <v>1259063.7600000012</v>
      </c>
      <c r="D65" s="2">
        <v>904391.31999999809</v>
      </c>
    </row>
    <row r="66" spans="1:4" x14ac:dyDescent="0.2">
      <c r="A66" s="2" t="s">
        <v>257</v>
      </c>
      <c r="C66" s="2">
        <v>49290.240000000005</v>
      </c>
      <c r="D66" s="2">
        <v>101636.94</v>
      </c>
    </row>
    <row r="67" spans="1:4" x14ac:dyDescent="0.2">
      <c r="A67" s="2" t="s">
        <v>259</v>
      </c>
      <c r="C67" s="2">
        <v>2703833.28</v>
      </c>
      <c r="D67" s="2">
        <v>1962849.3799999985</v>
      </c>
    </row>
    <row r="68" spans="1:4" x14ac:dyDescent="0.2">
      <c r="A68" s="2" t="s">
        <v>261</v>
      </c>
      <c r="C68" s="2">
        <v>1171844.6399999999</v>
      </c>
      <c r="D68" s="2">
        <v>1168038.0099999984</v>
      </c>
    </row>
    <row r="69" spans="1:4" x14ac:dyDescent="0.2">
      <c r="A69" s="2" t="s">
        <v>263</v>
      </c>
      <c r="C69" s="2">
        <v>1754042.16</v>
      </c>
      <c r="D69" s="2">
        <v>408563.64999999892</v>
      </c>
    </row>
    <row r="70" spans="1:4" x14ac:dyDescent="0.2">
      <c r="A70" s="2" t="s">
        <v>265</v>
      </c>
      <c r="C70" s="2">
        <v>1302289.56</v>
      </c>
      <c r="D70" s="2">
        <v>1319584.689999999</v>
      </c>
    </row>
    <row r="71" spans="1:4" x14ac:dyDescent="0.2">
      <c r="A71" s="2" t="s">
        <v>267</v>
      </c>
      <c r="C71" s="2">
        <v>780081.12000000011</v>
      </c>
      <c r="D71" s="2">
        <v>611839.06999999983</v>
      </c>
    </row>
    <row r="72" spans="1:4" x14ac:dyDescent="0.2">
      <c r="A72" s="2" t="s">
        <v>269</v>
      </c>
      <c r="C72" s="2">
        <v>3102408.12</v>
      </c>
      <c r="D72" s="2">
        <v>1673136.2500000019</v>
      </c>
    </row>
    <row r="73" spans="1:4" x14ac:dyDescent="0.2">
      <c r="A73" s="2" t="s">
        <v>271</v>
      </c>
      <c r="C73" s="2">
        <v>36375.24</v>
      </c>
      <c r="D73" s="2">
        <v>11393.560000000001</v>
      </c>
    </row>
    <row r="74" spans="1:4" x14ac:dyDescent="0.2">
      <c r="A74" s="2" t="s">
        <v>273</v>
      </c>
      <c r="C74" s="2">
        <v>545921.03999999992</v>
      </c>
      <c r="D74" s="2">
        <v>403896.36</v>
      </c>
    </row>
    <row r="75" spans="1:4" x14ac:dyDescent="0.2">
      <c r="A75" s="2" t="s">
        <v>275</v>
      </c>
      <c r="C75" s="2">
        <v>4715156.1599999983</v>
      </c>
      <c r="D75" s="2">
        <v>3367309.4600000135</v>
      </c>
    </row>
    <row r="76" spans="1:4" x14ac:dyDescent="0.2">
      <c r="A76" s="2" t="s">
        <v>277</v>
      </c>
      <c r="C76" s="2">
        <v>306767.64</v>
      </c>
      <c r="D76" s="2">
        <v>72555.5</v>
      </c>
    </row>
    <row r="77" spans="1:4" x14ac:dyDescent="0.2">
      <c r="A77" s="2" t="s">
        <v>304</v>
      </c>
      <c r="C77" s="2">
        <v>1600.1999999999998</v>
      </c>
      <c r="D77" s="2">
        <v>50572.76</v>
      </c>
    </row>
    <row r="78" spans="1:4" x14ac:dyDescent="0.2">
      <c r="A78" s="2" t="s">
        <v>281</v>
      </c>
      <c r="C78" s="2">
        <v>158445.6</v>
      </c>
      <c r="D78" s="2">
        <v>180131.07000000012</v>
      </c>
    </row>
    <row r="79" spans="1:4" x14ac:dyDescent="0.2">
      <c r="A79" s="2" t="s">
        <v>283</v>
      </c>
      <c r="C79" s="2">
        <v>3460.4399999999996</v>
      </c>
      <c r="D79" s="2">
        <v>4803.2300000000005</v>
      </c>
    </row>
    <row r="80" spans="1:4" x14ac:dyDescent="0.2">
      <c r="A80" s="2" t="s">
        <v>285</v>
      </c>
      <c r="C80" s="2">
        <v>466849.55999999994</v>
      </c>
      <c r="D80" s="2">
        <v>502151.74</v>
      </c>
    </row>
    <row r="81" spans="1:4" x14ac:dyDescent="0.2">
      <c r="A81" s="2" t="s">
        <v>287</v>
      </c>
      <c r="C81" s="2">
        <v>427425.96</v>
      </c>
      <c r="D81" s="2">
        <v>286237.76999999979</v>
      </c>
    </row>
    <row r="82" spans="1:4" x14ac:dyDescent="0.2">
      <c r="A82" s="2" t="s">
        <v>291</v>
      </c>
      <c r="C82" s="2">
        <v>71842.44</v>
      </c>
      <c r="D82" s="2">
        <v>88920.880000000092</v>
      </c>
    </row>
    <row r="83" spans="1:4" x14ac:dyDescent="0.2">
      <c r="A83" s="2" t="s">
        <v>293</v>
      </c>
      <c r="C83" s="2">
        <v>553547.04</v>
      </c>
      <c r="D83" s="2">
        <v>271854.95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7"/>
  <sheetViews>
    <sheetView workbookViewId="0">
      <selection activeCell="D5" sqref="D5:D67"/>
    </sheetView>
  </sheetViews>
  <sheetFormatPr defaultRowHeight="12.75" x14ac:dyDescent="0.2"/>
  <cols>
    <col min="1" max="1" width="9.140625" style="2"/>
    <col min="2" max="2" width="9.28515625" style="2" bestFit="1" customWidth="1"/>
    <col min="3" max="3" width="26.42578125" style="2" customWidth="1"/>
    <col min="4" max="4" width="12" style="2" bestFit="1" customWidth="1"/>
    <col min="5" max="7" width="10.85546875" style="2" bestFit="1" customWidth="1"/>
    <col min="8" max="9" width="9.85546875" style="2" bestFit="1" customWidth="1"/>
    <col min="10" max="16384" width="9.140625" style="2"/>
  </cols>
  <sheetData>
    <row r="2" spans="2:9" x14ac:dyDescent="0.2">
      <c r="D2" s="2" t="s">
        <v>11</v>
      </c>
      <c r="F2" s="2" t="s">
        <v>10</v>
      </c>
      <c r="H2" s="2" t="s">
        <v>9</v>
      </c>
    </row>
    <row r="3" spans="2:9" x14ac:dyDescent="0.2">
      <c r="D3" s="2">
        <v>2015</v>
      </c>
      <c r="E3" s="2">
        <v>2020</v>
      </c>
      <c r="F3" s="2">
        <v>2015</v>
      </c>
      <c r="G3" s="2">
        <v>2020</v>
      </c>
      <c r="H3" s="2">
        <v>2015</v>
      </c>
      <c r="I3" s="2">
        <v>2020</v>
      </c>
    </row>
    <row r="4" spans="2:9" x14ac:dyDescent="0.2">
      <c r="B4" s="2" t="s">
        <v>12</v>
      </c>
      <c r="C4" s="2" t="s">
        <v>385</v>
      </c>
    </row>
    <row r="5" spans="2:9" x14ac:dyDescent="0.2">
      <c r="B5" s="2" t="s">
        <v>0</v>
      </c>
      <c r="C5" s="2" t="s">
        <v>132</v>
      </c>
      <c r="D5" s="2">
        <v>15876152.390000019</v>
      </c>
      <c r="E5" s="2">
        <v>18609129.479999974</v>
      </c>
      <c r="F5" s="2">
        <v>29008613.939999934</v>
      </c>
      <c r="G5" s="2">
        <v>36057961.539999947</v>
      </c>
      <c r="H5" s="2">
        <v>1274724.8099999987</v>
      </c>
      <c r="I5" s="2">
        <v>1611150.2299999972</v>
      </c>
    </row>
    <row r="6" spans="2:9" x14ac:dyDescent="0.2">
      <c r="B6" s="2" t="s">
        <v>1</v>
      </c>
      <c r="C6" s="2" t="s">
        <v>133</v>
      </c>
      <c r="D6" s="2">
        <v>8689759.4200000353</v>
      </c>
      <c r="E6" s="2">
        <v>11581111.929999985</v>
      </c>
      <c r="F6" s="2">
        <v>17489269.600000031</v>
      </c>
      <c r="G6" s="2">
        <v>24099566.979999937</v>
      </c>
      <c r="H6" s="2">
        <v>787195.61000000173</v>
      </c>
      <c r="I6" s="2">
        <v>1090450.2699999986</v>
      </c>
    </row>
    <row r="7" spans="2:9" x14ac:dyDescent="0.2">
      <c r="B7" s="2" t="s">
        <v>2</v>
      </c>
      <c r="C7" s="2" t="s">
        <v>134</v>
      </c>
      <c r="D7" s="2">
        <v>1390545.9299999997</v>
      </c>
      <c r="E7" s="2">
        <v>1054996.4799999997</v>
      </c>
      <c r="F7" s="2">
        <v>2679938.0999999996</v>
      </c>
      <c r="G7" s="2">
        <v>2148604</v>
      </c>
      <c r="H7" s="2">
        <v>120989.2699999999</v>
      </c>
      <c r="I7" s="2">
        <v>95627.910000000018</v>
      </c>
    </row>
    <row r="8" spans="2:9" x14ac:dyDescent="0.2">
      <c r="B8" s="3" t="s">
        <v>3</v>
      </c>
      <c r="C8" s="2" t="s">
        <v>305</v>
      </c>
      <c r="D8" s="2">
        <v>13340059.300000004</v>
      </c>
      <c r="E8" s="2">
        <v>10885042.279999996</v>
      </c>
      <c r="F8" s="2">
        <v>25175104.510000009</v>
      </c>
      <c r="G8" s="2">
        <v>19956070.120000005</v>
      </c>
      <c r="H8" s="2">
        <v>1119033.3699999992</v>
      </c>
      <c r="I8" s="2">
        <v>856412.83000000007</v>
      </c>
    </row>
    <row r="9" spans="2:9" x14ac:dyDescent="0.2">
      <c r="B9" s="3" t="s">
        <v>5</v>
      </c>
      <c r="C9" s="2" t="s">
        <v>306</v>
      </c>
      <c r="D9" s="2">
        <v>27374510.390000027</v>
      </c>
      <c r="E9" s="2">
        <v>29933756.399999991</v>
      </c>
      <c r="F9" s="2">
        <v>54375174.610000007</v>
      </c>
      <c r="G9" s="2">
        <v>65958980.629999958</v>
      </c>
      <c r="H9" s="2">
        <v>2455517.2100000018</v>
      </c>
      <c r="I9" s="2">
        <v>2999100.6199999982</v>
      </c>
    </row>
    <row r="10" spans="2:9" x14ac:dyDescent="0.2">
      <c r="B10" s="3" t="s">
        <v>148</v>
      </c>
      <c r="C10" s="2" t="s">
        <v>307</v>
      </c>
      <c r="D10" s="2">
        <v>14172620.670000013</v>
      </c>
      <c r="E10" s="2">
        <v>11012468.309999961</v>
      </c>
      <c r="F10" s="2">
        <v>29568613.300000027</v>
      </c>
      <c r="G10" s="2">
        <v>29638786.85999997</v>
      </c>
      <c r="H10" s="2">
        <v>1342629.7000000009</v>
      </c>
      <c r="I10" s="2">
        <v>1366539.7199999988</v>
      </c>
    </row>
    <row r="11" spans="2:9" x14ac:dyDescent="0.2">
      <c r="B11" s="3" t="s">
        <v>154</v>
      </c>
      <c r="C11" s="2" t="s">
        <v>308</v>
      </c>
      <c r="D11" s="2">
        <v>31686519.800000034</v>
      </c>
      <c r="E11" s="2">
        <v>42987626.720000021</v>
      </c>
      <c r="F11" s="2">
        <v>63531556.349999934</v>
      </c>
      <c r="G11" s="2">
        <v>89430290.899999976</v>
      </c>
      <c r="H11" s="2">
        <v>2924925.3200000003</v>
      </c>
      <c r="I11" s="2">
        <v>4143421.7099999948</v>
      </c>
    </row>
    <row r="12" spans="2:9" x14ac:dyDescent="0.2">
      <c r="B12" s="3" t="s">
        <v>156</v>
      </c>
      <c r="C12" s="2" t="s">
        <v>155</v>
      </c>
      <c r="D12" s="2">
        <v>3245186.21</v>
      </c>
      <c r="E12" s="2">
        <v>3624755.26</v>
      </c>
      <c r="F12" s="2">
        <v>6255299.4700000007</v>
      </c>
      <c r="G12" s="2">
        <v>7203778.4600000009</v>
      </c>
      <c r="H12" s="2">
        <v>277448.33</v>
      </c>
      <c r="I12" s="2">
        <v>321944.69</v>
      </c>
    </row>
    <row r="13" spans="2:9" x14ac:dyDescent="0.2">
      <c r="B13" s="3" t="s">
        <v>158</v>
      </c>
      <c r="C13" s="2" t="s">
        <v>157</v>
      </c>
      <c r="D13" s="2">
        <v>5850505.8699999992</v>
      </c>
      <c r="E13" s="2">
        <v>5926762.5600000005</v>
      </c>
      <c r="F13" s="2">
        <v>11570027.570000013</v>
      </c>
      <c r="G13" s="2">
        <v>12521040.839999996</v>
      </c>
      <c r="H13" s="2">
        <v>512952.29000000004</v>
      </c>
      <c r="I13" s="2">
        <v>551932.81999999983</v>
      </c>
    </row>
    <row r="14" spans="2:9" x14ac:dyDescent="0.2">
      <c r="B14" s="3" t="s">
        <v>160</v>
      </c>
      <c r="C14" s="2" t="s">
        <v>159</v>
      </c>
      <c r="D14" s="2">
        <v>4060406.4600000004</v>
      </c>
      <c r="E14" s="2">
        <v>3481805.1599999983</v>
      </c>
      <c r="F14" s="2">
        <v>7827704.7400000021</v>
      </c>
      <c r="G14" s="2">
        <v>6919746.3800000018</v>
      </c>
      <c r="H14" s="2">
        <v>347885.20999999985</v>
      </c>
      <c r="I14" s="2">
        <v>317548.52999999991</v>
      </c>
    </row>
    <row r="15" spans="2:9" x14ac:dyDescent="0.2">
      <c r="B15" s="3" t="s">
        <v>162</v>
      </c>
      <c r="C15" s="2" t="s">
        <v>161</v>
      </c>
      <c r="D15" s="2">
        <v>6199959.6399999987</v>
      </c>
      <c r="E15" s="2">
        <v>7048766.3399999989</v>
      </c>
      <c r="F15" s="2">
        <v>11830568.220000001</v>
      </c>
      <c r="G15" s="2">
        <v>14168725.879999999</v>
      </c>
      <c r="H15" s="2">
        <v>505471.06000000011</v>
      </c>
      <c r="I15" s="2">
        <v>631468.87</v>
      </c>
    </row>
    <row r="16" spans="2:9" x14ac:dyDescent="0.2">
      <c r="B16" s="3" t="s">
        <v>164</v>
      </c>
      <c r="C16" s="2" t="s">
        <v>163</v>
      </c>
      <c r="D16" s="2">
        <v>558653.33000000007</v>
      </c>
      <c r="E16" s="2">
        <v>1315541.1400000001</v>
      </c>
      <c r="F16" s="2">
        <v>1060050.4199999997</v>
      </c>
      <c r="G16" s="2">
        <v>2535483.5700000003</v>
      </c>
      <c r="H16" s="2">
        <v>39224.129999999997</v>
      </c>
      <c r="I16" s="2">
        <v>107143.30000000003</v>
      </c>
    </row>
    <row r="17" spans="2:9" x14ac:dyDescent="0.2">
      <c r="B17" s="3" t="s">
        <v>166</v>
      </c>
      <c r="C17" s="2" t="s">
        <v>165</v>
      </c>
      <c r="D17" s="2">
        <v>7574768.7900000047</v>
      </c>
      <c r="E17" s="2">
        <v>10418095.129999999</v>
      </c>
      <c r="F17" s="2">
        <v>14954803.179999996</v>
      </c>
      <c r="G17" s="2">
        <v>21726127.220000003</v>
      </c>
      <c r="H17" s="2">
        <v>669797.6</v>
      </c>
      <c r="I17" s="2">
        <v>974268.74999999977</v>
      </c>
    </row>
    <row r="18" spans="2:9" x14ac:dyDescent="0.2">
      <c r="B18" s="3" t="s">
        <v>168</v>
      </c>
      <c r="C18" s="2" t="s">
        <v>167</v>
      </c>
      <c r="D18" s="2">
        <v>11146503.820000004</v>
      </c>
      <c r="E18" s="2">
        <v>14548021.649999997</v>
      </c>
      <c r="F18" s="2">
        <v>21668073.240000002</v>
      </c>
      <c r="G18" s="2">
        <v>27320907.279999997</v>
      </c>
      <c r="H18" s="2">
        <v>967386.39999999967</v>
      </c>
      <c r="I18" s="2">
        <v>1207647.7999999998</v>
      </c>
    </row>
    <row r="19" spans="2:9" x14ac:dyDescent="0.2">
      <c r="B19" s="3" t="s">
        <v>170</v>
      </c>
      <c r="C19" s="2" t="s">
        <v>169</v>
      </c>
      <c r="D19" s="2">
        <v>1310127.6499999997</v>
      </c>
      <c r="E19" s="2">
        <v>1601405.7300000002</v>
      </c>
      <c r="F19" s="2">
        <v>2511288.67</v>
      </c>
      <c r="G19" s="2">
        <v>3114860.69</v>
      </c>
      <c r="H19" s="2">
        <v>108393.56999999999</v>
      </c>
      <c r="I19" s="2">
        <v>141190.52000000002</v>
      </c>
    </row>
    <row r="20" spans="2:9" x14ac:dyDescent="0.2">
      <c r="B20" s="3" t="s">
        <v>172</v>
      </c>
      <c r="C20" s="2" t="s">
        <v>171</v>
      </c>
      <c r="D20" s="2">
        <v>27522135.449999988</v>
      </c>
      <c r="E20" s="2">
        <v>32427454.889999975</v>
      </c>
      <c r="F20" s="2">
        <v>54473090.499999903</v>
      </c>
      <c r="G20" s="2">
        <v>67504115.409999982</v>
      </c>
      <c r="H20" s="2">
        <v>2433237.9899999988</v>
      </c>
      <c r="I20" s="2">
        <v>3036749.4599999934</v>
      </c>
    </row>
    <row r="21" spans="2:9" x14ac:dyDescent="0.2">
      <c r="B21" s="3" t="s">
        <v>174</v>
      </c>
      <c r="C21" s="2" t="s">
        <v>173</v>
      </c>
      <c r="D21" s="2">
        <v>12140555.239999998</v>
      </c>
      <c r="E21" s="2">
        <v>16375571.100000001</v>
      </c>
      <c r="F21" s="2">
        <v>23731041.09</v>
      </c>
      <c r="G21" s="2">
        <v>33540662.370000005</v>
      </c>
      <c r="H21" s="2">
        <v>1092000.3399999992</v>
      </c>
      <c r="I21" s="2">
        <v>1549126.6899999995</v>
      </c>
    </row>
    <row r="22" spans="2:9" x14ac:dyDescent="0.2">
      <c r="B22" s="3" t="s">
        <v>176</v>
      </c>
      <c r="C22" s="2" t="s">
        <v>175</v>
      </c>
      <c r="D22" s="2">
        <v>12732970.030000001</v>
      </c>
      <c r="E22" s="2">
        <v>16318570.469999995</v>
      </c>
      <c r="F22" s="2">
        <v>24387315.570000008</v>
      </c>
      <c r="G22" s="2">
        <v>33215843.199999996</v>
      </c>
      <c r="H22" s="2">
        <v>1109198.8600000001</v>
      </c>
      <c r="I22" s="2">
        <v>1541210.7399999998</v>
      </c>
    </row>
    <row r="23" spans="2:9" x14ac:dyDescent="0.2">
      <c r="B23" s="3" t="s">
        <v>178</v>
      </c>
      <c r="C23" s="2" t="s">
        <v>177</v>
      </c>
      <c r="D23" s="2">
        <v>10264296.089999998</v>
      </c>
      <c r="E23" s="2">
        <v>13176500.239999996</v>
      </c>
      <c r="F23" s="2">
        <v>19378848.220000003</v>
      </c>
      <c r="G23" s="2">
        <v>24252885.600000001</v>
      </c>
      <c r="H23" s="2">
        <v>859215.82999999984</v>
      </c>
      <c r="I23" s="2">
        <v>1079191.7200000002</v>
      </c>
    </row>
    <row r="24" spans="2:9" x14ac:dyDescent="0.2">
      <c r="B24" s="3" t="s">
        <v>180</v>
      </c>
      <c r="C24" s="2" t="s">
        <v>179</v>
      </c>
      <c r="D24" s="2">
        <v>7178105.7100000009</v>
      </c>
      <c r="E24" s="2">
        <v>7876398.9599999981</v>
      </c>
      <c r="F24" s="2">
        <v>14041979.559999999</v>
      </c>
      <c r="G24" s="2">
        <v>15851483.229999999</v>
      </c>
      <c r="H24" s="2">
        <v>624476.56000000017</v>
      </c>
      <c r="I24" s="2">
        <v>716212.55999999994</v>
      </c>
    </row>
    <row r="25" spans="2:9" x14ac:dyDescent="0.2">
      <c r="B25" s="3" t="s">
        <v>182</v>
      </c>
      <c r="C25" s="2" t="s">
        <v>181</v>
      </c>
      <c r="D25" s="2">
        <v>1515906.81</v>
      </c>
      <c r="E25" s="2">
        <v>2796520.9300000011</v>
      </c>
      <c r="F25" s="2">
        <v>2975251.69</v>
      </c>
      <c r="G25" s="2">
        <v>5826544.290000001</v>
      </c>
      <c r="H25" s="2">
        <v>136670.53999999995</v>
      </c>
      <c r="I25" s="2">
        <v>262995.27</v>
      </c>
    </row>
    <row r="26" spans="2:9" x14ac:dyDescent="0.2">
      <c r="B26" s="3" t="s">
        <v>184</v>
      </c>
      <c r="C26" s="2" t="s">
        <v>309</v>
      </c>
      <c r="D26" s="2">
        <v>16664766.590000002</v>
      </c>
      <c r="E26" s="2">
        <v>18098436.849999972</v>
      </c>
      <c r="F26" s="2">
        <v>33368552.230000004</v>
      </c>
      <c r="G26" s="2">
        <v>41616709.99999997</v>
      </c>
      <c r="H26" s="2">
        <v>1526153.9599999979</v>
      </c>
      <c r="I26" s="2">
        <v>1922220.649999999</v>
      </c>
    </row>
    <row r="27" spans="2:9" x14ac:dyDescent="0.2">
      <c r="B27" s="3" t="s">
        <v>188</v>
      </c>
      <c r="C27" s="2" t="s">
        <v>187</v>
      </c>
      <c r="D27" s="2">
        <v>10607027.110000011</v>
      </c>
      <c r="E27" s="2">
        <v>15670913.439999988</v>
      </c>
      <c r="F27" s="2">
        <v>20433586.670000017</v>
      </c>
      <c r="G27" s="2">
        <v>31428004.710000012</v>
      </c>
      <c r="H27" s="2">
        <v>885772.72000000125</v>
      </c>
      <c r="I27" s="2">
        <v>1363341.08</v>
      </c>
    </row>
    <row r="28" spans="2:9" x14ac:dyDescent="0.2">
      <c r="B28" s="3" t="s">
        <v>190</v>
      </c>
      <c r="C28" s="2" t="s">
        <v>189</v>
      </c>
      <c r="D28" s="2">
        <v>15630447.230000008</v>
      </c>
      <c r="E28" s="2">
        <v>21202327.530000001</v>
      </c>
      <c r="F28" s="2">
        <v>29167578.879999999</v>
      </c>
      <c r="G28" s="2">
        <v>37938259.68</v>
      </c>
      <c r="H28" s="2">
        <v>1221039.21</v>
      </c>
      <c r="I28" s="2">
        <v>1594211.9999999995</v>
      </c>
    </row>
    <row r="29" spans="2:9" x14ac:dyDescent="0.2">
      <c r="B29" s="3" t="s">
        <v>192</v>
      </c>
      <c r="C29" s="2" t="s">
        <v>191</v>
      </c>
      <c r="D29" s="2">
        <v>2719463.3800000027</v>
      </c>
      <c r="E29" s="2">
        <v>3834220.8599999887</v>
      </c>
      <c r="F29" s="2">
        <v>5199646.2400000012</v>
      </c>
      <c r="G29" s="2">
        <v>7400927.4999999991</v>
      </c>
      <c r="H29" s="2">
        <v>193223.88</v>
      </c>
      <c r="I29" s="2">
        <v>282189.35999999987</v>
      </c>
    </row>
    <row r="30" spans="2:9" x14ac:dyDescent="0.2">
      <c r="B30" s="3" t="s">
        <v>194</v>
      </c>
      <c r="C30" s="2" t="s">
        <v>310</v>
      </c>
      <c r="D30" s="2">
        <v>4188710.9</v>
      </c>
      <c r="E30" s="2">
        <v>6098587.7400000012</v>
      </c>
      <c r="F30" s="2">
        <v>8125557.2700000042</v>
      </c>
      <c r="G30" s="2">
        <v>12339420</v>
      </c>
      <c r="H30" s="2">
        <v>342128.08999999997</v>
      </c>
      <c r="I30" s="2">
        <v>530634.61</v>
      </c>
    </row>
    <row r="31" spans="2:9" x14ac:dyDescent="0.2">
      <c r="B31" s="3" t="s">
        <v>200</v>
      </c>
      <c r="C31" s="2" t="s">
        <v>311</v>
      </c>
      <c r="D31" s="2">
        <v>71059942.889999554</v>
      </c>
      <c r="E31" s="2">
        <v>91186454.450000644</v>
      </c>
      <c r="F31" s="2">
        <v>153283969.08000064</v>
      </c>
      <c r="G31" s="2">
        <v>213154645.17000121</v>
      </c>
      <c r="H31" s="2">
        <v>6740479.3099999838</v>
      </c>
      <c r="I31" s="2">
        <v>9544335.5900000501</v>
      </c>
    </row>
    <row r="32" spans="2:9" x14ac:dyDescent="0.2">
      <c r="B32" s="3" t="s">
        <v>206</v>
      </c>
      <c r="C32" s="2" t="s">
        <v>205</v>
      </c>
      <c r="D32" s="2">
        <v>22419244.210000083</v>
      </c>
      <c r="E32" s="2">
        <v>28629230.739999972</v>
      </c>
      <c r="F32" s="2">
        <v>44775846.249999888</v>
      </c>
      <c r="G32" s="2">
        <v>59978226.599999711</v>
      </c>
      <c r="H32" s="2">
        <v>2021464.2600000044</v>
      </c>
      <c r="I32" s="2">
        <v>2732576.7099999851</v>
      </c>
    </row>
    <row r="33" spans="2:9" x14ac:dyDescent="0.2">
      <c r="B33" s="3" t="s">
        <v>208</v>
      </c>
      <c r="C33" s="2" t="s">
        <v>207</v>
      </c>
      <c r="D33" s="2">
        <v>64508951.420000024</v>
      </c>
      <c r="E33" s="2">
        <v>81085791.529999956</v>
      </c>
      <c r="F33" s="2">
        <v>124128000.43000007</v>
      </c>
      <c r="G33" s="2">
        <v>157418762.58999991</v>
      </c>
      <c r="H33" s="2">
        <v>5421184.5300000012</v>
      </c>
      <c r="I33" s="2">
        <v>6927351.9799999977</v>
      </c>
    </row>
    <row r="34" spans="2:9" x14ac:dyDescent="0.2">
      <c r="B34" s="3" t="s">
        <v>210</v>
      </c>
      <c r="C34" s="2" t="s">
        <v>209</v>
      </c>
      <c r="D34" s="2">
        <v>61622889.969999835</v>
      </c>
      <c r="E34" s="2">
        <v>69338184.170000196</v>
      </c>
      <c r="F34" s="2">
        <v>129789511.11000001</v>
      </c>
      <c r="G34" s="2">
        <v>178371444.94000006</v>
      </c>
      <c r="H34" s="2">
        <v>5913867.7399999853</v>
      </c>
      <c r="I34" s="2">
        <v>8193307.8600000013</v>
      </c>
    </row>
    <row r="35" spans="2:9" x14ac:dyDescent="0.2">
      <c r="B35" s="3" t="s">
        <v>212</v>
      </c>
      <c r="C35" s="2" t="s">
        <v>211</v>
      </c>
      <c r="D35" s="2">
        <v>32305735.429999206</v>
      </c>
      <c r="E35" s="2">
        <v>33827145.290000543</v>
      </c>
      <c r="F35" s="2">
        <v>67026289.260001183</v>
      </c>
      <c r="G35" s="2">
        <v>82088433.240002126</v>
      </c>
      <c r="H35" s="2">
        <v>2926330.5199999795</v>
      </c>
      <c r="I35" s="2">
        <v>3608220.7100000191</v>
      </c>
    </row>
    <row r="36" spans="2:9" x14ac:dyDescent="0.2">
      <c r="B36" s="3" t="s">
        <v>214</v>
      </c>
      <c r="C36" s="2" t="s">
        <v>213</v>
      </c>
      <c r="D36" s="2">
        <v>2720946.5999999996</v>
      </c>
      <c r="E36" s="2">
        <v>3933737.1500000004</v>
      </c>
      <c r="F36" s="2">
        <v>5065597.0700000012</v>
      </c>
      <c r="G36" s="2">
        <v>7093796.8000000007</v>
      </c>
      <c r="H36" s="2">
        <v>193573.56</v>
      </c>
      <c r="I36" s="2">
        <v>289409.01</v>
      </c>
    </row>
    <row r="37" spans="2:9" x14ac:dyDescent="0.2">
      <c r="B37" s="3" t="s">
        <v>216</v>
      </c>
      <c r="C37" s="2" t="s">
        <v>215</v>
      </c>
      <c r="D37" s="2">
        <v>1644939.87</v>
      </c>
      <c r="E37" s="2">
        <v>1096670.8899999999</v>
      </c>
      <c r="F37" s="2">
        <v>2879976.9799999991</v>
      </c>
      <c r="G37" s="2">
        <v>1931574.8600000003</v>
      </c>
      <c r="H37" s="2">
        <v>130474.57</v>
      </c>
      <c r="I37" s="2">
        <v>81908.480000000025</v>
      </c>
    </row>
    <row r="38" spans="2:9" x14ac:dyDescent="0.2">
      <c r="B38" s="3" t="s">
        <v>218</v>
      </c>
      <c r="C38" s="2" t="s">
        <v>217</v>
      </c>
      <c r="D38" s="2">
        <v>35572763.629999995</v>
      </c>
      <c r="E38" s="2">
        <v>39668156.080000006</v>
      </c>
      <c r="F38" s="2">
        <v>67482189.519999906</v>
      </c>
      <c r="G38" s="2">
        <v>76229807.809999973</v>
      </c>
      <c r="H38" s="2">
        <v>2865813.2999999993</v>
      </c>
      <c r="I38" s="2">
        <v>3256958.4299999964</v>
      </c>
    </row>
    <row r="39" spans="2:9" x14ac:dyDescent="0.2">
      <c r="B39" s="3" t="s">
        <v>220</v>
      </c>
      <c r="C39" s="2" t="s">
        <v>219</v>
      </c>
      <c r="D39" s="2">
        <v>4541404.3899999987</v>
      </c>
      <c r="E39" s="2">
        <v>6111284.8299999982</v>
      </c>
      <c r="F39" s="2">
        <v>9473890.7900000438</v>
      </c>
      <c r="G39" s="2">
        <v>14456301.98999997</v>
      </c>
      <c r="H39" s="2">
        <v>422156.38999999996</v>
      </c>
      <c r="I39" s="2">
        <v>658048.34</v>
      </c>
    </row>
    <row r="40" spans="2:9" x14ac:dyDescent="0.2">
      <c r="B40" s="3" t="s">
        <v>222</v>
      </c>
      <c r="C40" s="2" t="s">
        <v>312</v>
      </c>
      <c r="D40" s="2">
        <v>23808747.570000038</v>
      </c>
      <c r="E40" s="2">
        <v>18755297.019999925</v>
      </c>
      <c r="F40" s="2">
        <v>52913173.839999452</v>
      </c>
      <c r="G40" s="2">
        <v>58336786.700001091</v>
      </c>
      <c r="H40" s="2">
        <v>2419295.5000000279</v>
      </c>
      <c r="I40" s="2">
        <v>2661991.9299999811</v>
      </c>
    </row>
    <row r="41" spans="2:9" x14ac:dyDescent="0.2">
      <c r="B41" s="3" t="s">
        <v>226</v>
      </c>
      <c r="C41" s="2" t="s">
        <v>225</v>
      </c>
      <c r="D41" s="2">
        <v>6780153.1400000043</v>
      </c>
      <c r="E41" s="2">
        <v>8906141.1600000057</v>
      </c>
      <c r="F41" s="2">
        <v>11765291.909999995</v>
      </c>
      <c r="G41" s="2">
        <v>15338385.369999995</v>
      </c>
      <c r="H41" s="2">
        <v>512376.62</v>
      </c>
      <c r="I41" s="2">
        <v>674151.30000000016</v>
      </c>
    </row>
    <row r="42" spans="2:9" x14ac:dyDescent="0.2">
      <c r="B42" s="3" t="s">
        <v>228</v>
      </c>
      <c r="C42" s="2" t="s">
        <v>313</v>
      </c>
      <c r="D42" s="2">
        <v>5410498.3000000007</v>
      </c>
      <c r="E42" s="2">
        <v>5970161.0200000023</v>
      </c>
      <c r="F42" s="2">
        <v>9893491.370000001</v>
      </c>
      <c r="G42" s="2">
        <v>11320689.5</v>
      </c>
      <c r="H42" s="2">
        <v>424834.43999999971</v>
      </c>
      <c r="I42" s="2">
        <v>486562.89</v>
      </c>
    </row>
    <row r="43" spans="2:9" x14ac:dyDescent="0.2">
      <c r="B43" s="3" t="s">
        <v>232</v>
      </c>
      <c r="C43" s="2" t="s">
        <v>231</v>
      </c>
      <c r="D43" s="2">
        <v>14506399.129999993</v>
      </c>
      <c r="E43" s="2">
        <v>19589969.460000001</v>
      </c>
      <c r="F43" s="2">
        <v>26961211.530000001</v>
      </c>
      <c r="G43" s="2">
        <v>35047602.189999998</v>
      </c>
      <c r="H43" s="2">
        <v>1234805.9300000009</v>
      </c>
      <c r="I43" s="2">
        <v>1606356.1100000008</v>
      </c>
    </row>
    <row r="44" spans="2:9" x14ac:dyDescent="0.2">
      <c r="B44" s="3" t="s">
        <v>234</v>
      </c>
      <c r="C44" s="2" t="s">
        <v>314</v>
      </c>
      <c r="D44" s="2">
        <v>39330911.029999942</v>
      </c>
      <c r="E44" s="2">
        <v>95045381.830000073</v>
      </c>
      <c r="F44" s="2">
        <v>72873882.180000082</v>
      </c>
      <c r="G44" s="2">
        <v>168266370.29000005</v>
      </c>
      <c r="H44" s="2">
        <v>3294481.7199999988</v>
      </c>
      <c r="I44" s="2">
        <v>7744475.080000001</v>
      </c>
    </row>
    <row r="45" spans="2:9" x14ac:dyDescent="0.2">
      <c r="B45" s="3" t="s">
        <v>238</v>
      </c>
      <c r="C45" s="2" t="s">
        <v>315</v>
      </c>
      <c r="D45" s="2">
        <v>26973042.269999966</v>
      </c>
      <c r="E45" s="2">
        <v>47973907.320029855</v>
      </c>
      <c r="F45" s="2">
        <v>48611179.329999939</v>
      </c>
      <c r="G45" s="2">
        <v>79944366.940000013</v>
      </c>
      <c r="H45" s="2">
        <v>2198731.0900000017</v>
      </c>
      <c r="I45" s="2">
        <v>3600435.5199999949</v>
      </c>
    </row>
    <row r="46" spans="2:9" x14ac:dyDescent="0.2">
      <c r="B46" s="3" t="s">
        <v>240</v>
      </c>
      <c r="C46" s="2" t="s">
        <v>316</v>
      </c>
      <c r="D46" s="2">
        <v>7686927.2400000002</v>
      </c>
      <c r="E46" s="2">
        <v>11267243.639999986</v>
      </c>
      <c r="F46" s="2">
        <v>9897537.4800000042</v>
      </c>
      <c r="G46" s="2">
        <v>13816564.060000001</v>
      </c>
      <c r="H46" s="2">
        <v>425536.23000000004</v>
      </c>
      <c r="I46" s="2">
        <v>605370.40999999898</v>
      </c>
    </row>
    <row r="47" spans="2:9" x14ac:dyDescent="0.2">
      <c r="B47" s="3" t="s">
        <v>242</v>
      </c>
      <c r="C47" s="2" t="s">
        <v>241</v>
      </c>
      <c r="D47" s="2">
        <v>6352999.9699999876</v>
      </c>
      <c r="E47" s="2">
        <v>10438762.700000189</v>
      </c>
      <c r="F47" s="2">
        <v>7219789.1900000013</v>
      </c>
      <c r="G47" s="2">
        <v>11016901.719999999</v>
      </c>
      <c r="H47" s="2">
        <v>296693.09999999992</v>
      </c>
      <c r="I47" s="2">
        <v>451443.32000000007</v>
      </c>
    </row>
    <row r="48" spans="2:9" x14ac:dyDescent="0.2">
      <c r="B48" s="3" t="s">
        <v>244</v>
      </c>
      <c r="C48" s="2" t="s">
        <v>243</v>
      </c>
      <c r="D48" s="2">
        <v>17482096.980000101</v>
      </c>
      <c r="E48" s="2">
        <v>22343742.78000002</v>
      </c>
      <c r="F48" s="2">
        <v>34821142.270000018</v>
      </c>
      <c r="G48" s="2">
        <v>46653004.85999947</v>
      </c>
      <c r="H48" s="2">
        <v>1114083.4400000046</v>
      </c>
      <c r="I48" s="2">
        <v>1549590.1599999955</v>
      </c>
    </row>
    <row r="49" spans="2:9" x14ac:dyDescent="0.2">
      <c r="B49" s="3" t="s">
        <v>246</v>
      </c>
      <c r="C49" s="2" t="s">
        <v>317</v>
      </c>
      <c r="D49" s="2">
        <v>24868098.870000105</v>
      </c>
      <c r="E49" s="2">
        <v>37678818.439999931</v>
      </c>
      <c r="F49" s="2">
        <v>46593415.89000003</v>
      </c>
      <c r="G49" s="2">
        <v>71480181.269999698</v>
      </c>
      <c r="H49" s="2">
        <v>1760782.5600000047</v>
      </c>
      <c r="I49" s="2">
        <v>2849588.6699999915</v>
      </c>
    </row>
    <row r="50" spans="2:9" x14ac:dyDescent="0.2">
      <c r="B50" s="3" t="s">
        <v>250</v>
      </c>
      <c r="C50" s="2" t="s">
        <v>249</v>
      </c>
      <c r="D50" s="2">
        <v>13070666.20000002</v>
      </c>
      <c r="E50" s="2">
        <v>18716671.879999995</v>
      </c>
      <c r="F50" s="2">
        <v>25724949.319999997</v>
      </c>
      <c r="G50" s="2">
        <v>36009269.939999975</v>
      </c>
      <c r="H50" s="2">
        <v>1050192.6900000004</v>
      </c>
      <c r="I50" s="2">
        <v>1522048.1199999973</v>
      </c>
    </row>
    <row r="51" spans="2:9" x14ac:dyDescent="0.2">
      <c r="B51" s="3" t="s">
        <v>252</v>
      </c>
      <c r="C51" s="2" t="s">
        <v>251</v>
      </c>
      <c r="D51" s="2">
        <v>5248454.9099999899</v>
      </c>
      <c r="E51" s="2">
        <v>5516934.2300000023</v>
      </c>
      <c r="F51" s="2">
        <v>9754320.1000000034</v>
      </c>
      <c r="G51" s="2">
        <v>10069918.120000003</v>
      </c>
      <c r="H51" s="2">
        <v>417218.81000000006</v>
      </c>
      <c r="I51" s="2">
        <v>433355.30000000005</v>
      </c>
    </row>
    <row r="52" spans="2:9" x14ac:dyDescent="0.2">
      <c r="B52" s="3" t="s">
        <v>254</v>
      </c>
      <c r="C52" s="2" t="s">
        <v>253</v>
      </c>
      <c r="D52" s="2">
        <v>6014337.9900000114</v>
      </c>
      <c r="E52" s="2">
        <v>8077995.27999999</v>
      </c>
      <c r="F52" s="2">
        <v>11637632.42000002</v>
      </c>
      <c r="G52" s="2">
        <v>15584241.729999974</v>
      </c>
      <c r="H52" s="2">
        <v>507014.450000001</v>
      </c>
      <c r="I52" s="2">
        <v>661321.37999999989</v>
      </c>
    </row>
    <row r="53" spans="2:9" x14ac:dyDescent="0.2">
      <c r="B53" s="3" t="s">
        <v>256</v>
      </c>
      <c r="C53" s="2" t="s">
        <v>318</v>
      </c>
      <c r="D53" s="2">
        <v>4295509.280000004</v>
      </c>
      <c r="E53" s="2">
        <v>7118446.8600000003</v>
      </c>
      <c r="F53" s="2">
        <v>8631180.9400000181</v>
      </c>
      <c r="G53" s="2">
        <v>14963129.18</v>
      </c>
      <c r="H53" s="2">
        <v>348667.48999999947</v>
      </c>
      <c r="I53" s="2">
        <v>639470.5</v>
      </c>
    </row>
    <row r="54" spans="2:9" x14ac:dyDescent="0.2">
      <c r="B54" s="3" t="s">
        <v>260</v>
      </c>
      <c r="C54" s="2" t="s">
        <v>259</v>
      </c>
      <c r="D54" s="2">
        <v>5348225.0200000005</v>
      </c>
      <c r="E54" s="2">
        <v>6890233.4000000013</v>
      </c>
      <c r="F54" s="2">
        <v>10386565.370000007</v>
      </c>
      <c r="G54" s="2">
        <v>13493867.229999999</v>
      </c>
      <c r="H54" s="2">
        <v>424304.23999999987</v>
      </c>
      <c r="I54" s="2">
        <v>572104.04</v>
      </c>
    </row>
    <row r="55" spans="2:9" x14ac:dyDescent="0.2">
      <c r="B55" s="3" t="s">
        <v>262</v>
      </c>
      <c r="C55" s="2" t="s">
        <v>261</v>
      </c>
      <c r="D55" s="2">
        <v>16193753.010000022</v>
      </c>
      <c r="E55" s="2">
        <v>19323566.330000028</v>
      </c>
      <c r="F55" s="2">
        <v>35089981.429999821</v>
      </c>
      <c r="G55" s="2">
        <v>45607740.01000005</v>
      </c>
      <c r="H55" s="2">
        <v>1619453.6799999992</v>
      </c>
      <c r="I55" s="2">
        <v>2057252.6099999961</v>
      </c>
    </row>
    <row r="56" spans="2:9" x14ac:dyDescent="0.2">
      <c r="B56" s="3" t="s">
        <v>264</v>
      </c>
      <c r="C56" s="2" t="s">
        <v>263</v>
      </c>
      <c r="D56" s="2">
        <v>3306257.5599999996</v>
      </c>
      <c r="E56" s="2">
        <v>3095438.0400000005</v>
      </c>
      <c r="F56" s="2">
        <v>6473970.5700000003</v>
      </c>
      <c r="G56" s="2">
        <v>6654118.0900000017</v>
      </c>
      <c r="H56" s="2">
        <v>286154.07999999996</v>
      </c>
      <c r="I56" s="2">
        <v>292923.05999999994</v>
      </c>
    </row>
    <row r="57" spans="2:9" x14ac:dyDescent="0.2">
      <c r="B57" s="3" t="s">
        <v>266</v>
      </c>
      <c r="C57" s="2" t="s">
        <v>371</v>
      </c>
      <c r="D57" s="2">
        <v>23508890.490000024</v>
      </c>
      <c r="E57" s="2">
        <v>28417124.529999956</v>
      </c>
      <c r="F57" s="2">
        <v>48879313.200000077</v>
      </c>
      <c r="G57" s="2">
        <v>66536792.239999779</v>
      </c>
      <c r="H57" s="2">
        <v>2123270.5599999991</v>
      </c>
      <c r="I57" s="2">
        <v>2920084.1199999987</v>
      </c>
    </row>
    <row r="58" spans="2:9" x14ac:dyDescent="0.2">
      <c r="B58" s="3" t="s">
        <v>272</v>
      </c>
      <c r="C58" s="2" t="s">
        <v>271</v>
      </c>
      <c r="D58" s="2">
        <v>243154961.39000121</v>
      </c>
      <c r="E58" s="2">
        <v>342623278.82999361</v>
      </c>
      <c r="F58" s="2">
        <v>292897581.19000101</v>
      </c>
      <c r="G58" s="2">
        <v>320764363.21000487</v>
      </c>
      <c r="H58" s="2">
        <v>12380193.589999931</v>
      </c>
      <c r="I58" s="2">
        <v>12638114.37000015</v>
      </c>
    </row>
    <row r="59" spans="2:9" x14ac:dyDescent="0.2">
      <c r="B59" s="3" t="s">
        <v>274</v>
      </c>
      <c r="C59" s="2" t="s">
        <v>273</v>
      </c>
      <c r="D59" s="2">
        <v>58611194.159999952</v>
      </c>
      <c r="E59" s="2">
        <v>88218294.240000203</v>
      </c>
      <c r="F59" s="2">
        <v>115303202.8099996</v>
      </c>
      <c r="G59" s="2">
        <v>174992078.94999963</v>
      </c>
      <c r="H59" s="2">
        <v>4840975.400000005</v>
      </c>
      <c r="I59" s="2">
        <v>7430304.3399999896</v>
      </c>
    </row>
    <row r="60" spans="2:9" x14ac:dyDescent="0.2">
      <c r="B60" s="3" t="s">
        <v>276</v>
      </c>
      <c r="C60" s="2" t="s">
        <v>275</v>
      </c>
      <c r="D60" s="2">
        <v>66726707.070000254</v>
      </c>
      <c r="E60" s="2">
        <v>107476235.19000015</v>
      </c>
      <c r="F60" s="2">
        <v>126734052.30999994</v>
      </c>
      <c r="G60" s="2">
        <v>200948950.83000022</v>
      </c>
      <c r="H60" s="2">
        <v>5359395.8399999822</v>
      </c>
      <c r="I60" s="2">
        <v>8612080.6899999697</v>
      </c>
    </row>
    <row r="61" spans="2:9" x14ac:dyDescent="0.2">
      <c r="B61" s="3" t="s">
        <v>278</v>
      </c>
      <c r="C61" s="2" t="s">
        <v>375</v>
      </c>
      <c r="D61" s="2">
        <v>7773617.8300000038</v>
      </c>
      <c r="E61" s="2">
        <v>11618354.18999999</v>
      </c>
      <c r="F61" s="2">
        <v>16132892.430000003</v>
      </c>
      <c r="G61" s="2">
        <v>27432225.719999991</v>
      </c>
      <c r="H61" s="2">
        <v>688043.82000000007</v>
      </c>
      <c r="I61" s="2">
        <v>1190407.3099999989</v>
      </c>
    </row>
    <row r="62" spans="2:9" x14ac:dyDescent="0.2">
      <c r="B62" s="3" t="s">
        <v>282</v>
      </c>
      <c r="C62" s="2" t="s">
        <v>378</v>
      </c>
      <c r="D62" s="2">
        <v>11228874.530000007</v>
      </c>
      <c r="E62" s="2">
        <v>14568885.280000016</v>
      </c>
      <c r="F62" s="2">
        <v>22346394.650000006</v>
      </c>
      <c r="G62" s="2">
        <v>30505900.810000006</v>
      </c>
      <c r="H62" s="2">
        <v>951184.70999999973</v>
      </c>
      <c r="I62" s="2">
        <v>1297553.71</v>
      </c>
    </row>
    <row r="63" spans="2:9" x14ac:dyDescent="0.2">
      <c r="B63" s="3" t="s">
        <v>288</v>
      </c>
      <c r="C63" s="2" t="s">
        <v>287</v>
      </c>
      <c r="D63" s="2">
        <v>6671103.0099999988</v>
      </c>
      <c r="E63" s="2">
        <v>8675298.5500000007</v>
      </c>
      <c r="F63" s="2">
        <v>13606073.940000001</v>
      </c>
      <c r="G63" s="2">
        <v>20785058.749999974</v>
      </c>
      <c r="H63" s="2">
        <v>565057.96999999974</v>
      </c>
      <c r="I63" s="2">
        <v>880354.11999999918</v>
      </c>
    </row>
    <row r="64" spans="2:9" x14ac:dyDescent="0.2">
      <c r="B64" s="3" t="s">
        <v>290</v>
      </c>
      <c r="C64" s="2" t="s">
        <v>289</v>
      </c>
      <c r="D64" s="2">
        <v>7872665.8799999971</v>
      </c>
      <c r="E64" s="2">
        <v>9661992.1899999976</v>
      </c>
      <c r="F64" s="2">
        <v>14856542.6</v>
      </c>
      <c r="G64" s="2">
        <v>18711598.920000002</v>
      </c>
      <c r="H64" s="2">
        <v>593123.86999999988</v>
      </c>
      <c r="I64" s="2">
        <v>758581.94000000018</v>
      </c>
    </row>
    <row r="65" spans="2:9" x14ac:dyDescent="0.2">
      <c r="B65" s="3" t="s">
        <v>292</v>
      </c>
      <c r="C65" s="2" t="s">
        <v>291</v>
      </c>
      <c r="D65" s="2">
        <v>882018.45000000007</v>
      </c>
      <c r="E65" s="2">
        <v>679508.76000000013</v>
      </c>
      <c r="F65" s="2">
        <v>2000679.36</v>
      </c>
      <c r="G65" s="2">
        <v>1963424.3499999999</v>
      </c>
      <c r="H65" s="2">
        <v>88128.480000000025</v>
      </c>
      <c r="I65" s="2">
        <v>86512.37000000001</v>
      </c>
    </row>
    <row r="66" spans="2:9" x14ac:dyDescent="0.2">
      <c r="B66" s="3" t="s">
        <v>294</v>
      </c>
      <c r="C66" s="2" t="s">
        <v>293</v>
      </c>
      <c r="D66" s="2">
        <v>3733120.1899999985</v>
      </c>
      <c r="E66" s="2">
        <v>3491080.5500000091</v>
      </c>
      <c r="F66" s="2">
        <v>9158742.9900000896</v>
      </c>
      <c r="G66" s="2">
        <v>13415542.749999912</v>
      </c>
      <c r="H66" s="2">
        <v>376102.88999999961</v>
      </c>
      <c r="I66" s="2">
        <v>588370.36999999848</v>
      </c>
    </row>
    <row r="67" spans="2:9" x14ac:dyDescent="0.2">
      <c r="C67" s="2" t="s">
        <v>383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3B691B85CD034490698ED44C25386F" ma:contentTypeVersion="15" ma:contentTypeDescription="Create a new document." ma:contentTypeScope="" ma:versionID="8ed667728039e3648dac0f1eecb28965">
  <xsd:schema xmlns:xsd="http://www.w3.org/2001/XMLSchema" xmlns:xs="http://www.w3.org/2001/XMLSchema" xmlns:p="http://schemas.microsoft.com/office/2006/metadata/properties" xmlns:ns2="8b0f035a-d720-45da-970b-8e1d8c75be90" xmlns:ns3="26042063-502d-4228-ac31-7bca5d243892" targetNamespace="http://schemas.microsoft.com/office/2006/metadata/properties" ma:root="true" ma:fieldsID="8142088c7c4cb27b03d3dd5063eed5b5" ns2:_="" ns3:_="">
    <xsd:import namespace="8b0f035a-d720-45da-970b-8e1d8c75be90"/>
    <xsd:import namespace="26042063-502d-4228-ac31-7bca5d2438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ate" minOccurs="0"/>
                <xsd:element ref="ns2:MediaServiceAutoTag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R_x00f5_huasetu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f035a-d720-45da-970b-8e1d8c75b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Date" ma:index="10" nillable="true" ma:displayName="Date" ma:format="DateOnly" ma:internalName="Date">
      <xsd:simpleType>
        <xsd:restriction base="dms:DateTim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R_x00f5_huasetus" ma:index="19" nillable="true" ma:displayName="Rõhuasetus" ma:format="Dropdown" ma:internalName="R_x00f5_huasetus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42063-502d-4228-ac31-7bca5d24389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_x00f5_huasetus xmlns="8b0f035a-d720-45da-970b-8e1d8c75be90" xsi:nil="true"/>
    <Date xmlns="8b0f035a-d720-45da-970b-8e1d8c75be90" xsi:nil="true"/>
    <SharedWithUsers xmlns="26042063-502d-4228-ac31-7bca5d243892">
      <UserInfo>
        <DisplayName>Kadri Arrak</DisplayName>
        <AccountId>136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0BCAA0-32CF-4485-984B-CF52B06B5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0f035a-d720-45da-970b-8e1d8c75be90"/>
    <ds:schemaRef ds:uri="26042063-502d-4228-ac31-7bca5d2438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7756A7-AAAB-48EA-9E59-615E86BC3DF4}">
  <ds:schemaRefs>
    <ds:schemaRef ds:uri="http://schemas.microsoft.com/office/2006/metadata/properties"/>
    <ds:schemaRef ds:uri="http://schemas.microsoft.com/office/infopath/2007/PartnerControls"/>
    <ds:schemaRef ds:uri="8b0f035a-d720-45da-970b-8e1d8c75be90"/>
    <ds:schemaRef ds:uri="26042063-502d-4228-ac31-7bca5d243892"/>
  </ds:schemaRefs>
</ds:datastoreItem>
</file>

<file path=customXml/itemProps3.xml><?xml version="1.0" encoding="utf-8"?>
<ds:datastoreItem xmlns:ds="http://schemas.openxmlformats.org/officeDocument/2006/customXml" ds:itemID="{82BC8B36-FC57-4C3B-8448-6EC8FE6E88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Koond 2015</vt:lpstr>
      <vt:lpstr>Koond 2020</vt:lpstr>
      <vt:lpstr>EMTAK2008</vt:lpstr>
      <vt:lpstr>Sotsiaalmaks</vt:lpstr>
      <vt:lpstr>Töötuskindlustusmaksed</vt:lpstr>
      <vt:lpstr>käibemaks</vt:lpstr>
      <vt:lpstr>TM_dividend</vt:lpstr>
      <vt:lpstr>TM_erisoodustus</vt:lpstr>
      <vt:lpstr>tulu_sots_tk</vt:lpstr>
      <vt:lpstr>aktsiisid</vt:lpstr>
      <vt:lpstr>raskeveokimaks</vt:lpstr>
      <vt:lpstr>maamaks</vt:lpstr>
      <vt:lpstr>Leht1</vt:lpstr>
    </vt:vector>
  </TitlesOfParts>
  <Company>RMIT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Märt Leesment STAT</dc:creator>
  <cp:lastModifiedBy>Kadri Arrak</cp:lastModifiedBy>
  <dcterms:created xsi:type="dcterms:W3CDTF">2021-05-14T16:23:06Z</dcterms:created>
  <dcterms:modified xsi:type="dcterms:W3CDTF">2021-05-21T06:58:26Z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0x010100DD3B691B85CD034490698ED44C25386F</vt:lpwstr>
  </property>
</Properties>
</file>