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he\Desktop\classes and categories\traffics\models\"/>
    </mc:Choice>
  </mc:AlternateContent>
  <xr:revisionPtr revIDLastSave="0" documentId="13_ncr:1_{B81AA7A6-1C4C-4E29-A999-BB8ADF0F34AE}" xr6:coauthVersionLast="47" xr6:coauthVersionMax="47" xr10:uidLastSave="{00000000-0000-0000-0000-000000000000}"/>
  <bookViews>
    <workbookView xWindow="-120" yWindow="-120" windowWidth="29040" windowHeight="15720" activeTab="1" xr2:uid="{56B5C9EE-998B-4852-921E-4CA592BE77BA}"/>
  </bookViews>
  <sheets>
    <sheet name="旅游区" sheetId="5" r:id="rId1"/>
    <sheet name="到达率" sheetId="1" r:id="rId2"/>
    <sheet name="离开率" sheetId="3" r:id="rId3"/>
    <sheet name="容积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B27" i="1"/>
  <c r="D6" i="4"/>
  <c r="D8" i="4"/>
  <c r="E3" i="3"/>
  <c r="D3" i="4" s="1"/>
  <c r="E4" i="3"/>
  <c r="D4" i="4" s="1"/>
  <c r="E5" i="3"/>
  <c r="D5" i="4" s="1"/>
  <c r="E6" i="3"/>
  <c r="E7" i="3"/>
  <c r="D7" i="4" s="1"/>
  <c r="E8" i="3"/>
  <c r="E9" i="3"/>
  <c r="D9" i="4" s="1"/>
  <c r="E10" i="3"/>
  <c r="D10" i="4" s="1"/>
  <c r="E11" i="3"/>
  <c r="D11" i="4" s="1"/>
  <c r="E12" i="3"/>
  <c r="D12" i="4" s="1"/>
  <c r="E13" i="3"/>
  <c r="D13" i="4" s="1"/>
  <c r="E14" i="3"/>
  <c r="D14" i="4" s="1"/>
  <c r="E15" i="3"/>
  <c r="D15" i="4" s="1"/>
  <c r="E16" i="3"/>
  <c r="D16" i="4" s="1"/>
  <c r="E17" i="3"/>
  <c r="D17" i="4" s="1"/>
  <c r="E18" i="3"/>
  <c r="D18" i="4" s="1"/>
  <c r="E19" i="3"/>
  <c r="D19" i="4" s="1"/>
  <c r="E20" i="3"/>
  <c r="D20" i="4" s="1"/>
  <c r="E21" i="3"/>
  <c r="D21" i="4" s="1"/>
  <c r="E22" i="3"/>
  <c r="D22" i="4" s="1"/>
  <c r="E23" i="3"/>
  <c r="D23" i="4" s="1"/>
  <c r="E24" i="3"/>
  <c r="D24" i="4" s="1"/>
  <c r="E25" i="3"/>
  <c r="D25" i="4" s="1"/>
  <c r="E26" i="3"/>
  <c r="D26" i="4" s="1"/>
  <c r="E2" i="3"/>
  <c r="D2" i="4" s="1"/>
  <c r="E3" i="1"/>
  <c r="B3" i="4" s="1"/>
  <c r="E4" i="1"/>
  <c r="B4" i="4" s="1"/>
  <c r="E5" i="1"/>
  <c r="B5" i="4" s="1"/>
  <c r="E6" i="1"/>
  <c r="B6" i="4" s="1"/>
  <c r="E7" i="1"/>
  <c r="B7" i="4" s="1"/>
  <c r="E8" i="1"/>
  <c r="B8" i="4" s="1"/>
  <c r="E9" i="1"/>
  <c r="B9" i="4" s="1"/>
  <c r="E10" i="1"/>
  <c r="B10" i="4" s="1"/>
  <c r="E11" i="1"/>
  <c r="B11" i="4" s="1"/>
  <c r="E12" i="1"/>
  <c r="B12" i="4" s="1"/>
  <c r="E13" i="1"/>
  <c r="B13" i="4" s="1"/>
  <c r="E14" i="1"/>
  <c r="B14" i="4" s="1"/>
  <c r="E15" i="1"/>
  <c r="B15" i="4" s="1"/>
  <c r="E16" i="1"/>
  <c r="B16" i="4" s="1"/>
  <c r="E17" i="1"/>
  <c r="B17" i="4" s="1"/>
  <c r="E18" i="1"/>
  <c r="B18" i="4" s="1"/>
  <c r="E19" i="1"/>
  <c r="B19" i="4" s="1"/>
  <c r="E20" i="1"/>
  <c r="B20" i="4" s="1"/>
  <c r="E21" i="1"/>
  <c r="B21" i="4" s="1"/>
  <c r="E22" i="1"/>
  <c r="B22" i="4" s="1"/>
  <c r="E23" i="1"/>
  <c r="B23" i="4" s="1"/>
  <c r="E24" i="1"/>
  <c r="B24" i="4" s="1"/>
  <c r="E25" i="1"/>
  <c r="B25" i="4" s="1"/>
  <c r="E26" i="1"/>
  <c r="B26" i="4" s="1"/>
  <c r="E2" i="1"/>
  <c r="B2" i="4" s="1"/>
  <c r="E3" i="4" l="1"/>
  <c r="E2" i="4"/>
  <c r="E15" i="4"/>
  <c r="E13" i="4"/>
  <c r="C3" i="4"/>
  <c r="F3" i="4" s="1"/>
  <c r="C2" i="4"/>
  <c r="F2" i="4" s="1"/>
  <c r="C4" i="4"/>
  <c r="E12" i="4"/>
  <c r="E24" i="4"/>
  <c r="C9" i="4"/>
  <c r="E23" i="4"/>
  <c r="E11" i="4"/>
  <c r="C18" i="4"/>
  <c r="C8" i="4"/>
  <c r="E22" i="4"/>
  <c r="E10" i="4"/>
  <c r="C6" i="4"/>
  <c r="F6" i="4" s="1"/>
  <c r="C14" i="4"/>
  <c r="E21" i="4"/>
  <c r="E9" i="4"/>
  <c r="C10" i="4"/>
  <c r="C5" i="4"/>
  <c r="E20" i="4"/>
  <c r="E8" i="4"/>
  <c r="E19" i="4"/>
  <c r="E7" i="4"/>
  <c r="E6" i="4"/>
  <c r="E17" i="4"/>
  <c r="E5" i="4"/>
  <c r="E18" i="4"/>
  <c r="E16" i="4"/>
  <c r="E4" i="4"/>
  <c r="F4" i="4" s="1"/>
  <c r="C19" i="4"/>
  <c r="E26" i="4"/>
  <c r="E14" i="4"/>
  <c r="C21" i="4"/>
  <c r="E25" i="4"/>
  <c r="C26" i="4"/>
  <c r="C25" i="4"/>
  <c r="C13" i="4"/>
  <c r="C24" i="4"/>
  <c r="C12" i="4"/>
  <c r="C22" i="4"/>
  <c r="C11" i="4"/>
  <c r="C23" i="4"/>
  <c r="C20" i="4"/>
  <c r="C7" i="4"/>
  <c r="C17" i="4"/>
  <c r="C16" i="4"/>
  <c r="C15" i="4"/>
  <c r="E27" i="1"/>
  <c r="F26" i="4" l="1"/>
  <c r="F24" i="4"/>
  <c r="F13" i="4"/>
  <c r="F16" i="4"/>
  <c r="F18" i="4"/>
  <c r="F15" i="4"/>
  <c r="F8" i="4"/>
  <c r="F9" i="4"/>
  <c r="F25" i="4"/>
  <c r="F20" i="4"/>
  <c r="F21" i="4"/>
  <c r="F10" i="4"/>
  <c r="F7" i="4"/>
  <c r="F23" i="4"/>
  <c r="F17" i="4"/>
  <c r="F5" i="4"/>
  <c r="F19" i="4"/>
  <c r="F11" i="4"/>
  <c r="F22" i="4"/>
  <c r="F12" i="4"/>
  <c r="F14" i="4"/>
  <c r="F27" i="4" l="1"/>
</calcChain>
</file>

<file path=xl/sharedStrings.xml><?xml version="1.0" encoding="utf-8"?>
<sst xmlns="http://schemas.openxmlformats.org/spreadsheetml/2006/main" count="20" uniqueCount="18">
  <si>
    <t>时间</t>
  </si>
  <si>
    <t>短</t>
  </si>
  <si>
    <t>中</t>
  </si>
  <si>
    <t>长</t>
  </si>
  <si>
    <t>sum</t>
  </si>
  <si>
    <t>到达率</t>
  </si>
  <si>
    <t>离开率</t>
  </si>
  <si>
    <t>短+2</t>
    <phoneticPr fontId="3" type="noConversion"/>
  </si>
  <si>
    <t>长+8</t>
    <phoneticPr fontId="3" type="noConversion"/>
  </si>
  <si>
    <t>时间</t>
    <phoneticPr fontId="3" type="noConversion"/>
  </si>
  <si>
    <t>到达率积分</t>
    <phoneticPr fontId="3" type="noConversion"/>
  </si>
  <si>
    <t>离开率积分</t>
    <phoneticPr fontId="3" type="noConversion"/>
  </si>
  <si>
    <t>积分差值(停放车辆数量)</t>
    <phoneticPr fontId="3" type="noConversion"/>
  </si>
  <si>
    <t>最大容量</t>
    <phoneticPr fontId="3" type="noConversion"/>
  </si>
  <si>
    <t>中+5</t>
    <phoneticPr fontId="3" type="noConversion"/>
  </si>
  <si>
    <t>short-term</t>
    <phoneticPr fontId="3" type="noConversion"/>
  </si>
  <si>
    <t>medium</t>
    <phoneticPr fontId="3" type="noConversion"/>
  </si>
  <si>
    <t>long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</si>
</sst>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scheme val="minor"/>
    </font>
    <font>
      <b/>
      <sz val="11"/>
      <color rgb="FFFF0000"/>
      <name val="等线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1" fillId="2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short-term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到达率!$A$2:$A$26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到达率!$B$2:$B$26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C-4AF6-A709-5E06F8BCCFA8}"/>
            </c:ext>
          </c:extLst>
        </c:ser>
        <c:ser>
          <c:idx val="1"/>
          <c:order val="1"/>
          <c:tx>
            <c:v>medium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到达率!$A$2:$A$26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到达率!$C$2:$C$26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8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C-4AF6-A709-5E06F8BCCFA8}"/>
            </c:ext>
          </c:extLst>
        </c:ser>
        <c:ser>
          <c:idx val="2"/>
          <c:order val="2"/>
          <c:tx>
            <c:v>long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到达率!$A$2:$A$26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到达率!$D$2:$D$26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C-4AF6-A709-5E06F8BCCFA8}"/>
            </c:ext>
          </c:extLst>
        </c:ser>
        <c:ser>
          <c:idx val="3"/>
          <c:order val="3"/>
          <c:tx>
            <c:v>sum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到达率!$E$2:$E$26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14</c:v>
                </c:pt>
                <c:pt idx="8">
                  <c:v>22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26</c:v>
                </c:pt>
                <c:pt idx="13">
                  <c:v>24</c:v>
                </c:pt>
                <c:pt idx="14">
                  <c:v>14</c:v>
                </c:pt>
                <c:pt idx="15">
                  <c:v>8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1-443F-AF86-87B93F2D5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062720"/>
        <c:axId val="449815456"/>
      </c:lineChart>
      <c:catAx>
        <c:axId val="36106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15456"/>
        <c:crosses val="autoZero"/>
        <c:auto val="1"/>
        <c:lblAlgn val="ctr"/>
        <c:lblOffset val="100"/>
        <c:noMultiLvlLbl val="0"/>
      </c:catAx>
      <c:valAx>
        <c:axId val="4498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vehicles per 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06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26-4E3E-81EF-BC50CC0C527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rgbClr val="92D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626-4E3E-81EF-BC50CC0C5274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26-4E3E-81EF-BC50CC0C5274}"/>
              </c:ext>
            </c:extLst>
          </c:dPt>
          <c:cat>
            <c:strRef>
              <c:f>到达率!$B$28:$D$28</c:f>
              <c:strCache>
                <c:ptCount val="3"/>
                <c:pt idx="0">
                  <c:v>short-term</c:v>
                </c:pt>
                <c:pt idx="1">
                  <c:v>medium</c:v>
                </c:pt>
                <c:pt idx="2">
                  <c:v>long</c:v>
                </c:pt>
              </c:strCache>
            </c:strRef>
          </c:cat>
          <c:val>
            <c:numRef>
              <c:f>到达率!$B$27:$D$27</c:f>
              <c:numCache>
                <c:formatCode>General</c:formatCode>
                <c:ptCount val="3"/>
                <c:pt idx="0">
                  <c:v>80.5</c:v>
                </c:pt>
                <c:pt idx="1">
                  <c:v>86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6-4E3E-81EF-BC50CC0C5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247594050743653E-2"/>
          <c:y val="0.16431722076407113"/>
          <c:w val="0.90286351706036749"/>
          <c:h val="0.712206911636045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容积!$A$2:$A$26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容积!$F$2:$F$26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10</c:v>
                </c:pt>
                <c:pt idx="7">
                  <c:v>22</c:v>
                </c:pt>
                <c:pt idx="8">
                  <c:v>37</c:v>
                </c:pt>
                <c:pt idx="9">
                  <c:v>57</c:v>
                </c:pt>
                <c:pt idx="10">
                  <c:v>73</c:v>
                </c:pt>
                <c:pt idx="11">
                  <c:v>82</c:v>
                </c:pt>
                <c:pt idx="12">
                  <c:v>78</c:v>
                </c:pt>
                <c:pt idx="13">
                  <c:v>70</c:v>
                </c:pt>
                <c:pt idx="14">
                  <c:v>52</c:v>
                </c:pt>
                <c:pt idx="15">
                  <c:v>32</c:v>
                </c:pt>
                <c:pt idx="16">
                  <c:v>13</c:v>
                </c:pt>
                <c:pt idx="17">
                  <c:v>5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5-49EA-84B4-EE66C4FB7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09456"/>
        <c:axId val="158030816"/>
      </c:lineChart>
      <c:catAx>
        <c:axId val="15370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30816"/>
        <c:crosses val="autoZero"/>
        <c:auto val="1"/>
        <c:lblAlgn val="ctr"/>
        <c:lblOffset val="100"/>
        <c:noMultiLvlLbl val="0"/>
      </c:catAx>
      <c:valAx>
        <c:axId val="1580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vehicles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0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132133</xdr:colOff>
      <xdr:row>3</xdr:row>
      <xdr:rowOff>1449</xdr:rowOff>
    </xdr:from>
    <xdr:to>
      <xdr:col>14</xdr:col>
      <xdr:colOff>471714</xdr:colOff>
      <xdr:row>20</xdr:row>
      <xdr:rowOff>113393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4B9D0-8350-AC77-7099-5681801CD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145143</xdr:colOff>
      <xdr:row>22</xdr:row>
      <xdr:rowOff>25401</xdr:rowOff>
    </xdr:from>
    <xdr:to>
      <xdr:col>11</xdr:col>
      <xdr:colOff>199572</xdr:colOff>
      <xdr:row>32</xdr:row>
      <xdr:rowOff>90715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5224F1D-2E5B-A645-3339-5A629CE34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4</xdr:row>
      <xdr:rowOff>166687</xdr:rowOff>
    </xdr:from>
    <xdr:to>
      <xdr:col>17</xdr:col>
      <xdr:colOff>104775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AC2B3-0392-E2FA-3449-5F775F58A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5785-17EF-478A-9C38-6377AD81380A}">
  <dimension ref="A1"/>
  <sheetViews>
    <sheetView workbookViewId="0"/>
  </sheetViews>
  <sheetFormatPr baseColWidth="10" defaultColWidth="9" defaultRowHeight="14.25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857DA-DBF3-4328-A6F3-E28FEB273D3C}">
  <dimension ref="A1:F30"/>
  <sheetViews>
    <sheetView tabSelected="1" zoomScale="105" zoomScaleNormal="190" workbookViewId="0">
      <pane ySplit="1" topLeftCell="A2" activePane="bottomLeft" state="frozen"/>
      <selection pane="bottomLeft" activeCell="M29" sqref="M29"/>
    </sheetView>
  </sheetViews>
  <sheetFormatPr baseColWidth="10" defaultColWidth="9" defaultRowHeight="14.25"/>
  <cols>
    <col min="1" max="1" width="9" style="4"/>
    <col min="5" max="5" width="13.25" customWidth="1"/>
  </cols>
  <sheetData>
    <row r="1" spans="1:5">
      <c r="A1" s="4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5">
        <v>0</v>
      </c>
      <c r="B2">
        <v>0</v>
      </c>
      <c r="C2">
        <v>0</v>
      </c>
      <c r="D2">
        <v>0</v>
      </c>
      <c r="E2">
        <f>SUM(B2:D2)</f>
        <v>0</v>
      </c>
    </row>
    <row r="3" spans="1:5">
      <c r="A3" s="5">
        <v>1</v>
      </c>
      <c r="B3">
        <v>0</v>
      </c>
      <c r="C3">
        <v>0</v>
      </c>
      <c r="D3">
        <v>0</v>
      </c>
      <c r="E3">
        <f t="shared" ref="E3:E26" si="0">SUM(B3:D3)</f>
        <v>0</v>
      </c>
    </row>
    <row r="4" spans="1:5">
      <c r="A4" s="5">
        <v>2</v>
      </c>
      <c r="B4">
        <v>0</v>
      </c>
      <c r="C4">
        <v>0</v>
      </c>
      <c r="D4">
        <v>0</v>
      </c>
      <c r="E4">
        <f t="shared" si="0"/>
        <v>0</v>
      </c>
    </row>
    <row r="5" spans="1:5">
      <c r="A5" s="5">
        <v>3</v>
      </c>
      <c r="B5">
        <v>0</v>
      </c>
      <c r="C5">
        <v>0</v>
      </c>
      <c r="D5">
        <v>0</v>
      </c>
      <c r="E5">
        <f t="shared" si="0"/>
        <v>0</v>
      </c>
    </row>
    <row r="6" spans="1:5">
      <c r="A6" s="5">
        <v>4</v>
      </c>
      <c r="B6">
        <v>0</v>
      </c>
      <c r="C6">
        <v>0</v>
      </c>
      <c r="D6">
        <v>0</v>
      </c>
      <c r="E6">
        <f t="shared" si="0"/>
        <v>0</v>
      </c>
    </row>
    <row r="7" spans="1:5">
      <c r="A7" s="5">
        <v>5</v>
      </c>
      <c r="B7">
        <v>0</v>
      </c>
      <c r="C7">
        <v>0</v>
      </c>
      <c r="D7" s="3">
        <v>2</v>
      </c>
      <c r="E7">
        <f t="shared" si="0"/>
        <v>2</v>
      </c>
    </row>
    <row r="8" spans="1:5">
      <c r="A8" s="5">
        <v>6</v>
      </c>
      <c r="B8">
        <v>0</v>
      </c>
      <c r="C8">
        <v>0</v>
      </c>
      <c r="D8">
        <v>8</v>
      </c>
      <c r="E8">
        <f t="shared" si="0"/>
        <v>8</v>
      </c>
    </row>
    <row r="9" spans="1:5">
      <c r="A9" s="5">
        <v>7</v>
      </c>
      <c r="B9" s="3">
        <v>2</v>
      </c>
      <c r="C9" s="3">
        <v>4</v>
      </c>
      <c r="D9">
        <v>8</v>
      </c>
      <c r="E9">
        <f t="shared" si="0"/>
        <v>14</v>
      </c>
    </row>
    <row r="10" spans="1:5">
      <c r="A10" s="5">
        <v>8</v>
      </c>
      <c r="B10">
        <v>7</v>
      </c>
      <c r="C10">
        <v>8</v>
      </c>
      <c r="D10">
        <v>7</v>
      </c>
      <c r="E10">
        <f t="shared" si="0"/>
        <v>22</v>
      </c>
    </row>
    <row r="11" spans="1:5">
      <c r="A11" s="5">
        <v>9</v>
      </c>
      <c r="B11">
        <v>8</v>
      </c>
      <c r="C11">
        <v>13</v>
      </c>
      <c r="D11">
        <v>7</v>
      </c>
      <c r="E11">
        <f t="shared" si="0"/>
        <v>28</v>
      </c>
    </row>
    <row r="12" spans="1:5">
      <c r="A12" s="5">
        <v>10</v>
      </c>
      <c r="B12">
        <v>8</v>
      </c>
      <c r="C12">
        <v>14</v>
      </c>
      <c r="D12">
        <v>6</v>
      </c>
      <c r="E12">
        <f t="shared" si="0"/>
        <v>28</v>
      </c>
    </row>
    <row r="13" spans="1:5">
      <c r="A13" s="5">
        <v>11</v>
      </c>
      <c r="B13">
        <v>9</v>
      </c>
      <c r="C13">
        <v>15</v>
      </c>
      <c r="D13">
        <v>4</v>
      </c>
      <c r="E13">
        <f t="shared" si="0"/>
        <v>28</v>
      </c>
    </row>
    <row r="14" spans="1:5">
      <c r="A14" s="5">
        <v>12</v>
      </c>
      <c r="B14">
        <v>9</v>
      </c>
      <c r="C14">
        <v>14</v>
      </c>
      <c r="D14">
        <v>3</v>
      </c>
      <c r="E14">
        <f t="shared" si="0"/>
        <v>26</v>
      </c>
    </row>
    <row r="15" spans="1:5">
      <c r="A15" s="5">
        <v>13</v>
      </c>
      <c r="B15">
        <v>10</v>
      </c>
      <c r="C15">
        <v>13</v>
      </c>
      <c r="D15" s="3">
        <v>1</v>
      </c>
      <c r="E15">
        <f t="shared" si="0"/>
        <v>24</v>
      </c>
    </row>
    <row r="16" spans="1:5">
      <c r="A16" s="5">
        <v>14</v>
      </c>
      <c r="B16">
        <v>10</v>
      </c>
      <c r="C16">
        <v>4</v>
      </c>
      <c r="D16">
        <v>0</v>
      </c>
      <c r="E16">
        <f t="shared" si="0"/>
        <v>14</v>
      </c>
    </row>
    <row r="17" spans="1:6">
      <c r="A17" s="5">
        <v>15</v>
      </c>
      <c r="B17">
        <v>7</v>
      </c>
      <c r="C17" s="3">
        <v>1</v>
      </c>
      <c r="D17">
        <v>0</v>
      </c>
      <c r="E17">
        <f t="shared" si="0"/>
        <v>8</v>
      </c>
    </row>
    <row r="18" spans="1:6">
      <c r="A18" s="5">
        <v>16</v>
      </c>
      <c r="B18">
        <v>4</v>
      </c>
      <c r="C18">
        <v>0</v>
      </c>
      <c r="D18">
        <v>0</v>
      </c>
      <c r="E18">
        <f t="shared" si="0"/>
        <v>4</v>
      </c>
    </row>
    <row r="19" spans="1:6">
      <c r="A19" s="5">
        <v>17</v>
      </c>
      <c r="B19">
        <v>3.5</v>
      </c>
      <c r="C19">
        <v>0</v>
      </c>
      <c r="D19">
        <v>0</v>
      </c>
      <c r="E19">
        <f t="shared" si="0"/>
        <v>3.5</v>
      </c>
    </row>
    <row r="20" spans="1:6">
      <c r="A20" s="5">
        <v>18</v>
      </c>
      <c r="B20" s="3">
        <v>3</v>
      </c>
      <c r="C20">
        <v>0</v>
      </c>
      <c r="D20">
        <v>0</v>
      </c>
      <c r="E20">
        <f t="shared" si="0"/>
        <v>3</v>
      </c>
    </row>
    <row r="21" spans="1:6">
      <c r="A21" s="5">
        <v>19</v>
      </c>
      <c r="B21">
        <v>0</v>
      </c>
      <c r="C21">
        <v>0</v>
      </c>
      <c r="D21">
        <v>0</v>
      </c>
      <c r="E21">
        <f t="shared" si="0"/>
        <v>0</v>
      </c>
    </row>
    <row r="22" spans="1:6">
      <c r="A22" s="5">
        <v>20</v>
      </c>
      <c r="B22">
        <v>0</v>
      </c>
      <c r="C22">
        <v>0</v>
      </c>
      <c r="D22">
        <v>0</v>
      </c>
      <c r="E22">
        <f t="shared" si="0"/>
        <v>0</v>
      </c>
    </row>
    <row r="23" spans="1:6">
      <c r="A23" s="5">
        <v>21</v>
      </c>
      <c r="B23">
        <v>0</v>
      </c>
      <c r="C23">
        <v>0</v>
      </c>
      <c r="D23">
        <v>0</v>
      </c>
      <c r="E23">
        <f t="shared" si="0"/>
        <v>0</v>
      </c>
    </row>
    <row r="24" spans="1:6">
      <c r="A24" s="5">
        <v>22</v>
      </c>
      <c r="B24">
        <v>0</v>
      </c>
      <c r="C24">
        <v>0</v>
      </c>
      <c r="D24">
        <v>0</v>
      </c>
      <c r="E24">
        <f t="shared" si="0"/>
        <v>0</v>
      </c>
    </row>
    <row r="25" spans="1:6">
      <c r="A25" s="5">
        <v>23</v>
      </c>
      <c r="B25">
        <v>0</v>
      </c>
      <c r="C25">
        <v>0</v>
      </c>
      <c r="D25">
        <v>0</v>
      </c>
      <c r="E25">
        <f t="shared" si="0"/>
        <v>0</v>
      </c>
    </row>
    <row r="26" spans="1:6">
      <c r="A26" s="5">
        <v>24</v>
      </c>
      <c r="B26">
        <v>0</v>
      </c>
      <c r="C26">
        <v>0</v>
      </c>
      <c r="D26">
        <v>0</v>
      </c>
      <c r="E26">
        <f t="shared" si="0"/>
        <v>0</v>
      </c>
    </row>
    <row r="27" spans="1:6">
      <c r="B27">
        <f>SUM(B2:B26)</f>
        <v>80.5</v>
      </c>
      <c r="C27">
        <f t="shared" ref="C27:D27" si="1">SUM(C2:C26)</f>
        <v>86</v>
      </c>
      <c r="D27">
        <f t="shared" si="1"/>
        <v>46</v>
      </c>
      <c r="E27">
        <f>SUM(E2:E26)</f>
        <v>212.5</v>
      </c>
    </row>
    <row r="28" spans="1:6">
      <c r="B28" t="s">
        <v>15</v>
      </c>
      <c r="C28" t="s">
        <v>16</v>
      </c>
      <c r="D28" t="s">
        <v>17</v>
      </c>
    </row>
    <row r="29" spans="1:6">
      <c r="F29" s="1"/>
    </row>
    <row r="30" spans="1:6">
      <c r="F30" s="1"/>
    </row>
  </sheetData>
  <phoneticPr fontId="3" type="noConversion"/>
  <pageMargins left="0.7" right="0.7" top="0.75" bottom="0.75" header="0.3" footer="0.3"/>
  <ignoredErrors>
    <ignoredError sqref="E9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93FE-1EDC-428A-9863-647E2C13F81D}">
  <dimension ref="A1:E26"/>
  <sheetViews>
    <sheetView zoomScale="99" workbookViewId="0">
      <pane ySplit="1" topLeftCell="A8" activePane="bottomLeft" state="frozen"/>
      <selection pane="bottomLeft" activeCell="J17" sqref="J17"/>
    </sheetView>
  </sheetViews>
  <sheetFormatPr baseColWidth="10" defaultColWidth="9" defaultRowHeight="14.25"/>
  <sheetData>
    <row r="1" spans="1:5">
      <c r="A1" t="s">
        <v>0</v>
      </c>
      <c r="B1" t="s">
        <v>7</v>
      </c>
      <c r="C1" t="s">
        <v>14</v>
      </c>
      <c r="D1" t="s">
        <v>8</v>
      </c>
      <c r="E1" t="s">
        <v>4</v>
      </c>
    </row>
    <row r="2" spans="1:5">
      <c r="A2">
        <v>0</v>
      </c>
      <c r="E2">
        <f>SUM(B2:D2)</f>
        <v>0</v>
      </c>
    </row>
    <row r="3" spans="1:5">
      <c r="A3">
        <v>1</v>
      </c>
      <c r="E3">
        <f t="shared" ref="E3:E26" si="0">SUM(B3:D3)</f>
        <v>0</v>
      </c>
    </row>
    <row r="4" spans="1:5">
      <c r="A4">
        <v>2</v>
      </c>
      <c r="E4">
        <f t="shared" si="0"/>
        <v>0</v>
      </c>
    </row>
    <row r="5" spans="1:5">
      <c r="A5">
        <v>3</v>
      </c>
      <c r="E5">
        <f t="shared" si="0"/>
        <v>0</v>
      </c>
    </row>
    <row r="6" spans="1:5">
      <c r="A6">
        <v>4</v>
      </c>
      <c r="E6">
        <f t="shared" si="0"/>
        <v>0</v>
      </c>
    </row>
    <row r="7" spans="1:5">
      <c r="A7">
        <v>5</v>
      </c>
      <c r="E7">
        <f t="shared" si="0"/>
        <v>0</v>
      </c>
    </row>
    <row r="8" spans="1:5">
      <c r="A8">
        <v>6</v>
      </c>
      <c r="E8">
        <f t="shared" si="0"/>
        <v>0</v>
      </c>
    </row>
    <row r="9" spans="1:5">
      <c r="A9">
        <v>7</v>
      </c>
      <c r="B9">
        <v>2</v>
      </c>
      <c r="E9">
        <f t="shared" si="0"/>
        <v>2</v>
      </c>
    </row>
    <row r="10" spans="1:5">
      <c r="A10">
        <v>8</v>
      </c>
      <c r="B10">
        <v>7</v>
      </c>
      <c r="E10">
        <f t="shared" si="0"/>
        <v>7</v>
      </c>
    </row>
    <row r="11" spans="1:5">
      <c r="A11">
        <v>9</v>
      </c>
      <c r="B11">
        <v>8</v>
      </c>
      <c r="E11">
        <f t="shared" si="0"/>
        <v>8</v>
      </c>
    </row>
    <row r="12" spans="1:5">
      <c r="A12">
        <v>10</v>
      </c>
      <c r="B12">
        <v>8</v>
      </c>
      <c r="C12">
        <v>4</v>
      </c>
      <c r="E12">
        <f t="shared" si="0"/>
        <v>12</v>
      </c>
    </row>
    <row r="13" spans="1:5">
      <c r="A13">
        <v>11</v>
      </c>
      <c r="B13">
        <v>9</v>
      </c>
      <c r="C13">
        <v>8</v>
      </c>
      <c r="D13">
        <v>2</v>
      </c>
      <c r="E13">
        <f t="shared" si="0"/>
        <v>19</v>
      </c>
    </row>
    <row r="14" spans="1:5">
      <c r="A14">
        <v>12</v>
      </c>
      <c r="B14">
        <v>9</v>
      </c>
      <c r="C14">
        <v>13</v>
      </c>
      <c r="D14">
        <v>8</v>
      </c>
      <c r="E14">
        <f t="shared" si="0"/>
        <v>30</v>
      </c>
    </row>
    <row r="15" spans="1:5">
      <c r="A15">
        <v>13</v>
      </c>
      <c r="B15">
        <v>10</v>
      </c>
      <c r="C15">
        <v>14</v>
      </c>
      <c r="D15">
        <v>8</v>
      </c>
      <c r="E15">
        <f t="shared" si="0"/>
        <v>32</v>
      </c>
    </row>
    <row r="16" spans="1:5">
      <c r="A16">
        <v>14</v>
      </c>
      <c r="B16">
        <v>10</v>
      </c>
      <c r="C16">
        <v>15</v>
      </c>
      <c r="D16">
        <v>7</v>
      </c>
      <c r="E16">
        <f t="shared" si="0"/>
        <v>32</v>
      </c>
    </row>
    <row r="17" spans="1:5">
      <c r="A17">
        <v>15</v>
      </c>
      <c r="B17">
        <v>7</v>
      </c>
      <c r="C17">
        <v>14</v>
      </c>
      <c r="D17">
        <v>7</v>
      </c>
      <c r="E17">
        <f t="shared" si="0"/>
        <v>28</v>
      </c>
    </row>
    <row r="18" spans="1:5">
      <c r="A18">
        <v>16</v>
      </c>
      <c r="B18">
        <v>4</v>
      </c>
      <c r="C18">
        <v>13</v>
      </c>
      <c r="D18">
        <v>6</v>
      </c>
      <c r="E18">
        <f t="shared" si="0"/>
        <v>23</v>
      </c>
    </row>
    <row r="19" spans="1:5">
      <c r="A19">
        <v>17</v>
      </c>
      <c r="B19">
        <v>3.5</v>
      </c>
      <c r="C19">
        <v>4</v>
      </c>
      <c r="D19">
        <v>4</v>
      </c>
      <c r="E19">
        <f t="shared" si="0"/>
        <v>11.5</v>
      </c>
    </row>
    <row r="20" spans="1:5">
      <c r="A20">
        <v>18</v>
      </c>
      <c r="B20">
        <v>3</v>
      </c>
      <c r="C20">
        <v>1</v>
      </c>
      <c r="D20">
        <v>3</v>
      </c>
      <c r="E20">
        <f t="shared" si="0"/>
        <v>7</v>
      </c>
    </row>
    <row r="21" spans="1:5">
      <c r="A21">
        <v>19</v>
      </c>
      <c r="D21">
        <v>1</v>
      </c>
      <c r="E21">
        <f t="shared" si="0"/>
        <v>1</v>
      </c>
    </row>
    <row r="22" spans="1:5">
      <c r="A22">
        <v>20</v>
      </c>
      <c r="E22">
        <f t="shared" si="0"/>
        <v>0</v>
      </c>
    </row>
    <row r="23" spans="1:5">
      <c r="A23">
        <v>21</v>
      </c>
      <c r="E23">
        <f t="shared" si="0"/>
        <v>0</v>
      </c>
    </row>
    <row r="24" spans="1:5">
      <c r="A24">
        <v>22</v>
      </c>
      <c r="E24">
        <f t="shared" si="0"/>
        <v>0</v>
      </c>
    </row>
    <row r="25" spans="1:5">
      <c r="A25">
        <v>23</v>
      </c>
      <c r="E25">
        <f t="shared" si="0"/>
        <v>0</v>
      </c>
    </row>
    <row r="26" spans="1:5">
      <c r="A26">
        <v>24</v>
      </c>
      <c r="E26">
        <f t="shared" si="0"/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D291-1B11-40ED-8A3C-52EE1CDD694E}">
  <dimension ref="A1:G27"/>
  <sheetViews>
    <sheetView workbookViewId="0">
      <pane ySplit="1" topLeftCell="A2" activePane="bottomLeft" state="frozen"/>
      <selection pane="bottomLeft" activeCell="K28" sqref="K28"/>
    </sheetView>
  </sheetViews>
  <sheetFormatPr baseColWidth="10" defaultColWidth="9" defaultRowHeight="14.25"/>
  <cols>
    <col min="3" max="3" width="16.75" customWidth="1"/>
    <col min="5" max="5" width="18.375" customWidth="1"/>
    <col min="6" max="6" width="19.5" customWidth="1"/>
  </cols>
  <sheetData>
    <row r="1" spans="1:6">
      <c r="A1" t="s">
        <v>9</v>
      </c>
      <c r="B1" t="s">
        <v>5</v>
      </c>
      <c r="C1" t="s">
        <v>10</v>
      </c>
      <c r="D1" t="s">
        <v>6</v>
      </c>
      <c r="E1" t="s">
        <v>11</v>
      </c>
      <c r="F1" t="s">
        <v>12</v>
      </c>
    </row>
    <row r="2" spans="1:6">
      <c r="A2">
        <v>0</v>
      </c>
      <c r="B2">
        <f>到达率!E2</f>
        <v>0</v>
      </c>
      <c r="C2">
        <f>SUM($B$2:B2)</f>
        <v>0</v>
      </c>
      <c r="D2">
        <f>离开率!E2</f>
        <v>0</v>
      </c>
      <c r="E2">
        <f>SUM($D$2:D2)</f>
        <v>0</v>
      </c>
      <c r="F2">
        <f>C2-E2</f>
        <v>0</v>
      </c>
    </row>
    <row r="3" spans="1:6">
      <c r="A3">
        <v>1</v>
      </c>
      <c r="B3">
        <f>到达率!E3</f>
        <v>0</v>
      </c>
      <c r="C3">
        <f>SUM($B$2:B3)</f>
        <v>0</v>
      </c>
      <c r="D3">
        <f>离开率!E3</f>
        <v>0</v>
      </c>
      <c r="E3">
        <f>SUM($D$2:D3)</f>
        <v>0</v>
      </c>
      <c r="F3">
        <f t="shared" ref="F3:F26" si="0">C3-E3</f>
        <v>0</v>
      </c>
    </row>
    <row r="4" spans="1:6">
      <c r="A4">
        <v>2</v>
      </c>
      <c r="B4">
        <f>到达率!E4</f>
        <v>0</v>
      </c>
      <c r="C4">
        <f>SUM($B$2:B4)</f>
        <v>0</v>
      </c>
      <c r="D4">
        <f>离开率!E4</f>
        <v>0</v>
      </c>
      <c r="E4">
        <f>SUM($D$2:D4)</f>
        <v>0</v>
      </c>
      <c r="F4">
        <f t="shared" si="0"/>
        <v>0</v>
      </c>
    </row>
    <row r="5" spans="1:6">
      <c r="A5">
        <v>3</v>
      </c>
      <c r="B5">
        <f>到达率!E5</f>
        <v>0</v>
      </c>
      <c r="C5">
        <f>SUM($B$2:B5)</f>
        <v>0</v>
      </c>
      <c r="D5">
        <f>离开率!E5</f>
        <v>0</v>
      </c>
      <c r="E5">
        <f>SUM($D$2:D5)</f>
        <v>0</v>
      </c>
      <c r="F5">
        <f t="shared" si="0"/>
        <v>0</v>
      </c>
    </row>
    <row r="6" spans="1:6">
      <c r="A6">
        <v>4</v>
      </c>
      <c r="B6">
        <f>到达率!E6</f>
        <v>0</v>
      </c>
      <c r="C6">
        <f>SUM($B$2:B6)</f>
        <v>0</v>
      </c>
      <c r="D6">
        <f>离开率!E6</f>
        <v>0</v>
      </c>
      <c r="E6">
        <f>SUM($D$2:D6)</f>
        <v>0</v>
      </c>
      <c r="F6">
        <f t="shared" si="0"/>
        <v>0</v>
      </c>
    </row>
    <row r="7" spans="1:6">
      <c r="A7">
        <v>5</v>
      </c>
      <c r="B7">
        <f>到达率!E7</f>
        <v>2</v>
      </c>
      <c r="C7">
        <f>SUM($B$2:B7)</f>
        <v>2</v>
      </c>
      <c r="D7">
        <f>离开率!E7</f>
        <v>0</v>
      </c>
      <c r="E7">
        <f>SUM($D$2:D7)</f>
        <v>0</v>
      </c>
      <c r="F7">
        <f t="shared" si="0"/>
        <v>2</v>
      </c>
    </row>
    <row r="8" spans="1:6">
      <c r="A8">
        <v>6</v>
      </c>
      <c r="B8">
        <f>到达率!E8</f>
        <v>8</v>
      </c>
      <c r="C8">
        <f>SUM($B$2:B8)</f>
        <v>10</v>
      </c>
      <c r="D8">
        <f>离开率!E8</f>
        <v>0</v>
      </c>
      <c r="E8">
        <f>SUM($D$2:D8)</f>
        <v>0</v>
      </c>
      <c r="F8">
        <f t="shared" si="0"/>
        <v>10</v>
      </c>
    </row>
    <row r="9" spans="1:6">
      <c r="A9">
        <v>7</v>
      </c>
      <c r="B9">
        <f>到达率!E9</f>
        <v>14</v>
      </c>
      <c r="C9">
        <f>SUM($B$2:B9)</f>
        <v>24</v>
      </c>
      <c r="D9">
        <f>离开率!E9</f>
        <v>2</v>
      </c>
      <c r="E9">
        <f>SUM($D$2:D9)</f>
        <v>2</v>
      </c>
      <c r="F9">
        <f t="shared" si="0"/>
        <v>22</v>
      </c>
    </row>
    <row r="10" spans="1:6">
      <c r="A10">
        <v>8</v>
      </c>
      <c r="B10">
        <f>到达率!E10</f>
        <v>22</v>
      </c>
      <c r="C10">
        <f>SUM($B$2:B10)</f>
        <v>46</v>
      </c>
      <c r="D10">
        <f>离开率!E10</f>
        <v>7</v>
      </c>
      <c r="E10">
        <f>SUM($D$2:D10)</f>
        <v>9</v>
      </c>
      <c r="F10">
        <f t="shared" si="0"/>
        <v>37</v>
      </c>
    </row>
    <row r="11" spans="1:6">
      <c r="A11">
        <v>9</v>
      </c>
      <c r="B11">
        <f>到达率!E11</f>
        <v>28</v>
      </c>
      <c r="C11">
        <f>SUM($B$2:B11)</f>
        <v>74</v>
      </c>
      <c r="D11">
        <f>离开率!E11</f>
        <v>8</v>
      </c>
      <c r="E11">
        <f>SUM($D$2:D11)</f>
        <v>17</v>
      </c>
      <c r="F11">
        <f t="shared" si="0"/>
        <v>57</v>
      </c>
    </row>
    <row r="12" spans="1:6">
      <c r="A12">
        <v>10</v>
      </c>
      <c r="B12">
        <f>到达率!E12</f>
        <v>28</v>
      </c>
      <c r="C12">
        <f>SUM($B$2:B12)</f>
        <v>102</v>
      </c>
      <c r="D12">
        <f>离开率!E12</f>
        <v>12</v>
      </c>
      <c r="E12">
        <f>SUM($D$2:D12)</f>
        <v>29</v>
      </c>
      <c r="F12">
        <f t="shared" si="0"/>
        <v>73</v>
      </c>
    </row>
    <row r="13" spans="1:6">
      <c r="A13">
        <v>11</v>
      </c>
      <c r="B13">
        <f>到达率!E13</f>
        <v>28</v>
      </c>
      <c r="C13">
        <f>SUM($B$2:B13)</f>
        <v>130</v>
      </c>
      <c r="D13">
        <f>离开率!E13</f>
        <v>19</v>
      </c>
      <c r="E13">
        <f>SUM($D$2:D13)</f>
        <v>48</v>
      </c>
      <c r="F13">
        <f t="shared" si="0"/>
        <v>82</v>
      </c>
    </row>
    <row r="14" spans="1:6">
      <c r="A14">
        <v>12</v>
      </c>
      <c r="B14">
        <f>到达率!E14</f>
        <v>26</v>
      </c>
      <c r="C14">
        <f>SUM($B$2:B14)</f>
        <v>156</v>
      </c>
      <c r="D14">
        <f>离开率!E14</f>
        <v>30</v>
      </c>
      <c r="E14">
        <f>SUM($D$2:D14)</f>
        <v>78</v>
      </c>
      <c r="F14">
        <f t="shared" si="0"/>
        <v>78</v>
      </c>
    </row>
    <row r="15" spans="1:6">
      <c r="A15">
        <v>13</v>
      </c>
      <c r="B15">
        <f>到达率!E15</f>
        <v>24</v>
      </c>
      <c r="C15">
        <f>SUM($B$2:B15)</f>
        <v>180</v>
      </c>
      <c r="D15">
        <f>离开率!E15</f>
        <v>32</v>
      </c>
      <c r="E15">
        <f>SUM($D$2:D15)</f>
        <v>110</v>
      </c>
      <c r="F15">
        <f t="shared" si="0"/>
        <v>70</v>
      </c>
    </row>
    <row r="16" spans="1:6">
      <c r="A16">
        <v>14</v>
      </c>
      <c r="B16">
        <f>到达率!E16</f>
        <v>14</v>
      </c>
      <c r="C16">
        <f>SUM($B$2:B16)</f>
        <v>194</v>
      </c>
      <c r="D16">
        <f>离开率!E16</f>
        <v>32</v>
      </c>
      <c r="E16">
        <f>SUM($D$2:D16)</f>
        <v>142</v>
      </c>
      <c r="F16">
        <f t="shared" si="0"/>
        <v>52</v>
      </c>
    </row>
    <row r="17" spans="1:7">
      <c r="A17">
        <v>15</v>
      </c>
      <c r="B17">
        <f>到达率!E17</f>
        <v>8</v>
      </c>
      <c r="C17">
        <f>SUM($B$2:B17)</f>
        <v>202</v>
      </c>
      <c r="D17">
        <f>离开率!E17</f>
        <v>28</v>
      </c>
      <c r="E17">
        <f>SUM($D$2:D17)</f>
        <v>170</v>
      </c>
      <c r="F17">
        <f t="shared" si="0"/>
        <v>32</v>
      </c>
    </row>
    <row r="18" spans="1:7">
      <c r="A18">
        <v>16</v>
      </c>
      <c r="B18">
        <f>到达率!E18</f>
        <v>4</v>
      </c>
      <c r="C18">
        <f>SUM($B$2:B18)</f>
        <v>206</v>
      </c>
      <c r="D18">
        <f>离开率!E18</f>
        <v>23</v>
      </c>
      <c r="E18">
        <f>SUM($D$2:D18)</f>
        <v>193</v>
      </c>
      <c r="F18">
        <f t="shared" si="0"/>
        <v>13</v>
      </c>
    </row>
    <row r="19" spans="1:7">
      <c r="A19">
        <v>17</v>
      </c>
      <c r="B19">
        <f>到达率!E19</f>
        <v>3.5</v>
      </c>
      <c r="C19">
        <f>SUM($B$2:B19)</f>
        <v>209.5</v>
      </c>
      <c r="D19">
        <f>离开率!E19</f>
        <v>11.5</v>
      </c>
      <c r="E19">
        <f>SUM($D$2:D19)</f>
        <v>204.5</v>
      </c>
      <c r="F19">
        <f t="shared" si="0"/>
        <v>5</v>
      </c>
    </row>
    <row r="20" spans="1:7">
      <c r="A20">
        <v>18</v>
      </c>
      <c r="B20">
        <f>到达率!E20</f>
        <v>3</v>
      </c>
      <c r="C20">
        <f>SUM($B$2:B20)</f>
        <v>212.5</v>
      </c>
      <c r="D20">
        <f>离开率!E20</f>
        <v>7</v>
      </c>
      <c r="E20">
        <f>SUM($D$2:D20)</f>
        <v>211.5</v>
      </c>
      <c r="F20">
        <f t="shared" si="0"/>
        <v>1</v>
      </c>
    </row>
    <row r="21" spans="1:7">
      <c r="A21">
        <v>19</v>
      </c>
      <c r="B21">
        <f>到达率!E21</f>
        <v>0</v>
      </c>
      <c r="C21">
        <f>SUM($B$2:B21)</f>
        <v>212.5</v>
      </c>
      <c r="D21">
        <f>离开率!E21</f>
        <v>1</v>
      </c>
      <c r="E21">
        <f>SUM($D$2:D21)</f>
        <v>212.5</v>
      </c>
      <c r="F21">
        <f t="shared" si="0"/>
        <v>0</v>
      </c>
    </row>
    <row r="22" spans="1:7">
      <c r="A22">
        <v>20</v>
      </c>
      <c r="B22">
        <f>到达率!E22</f>
        <v>0</v>
      </c>
      <c r="C22">
        <f>SUM($B$2:B22)</f>
        <v>212.5</v>
      </c>
      <c r="D22">
        <f>离开率!E22</f>
        <v>0</v>
      </c>
      <c r="E22">
        <f>SUM($D$2:D22)</f>
        <v>212.5</v>
      </c>
      <c r="F22">
        <f t="shared" si="0"/>
        <v>0</v>
      </c>
    </row>
    <row r="23" spans="1:7">
      <c r="A23">
        <v>21</v>
      </c>
      <c r="B23">
        <f>到达率!E23</f>
        <v>0</v>
      </c>
      <c r="C23">
        <f>SUM($B$2:B23)</f>
        <v>212.5</v>
      </c>
      <c r="D23">
        <f>离开率!E23</f>
        <v>0</v>
      </c>
      <c r="E23">
        <f>SUM($D$2:D23)</f>
        <v>212.5</v>
      </c>
      <c r="F23">
        <f t="shared" si="0"/>
        <v>0</v>
      </c>
    </row>
    <row r="24" spans="1:7">
      <c r="A24">
        <v>22</v>
      </c>
      <c r="B24">
        <f>到达率!E24</f>
        <v>0</v>
      </c>
      <c r="C24">
        <f>SUM($B$2:B24)</f>
        <v>212.5</v>
      </c>
      <c r="D24">
        <f>离开率!E24</f>
        <v>0</v>
      </c>
      <c r="E24">
        <f>SUM($D$2:D24)</f>
        <v>212.5</v>
      </c>
      <c r="F24">
        <f t="shared" si="0"/>
        <v>0</v>
      </c>
    </row>
    <row r="25" spans="1:7">
      <c r="A25">
        <v>23</v>
      </c>
      <c r="B25">
        <f>到达率!E25</f>
        <v>0</v>
      </c>
      <c r="C25">
        <f>SUM($B$2:B25)</f>
        <v>212.5</v>
      </c>
      <c r="D25">
        <f>离开率!E25</f>
        <v>0</v>
      </c>
      <c r="E25">
        <f>SUM($D$2:D25)</f>
        <v>212.5</v>
      </c>
      <c r="F25">
        <f t="shared" si="0"/>
        <v>0</v>
      </c>
    </row>
    <row r="26" spans="1:7">
      <c r="A26">
        <v>24</v>
      </c>
      <c r="B26">
        <f>到达率!E26</f>
        <v>0</v>
      </c>
      <c r="C26">
        <f>SUM($B$2:B26)</f>
        <v>212.5</v>
      </c>
      <c r="D26">
        <f>离开率!E26</f>
        <v>0</v>
      </c>
      <c r="E26">
        <f>SUM($D$2:D26)</f>
        <v>212.5</v>
      </c>
      <c r="F26">
        <f t="shared" si="0"/>
        <v>0</v>
      </c>
    </row>
    <row r="27" spans="1:7">
      <c r="F27" s="2">
        <f>MAX(F2:F26)</f>
        <v>82</v>
      </c>
      <c r="G27" t="s">
        <v>13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旅游区</vt:lpstr>
      <vt:lpstr>到达率</vt:lpstr>
      <vt:lpstr>离开率</vt:lpstr>
      <vt:lpstr>容积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Heming Nie</dc:creator>
  <cp:lastModifiedBy>Heming Nie</cp:lastModifiedBy>
  <dcterms:created xsi:type="dcterms:W3CDTF">2023-10-13T19:28:26Z</dcterms:created>
  <dcterms:modified xsi:type="dcterms:W3CDTF">2024-09-28T17:15:40Z</dcterms:modified>
</cp:coreProperties>
</file>