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Housing/History of Planning 2/Data/To share outside of CfC/Additional assets/"/>
    </mc:Choice>
  </mc:AlternateContent>
  <xr:revisionPtr revIDLastSave="180" documentId="8_{3C080852-3BA3-4625-B9D5-11E75CE2AD5F}" xr6:coauthVersionLast="47" xr6:coauthVersionMax="47" xr10:uidLastSave="{C00AE02D-9713-47C7-B96C-070592118264}"/>
  <bookViews>
    <workbookView xWindow="-108" yWindow="-108" windowWidth="23256" windowHeight="12456" activeTab="1" xr2:uid="{80BBDDAD-A2D2-44AF-8F56-26F900721F15}"/>
  </bookViews>
  <sheets>
    <sheet name="Notes" sheetId="2" r:id="rId1"/>
    <sheet name="LA" sheetId="1" r:id="rId2"/>
    <sheet name="PUA" sheetId="3" r:id="rId3"/>
    <sheet name="CA" sheetId="6" r:id="rId4"/>
    <sheet name="Region" sheetId="4" r:id="rId5"/>
    <sheet name="Country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M445" i="1"/>
  <c r="N445" i="1"/>
  <c r="K174" i="1"/>
  <c r="K2" i="1"/>
  <c r="E2" i="3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2" i="1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D2" i="3"/>
  <c r="B2" i="3"/>
  <c r="C2" i="3"/>
  <c r="M479" i="1"/>
  <c r="N479" i="1" s="1"/>
  <c r="M478" i="1"/>
  <c r="N478" i="1" s="1"/>
  <c r="M476" i="1"/>
  <c r="N476" i="1" s="1"/>
  <c r="M475" i="1"/>
  <c r="N475" i="1" s="1"/>
  <c r="M473" i="1"/>
  <c r="N473" i="1" s="1"/>
  <c r="M472" i="1"/>
  <c r="N472" i="1" s="1"/>
  <c r="M471" i="1"/>
  <c r="N471" i="1" s="1"/>
  <c r="M474" i="1"/>
  <c r="N474" i="1" s="1"/>
  <c r="M469" i="1"/>
  <c r="N469" i="1" s="1"/>
  <c r="M468" i="1"/>
  <c r="N468" i="1" s="1"/>
  <c r="M467" i="1"/>
  <c r="N467" i="1" s="1"/>
  <c r="M465" i="1"/>
  <c r="N465" i="1" s="1"/>
  <c r="M464" i="1"/>
  <c r="N464" i="1" s="1"/>
  <c r="M462" i="1"/>
  <c r="N462" i="1" s="1"/>
  <c r="M461" i="1"/>
  <c r="N461" i="1" s="1"/>
  <c r="M459" i="1"/>
  <c r="N459" i="1" s="1"/>
  <c r="M458" i="1"/>
  <c r="N458" i="1" s="1"/>
  <c r="M456" i="1"/>
  <c r="N456" i="1" s="1"/>
  <c r="M455" i="1"/>
  <c r="N455" i="1" s="1"/>
  <c r="M454" i="1"/>
  <c r="N454" i="1" s="1"/>
  <c r="M453" i="1"/>
  <c r="N453" i="1" s="1"/>
  <c r="M451" i="1"/>
  <c r="N451" i="1" s="1"/>
  <c r="M449" i="1"/>
  <c r="N449" i="1" s="1"/>
  <c r="M448" i="1"/>
  <c r="N448" i="1" s="1"/>
  <c r="M447" i="1"/>
  <c r="N447" i="1" s="1"/>
  <c r="M444" i="1"/>
  <c r="N444" i="1" s="1"/>
  <c r="K323" i="1"/>
  <c r="M346" i="1"/>
  <c r="N346" i="1" s="1"/>
  <c r="K346" i="1"/>
  <c r="M320" i="1"/>
  <c r="N320" i="1" s="1"/>
  <c r="K320" i="1"/>
  <c r="M324" i="1"/>
  <c r="N324" i="1" s="1"/>
  <c r="K324" i="1"/>
  <c r="M318" i="1"/>
  <c r="N318" i="1" s="1"/>
  <c r="K318" i="1"/>
  <c r="M322" i="1"/>
  <c r="N322" i="1" s="1"/>
  <c r="K322" i="1"/>
  <c r="M27" i="1"/>
  <c r="N27" i="1" s="1"/>
  <c r="K27" i="1"/>
  <c r="M418" i="1"/>
  <c r="N418" i="1" s="1"/>
  <c r="K418" i="1"/>
  <c r="M411" i="1"/>
  <c r="N411" i="1" s="1"/>
  <c r="K411" i="1"/>
  <c r="M417" i="1"/>
  <c r="N417" i="1" s="1"/>
  <c r="K417" i="1"/>
  <c r="M420" i="1"/>
  <c r="N420" i="1" s="1"/>
  <c r="K420" i="1"/>
  <c r="M413" i="1"/>
  <c r="N413" i="1" s="1"/>
  <c r="K413" i="1"/>
  <c r="M415" i="1"/>
  <c r="N415" i="1" s="1"/>
  <c r="K415" i="1"/>
  <c r="M443" i="1"/>
  <c r="N443" i="1" s="1"/>
  <c r="M446" i="1"/>
  <c r="N446" i="1" s="1"/>
  <c r="M450" i="1"/>
  <c r="N450" i="1" s="1"/>
  <c r="M452" i="1"/>
  <c r="N452" i="1" s="1"/>
  <c r="M457" i="1"/>
  <c r="N457" i="1" s="1"/>
  <c r="M460" i="1"/>
  <c r="N460" i="1" s="1"/>
  <c r="M463" i="1"/>
  <c r="N463" i="1" s="1"/>
  <c r="M466" i="1"/>
  <c r="N466" i="1" s="1"/>
  <c r="M470" i="1"/>
  <c r="N470" i="1" s="1"/>
  <c r="M477" i="1"/>
  <c r="N477" i="1" s="1"/>
  <c r="K101" i="1"/>
  <c r="M101" i="1"/>
  <c r="N101" i="1" s="1"/>
  <c r="K102" i="1"/>
  <c r="M102" i="1"/>
  <c r="N102" i="1" s="1"/>
  <c r="K103" i="1"/>
  <c r="M103" i="1"/>
  <c r="N103" i="1" s="1"/>
  <c r="K104" i="1"/>
  <c r="M104" i="1"/>
  <c r="N104" i="1" s="1"/>
  <c r="K105" i="1"/>
  <c r="M105" i="1"/>
  <c r="N105" i="1" s="1"/>
  <c r="K348" i="1"/>
  <c r="M348" i="1"/>
  <c r="N348" i="1" s="1"/>
  <c r="K349" i="1"/>
  <c r="M349" i="1"/>
  <c r="N349" i="1" s="1"/>
  <c r="K350" i="1"/>
  <c r="M350" i="1"/>
  <c r="N350" i="1" s="1"/>
  <c r="K351" i="1"/>
  <c r="M351" i="1"/>
  <c r="N351" i="1" s="1"/>
  <c r="K339" i="1"/>
  <c r="M339" i="1"/>
  <c r="N339" i="1" s="1"/>
  <c r="K340" i="1"/>
  <c r="M340" i="1"/>
  <c r="N340" i="1" s="1"/>
  <c r="K341" i="1"/>
  <c r="M341" i="1"/>
  <c r="N341" i="1" s="1"/>
  <c r="K342" i="1"/>
  <c r="M342" i="1"/>
  <c r="N342" i="1" s="1"/>
  <c r="K343" i="1"/>
  <c r="M343" i="1"/>
  <c r="N343" i="1" s="1"/>
  <c r="K344" i="1"/>
  <c r="M344" i="1"/>
  <c r="N344" i="1" s="1"/>
  <c r="K282" i="1"/>
  <c r="M282" i="1"/>
  <c r="N282" i="1" s="1"/>
  <c r="K283" i="1"/>
  <c r="M283" i="1"/>
  <c r="N283" i="1" s="1"/>
  <c r="K280" i="1"/>
  <c r="M280" i="1"/>
  <c r="N280" i="1" s="1"/>
  <c r="K37" i="1"/>
  <c r="M37" i="1"/>
  <c r="N37" i="1" s="1"/>
  <c r="K38" i="1"/>
  <c r="M38" i="1"/>
  <c r="N38" i="1" s="1"/>
  <c r="K39" i="1"/>
  <c r="M39" i="1"/>
  <c r="N39" i="1" s="1"/>
  <c r="K33" i="1"/>
  <c r="M33" i="1"/>
  <c r="N33" i="1" s="1"/>
  <c r="K34" i="1"/>
  <c r="M34" i="1"/>
  <c r="N34" i="1" s="1"/>
  <c r="K35" i="1"/>
  <c r="M35" i="1"/>
  <c r="N35" i="1" s="1"/>
  <c r="K16" i="1"/>
  <c r="M16" i="1"/>
  <c r="N16" i="1" s="1"/>
  <c r="K17" i="1"/>
  <c r="M17" i="1"/>
  <c r="N17" i="1" s="1"/>
  <c r="K18" i="1"/>
  <c r="M18" i="1"/>
  <c r="N18" i="1" s="1"/>
  <c r="K19" i="1"/>
  <c r="M19" i="1"/>
  <c r="N19" i="1" s="1"/>
  <c r="K20" i="1"/>
  <c r="M20" i="1"/>
  <c r="N20" i="1" s="1"/>
  <c r="K21" i="1"/>
  <c r="M21" i="1"/>
  <c r="N21" i="1" s="1"/>
  <c r="K8" i="1"/>
  <c r="M8" i="1"/>
  <c r="N8" i="1" s="1"/>
  <c r="K9" i="1"/>
  <c r="M9" i="1"/>
  <c r="N9" i="1" s="1"/>
  <c r="K10" i="1"/>
  <c r="M10" i="1"/>
  <c r="N10" i="1" s="1"/>
  <c r="K11" i="1"/>
  <c r="M11" i="1"/>
  <c r="N11" i="1" s="1"/>
  <c r="K12" i="1"/>
  <c r="M12" i="1"/>
  <c r="N12" i="1" s="1"/>
  <c r="K13" i="1"/>
  <c r="M13" i="1"/>
  <c r="N13" i="1" s="1"/>
  <c r="K14" i="1"/>
  <c r="M14" i="1"/>
  <c r="N14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1" i="1"/>
  <c r="N281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9" i="1"/>
  <c r="N319" i="1" s="1"/>
  <c r="M321" i="1"/>
  <c r="N321" i="1" s="1"/>
  <c r="M323" i="1"/>
  <c r="N323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45" i="1"/>
  <c r="N345" i="1" s="1"/>
  <c r="M347" i="1"/>
  <c r="N347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6" i="1"/>
  <c r="N376" i="1" s="1"/>
  <c r="M374" i="1"/>
  <c r="N374" i="1" s="1"/>
  <c r="M375" i="1"/>
  <c r="N375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2" i="1"/>
  <c r="N412" i="1" s="1"/>
  <c r="M414" i="1"/>
  <c r="N414" i="1" s="1"/>
  <c r="M416" i="1"/>
  <c r="N416" i="1" s="1"/>
  <c r="M419" i="1"/>
  <c r="N419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3" i="1"/>
  <c r="N3" i="1" s="1"/>
  <c r="M4" i="1"/>
  <c r="N4" i="1" s="1"/>
  <c r="M5" i="1"/>
  <c r="N5" i="1" s="1"/>
  <c r="M6" i="1"/>
  <c r="N6" i="1" s="1"/>
  <c r="M7" i="1"/>
  <c r="N7" i="1" s="1"/>
  <c r="M15" i="1"/>
  <c r="N15" i="1" s="1"/>
  <c r="M22" i="1"/>
  <c r="N22" i="1" s="1"/>
  <c r="M23" i="1"/>
  <c r="N23" i="1" s="1"/>
  <c r="M24" i="1"/>
  <c r="N24" i="1" s="1"/>
  <c r="M25" i="1"/>
  <c r="N25" i="1" s="1"/>
  <c r="M26" i="1"/>
  <c r="N26" i="1" s="1"/>
  <c r="M28" i="1"/>
  <c r="N28" i="1" s="1"/>
  <c r="M29" i="1"/>
  <c r="N29" i="1" s="1"/>
  <c r="M30" i="1"/>
  <c r="N30" i="1" s="1"/>
  <c r="M31" i="1"/>
  <c r="N31" i="1" s="1"/>
  <c r="M32" i="1"/>
  <c r="N32" i="1" s="1"/>
  <c r="M36" i="1"/>
  <c r="N36" i="1" s="1"/>
  <c r="M40" i="1"/>
  <c r="N40" i="1" s="1"/>
  <c r="M41" i="1"/>
  <c r="N41" i="1" s="1"/>
  <c r="M2" i="1"/>
  <c r="N2" i="1" s="1"/>
  <c r="K220" i="1"/>
  <c r="K221" i="1"/>
  <c r="K222" i="1"/>
  <c r="K22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19" i="1"/>
  <c r="K416" i="1"/>
  <c r="K414" i="1"/>
  <c r="K412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5" i="1"/>
  <c r="K374" i="1"/>
  <c r="K376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47" i="1"/>
  <c r="K345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1" i="1"/>
  <c r="K319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1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6" i="1"/>
  <c r="K32" i="1"/>
  <c r="K31" i="1"/>
  <c r="K30" i="1"/>
  <c r="K29" i="1"/>
  <c r="K28" i="1"/>
  <c r="K26" i="1"/>
  <c r="K25" i="1"/>
  <c r="K24" i="1"/>
  <c r="K23" i="1"/>
  <c r="K22" i="1"/>
  <c r="K15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<sst xmlns="http://schemas.openxmlformats.org/spreadsheetml/2006/main" count="5029" uniqueCount="1042">
  <si>
    <t>Lookup matching all historical LAs into 2023 LAs, into all CfC geographies.</t>
  </si>
  <si>
    <t>Sheet</t>
  </si>
  <si>
    <t>Notes</t>
  </si>
  <si>
    <t>LA</t>
  </si>
  <si>
    <t>Note: new LAs used (from April 2023)</t>
  </si>
  <si>
    <t>Note: new LAs used (from April 2021)</t>
  </si>
  <si>
    <t>Note: new LAs used (from April 2019)</t>
  </si>
  <si>
    <t>Note: New LA codes for Glasgow and surroundings due to minor boundary alterations (in 2019 and 2011). No material difference between old and new LAs otherwise</t>
  </si>
  <si>
    <t>Note: New LA codes for English LAs due to minor boundary alterations (2009 - 2013). No material difference otherwise</t>
  </si>
  <si>
    <t>Note: new NI LGDs from 2014. Non material tweaks to Belfast / Lisburn-Castlereigh and Armagh-Banbridge-Craigavon / Newry-Mourne-Down borders</t>
  </si>
  <si>
    <t>Note: LA introduced in 2009</t>
  </si>
  <si>
    <t>OLD LAs that will normally need to be deleted</t>
  </si>
  <si>
    <t>OLD LAs that will normally need to be deleted (and the new LA has since also been replaced)</t>
  </si>
  <si>
    <t>Note: Names that are commonly typed inconsistently</t>
  </si>
  <si>
    <t>PUA</t>
  </si>
  <si>
    <t xml:space="preserve">Note: in the region lookup on the right hand side, London region was manually changed to London.   </t>
  </si>
  <si>
    <t>This is because London PUA is made of LAs that belong to 3 different regions.</t>
  </si>
  <si>
    <t>When calculating data at regional level it may be best to do it from LA data.</t>
  </si>
  <si>
    <t>CA</t>
  </si>
  <si>
    <t>South Yorkshire Combined Authority was renamed from Sheffield City Region in 2021.</t>
  </si>
  <si>
    <t>Region</t>
  </si>
  <si>
    <t>Country</t>
  </si>
  <si>
    <t>LA Code (original)</t>
  </si>
  <si>
    <t>LA (original)</t>
  </si>
  <si>
    <t>LA Name 2023</t>
  </si>
  <si>
    <t>LA Code 2023</t>
  </si>
  <si>
    <t>Combined Authorities</t>
  </si>
  <si>
    <t>Combined authority code</t>
  </si>
  <si>
    <t>Super Region</t>
  </si>
  <si>
    <t>Urban Region</t>
  </si>
  <si>
    <t>Super Region (UK)</t>
  </si>
  <si>
    <t>Urban Region GSE (UK)</t>
  </si>
  <si>
    <t>Urban Region (UK)</t>
  </si>
  <si>
    <t>E06000001</t>
  </si>
  <si>
    <t>Hartlepool</t>
  </si>
  <si>
    <t>North East</t>
  </si>
  <si>
    <t>England</t>
  </si>
  <si>
    <t>:</t>
  </si>
  <si>
    <t>Tees Valley Combined Authority</t>
  </si>
  <si>
    <t>RoGB</t>
  </si>
  <si>
    <t>RoUK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</si>
  <si>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</si>
  <si>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</si>
  <si>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</si>
  <si>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</si>
  <si>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</si>
  <si>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</si>
  <si>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</si>
  <si>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</si>
  <si>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E06000047</t>
  </si>
  <si>
    <t>County Durham</t>
  </si>
  <si>
    <t>North East Combined Authority</t>
  </si>
  <si>
    <t>E07000054</t>
  </si>
  <si>
    <t>Chester-le-Street</t>
  </si>
  <si>
    <t>E07000055</t>
  </si>
  <si>
    <t>Derwentside</t>
  </si>
  <si>
    <t>E07000056</t>
  </si>
  <si>
    <t>Durham</t>
  </si>
  <si>
    <t>E07000057</t>
  </si>
  <si>
    <t>Easington</t>
  </si>
  <si>
    <t>E07000058</t>
  </si>
  <si>
    <t>Sedgefield</t>
  </si>
  <si>
    <t>E07000059</t>
  </si>
  <si>
    <t>Teesdale</t>
  </si>
  <si>
    <t>E07000060</t>
  </si>
  <si>
    <t>Wear Valley</t>
  </si>
  <si>
    <t>E06000057</t>
  </si>
  <si>
    <t>Northumberland</t>
  </si>
  <si>
    <t>E07000157</t>
  </si>
  <si>
    <t>Alnwick</t>
  </si>
  <si>
    <t>E07000158</t>
  </si>
  <si>
    <t>Berwick-upon-Tweed</t>
  </si>
  <si>
    <t>E07000159</t>
  </si>
  <si>
    <t>Blyth Valley</t>
  </si>
  <si>
    <t>E07000160</t>
  </si>
  <si>
    <t>Castle Morpeth</t>
  </si>
  <si>
    <t>E07000161</t>
  </si>
  <si>
    <t>Tynedale</t>
  </si>
  <si>
    <t>E07000162</t>
  </si>
  <si>
    <t>Wansbeck</t>
  </si>
  <si>
    <t>E08000021</t>
  </si>
  <si>
    <t>Newcastle upon Tyne</t>
  </si>
  <si>
    <t>Newcastle</t>
  </si>
  <si>
    <t>E08000022</t>
  </si>
  <si>
    <t>North Tyneside</t>
  </si>
  <si>
    <t>E08000023</t>
  </si>
  <si>
    <t>South Tyneside</t>
  </si>
  <si>
    <t>E08000024</t>
  </si>
  <si>
    <t>Sunderland</t>
  </si>
  <si>
    <t>E08000037</t>
  </si>
  <si>
    <t>Gateshead</t>
  </si>
  <si>
    <t>E08000020</t>
  </si>
  <si>
    <t>E06000006</t>
  </si>
  <si>
    <t>Halton</t>
  </si>
  <si>
    <t>North West</t>
  </si>
  <si>
    <t>Liverpool City Region Combined Authority</t>
  </si>
  <si>
    <t>E06000007</t>
  </si>
  <si>
    <t>Warrington</t>
  </si>
  <si>
    <t>E06000008</t>
  </si>
  <si>
    <t>Blackburn with Darwen</t>
  </si>
  <si>
    <t>Blackburn</t>
  </si>
  <si>
    <t>E06000009</t>
  </si>
  <si>
    <t>Blackpool</t>
  </si>
  <si>
    <t>E06000049</t>
  </si>
  <si>
    <t>Cheshire East</t>
  </si>
  <si>
    <t>E07000014</t>
  </si>
  <si>
    <t>Congleton</t>
  </si>
  <si>
    <t>E07000015</t>
  </si>
  <si>
    <t>Crewe and Nantwich</t>
  </si>
  <si>
    <t>E07000017</t>
  </si>
  <si>
    <t>Macclesfield</t>
  </si>
  <si>
    <t>E06000050</t>
  </si>
  <si>
    <t>Cheshire West and Chester</t>
  </si>
  <si>
    <t>E07000013</t>
  </si>
  <si>
    <t>Chester</t>
  </si>
  <si>
    <t>E07000016</t>
  </si>
  <si>
    <t>Ellesmere Port and Neston</t>
  </si>
  <si>
    <t>E07000018</t>
  </si>
  <si>
    <t>Vale Royal</t>
  </si>
  <si>
    <t>E06000063</t>
  </si>
  <si>
    <t>Cumberland</t>
  </si>
  <si>
    <t>E06000064</t>
  </si>
  <si>
    <t>Westmorland and Furness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</si>
  <si>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</si>
  <si>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</si>
  <si>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</si>
  <si>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</si>
  <si>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</si>
  <si>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</si>
  <si>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</si>
  <si>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</si>
  <si>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</si>
  <si>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</si>
  <si>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</si>
  <si>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</si>
  <si>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E07000117</t>
  </si>
  <si>
    <t>Burnley</t>
  </si>
  <si>
    <t>E07000118</t>
  </si>
  <si>
    <t>Chorley</t>
  </si>
  <si>
    <t>Preston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</si>
  <si>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</si>
  <si>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</si>
  <si>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</si>
  <si>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</si>
  <si>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</si>
  <si>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</si>
  <si>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</si>
  <si>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</si>
  <si>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</si>
  <si>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</si>
  <si>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</si>
  <si>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</si>
  <si>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</si>
  <si>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</si>
  <si>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</si>
  <si>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</si>
  <si>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</si>
  <si>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</si>
  <si>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</si>
  <si>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E08000001</t>
  </si>
  <si>
    <t>Bolton</t>
  </si>
  <si>
    <t>Manchester</t>
  </si>
  <si>
    <t>Greater Manchester Combined Authority</t>
  </si>
  <si>
    <t>E08000002</t>
  </si>
  <si>
    <t>Bury</t>
  </si>
  <si>
    <t>E08000003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</si>
  <si>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</si>
  <si>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</si>
  <si>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</si>
  <si>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</si>
  <si>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</si>
  <si>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</si>
  <si>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</si>
  <si>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</si>
  <si>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</si>
  <si>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</si>
  <si>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</si>
  <si>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</si>
  <si>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</si>
  <si>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</si>
  <si>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</si>
  <si>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</si>
  <si>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Liverpool</t>
  </si>
  <si>
    <t>E08000012</t>
  </si>
  <si>
    <t>E08000013</t>
  </si>
  <si>
    <t>St. Helens</t>
  </si>
  <si>
    <t>E08000014</t>
  </si>
  <si>
    <t>Sefton</t>
  </si>
  <si>
    <t>E08000015</t>
  </si>
  <si>
    <t>Wirral</t>
  </si>
  <si>
    <t>Birkenhead</t>
  </si>
  <si>
    <t>E06000010</t>
  </si>
  <si>
    <t>Kingston upon Hull, City of</t>
  </si>
  <si>
    <t>Yorkshire &amp; Humber</t>
  </si>
  <si>
    <t>Hull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</si>
  <si>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</si>
  <si>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</si>
  <si>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</si>
  <si>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</si>
  <si>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</si>
  <si>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</si>
  <si>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</si>
  <si>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</si>
  <si>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York and North Yorkshire Combined Authority</t>
  </si>
  <si>
    <t>E06000065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</si>
  <si>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</si>
  <si>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</si>
  <si>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</si>
  <si>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</si>
  <si>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</si>
  <si>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</si>
  <si>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</si>
  <si>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</si>
  <si>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</si>
  <si>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</si>
  <si>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</si>
  <si>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</si>
  <si>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</si>
  <si>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</si>
  <si>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</si>
  <si>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E08000016</t>
  </si>
  <si>
    <t>Barnsley</t>
  </si>
  <si>
    <t>South Yorkshire Combined Authority</t>
  </si>
  <si>
    <t>E08000017</t>
  </si>
  <si>
    <t>Doncaster</t>
  </si>
  <si>
    <t>E08000018</t>
  </si>
  <si>
    <t>Rotherham</t>
  </si>
  <si>
    <t>Sheffield</t>
  </si>
  <si>
    <t>E08000019</t>
  </si>
  <si>
    <t>E08000032</t>
  </si>
  <si>
    <t>Bradford</t>
  </si>
  <si>
    <t>West Yorkshire Combined Authority</t>
  </si>
  <si>
    <t>E08000033</t>
  </si>
  <si>
    <t>Calderdale</t>
  </si>
  <si>
    <t>E08000034</t>
  </si>
  <si>
    <t>Kirklees</t>
  </si>
  <si>
    <t>Huddersfield</t>
  </si>
  <si>
    <t>E08000035</t>
  </si>
  <si>
    <t>Leeds</t>
  </si>
  <si>
    <t>E08000036</t>
  </si>
  <si>
    <t>Wakefield</t>
  </si>
  <si>
    <t>E06000019</t>
  </si>
  <si>
    <t>Herefordshire, County of</t>
  </si>
  <si>
    <t>West Midlands</t>
  </si>
  <si>
    <t>E06000020</t>
  </si>
  <si>
    <t>Telford and Wrekin</t>
  </si>
  <si>
    <t>Telford</t>
  </si>
  <si>
    <t>E06000021</t>
  </si>
  <si>
    <t>Stoke-on-Trent</t>
  </si>
  <si>
    <t>Stoke</t>
  </si>
  <si>
    <t>E06000051</t>
  </si>
  <si>
    <t>Shropshire</t>
  </si>
  <si>
    <t>E07000182</t>
  </si>
  <si>
    <t>Bridgnorth</t>
  </si>
  <si>
    <t>E07000183</t>
  </si>
  <si>
    <t>North Shropshire</t>
  </si>
  <si>
    <t>E07000184</t>
  </si>
  <si>
    <t>Oswestry</t>
  </si>
  <si>
    <t>E07000185</t>
  </si>
  <si>
    <t>Shrewsbury and Atcham</t>
  </si>
  <si>
    <t>E07000186</t>
  </si>
  <si>
    <t>South Shropshire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</si>
  <si>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</si>
  <si>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</si>
  <si>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</si>
  <si>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</si>
  <si>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</si>
  <si>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</si>
  <si>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</si>
  <si>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</si>
  <si>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</si>
  <si>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</si>
  <si>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</si>
  <si>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</si>
  <si>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</si>
  <si>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</si>
  <si>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</si>
  <si>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</si>
  <si>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</si>
  <si>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</si>
  <si>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</si>
  <si>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</si>
  <si>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</si>
  <si>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</si>
  <si>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</si>
  <si>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</si>
  <si>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</si>
  <si>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</si>
  <si>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</si>
  <si>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</si>
  <si>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</si>
  <si>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</si>
  <si>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</si>
  <si>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</si>
  <si>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</si>
  <si>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</si>
  <si>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</si>
  <si>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</si>
  <si>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</si>
  <si>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</si>
  <si>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E08000025</t>
  </si>
  <si>
    <t>Birmingham</t>
  </si>
  <si>
    <t>West Midlands Combined Authority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</si>
  <si>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</si>
  <si>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</si>
  <si>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</si>
  <si>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</si>
  <si>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</si>
  <si>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</si>
  <si>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</si>
  <si>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</si>
  <si>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</si>
  <si>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</si>
  <si>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</si>
  <si>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</si>
  <si>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E06000015</t>
  </si>
  <si>
    <t>Derby</t>
  </si>
  <si>
    <t>East Midlands</t>
  </si>
  <si>
    <t>East Midlands Combined Authority</t>
  </si>
  <si>
    <t>E06000016</t>
  </si>
  <si>
    <t>Leicester</t>
  </si>
  <si>
    <t>E06000017</t>
  </si>
  <si>
    <t>Rutland</t>
  </si>
  <si>
    <t>E06000018</t>
  </si>
  <si>
    <t>Nottingham</t>
  </si>
  <si>
    <t>E06000061</t>
  </si>
  <si>
    <t>North Northamptonshire</t>
  </si>
  <si>
    <t>E06000062</t>
  </si>
  <si>
    <t>West Northamptonshire</t>
  </si>
  <si>
    <t>Northampton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</si>
  <si>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</si>
  <si>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</si>
  <si>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</si>
  <si>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</si>
  <si>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</si>
  <si>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</si>
  <si>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</si>
  <si>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</si>
  <si>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</si>
  <si>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E07000155</t>
  </si>
  <si>
    <t>South Northamptonshire</t>
  </si>
  <si>
    <t>E07000156</t>
  </si>
  <si>
    <t>Wellingborough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</si>
  <si>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</si>
  <si>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</si>
  <si>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</si>
  <si>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</si>
  <si>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</si>
  <si>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</si>
  <si>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</si>
  <si>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</si>
  <si>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</si>
  <si>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</si>
  <si>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</si>
  <si>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</si>
  <si>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</si>
  <si>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</si>
  <si>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</si>
  <si>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</si>
  <si>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</si>
  <si>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</si>
  <si>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</si>
  <si>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</si>
  <si>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</si>
  <si>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</si>
  <si>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</si>
  <si>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</si>
  <si>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</si>
  <si>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</si>
  <si>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</si>
  <si>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</si>
  <si>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</si>
  <si>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</si>
  <si>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</si>
  <si>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</si>
  <si>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</si>
  <si>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</si>
  <si>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</si>
  <si>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</si>
  <si>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</si>
  <si>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</si>
  <si>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</si>
  <si>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</si>
  <si>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</si>
  <si>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</si>
  <si>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</si>
  <si>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</si>
  <si>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E07000170</t>
  </si>
  <si>
    <t>Ashfield</t>
  </si>
  <si>
    <t>Mansfield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</si>
  <si>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</si>
  <si>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</si>
  <si>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</si>
  <si>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</si>
  <si>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</si>
  <si>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</si>
  <si>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</si>
  <si>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E07000175</t>
  </si>
  <si>
    <t>Newark and Sherwood</t>
  </si>
  <si>
    <t>E07000176</t>
  </si>
  <si>
    <t>Rushcliffe</t>
  </si>
  <si>
    <t>E09000001</t>
  </si>
  <si>
    <t>City of London</t>
  </si>
  <si>
    <t>London</t>
  </si>
  <si>
    <t>Greater London Authority</t>
  </si>
  <si>
    <t>GSE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</si>
  <si>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</si>
  <si>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</si>
  <si>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</si>
  <si>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</si>
  <si>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</si>
  <si>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</si>
  <si>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</si>
  <si>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</si>
  <si>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</si>
  <si>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</si>
  <si>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</si>
  <si>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</si>
  <si>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</si>
  <si>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</si>
  <si>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</si>
  <si>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</si>
  <si>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</si>
  <si>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</si>
  <si>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</si>
  <si>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</si>
  <si>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</si>
  <si>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</si>
  <si>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</si>
  <si>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</si>
  <si>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</si>
  <si>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</si>
  <si>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</si>
  <si>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</si>
  <si>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</si>
  <si>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</si>
  <si>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</si>
  <si>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</si>
  <si>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</si>
  <si>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</si>
  <si>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</si>
  <si>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</si>
  <si>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</si>
  <si>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</si>
  <si>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</si>
  <si>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</si>
  <si>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</si>
  <si>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</si>
  <si>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</si>
  <si>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</si>
  <si>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</si>
  <si>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</si>
  <si>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</si>
  <si>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</si>
  <si>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</si>
  <si>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</si>
  <si>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</si>
  <si>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</si>
  <si>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</si>
  <si>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</si>
  <si>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</si>
  <si>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</si>
  <si>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</si>
  <si>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</si>
  <si>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</si>
  <si>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</si>
  <si>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</si>
  <si>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</si>
  <si>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</si>
  <si>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</si>
  <si>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E06000035</t>
  </si>
  <si>
    <t>Medway</t>
  </si>
  <si>
    <t>South East</t>
  </si>
  <si>
    <t>Chatham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</si>
  <si>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</si>
  <si>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</si>
  <si>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</si>
  <si>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</si>
  <si>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</si>
  <si>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</si>
  <si>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</si>
  <si>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</si>
  <si>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</si>
  <si>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</si>
  <si>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</si>
  <si>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</si>
  <si>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</si>
  <si>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</si>
  <si>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</si>
  <si>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</si>
  <si>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Brighton</t>
  </si>
  <si>
    <t>E06000044</t>
  </si>
  <si>
    <t>Portsmouth</t>
  </si>
  <si>
    <t>E06000045</t>
  </si>
  <si>
    <t>Southampton</t>
  </si>
  <si>
    <t>E06000046</t>
  </si>
  <si>
    <t>Isle of Wight</t>
  </si>
  <si>
    <t>E06000060</t>
  </si>
  <si>
    <t>Buckinghamshire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</si>
  <si>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</si>
  <si>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</si>
  <si>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</si>
  <si>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</si>
  <si>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</si>
  <si>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</si>
  <si>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</si>
  <si>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</si>
  <si>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</si>
  <si>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</si>
  <si>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</si>
  <si>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</si>
  <si>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</si>
  <si>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</si>
  <si>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</si>
  <si>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</si>
  <si>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</si>
  <si>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</si>
  <si>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</si>
  <si>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</si>
  <si>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</si>
  <si>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</si>
  <si>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</si>
  <si>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</si>
  <si>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</si>
  <si>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</si>
  <si>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</si>
  <si>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</si>
  <si>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</si>
  <si>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</si>
  <si>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</si>
  <si>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</si>
  <si>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</si>
  <si>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</si>
  <si>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</si>
  <si>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</si>
  <si>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Aldershot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</si>
  <si>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</si>
  <si>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</si>
  <si>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</si>
  <si>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</si>
  <si>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</si>
  <si>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</si>
  <si>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</si>
  <si>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</si>
  <si>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</si>
  <si>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</si>
  <si>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</si>
  <si>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</si>
  <si>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</si>
  <si>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</si>
  <si>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</si>
  <si>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</si>
  <si>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</si>
  <si>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</si>
  <si>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</si>
  <si>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</si>
  <si>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</si>
  <si>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</si>
  <si>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</si>
  <si>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</si>
  <si>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</si>
  <si>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</si>
  <si>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</si>
  <si>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</si>
  <si>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</si>
  <si>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</si>
  <si>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</si>
  <si>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</si>
  <si>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</si>
  <si>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</si>
  <si>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</si>
  <si>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</si>
  <si>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</si>
  <si>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</si>
  <si>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</si>
  <si>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</si>
  <si>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</si>
  <si>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</si>
  <si>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</si>
  <si>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</si>
  <si>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</si>
  <si>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</si>
  <si>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</si>
  <si>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</si>
  <si>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</si>
  <si>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</si>
  <si>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</si>
  <si>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</si>
  <si>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</si>
  <si>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</si>
  <si>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</si>
  <si>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</si>
  <si>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</si>
  <si>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</si>
  <si>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</si>
  <si>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</si>
  <si>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</si>
  <si>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</si>
  <si>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</si>
  <si>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</si>
  <si>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</si>
  <si>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</si>
  <si>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</si>
  <si>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</si>
  <si>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</si>
  <si>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</si>
  <si>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</si>
  <si>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</si>
  <si>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</si>
  <si>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</si>
  <si>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E06000031</t>
  </si>
  <si>
    <t>Peterborough</t>
  </si>
  <si>
    <t>East</t>
  </si>
  <si>
    <t>Cambridgeshire and Peterborough Combined Authority</t>
  </si>
  <si>
    <t>E06000032</t>
  </si>
  <si>
    <t>Luton</t>
  </si>
  <si>
    <t>E06000033</t>
  </si>
  <si>
    <t>Southend-on-Sea</t>
  </si>
  <si>
    <t>Southend</t>
  </si>
  <si>
    <t>E06000034</t>
  </si>
  <si>
    <t>Thurrock</t>
  </si>
  <si>
    <t>E06000055</t>
  </si>
  <si>
    <t>Bedford</t>
  </si>
  <si>
    <t>E07000002</t>
  </si>
  <si>
    <t>E06000056</t>
  </si>
  <si>
    <t>Central Bedfordshire</t>
  </si>
  <si>
    <t>E07000001</t>
  </si>
  <si>
    <t>Mid Bedfordshire</t>
  </si>
  <si>
    <t>E07000003</t>
  </si>
  <si>
    <t>South Bedfordshire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</si>
  <si>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</si>
  <si>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</si>
  <si>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</si>
  <si>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</si>
  <si>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</si>
  <si>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</si>
  <si>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</si>
  <si>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</si>
  <si>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</si>
  <si>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</si>
  <si>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</si>
  <si>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</si>
  <si>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</si>
  <si>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</si>
  <si>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</si>
  <si>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</si>
  <si>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</si>
  <si>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</si>
  <si>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</si>
  <si>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</si>
  <si>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</si>
  <si>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</si>
  <si>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</si>
  <si>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</si>
  <si>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</si>
  <si>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</si>
  <si>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</si>
  <si>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</si>
  <si>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</si>
  <si>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</si>
  <si>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</si>
  <si>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</si>
  <si>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</si>
  <si>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</si>
  <si>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</si>
  <si>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</si>
  <si>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</si>
  <si>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</si>
  <si>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</si>
  <si>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</si>
  <si>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</si>
  <si>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</si>
  <si>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</si>
  <si>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</si>
  <si>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</si>
  <si>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</si>
  <si>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E07000143</t>
  </si>
  <si>
    <t>Breckland</t>
  </si>
  <si>
    <t>E07000144</t>
  </si>
  <si>
    <t>Broadland</t>
  </si>
  <si>
    <t>Norwich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</si>
  <si>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</si>
  <si>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</si>
  <si>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</si>
  <si>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</si>
  <si>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</si>
  <si>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</si>
  <si>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</si>
  <si>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E07000149</t>
  </si>
  <si>
    <t>South Norfolk</t>
  </si>
  <si>
    <t>E07000200</t>
  </si>
  <si>
    <t>Babergh</t>
  </si>
  <si>
    <t>E07000202</t>
  </si>
  <si>
    <t>Ipswich</t>
  </si>
  <si>
    <t>E07000203</t>
  </si>
  <si>
    <t>Mid Suffolk</t>
  </si>
  <si>
    <t>E07000240</t>
  </si>
  <si>
    <t>St Albans</t>
  </si>
  <si>
    <t>E07000100</t>
  </si>
  <si>
    <t>E07000241</t>
  </si>
  <si>
    <t>Welwyn Hatfield</t>
  </si>
  <si>
    <t>E07000104</t>
  </si>
  <si>
    <t>E07000242</t>
  </si>
  <si>
    <t>East Hertfordshire</t>
  </si>
  <si>
    <t>E07000097</t>
  </si>
  <si>
    <t>E07000243</t>
  </si>
  <si>
    <t>Stevenage</t>
  </si>
  <si>
    <t>E07000101</t>
  </si>
  <si>
    <t>E07000244</t>
  </si>
  <si>
    <t>East Suffolk</t>
  </si>
  <si>
    <t>E07000205</t>
  </si>
  <si>
    <t>Suffolk Coastal</t>
  </si>
  <si>
    <t>E07000206</t>
  </si>
  <si>
    <t>Waveney</t>
  </si>
  <si>
    <t>E07000245</t>
  </si>
  <si>
    <t>West Suffolk</t>
  </si>
  <si>
    <t>E07000201</t>
  </si>
  <si>
    <t>Forest Heath</t>
  </si>
  <si>
    <t>E07000204</t>
  </si>
  <si>
    <t>St Edmundsbury</t>
  </si>
  <si>
    <t>E06000022</t>
  </si>
  <si>
    <t>Bath and North East Somerset</t>
  </si>
  <si>
    <t>South West</t>
  </si>
  <si>
    <t>West of England Combined Authority</t>
  </si>
  <si>
    <t>E06000023</t>
  </si>
  <si>
    <t>Bristol, City of</t>
  </si>
  <si>
    <t>Bristol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</si>
  <si>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</si>
  <si>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</si>
  <si>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</si>
  <si>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</si>
  <si>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</si>
  <si>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</si>
  <si>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</si>
  <si>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</si>
  <si>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</si>
  <si>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</si>
  <si>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E06000052</t>
  </si>
  <si>
    <t>Cornwall</t>
  </si>
  <si>
    <t>E07000019</t>
  </si>
  <si>
    <t>Caradon</t>
  </si>
  <si>
    <t>E07000020</t>
  </si>
  <si>
    <t>Carrick</t>
  </si>
  <si>
    <t>E07000021</t>
  </si>
  <si>
    <t>Kerrier</t>
  </si>
  <si>
    <t>E07000022</t>
  </si>
  <si>
    <t>North Cornwall</t>
  </si>
  <si>
    <t>E07000023</t>
  </si>
  <si>
    <t>Penwith</t>
  </si>
  <si>
    <t>E07000024</t>
  </si>
  <si>
    <t>Restormel</t>
  </si>
  <si>
    <t>E06000053</t>
  </si>
  <si>
    <t>Isles of Scilly</t>
  </si>
  <si>
    <t>E07000025</t>
  </si>
  <si>
    <t>E06000054</t>
  </si>
  <si>
    <t>Wiltshire</t>
  </si>
  <si>
    <t>E07000230</t>
  </si>
  <si>
    <t>Kennet</t>
  </si>
  <si>
    <t>E07000231</t>
  </si>
  <si>
    <t>North Wiltshire</t>
  </si>
  <si>
    <t>E07000232</t>
  </si>
  <si>
    <t>Salisbury</t>
  </si>
  <si>
    <t>E07000233</t>
  </si>
  <si>
    <t>West Wiltshire</t>
  </si>
  <si>
    <t>E06000058</t>
  </si>
  <si>
    <t>Bournemouth, Christchurch and Poole</t>
  </si>
  <si>
    <t>Bournemouth</t>
  </si>
  <si>
    <t>E06000028</t>
  </si>
  <si>
    <t>E06000029</t>
  </si>
  <si>
    <t>Poole UA</t>
  </si>
  <si>
    <t>E07000048</t>
  </si>
  <si>
    <t>Christchurch</t>
  </si>
  <si>
    <t>E06000059</t>
  </si>
  <si>
    <t>Dorset</t>
  </si>
  <si>
    <t>E07000049</t>
  </si>
  <si>
    <t>East Dorset</t>
  </si>
  <si>
    <t>E07000050</t>
  </si>
  <si>
    <t>North Dorset</t>
  </si>
  <si>
    <t>E07000053</t>
  </si>
  <si>
    <t>Weymouth and Portland</t>
  </si>
  <si>
    <t>E07000051</t>
  </si>
  <si>
    <t>Purbeck</t>
  </si>
  <si>
    <t>E07000052</t>
  </si>
  <si>
    <t>West Dorset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</si>
  <si>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</si>
  <si>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</si>
  <si>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</si>
  <si>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</si>
  <si>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</si>
  <si>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</si>
  <si>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</si>
  <si>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</si>
  <si>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</si>
  <si>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</si>
  <si>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</si>
  <si>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</si>
  <si>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</si>
  <si>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</si>
  <si>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</si>
  <si>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</si>
  <si>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</si>
  <si>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</si>
  <si>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</si>
  <si>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</si>
  <si>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</si>
  <si>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</si>
  <si>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</si>
  <si>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</si>
  <si>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</si>
  <si>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</si>
  <si>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</si>
  <si>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</si>
  <si>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E06000066</t>
  </si>
  <si>
    <t>Somerset</t>
  </si>
  <si>
    <t>E07000187</t>
  </si>
  <si>
    <t>Mendip</t>
  </si>
  <si>
    <t>E07000188</t>
  </si>
  <si>
    <t>Sedgemoor</t>
  </si>
  <si>
    <t>E07000246</t>
  </si>
  <si>
    <t>Somerset West and Taunton</t>
  </si>
  <si>
    <t>E07000190</t>
  </si>
  <si>
    <t>Taunton Deane</t>
  </si>
  <si>
    <t>E07000191</t>
  </si>
  <si>
    <t>West Somerset</t>
  </si>
  <si>
    <t>E07000189</t>
  </si>
  <si>
    <t>South Somerset</t>
  </si>
  <si>
    <t>S12000005</t>
  </si>
  <si>
    <t>Clackmannanshire</t>
  </si>
  <si>
    <t>Scotland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</si>
  <si>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</si>
  <si>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</si>
  <si>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</si>
  <si>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</si>
  <si>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</si>
  <si>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</si>
  <si>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</si>
  <si>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</si>
  <si>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Glasgow</t>
  </si>
  <si>
    <t>S12000013</t>
  </si>
  <si>
    <t>Na h-Eileanan Siar</t>
  </si>
  <si>
    <t>S12000014</t>
  </si>
  <si>
    <t>Falkirk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</si>
  <si>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</si>
  <si>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</si>
  <si>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</si>
  <si>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</si>
  <si>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</si>
  <si>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</si>
  <si>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</si>
  <si>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</si>
  <si>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</si>
  <si>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</si>
  <si>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</si>
  <si>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</si>
  <si>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</si>
  <si>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</si>
  <si>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</si>
  <si>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</si>
  <si>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</si>
  <si>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</si>
  <si>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</si>
  <si>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</si>
  <si>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</si>
  <si>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</si>
  <si>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</si>
  <si>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</si>
  <si>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Aberdeen</t>
  </si>
  <si>
    <t>S12000034</t>
  </si>
  <si>
    <t>Aberdeenshire</t>
  </si>
  <si>
    <t>S12000035</t>
  </si>
  <si>
    <t>Argyll and Bute</t>
  </si>
  <si>
    <t>S12000036</t>
  </si>
  <si>
    <t>City of Edinburgh</t>
  </si>
  <si>
    <t>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</si>
  <si>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</si>
  <si>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</si>
  <si>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</si>
  <si>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</si>
  <si>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</si>
  <si>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</si>
  <si>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</si>
  <si>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</si>
  <si>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</si>
  <si>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</si>
  <si>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Dundee</t>
  </si>
  <si>
    <t>S12000045</t>
  </si>
  <si>
    <t>East Dunbartonshire</t>
  </si>
  <si>
    <t>S12000009</t>
  </si>
  <si>
    <t>S12000047</t>
  </si>
  <si>
    <t>Fife</t>
  </si>
  <si>
    <t>S12000015</t>
  </si>
  <si>
    <t>S12000048</t>
  </si>
  <si>
    <t>Perth and Kinross</t>
  </si>
  <si>
    <t>S12000024</t>
  </si>
  <si>
    <t>S12000049</t>
  </si>
  <si>
    <t>Glasgow City</t>
  </si>
  <si>
    <t>S12000046</t>
  </si>
  <si>
    <t>S12000043</t>
  </si>
  <si>
    <t>S12000050</t>
  </si>
  <si>
    <t>North Lanarkshire</t>
  </si>
  <si>
    <t>S12000044</t>
  </si>
  <si>
    <t>W06000001</t>
  </si>
  <si>
    <t>Isle of Anglesey</t>
  </si>
  <si>
    <t>Wales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</si>
  <si>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</si>
  <si>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</si>
  <si>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</si>
  <si>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</si>
  <si>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</si>
  <si>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</si>
  <si>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</si>
  <si>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</si>
  <si>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</si>
  <si>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</si>
  <si>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</si>
  <si>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</si>
  <si>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</si>
  <si>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</si>
  <si>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</si>
  <si>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</si>
  <si>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</si>
  <si>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</si>
  <si>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</si>
  <si>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</si>
  <si>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</si>
  <si>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</si>
  <si>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</si>
  <si>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</si>
  <si>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</si>
  <si>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</si>
  <si>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</si>
  <si>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Taff</t>
  </si>
  <si>
    <t>W06000018</t>
  </si>
  <si>
    <t>Caerphilly</t>
  </si>
  <si>
    <t>W06000019</t>
  </si>
  <si>
    <t>Blaenau Gwent</t>
  </si>
  <si>
    <t>W06000020</t>
  </si>
  <si>
    <t>Torfaen</t>
  </si>
  <si>
    <t>Newport</t>
  </si>
  <si>
    <t>W06000021</t>
  </si>
  <si>
    <t>Monmouthshire</t>
  </si>
  <si>
    <t>W06000022</t>
  </si>
  <si>
    <t>W06000023</t>
  </si>
  <si>
    <t>Powys</t>
  </si>
  <si>
    <t>W06000024</t>
  </si>
  <si>
    <t>Merthyr Tydfil</t>
  </si>
  <si>
    <t>N09000001</t>
  </si>
  <si>
    <t>Antrim and Newtownabbey</t>
  </si>
  <si>
    <t>Northern Ireland</t>
  </si>
  <si>
    <t>95T</t>
  </si>
  <si>
    <t>Antrim</t>
  </si>
  <si>
    <t>95U</t>
  </si>
  <si>
    <t>Newtonabbey</t>
  </si>
  <si>
    <t>N09000002</t>
  </si>
  <si>
    <t>Armagh City, Banbridge and Craigavon</t>
  </si>
  <si>
    <t>95O</t>
  </si>
  <si>
    <t>Armagh</t>
  </si>
  <si>
    <t>95Q</t>
  </si>
  <si>
    <t>Banbridge</t>
  </si>
  <si>
    <t>95N</t>
  </si>
  <si>
    <t>Craigavon</t>
  </si>
  <si>
    <t>N09000003</t>
  </si>
  <si>
    <t>Belfast</t>
  </si>
  <si>
    <t>95Z</t>
  </si>
  <si>
    <t>N09000004</t>
  </si>
  <si>
    <t>Causeway Coast and Glens</t>
  </si>
  <si>
    <t>95D</t>
  </si>
  <si>
    <t>Ballymoney</t>
  </si>
  <si>
    <t>95C</t>
  </si>
  <si>
    <t>Coleraine</t>
  </si>
  <si>
    <t>95B</t>
  </si>
  <si>
    <t>Limavady</t>
  </si>
  <si>
    <t>95E</t>
  </si>
  <si>
    <t>Moyle</t>
  </si>
  <si>
    <t>N09000005</t>
  </si>
  <si>
    <t>Derry City and Strabane</t>
  </si>
  <si>
    <t>95A</t>
  </si>
  <si>
    <t>Derry</t>
  </si>
  <si>
    <t>95J</t>
  </si>
  <si>
    <t>Strabane</t>
  </si>
  <si>
    <t>N09000006</t>
  </si>
  <si>
    <t>Fermanagh and Omagh</t>
  </si>
  <si>
    <t>95L</t>
  </si>
  <si>
    <t>Fermanagh</t>
  </si>
  <si>
    <t>95K</t>
  </si>
  <si>
    <t>Omagh</t>
  </si>
  <si>
    <t>N09000007</t>
  </si>
  <si>
    <t>Lisburn and Castlereagh</t>
  </si>
  <si>
    <t>95S</t>
  </si>
  <si>
    <t>Lisburn</t>
  </si>
  <si>
    <t>95Y</t>
  </si>
  <si>
    <t>Castlereagh</t>
  </si>
  <si>
    <t>N09000008</t>
  </si>
  <si>
    <t>Mid and East Antrim</t>
  </si>
  <si>
    <t>95G</t>
  </si>
  <si>
    <t>Ballymena</t>
  </si>
  <si>
    <t>95V</t>
  </si>
  <si>
    <t>Carrickfergus</t>
  </si>
  <si>
    <t>95F</t>
  </si>
  <si>
    <t>Larne</t>
  </si>
  <si>
    <t>N09000009</t>
  </si>
  <si>
    <t>Mid Ulster</t>
  </si>
  <si>
    <t>95I</t>
  </si>
  <si>
    <t>Cookstown</t>
  </si>
  <si>
    <t>95M</t>
  </si>
  <si>
    <t>Dungannon</t>
  </si>
  <si>
    <t>95H</t>
  </si>
  <si>
    <t>Magherafelt</t>
  </si>
  <si>
    <t>N09000010</t>
  </si>
  <si>
    <t>Newry, Mourne and Down</t>
  </si>
  <si>
    <t>95P</t>
  </si>
  <si>
    <t>Newry and Mourne</t>
  </si>
  <si>
    <t>95R</t>
  </si>
  <si>
    <t>Down</t>
  </si>
  <si>
    <t>N09000011</t>
  </si>
  <si>
    <t>Ards and North Down</t>
  </si>
  <si>
    <t>95X</t>
  </si>
  <si>
    <t>Ards</t>
  </si>
  <si>
    <t>95W</t>
  </si>
  <si>
    <t>North Down</t>
  </si>
  <si>
    <t>List 63 PUA</t>
  </si>
  <si>
    <t>Greater South East/Rest of GB</t>
  </si>
  <si>
    <t>Greater South East/Rest of UK</t>
  </si>
  <si>
    <t>Size</t>
  </si>
  <si>
    <t>Small</t>
  </si>
  <si>
    <t>Medium</t>
  </si>
  <si>
    <t>Large</t>
  </si>
  <si>
    <t>List Combined Authorities</t>
  </si>
  <si>
    <t>E47000008</t>
  </si>
  <si>
    <t>E47000001</t>
  </si>
  <si>
    <t>E47000004</t>
  </si>
  <si>
    <t>E47000010</t>
  </si>
  <si>
    <t>North East Mayoral Combined Authority</t>
  </si>
  <si>
    <t>E47000014</t>
  </si>
  <si>
    <t>E47000002</t>
  </si>
  <si>
    <t>E47000006</t>
  </si>
  <si>
    <t>E47000007</t>
  </si>
  <si>
    <t>E47000009</t>
  </si>
  <si>
    <t>E47000003</t>
  </si>
  <si>
    <t>E61000001</t>
  </si>
  <si>
    <t>LIST 12 Regions</t>
  </si>
  <si>
    <t>List 4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</si>
</sst>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3E1B5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0" borderId="0" xfId="2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5" fillId="3" borderId="0" xfId="0" applyFont="1" applyFill="1"/>
    <xf numFmtId="0" fontId="0" fillId="8" borderId="0" xfId="0" applyFill="1"/>
    <xf numFmtId="0" fontId="4" fillId="5" borderId="0" xfId="2" applyFont="1" applyFill="1" applyAlignment="1">
      <alignment horizontal="left" vertical="top"/>
    </xf>
    <xf numFmtId="0" fontId="0" fillId="9" borderId="0" xfId="0" applyFill="1"/>
    <xf numFmtId="0" fontId="1" fillId="6" borderId="0" xfId="2" applyFont="1" applyFill="1"/>
    <xf numFmtId="0" fontId="3" fillId="9" borderId="0" xfId="2" applyFill="1"/>
    <xf numFmtId="0" fontId="4" fillId="0" borderId="0" xfId="1" applyFont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5" fillId="0" borderId="0" xfId="2" applyFont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8" fillId="0" borderId="0" xfId="0" applyFont="1"/>
    <xf numFmtId="0" fontId="9" fillId="0" borderId="0" xfId="0" applyFont="1"/>
    <xf numFmtId="0" fontId="10" fillId="0" borderId="0" xfId="3"/>
    <xf numFmtId="0" fontId="11" fillId="0" borderId="0" xfId="0" applyFont="1"/>
  </cellXfs>
  <cellStyles count="4">
    <cellStyle name="Hyperlink" xfId="3" builtinId="8"/>
    <cellStyle name="Normal" xfId="0" builtinId="0"/>
    <cellStyle name="Normal 2 2 4" xfId="2" xr:uid="{80CB0A16-A4CF-4419-A07A-026622CAC7D7}"/>
    <cellStyle name="Normal 3" xfId="1" xr:uid="{A4013AF0-94D2-4C08-ABE9-8B172B6686DE}"/>
  </cellStyles>
  <dxfs count="19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3E1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8242-5C91-4E97-B7B3-4B3CB405CF38}">
  <dimension ref="A1:B24"/>
  <sheetViews>
    <sheetView workbookViewId="0"/>
  </sheetViews>
  <sheetFormatPr defaultRowHeight="14.4" x14ac:dyDescent="0.3"/>
  <cols>
    <col min="2" max="2" width="149" customWidth="1"/>
  </cols>
  <sheetData>
    <row r="1" spans="1:2" x14ac:dyDescent="0.3">
      <c r="A1" s="23" t="s">
        <v>0</v>
      </c>
    </row>
    <row r="3" spans="1:2" x14ac:dyDescent="0.3">
      <c r="A3" t="s">
        <v>1</v>
      </c>
      <c r="B3" t="s">
        <v>2</v>
      </c>
    </row>
    <row r="4" spans="1:2" x14ac:dyDescent="0.3">
      <c r="A4" s="25" t="s">
        <v>3</v>
      </c>
      <c r="B4" s="20" t="s">
        <v>4</v>
      </c>
    </row>
    <row r="5" spans="1:2" x14ac:dyDescent="0.3">
      <c r="B5" s="2" t="s">
        <v>5</v>
      </c>
    </row>
    <row r="6" spans="1:2" x14ac:dyDescent="0.3">
      <c r="B6" s="4" t="s">
        <v>6</v>
      </c>
    </row>
    <row r="7" spans="1:2" x14ac:dyDescent="0.3">
      <c r="B7" s="5" t="s">
        <v>7</v>
      </c>
    </row>
    <row r="8" spans="1:2" x14ac:dyDescent="0.3">
      <c r="B8" s="19" t="s">
        <v>8</v>
      </c>
    </row>
    <row r="9" spans="1:2" x14ac:dyDescent="0.3">
      <c r="B9" s="22" t="s">
        <v>9</v>
      </c>
    </row>
    <row r="10" spans="1:2" x14ac:dyDescent="0.3">
      <c r="B10" s="11" t="s">
        <v>10</v>
      </c>
    </row>
    <row r="11" spans="1:2" x14ac:dyDescent="0.3">
      <c r="B11" s="6" t="s">
        <v>11</v>
      </c>
    </row>
    <row r="12" spans="1:2" x14ac:dyDescent="0.3">
      <c r="B12" s="21" t="s">
        <v>12</v>
      </c>
    </row>
    <row r="13" spans="1:2" x14ac:dyDescent="0.3">
      <c r="B13" s="17"/>
    </row>
    <row r="14" spans="1:2" x14ac:dyDescent="0.3">
      <c r="B14" s="7" t="s">
        <v>13</v>
      </c>
    </row>
    <row r="16" spans="1:2" x14ac:dyDescent="0.3">
      <c r="A16" s="25" t="s">
        <v>14</v>
      </c>
      <c r="B16" s="24" t="s">
        <v>15</v>
      </c>
    </row>
    <row r="17" spans="1:2" x14ac:dyDescent="0.3">
      <c r="B17" s="24" t="s">
        <v>16</v>
      </c>
    </row>
    <row r="18" spans="1:2" x14ac:dyDescent="0.3">
      <c r="B18" s="24" t="s">
        <v>17</v>
      </c>
    </row>
    <row r="20" spans="1:2" x14ac:dyDescent="0.3">
      <c r="A20" s="25" t="s">
        <v>18</v>
      </c>
      <c r="B20" t="s">
        <v>19</v>
      </c>
    </row>
    <row r="22" spans="1:2" x14ac:dyDescent="0.3">
      <c r="A22" s="25" t="s">
        <v>20</v>
      </c>
    </row>
    <row r="23" spans="1:2" x14ac:dyDescent="0.3">
      <c r="A23" s="23"/>
    </row>
    <row r="24" spans="1:2" x14ac:dyDescent="0.3">
      <c r="A24" s="25" t="s">
        <v>21</v>
      </c>
    </row>
  </sheetData>
  <hyperlinks>
    <hyperlink ref="A4" location="LA!A1" display="LA" xr:uid="{D37BE38C-109F-4FC3-BE58-5242F42ED5F7}"/>
    <hyperlink ref="A16" location="PUA!A1" display="PUA" xr:uid="{7E585817-F9BA-4B74-97E8-54A71B3DE3FF}"/>
    <hyperlink ref="A20" location="CA!A1" display="CA" xr:uid="{75D82902-0DE5-4EC7-A952-A5B2EDDF8376}"/>
    <hyperlink ref="A22" location="Region!A1" display="Region" xr:uid="{EC42E42D-FE5D-4AB8-B51D-79048DF526DA}"/>
    <hyperlink ref="A24" location="Country!A1" display="Country" xr:uid="{31FF859C-FC13-4689-996A-94CAFA8E15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934E-0124-4A00-8F7C-4DEE09974872}">
  <dimension ref="A1:AJ479"/>
  <sheetViews>
    <sheetView tabSelected="1" zoomScale="70" zoomScaleNormal="70" workbookViewId="0">
      <pane ySplit="1" topLeftCell="A2" activePane="bottomLeft" state="frozen"/>
      <selection pane="bottomLeft" activeCell="H4" sqref="H4"/>
    </sheetView>
  </sheetViews>
  <sheetFormatPr defaultColWidth="9.109375" defaultRowHeight="14.4" x14ac:dyDescent="0.3"/>
  <cols>
    <col min="1" max="1" width="22.44140625" bestFit="1" customWidth="1"/>
    <col min="2" max="3" width="38.5546875" bestFit="1" customWidth="1"/>
    <col min="4" max="4" width="17.88671875" bestFit="1" customWidth="1"/>
    <col min="5" max="5" width="19.88671875" customWidth="1"/>
    <col min="6" max="6" width="16.44140625" bestFit="1" customWidth="1"/>
    <col min="7" max="7" width="15.33203125" bestFit="1" customWidth="1"/>
    <col min="8" max="8" width="54" bestFit="1" customWidth="1"/>
    <col min="9" max="9" width="30.5546875" bestFit="1" customWidth="1"/>
    <col min="10" max="10" width="17.33203125" bestFit="1" customWidth="1"/>
    <col min="11" max="11" width="18.33203125" bestFit="1" customWidth="1"/>
    <col min="12" max="13" width="23" bestFit="1" customWidth="1"/>
    <col min="14" max="14" width="17.33203125" customWidth="1"/>
    <col min="15" max="15" width="164.109375" customWidth="1"/>
    <col min="20" max="20" width="64.5546875" customWidth="1"/>
    <col min="21" max="21" width="13.109375" bestFit="1" customWidth="1"/>
    <col min="22" max="22" width="27.33203125" customWidth="1"/>
    <col min="23" max="23" width="28.44140625" customWidth="1"/>
    <col min="24" max="24" width="13.109375" customWidth="1"/>
    <col min="25" max="25" width="21" customWidth="1"/>
    <col min="26" max="26" width="13.109375" customWidth="1"/>
    <col min="28" max="28" width="19" bestFit="1" customWidth="1"/>
    <col min="30" max="30" width="14.5546875" bestFit="1" customWidth="1"/>
    <col min="32" max="32" width="49.88671875" bestFit="1" customWidth="1"/>
    <col min="33" max="33" width="14.6640625" customWidth="1"/>
    <col min="36" max="16384" width="9.109375" style="17"/>
  </cols>
  <sheetData>
    <row r="1" spans="1:3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20</v>
      </c>
      <c r="F1" s="1" t="s">
        <v>21</v>
      </c>
      <c r="G1" s="1" t="s">
        <v>14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36" x14ac:dyDescent="0.3">
      <c r="A2" t="s">
        <v>33</v>
      </c>
      <c r="B2" t="s">
        <v>34</v>
      </c>
      <c r="C2" t="s">
        <v>34</v>
      </c>
      <c r="D2" t="s">
        <v>33</v>
      </c>
      <c r="E2" t="s">
        <v>35</v>
      </c>
      <c r="F2" t="s">
        <v>36</v>
      </c>
      <c r="G2" t="s">
        <v>37</v>
      </c>
      <c r="H2" t="s">
        <v>38</v>
      </c>
      <c r="I2" t="str">
        <f>IFERROR(INDEX(CA!$B$2:$B$14,MATCH(LA!H2,CA!$A$2:$A$14,0)),":")</f>
        <v>E47000006</v>
      </c>
      <c r="J2" t="s">
        <v>39</v>
      </c>
      <c r="K2" t="str">
        <f t="shared" ref="K2:K65" si="0">IF(G2=":",CONCATENATE("Non-Urban ",J2),CONCATENATE("Urban ",J2))</f>
        <v>Non-Urban RoGB</v>
      </c>
      <c r="L2" t="s">
        <v>40</v>
      </c>
      <c r="M2" t="str">
        <f t="shared" ref="M2:M65" si="1">IF(G2=":",CONCATENATE("Non-Urban ",L2),CONCATENATE("Urban ",L2))</f>
        <v>Non-Urban RoUK</v>
      </c>
      <c r="N2" t="str">
        <f>LEFT(M2, SEARCH("Urban", M2) + 5 - 1)</f>
        <v>Non-Urban</v>
      </c>
    </row>
    <row r="3" spans="1:36" x14ac:dyDescent="0.3">
      <c r="A3" t="s">
        <v>41</v>
      </c>
      <c r="B3" t="s">
        <v>42</v>
      </c>
      <c r="C3" t="s">
        <v>42</v>
      </c>
      <c r="D3" t="s">
        <v>41</v>
      </c>
      <c r="E3" t="s">
        <v>35</v>
      </c>
      <c r="F3" t="s">
        <v>36</v>
      </c>
      <c r="G3" t="s">
        <v>42</v>
      </c>
      <c r="H3" t="s">
        <v>38</v>
      </c>
      <c r="I3" t="str">
        <f>IFERROR(INDEX(CA!$B$2:$B$14,MATCH(LA!H3,CA!$A$2:$A$14,0)),":")</f>
        <v>E47000006</v>
      </c>
      <c r="J3" t="s">
        <v>39</v>
      </c>
      <c r="K3" t="str">
        <f t="shared" si="0"/>
        <v>Urban RoGB</v>
      </c>
      <c r="L3" t="s">
        <v>40</v>
      </c>
      <c r="M3" t="str">
        <f t="shared" si="1"/>
        <v>Urban RoUK</v>
      </c>
      <c r="N3" t="str">
        <f t="shared" ref="N3:N66" si="2">LEFT(M3, SEARCH("Urban", M3) + 5 - 1)</f>
        <v>Urban</v>
      </c>
    </row>
    <row r="4" spans="1:36" x14ac:dyDescent="0.3">
      <c r="A4" t="s">
        <v>43</v>
      </c>
      <c r="B4" t="s">
        <v>44</v>
      </c>
      <c r="C4" t="s">
        <v>44</v>
      </c>
      <c r="D4" t="s">
        <v>43</v>
      </c>
      <c r="E4" t="s">
        <v>35</v>
      </c>
      <c r="F4" t="s">
        <v>36</v>
      </c>
      <c r="G4" t="s">
        <v>42</v>
      </c>
      <c r="H4" t="s">
        <v>38</v>
      </c>
      <c r="I4" t="str">
        <f>IFERROR(INDEX(CA!$B$2:$B$14,MATCH(LA!H4,CA!$A$2:$A$14,0)),":")</f>
        <v>E47000006</v>
      </c>
      <c r="J4" t="s">
        <v>39</v>
      </c>
      <c r="K4" t="str">
        <f t="shared" si="0"/>
        <v>Urban RoGB</v>
      </c>
      <c r="L4" t="s">
        <v>40</v>
      </c>
      <c r="M4" t="str">
        <f t="shared" si="1"/>
        <v>Urban RoUK</v>
      </c>
      <c r="N4" t="str">
        <f t="shared" si="2"/>
        <v>Urban</v>
      </c>
    </row>
    <row r="5" spans="1:36" x14ac:dyDescent="0.3">
      <c r="A5" t="s">
        <v>45</v>
      </c>
      <c r="B5" t="s">
        <v>46</v>
      </c>
      <c r="C5" t="s">
        <v>46</v>
      </c>
      <c r="D5" t="s">
        <v>45</v>
      </c>
      <c r="E5" t="s">
        <v>35</v>
      </c>
      <c r="F5" t="s">
        <v>36</v>
      </c>
      <c r="G5" t="s">
        <v>42</v>
      </c>
      <c r="H5" t="s">
        <v>38</v>
      </c>
      <c r="I5" t="str">
        <f>IFERROR(INDEX(CA!$B$2:$B$14,MATCH(LA!H5,CA!$A$2:$A$14,0)),":")</f>
        <v>E47000006</v>
      </c>
      <c r="J5" t="s">
        <v>39</v>
      </c>
      <c r="K5" t="str">
        <f t="shared" si="0"/>
        <v>Urban RoGB</v>
      </c>
      <c r="L5" t="s">
        <v>40</v>
      </c>
      <c r="M5" t="str">
        <f t="shared" si="1"/>
        <v>Urban RoUK</v>
      </c>
      <c r="N5" t="str">
        <f t="shared" si="2"/>
        <v>Urban</v>
      </c>
    </row>
    <row r="6" spans="1:36" x14ac:dyDescent="0.3">
      <c r="A6" t="s">
        <v>47</v>
      </c>
      <c r="B6" t="s">
        <v>48</v>
      </c>
      <c r="C6" t="s">
        <v>48</v>
      </c>
      <c r="D6" t="s">
        <v>47</v>
      </c>
      <c r="E6" t="s">
        <v>35</v>
      </c>
      <c r="F6" t="s">
        <v>36</v>
      </c>
      <c r="G6" t="s">
        <v>37</v>
      </c>
      <c r="H6" t="s">
        <v>38</v>
      </c>
      <c r="I6" t="str">
        <f>IFERROR(INDEX(CA!$B$2:$B$14,MATCH(LA!H6,CA!$A$2:$A$14,0)),":")</f>
        <v>E47000006</v>
      </c>
      <c r="J6" t="s">
        <v>39</v>
      </c>
      <c r="K6" t="str">
        <f t="shared" si="0"/>
        <v>Non-Urban RoGB</v>
      </c>
      <c r="L6" t="s">
        <v>40</v>
      </c>
      <c r="M6" t="str">
        <f t="shared" si="1"/>
        <v>Non-Urban RoUK</v>
      </c>
      <c r="N6" t="str">
        <f t="shared" si="2"/>
        <v>Non-Urban</v>
      </c>
    </row>
    <row r="7" spans="1:36" x14ac:dyDescent="0.3">
      <c r="A7" s="11" t="s">
        <v>49</v>
      </c>
      <c r="B7" s="11" t="s">
        <v>50</v>
      </c>
      <c r="C7" s="11" t="s">
        <v>50</v>
      </c>
      <c r="D7" s="11" t="s">
        <v>49</v>
      </c>
      <c r="E7" s="11" t="s">
        <v>35</v>
      </c>
      <c r="F7" s="11" t="s">
        <v>36</v>
      </c>
      <c r="G7" s="11" t="s">
        <v>37</v>
      </c>
      <c r="H7" s="13" t="s">
        <v>51</v>
      </c>
      <c r="I7" s="13" t="str">
        <f>IFERROR(INDEX(CA!$B$2:$B$14,MATCH(LA!H7,CA!$A$2:$A$14,0)),":")</f>
        <v>E47000010</v>
      </c>
      <c r="J7" s="11" t="s">
        <v>39</v>
      </c>
      <c r="K7" s="11" t="str">
        <f t="shared" si="0"/>
        <v>Non-Urban RoGB</v>
      </c>
      <c r="L7" s="11" t="s">
        <v>40</v>
      </c>
      <c r="M7" s="11" t="str">
        <f t="shared" si="1"/>
        <v>Non-Urban RoUK</v>
      </c>
      <c r="N7" t="str">
        <f t="shared" si="2"/>
        <v>Non-Urban</v>
      </c>
    </row>
    <row r="8" spans="1:36" x14ac:dyDescent="0.3">
      <c r="A8" s="6" t="s">
        <v>52</v>
      </c>
      <c r="B8" s="6" t="s">
        <v>53</v>
      </c>
      <c r="C8" s="6" t="s">
        <v>50</v>
      </c>
      <c r="D8" s="6" t="s">
        <v>49</v>
      </c>
      <c r="E8" s="6" t="s">
        <v>35</v>
      </c>
      <c r="F8" s="6" t="s">
        <v>36</v>
      </c>
      <c r="G8" s="6" t="s">
        <v>37</v>
      </c>
      <c r="H8" s="12" t="s">
        <v>51</v>
      </c>
      <c r="I8" s="12" t="str">
        <f>IFERROR(INDEX(CA!$B$2:$B$14,MATCH(LA!H8,CA!$A$2:$A$14,0)),":")</f>
        <v>E47000010</v>
      </c>
      <c r="J8" s="6" t="s">
        <v>39</v>
      </c>
      <c r="K8" s="6" t="str">
        <f t="shared" si="0"/>
        <v>Non-Urban RoGB</v>
      </c>
      <c r="L8" s="6" t="s">
        <v>40</v>
      </c>
      <c r="M8" s="6" t="str">
        <f t="shared" si="1"/>
        <v>Non-Urban RoUK</v>
      </c>
      <c r="N8" t="str">
        <f t="shared" si="2"/>
        <v>Non-Urban</v>
      </c>
      <c r="AJ8" s="15"/>
    </row>
    <row r="9" spans="1:36" x14ac:dyDescent="0.3">
      <c r="A9" s="6" t="s">
        <v>54</v>
      </c>
      <c r="B9" s="6" t="s">
        <v>55</v>
      </c>
      <c r="C9" s="6" t="s">
        <v>50</v>
      </c>
      <c r="D9" s="6" t="s">
        <v>49</v>
      </c>
      <c r="E9" s="6" t="s">
        <v>35</v>
      </c>
      <c r="F9" s="6" t="s">
        <v>36</v>
      </c>
      <c r="G9" s="6" t="s">
        <v>37</v>
      </c>
      <c r="H9" s="12" t="s">
        <v>51</v>
      </c>
      <c r="I9" s="12" t="str">
        <f>IFERROR(INDEX(CA!$B$2:$B$14,MATCH(LA!H9,CA!$A$2:$A$14,0)),":")</f>
        <v>E47000010</v>
      </c>
      <c r="J9" s="6" t="s">
        <v>39</v>
      </c>
      <c r="K9" s="6" t="str">
        <f t="shared" si="0"/>
        <v>Non-Urban RoGB</v>
      </c>
      <c r="L9" s="6" t="s">
        <v>40</v>
      </c>
      <c r="M9" s="6" t="str">
        <f t="shared" si="1"/>
        <v>Non-Urban RoUK</v>
      </c>
      <c r="N9" t="str">
        <f t="shared" si="2"/>
        <v>Non-Urban</v>
      </c>
    </row>
    <row r="10" spans="1:36" x14ac:dyDescent="0.3">
      <c r="A10" s="6" t="s">
        <v>56</v>
      </c>
      <c r="B10" s="6" t="s">
        <v>57</v>
      </c>
      <c r="C10" s="6" t="s">
        <v>50</v>
      </c>
      <c r="D10" s="6" t="s">
        <v>49</v>
      </c>
      <c r="E10" s="6" t="s">
        <v>35</v>
      </c>
      <c r="F10" s="6" t="s">
        <v>36</v>
      </c>
      <c r="G10" s="6" t="s">
        <v>37</v>
      </c>
      <c r="H10" s="12" t="s">
        <v>51</v>
      </c>
      <c r="I10" s="12" t="str">
        <f>IFERROR(INDEX(CA!$B$2:$B$14,MATCH(LA!H10,CA!$A$2:$A$14,0)),":")</f>
        <v>E47000010</v>
      </c>
      <c r="J10" s="6" t="s">
        <v>39</v>
      </c>
      <c r="K10" s="6" t="str">
        <f t="shared" si="0"/>
        <v>Non-Urban RoGB</v>
      </c>
      <c r="L10" s="6" t="s">
        <v>40</v>
      </c>
      <c r="M10" s="6" t="str">
        <f t="shared" si="1"/>
        <v>Non-Urban RoUK</v>
      </c>
      <c r="N10" t="str">
        <f t="shared" si="2"/>
        <v>Non-Urban</v>
      </c>
    </row>
    <row r="11" spans="1:36" x14ac:dyDescent="0.3">
      <c r="A11" s="6" t="s">
        <v>58</v>
      </c>
      <c r="B11" s="6" t="s">
        <v>59</v>
      </c>
      <c r="C11" s="6" t="s">
        <v>50</v>
      </c>
      <c r="D11" s="6" t="s">
        <v>49</v>
      </c>
      <c r="E11" s="6" t="s">
        <v>35</v>
      </c>
      <c r="F11" s="6" t="s">
        <v>36</v>
      </c>
      <c r="G11" s="6" t="s">
        <v>37</v>
      </c>
      <c r="H11" s="12" t="s">
        <v>51</v>
      </c>
      <c r="I11" s="12" t="str">
        <f>IFERROR(INDEX(CA!$B$2:$B$14,MATCH(LA!H11,CA!$A$2:$A$14,0)),":")</f>
        <v>E47000010</v>
      </c>
      <c r="J11" s="6" t="s">
        <v>39</v>
      </c>
      <c r="K11" s="6" t="str">
        <f t="shared" si="0"/>
        <v>Non-Urban RoGB</v>
      </c>
      <c r="L11" s="6" t="s">
        <v>40</v>
      </c>
      <c r="M11" s="6" t="str">
        <f t="shared" si="1"/>
        <v>Non-Urban RoUK</v>
      </c>
      <c r="N11" t="str">
        <f t="shared" si="2"/>
        <v>Non-Urban</v>
      </c>
    </row>
    <row r="12" spans="1:36" x14ac:dyDescent="0.3">
      <c r="A12" s="6" t="s">
        <v>60</v>
      </c>
      <c r="B12" s="6" t="s">
        <v>61</v>
      </c>
      <c r="C12" s="6" t="s">
        <v>50</v>
      </c>
      <c r="D12" s="6" t="s">
        <v>49</v>
      </c>
      <c r="E12" s="6" t="s">
        <v>35</v>
      </c>
      <c r="F12" s="6" t="s">
        <v>36</v>
      </c>
      <c r="G12" s="6" t="s">
        <v>37</v>
      </c>
      <c r="H12" s="12" t="s">
        <v>51</v>
      </c>
      <c r="I12" s="12" t="str">
        <f>IFERROR(INDEX(CA!$B$2:$B$14,MATCH(LA!H12,CA!$A$2:$A$14,0)),":")</f>
        <v>E47000010</v>
      </c>
      <c r="J12" s="6" t="s">
        <v>39</v>
      </c>
      <c r="K12" s="6" t="str">
        <f t="shared" si="0"/>
        <v>Non-Urban RoGB</v>
      </c>
      <c r="L12" s="6" t="s">
        <v>40</v>
      </c>
      <c r="M12" s="6" t="str">
        <f t="shared" si="1"/>
        <v>Non-Urban RoUK</v>
      </c>
      <c r="N12" t="str">
        <f t="shared" si="2"/>
        <v>Non-Urban</v>
      </c>
    </row>
    <row r="13" spans="1:36" x14ac:dyDescent="0.3">
      <c r="A13" s="6" t="s">
        <v>62</v>
      </c>
      <c r="B13" s="6" t="s">
        <v>63</v>
      </c>
      <c r="C13" s="6" t="s">
        <v>50</v>
      </c>
      <c r="D13" s="6" t="s">
        <v>49</v>
      </c>
      <c r="E13" s="6" t="s">
        <v>35</v>
      </c>
      <c r="F13" s="6" t="s">
        <v>36</v>
      </c>
      <c r="G13" s="6" t="s">
        <v>37</v>
      </c>
      <c r="H13" s="12" t="s">
        <v>51</v>
      </c>
      <c r="I13" s="12" t="str">
        <f>IFERROR(INDEX(CA!$B$2:$B$14,MATCH(LA!H13,CA!$A$2:$A$14,0)),":")</f>
        <v>E47000010</v>
      </c>
      <c r="J13" s="6" t="s">
        <v>39</v>
      </c>
      <c r="K13" s="6" t="str">
        <f t="shared" si="0"/>
        <v>Non-Urban RoGB</v>
      </c>
      <c r="L13" s="6" t="s">
        <v>40</v>
      </c>
      <c r="M13" s="6" t="str">
        <f t="shared" si="1"/>
        <v>Non-Urban RoUK</v>
      </c>
      <c r="N13" t="str">
        <f t="shared" si="2"/>
        <v>Non-Urban</v>
      </c>
    </row>
    <row r="14" spans="1:36" x14ac:dyDescent="0.3">
      <c r="A14" s="6" t="s">
        <v>64</v>
      </c>
      <c r="B14" s="6" t="s">
        <v>65</v>
      </c>
      <c r="C14" s="6" t="s">
        <v>50</v>
      </c>
      <c r="D14" s="6" t="s">
        <v>49</v>
      </c>
      <c r="E14" s="6" t="s">
        <v>35</v>
      </c>
      <c r="F14" s="6" t="s">
        <v>36</v>
      </c>
      <c r="G14" s="6" t="s">
        <v>37</v>
      </c>
      <c r="H14" s="12" t="s">
        <v>51</v>
      </c>
      <c r="I14" s="12" t="str">
        <f>IFERROR(INDEX(CA!$B$2:$B$14,MATCH(LA!H14,CA!$A$2:$A$14,0)),":")</f>
        <v>E47000010</v>
      </c>
      <c r="J14" s="6" t="s">
        <v>39</v>
      </c>
      <c r="K14" s="6" t="str">
        <f t="shared" si="0"/>
        <v>Non-Urban RoGB</v>
      </c>
      <c r="L14" s="6" t="s">
        <v>40</v>
      </c>
      <c r="M14" s="6" t="str">
        <f t="shared" si="1"/>
        <v>Non-Urban RoUK</v>
      </c>
      <c r="N14" t="str">
        <f t="shared" si="2"/>
        <v>Non-Urban</v>
      </c>
    </row>
    <row r="15" spans="1:36" x14ac:dyDescent="0.3">
      <c r="A15" s="11" t="s">
        <v>66</v>
      </c>
      <c r="B15" s="11" t="s">
        <v>67</v>
      </c>
      <c r="C15" s="11" t="s">
        <v>67</v>
      </c>
      <c r="D15" s="11" t="s">
        <v>66</v>
      </c>
      <c r="E15" s="11" t="s">
        <v>35</v>
      </c>
      <c r="F15" s="11" t="s">
        <v>36</v>
      </c>
      <c r="G15" s="11" t="s">
        <v>37</v>
      </c>
      <c r="H15" s="11" t="s">
        <v>51</v>
      </c>
      <c r="I15" s="11" t="str">
        <f>IFERROR(INDEX(CA!$B$2:$B$14,MATCH(LA!H15,CA!$A$2:$A$14,0)),":")</f>
        <v>E47000010</v>
      </c>
      <c r="J15" s="11" t="s">
        <v>39</v>
      </c>
      <c r="K15" s="11" t="str">
        <f t="shared" si="0"/>
        <v>Non-Urban RoGB</v>
      </c>
      <c r="L15" s="11" t="s">
        <v>40</v>
      </c>
      <c r="M15" s="11" t="str">
        <f t="shared" si="1"/>
        <v>Non-Urban RoUK</v>
      </c>
      <c r="N15" t="str">
        <f t="shared" si="2"/>
        <v>Non-Urban</v>
      </c>
    </row>
    <row r="16" spans="1:36" x14ac:dyDescent="0.3">
      <c r="A16" s="6" t="s">
        <v>68</v>
      </c>
      <c r="B16" s="6" t="s">
        <v>69</v>
      </c>
      <c r="C16" s="6" t="s">
        <v>67</v>
      </c>
      <c r="D16" s="6" t="s">
        <v>66</v>
      </c>
      <c r="E16" s="6" t="s">
        <v>35</v>
      </c>
      <c r="F16" s="6" t="s">
        <v>36</v>
      </c>
      <c r="G16" s="6" t="s">
        <v>37</v>
      </c>
      <c r="H16" s="6" t="s">
        <v>51</v>
      </c>
      <c r="I16" s="6" t="str">
        <f>IFERROR(INDEX(CA!$B$2:$B$14,MATCH(LA!H16,CA!$A$2:$A$14,0)),":")</f>
        <v>E47000010</v>
      </c>
      <c r="J16" s="6" t="s">
        <v>39</v>
      </c>
      <c r="K16" s="6" t="str">
        <f t="shared" si="0"/>
        <v>Non-Urban RoGB</v>
      </c>
      <c r="L16" s="6" t="s">
        <v>40</v>
      </c>
      <c r="M16" s="6" t="str">
        <f t="shared" si="1"/>
        <v>Non-Urban RoUK</v>
      </c>
      <c r="N16" t="str">
        <f t="shared" si="2"/>
        <v>Non-Urban</v>
      </c>
    </row>
    <row r="17" spans="1:14" x14ac:dyDescent="0.3">
      <c r="A17" s="6" t="s">
        <v>70</v>
      </c>
      <c r="B17" s="6" t="s">
        <v>71</v>
      </c>
      <c r="C17" s="6" t="s">
        <v>67</v>
      </c>
      <c r="D17" s="6" t="s">
        <v>66</v>
      </c>
      <c r="E17" s="6" t="s">
        <v>35</v>
      </c>
      <c r="F17" s="6" t="s">
        <v>36</v>
      </c>
      <c r="G17" s="6" t="s">
        <v>37</v>
      </c>
      <c r="H17" s="6" t="s">
        <v>51</v>
      </c>
      <c r="I17" s="6" t="str">
        <f>IFERROR(INDEX(CA!$B$2:$B$14,MATCH(LA!H17,CA!$A$2:$A$14,0)),":")</f>
        <v>E47000010</v>
      </c>
      <c r="J17" s="6" t="s">
        <v>39</v>
      </c>
      <c r="K17" s="6" t="str">
        <f t="shared" si="0"/>
        <v>Non-Urban RoGB</v>
      </c>
      <c r="L17" s="6" t="s">
        <v>40</v>
      </c>
      <c r="M17" s="6" t="str">
        <f t="shared" si="1"/>
        <v>Non-Urban RoUK</v>
      </c>
      <c r="N17" t="str">
        <f t="shared" si="2"/>
        <v>Non-Urban</v>
      </c>
    </row>
    <row r="18" spans="1:14" x14ac:dyDescent="0.3">
      <c r="A18" s="6" t="s">
        <v>72</v>
      </c>
      <c r="B18" s="6" t="s">
        <v>73</v>
      </c>
      <c r="C18" s="6" t="s">
        <v>67</v>
      </c>
      <c r="D18" s="6" t="s">
        <v>66</v>
      </c>
      <c r="E18" s="6" t="s">
        <v>35</v>
      </c>
      <c r="F18" s="6" t="s">
        <v>36</v>
      </c>
      <c r="G18" s="6" t="s">
        <v>37</v>
      </c>
      <c r="H18" s="6" t="s">
        <v>51</v>
      </c>
      <c r="I18" s="6" t="str">
        <f>IFERROR(INDEX(CA!$B$2:$B$14,MATCH(LA!H18,CA!$A$2:$A$14,0)),":")</f>
        <v>E47000010</v>
      </c>
      <c r="J18" s="6" t="s">
        <v>39</v>
      </c>
      <c r="K18" s="6" t="str">
        <f t="shared" si="0"/>
        <v>Non-Urban RoGB</v>
      </c>
      <c r="L18" s="6" t="s">
        <v>40</v>
      </c>
      <c r="M18" s="6" t="str">
        <f t="shared" si="1"/>
        <v>Non-Urban RoUK</v>
      </c>
      <c r="N18" t="str">
        <f t="shared" si="2"/>
        <v>Non-Urban</v>
      </c>
    </row>
    <row r="19" spans="1:14" x14ac:dyDescent="0.3">
      <c r="A19" s="6" t="s">
        <v>74</v>
      </c>
      <c r="B19" s="6" t="s">
        <v>75</v>
      </c>
      <c r="C19" s="6" t="s">
        <v>67</v>
      </c>
      <c r="D19" s="6" t="s">
        <v>66</v>
      </c>
      <c r="E19" s="6" t="s">
        <v>35</v>
      </c>
      <c r="F19" s="6" t="s">
        <v>36</v>
      </c>
      <c r="G19" s="6" t="s">
        <v>37</v>
      </c>
      <c r="H19" s="6" t="s">
        <v>51</v>
      </c>
      <c r="I19" s="6" t="str">
        <f>IFERROR(INDEX(CA!$B$2:$B$14,MATCH(LA!H19,CA!$A$2:$A$14,0)),":")</f>
        <v>E47000010</v>
      </c>
      <c r="J19" s="6" t="s">
        <v>39</v>
      </c>
      <c r="K19" s="6" t="str">
        <f t="shared" si="0"/>
        <v>Non-Urban RoGB</v>
      </c>
      <c r="L19" s="6" t="s">
        <v>40</v>
      </c>
      <c r="M19" s="6" t="str">
        <f t="shared" si="1"/>
        <v>Non-Urban RoUK</v>
      </c>
      <c r="N19" t="str">
        <f t="shared" si="2"/>
        <v>Non-Urban</v>
      </c>
    </row>
    <row r="20" spans="1:14" x14ac:dyDescent="0.3">
      <c r="A20" s="6" t="s">
        <v>76</v>
      </c>
      <c r="B20" s="6" t="s">
        <v>77</v>
      </c>
      <c r="C20" s="6" t="s">
        <v>67</v>
      </c>
      <c r="D20" s="6" t="s">
        <v>66</v>
      </c>
      <c r="E20" s="6" t="s">
        <v>35</v>
      </c>
      <c r="F20" s="6" t="s">
        <v>36</v>
      </c>
      <c r="G20" s="6" t="s">
        <v>37</v>
      </c>
      <c r="H20" s="6" t="s">
        <v>51</v>
      </c>
      <c r="I20" s="6" t="str">
        <f>IFERROR(INDEX(CA!$B$2:$B$14,MATCH(LA!H20,CA!$A$2:$A$14,0)),":")</f>
        <v>E47000010</v>
      </c>
      <c r="J20" s="6" t="s">
        <v>39</v>
      </c>
      <c r="K20" s="6" t="str">
        <f t="shared" si="0"/>
        <v>Non-Urban RoGB</v>
      </c>
      <c r="L20" s="6" t="s">
        <v>40</v>
      </c>
      <c r="M20" s="6" t="str">
        <f t="shared" si="1"/>
        <v>Non-Urban RoUK</v>
      </c>
      <c r="N20" t="str">
        <f t="shared" si="2"/>
        <v>Non-Urban</v>
      </c>
    </row>
    <row r="21" spans="1:14" x14ac:dyDescent="0.3">
      <c r="A21" s="6" t="s">
        <v>78</v>
      </c>
      <c r="B21" s="6" t="s">
        <v>79</v>
      </c>
      <c r="C21" s="6" t="s">
        <v>67</v>
      </c>
      <c r="D21" s="6" t="s">
        <v>66</v>
      </c>
      <c r="E21" s="6" t="s">
        <v>35</v>
      </c>
      <c r="F21" s="6" t="s">
        <v>36</v>
      </c>
      <c r="G21" s="6" t="s">
        <v>37</v>
      </c>
      <c r="H21" s="6" t="s">
        <v>51</v>
      </c>
      <c r="I21" s="6" t="str">
        <f>IFERROR(INDEX(CA!$B$2:$B$14,MATCH(LA!H21,CA!$A$2:$A$14,0)),":")</f>
        <v>E47000010</v>
      </c>
      <c r="J21" s="6" t="s">
        <v>39</v>
      </c>
      <c r="K21" s="6" t="str">
        <f t="shared" si="0"/>
        <v>Non-Urban RoGB</v>
      </c>
      <c r="L21" s="6" t="s">
        <v>40</v>
      </c>
      <c r="M21" s="6" t="str">
        <f t="shared" si="1"/>
        <v>Non-Urban RoUK</v>
      </c>
      <c r="N21" t="str">
        <f t="shared" si="2"/>
        <v>Non-Urban</v>
      </c>
    </row>
    <row r="22" spans="1:14" x14ac:dyDescent="0.3">
      <c r="A22" t="s">
        <v>80</v>
      </c>
      <c r="B22" t="s">
        <v>81</v>
      </c>
      <c r="C22" t="s">
        <v>81</v>
      </c>
      <c r="D22" t="s">
        <v>80</v>
      </c>
      <c r="E22" t="s">
        <v>35</v>
      </c>
      <c r="F22" t="s">
        <v>36</v>
      </c>
      <c r="G22" t="s">
        <v>82</v>
      </c>
      <c r="H22" t="s">
        <v>51</v>
      </c>
      <c r="I22" t="str">
        <f>IFERROR(INDEX(CA!$B$2:$B$14,MATCH(LA!H22,CA!$A$2:$A$14,0)),":")</f>
        <v>E47000010</v>
      </c>
      <c r="J22" t="s">
        <v>39</v>
      </c>
      <c r="K22" t="str">
        <f t="shared" si="0"/>
        <v>Urban RoGB</v>
      </c>
      <c r="L22" t="s">
        <v>40</v>
      </c>
      <c r="M22" t="str">
        <f t="shared" si="1"/>
        <v>Urban RoUK</v>
      </c>
      <c r="N22" t="str">
        <f t="shared" si="2"/>
        <v>Urban</v>
      </c>
    </row>
    <row r="23" spans="1:14" x14ac:dyDescent="0.3">
      <c r="A23" t="s">
        <v>83</v>
      </c>
      <c r="B23" t="s">
        <v>84</v>
      </c>
      <c r="C23" t="s">
        <v>84</v>
      </c>
      <c r="D23" t="s">
        <v>83</v>
      </c>
      <c r="E23" t="s">
        <v>35</v>
      </c>
      <c r="F23" t="s">
        <v>36</v>
      </c>
      <c r="G23" t="s">
        <v>82</v>
      </c>
      <c r="H23" t="s">
        <v>51</v>
      </c>
      <c r="I23" t="str">
        <f>IFERROR(INDEX(CA!$B$2:$B$14,MATCH(LA!H23,CA!$A$2:$A$14,0)),":")</f>
        <v>E47000010</v>
      </c>
      <c r="J23" t="s">
        <v>39</v>
      </c>
      <c r="K23" t="str">
        <f t="shared" si="0"/>
        <v>Urban RoGB</v>
      </c>
      <c r="L23" t="s">
        <v>40</v>
      </c>
      <c r="M23" t="str">
        <f t="shared" si="1"/>
        <v>Urban RoUK</v>
      </c>
      <c r="N23" t="str">
        <f t="shared" si="2"/>
        <v>Urban</v>
      </c>
    </row>
    <row r="24" spans="1:14" x14ac:dyDescent="0.3">
      <c r="A24" t="s">
        <v>85</v>
      </c>
      <c r="B24" t="s">
        <v>86</v>
      </c>
      <c r="C24" t="s">
        <v>86</v>
      </c>
      <c r="D24" t="s">
        <v>85</v>
      </c>
      <c r="E24" t="s">
        <v>35</v>
      </c>
      <c r="F24" t="s">
        <v>36</v>
      </c>
      <c r="G24" t="s">
        <v>82</v>
      </c>
      <c r="H24" s="3" t="s">
        <v>51</v>
      </c>
      <c r="I24" s="3" t="str">
        <f>IFERROR(INDEX(CA!$B$2:$B$14,MATCH(LA!H24,CA!$A$2:$A$14,0)),":")</f>
        <v>E47000010</v>
      </c>
      <c r="J24" t="s">
        <v>39</v>
      </c>
      <c r="K24" t="str">
        <f t="shared" si="0"/>
        <v>Urban RoGB</v>
      </c>
      <c r="L24" t="s">
        <v>40</v>
      </c>
      <c r="M24" t="str">
        <f t="shared" si="1"/>
        <v>Urban RoUK</v>
      </c>
      <c r="N24" t="str">
        <f t="shared" si="2"/>
        <v>Urban</v>
      </c>
    </row>
    <row r="25" spans="1:14" x14ac:dyDescent="0.3">
      <c r="A25" t="s">
        <v>87</v>
      </c>
      <c r="B25" t="s">
        <v>88</v>
      </c>
      <c r="C25" t="s">
        <v>88</v>
      </c>
      <c r="D25" t="s">
        <v>87</v>
      </c>
      <c r="E25" t="s">
        <v>35</v>
      </c>
      <c r="F25" t="s">
        <v>36</v>
      </c>
      <c r="G25" t="s">
        <v>88</v>
      </c>
      <c r="H25" s="3" t="s">
        <v>51</v>
      </c>
      <c r="I25" s="3" t="str">
        <f>IFERROR(INDEX(CA!$B$2:$B$14,MATCH(LA!H25,CA!$A$2:$A$14,0)),":")</f>
        <v>E47000010</v>
      </c>
      <c r="J25" t="s">
        <v>39</v>
      </c>
      <c r="K25" t="str">
        <f t="shared" si="0"/>
        <v>Urban RoGB</v>
      </c>
      <c r="L25" t="s">
        <v>40</v>
      </c>
      <c r="M25" t="str">
        <f t="shared" si="1"/>
        <v>Urban RoUK</v>
      </c>
      <c r="N25" t="str">
        <f t="shared" si="2"/>
        <v>Urban</v>
      </c>
    </row>
    <row r="26" spans="1:14" x14ac:dyDescent="0.3">
      <c r="A26" s="19" t="s">
        <v>89</v>
      </c>
      <c r="B26" s="19" t="s">
        <v>90</v>
      </c>
      <c r="C26" s="19" t="s">
        <v>90</v>
      </c>
      <c r="D26" s="19" t="s">
        <v>89</v>
      </c>
      <c r="E26" s="19" t="s">
        <v>35</v>
      </c>
      <c r="F26" s="19" t="s">
        <v>36</v>
      </c>
      <c r="G26" s="19" t="s">
        <v>82</v>
      </c>
      <c r="H26" s="19" t="s">
        <v>51</v>
      </c>
      <c r="I26" s="19" t="str">
        <f>IFERROR(INDEX(CA!$B$2:$B$14,MATCH(LA!H26,CA!$A$2:$A$14,0)),":")</f>
        <v>E47000010</v>
      </c>
      <c r="J26" s="19" t="s">
        <v>39</v>
      </c>
      <c r="K26" s="19" t="str">
        <f t="shared" si="0"/>
        <v>Urban RoGB</v>
      </c>
      <c r="L26" s="19" t="s">
        <v>40</v>
      </c>
      <c r="M26" s="19" t="str">
        <f t="shared" si="1"/>
        <v>Urban RoUK</v>
      </c>
      <c r="N26" t="str">
        <f t="shared" si="2"/>
        <v>Urban</v>
      </c>
    </row>
    <row r="27" spans="1:14" x14ac:dyDescent="0.3">
      <c r="A27" s="6" t="s">
        <v>91</v>
      </c>
      <c r="B27" s="6" t="s">
        <v>90</v>
      </c>
      <c r="C27" s="6" t="s">
        <v>90</v>
      </c>
      <c r="D27" s="6" t="s">
        <v>89</v>
      </c>
      <c r="E27" s="6" t="s">
        <v>35</v>
      </c>
      <c r="F27" s="6" t="s">
        <v>36</v>
      </c>
      <c r="G27" s="6" t="s">
        <v>82</v>
      </c>
      <c r="H27" s="6" t="s">
        <v>51</v>
      </c>
      <c r="I27" s="6" t="str">
        <f>IFERROR(INDEX(CA!$B$2:$B$14,MATCH(LA!H27,CA!$A$2:$A$14,0)),":")</f>
        <v>E47000010</v>
      </c>
      <c r="J27" s="6" t="s">
        <v>39</v>
      </c>
      <c r="K27" s="6" t="str">
        <f t="shared" si="0"/>
        <v>Urban RoGB</v>
      </c>
      <c r="L27" s="6" t="s">
        <v>40</v>
      </c>
      <c r="M27" s="6" t="str">
        <f t="shared" si="1"/>
        <v>Urban RoUK</v>
      </c>
      <c r="N27" t="str">
        <f t="shared" si="2"/>
        <v>Urban</v>
      </c>
    </row>
    <row r="28" spans="1:14" x14ac:dyDescent="0.3">
      <c r="A28" t="s">
        <v>92</v>
      </c>
      <c r="B28" t="s">
        <v>93</v>
      </c>
      <c r="C28" t="s">
        <v>93</v>
      </c>
      <c r="D28" t="s">
        <v>92</v>
      </c>
      <c r="E28" t="s">
        <v>94</v>
      </c>
      <c r="F28" t="s">
        <v>36</v>
      </c>
      <c r="G28" t="s">
        <v>37</v>
      </c>
      <c r="H28" t="s">
        <v>95</v>
      </c>
      <c r="I28" t="str">
        <f>IFERROR(INDEX(CA!$B$2:$B$14,MATCH(LA!H28,CA!$A$2:$A$14,0)),":")</f>
        <v>E47000004</v>
      </c>
      <c r="J28" t="s">
        <v>39</v>
      </c>
      <c r="K28" t="str">
        <f t="shared" si="0"/>
        <v>Non-Urban RoGB</v>
      </c>
      <c r="L28" t="s">
        <v>40</v>
      </c>
      <c r="M28" t="str">
        <f t="shared" si="1"/>
        <v>Non-Urban RoUK</v>
      </c>
      <c r="N28" t="str">
        <f t="shared" si="2"/>
        <v>Non-Urban</v>
      </c>
    </row>
    <row r="29" spans="1:14" x14ac:dyDescent="0.3">
      <c r="A29" t="s">
        <v>96</v>
      </c>
      <c r="B29" t="s">
        <v>97</v>
      </c>
      <c r="C29" t="s">
        <v>97</v>
      </c>
      <c r="D29" t="s">
        <v>96</v>
      </c>
      <c r="E29" t="s">
        <v>94</v>
      </c>
      <c r="F29" t="s">
        <v>36</v>
      </c>
      <c r="G29" t="s">
        <v>97</v>
      </c>
      <c r="H29" t="s">
        <v>37</v>
      </c>
      <c r="I29" t="str">
        <f>IFERROR(INDEX(CA!$B$2:$B$14,MATCH(LA!H29,CA!$A$2:$A$14,0)),":")</f>
        <v>:</v>
      </c>
      <c r="J29" t="s">
        <v>39</v>
      </c>
      <c r="K29" t="str">
        <f t="shared" si="0"/>
        <v>Urban RoGB</v>
      </c>
      <c r="L29" t="s">
        <v>40</v>
      </c>
      <c r="M29" t="str">
        <f t="shared" si="1"/>
        <v>Urban RoUK</v>
      </c>
      <c r="N29" t="str">
        <f t="shared" si="2"/>
        <v>Urban</v>
      </c>
    </row>
    <row r="30" spans="1:14" x14ac:dyDescent="0.3">
      <c r="A30" t="s">
        <v>98</v>
      </c>
      <c r="B30" t="s">
        <v>99</v>
      </c>
      <c r="C30" t="s">
        <v>99</v>
      </c>
      <c r="D30" t="s">
        <v>98</v>
      </c>
      <c r="E30" t="s">
        <v>94</v>
      </c>
      <c r="F30" t="s">
        <v>36</v>
      </c>
      <c r="G30" t="s">
        <v>100</v>
      </c>
      <c r="H30" t="s">
        <v>37</v>
      </c>
      <c r="I30" t="str">
        <f>IFERROR(INDEX(CA!$B$2:$B$14,MATCH(LA!H30,CA!$A$2:$A$14,0)),":")</f>
        <v>:</v>
      </c>
      <c r="J30" t="s">
        <v>39</v>
      </c>
      <c r="K30" t="str">
        <f t="shared" si="0"/>
        <v>Urban RoGB</v>
      </c>
      <c r="L30" t="s">
        <v>40</v>
      </c>
      <c r="M30" t="str">
        <f t="shared" si="1"/>
        <v>Urban RoUK</v>
      </c>
      <c r="N30" t="str">
        <f t="shared" si="2"/>
        <v>Urban</v>
      </c>
    </row>
    <row r="31" spans="1:14" x14ac:dyDescent="0.3">
      <c r="A31" t="s">
        <v>101</v>
      </c>
      <c r="B31" t="s">
        <v>102</v>
      </c>
      <c r="C31" t="s">
        <v>102</v>
      </c>
      <c r="D31" t="s">
        <v>101</v>
      </c>
      <c r="E31" t="s">
        <v>94</v>
      </c>
      <c r="F31" t="s">
        <v>36</v>
      </c>
      <c r="G31" t="s">
        <v>102</v>
      </c>
      <c r="H31" t="s">
        <v>37</v>
      </c>
      <c r="I31" t="str">
        <f>IFERROR(INDEX(CA!$B$2:$B$14,MATCH(LA!H31,CA!$A$2:$A$14,0)),":")</f>
        <v>:</v>
      </c>
      <c r="J31" t="s">
        <v>39</v>
      </c>
      <c r="K31" t="str">
        <f t="shared" si="0"/>
        <v>Urban RoGB</v>
      </c>
      <c r="L31" t="s">
        <v>40</v>
      </c>
      <c r="M31" t="str">
        <f t="shared" si="1"/>
        <v>Urban RoUK</v>
      </c>
      <c r="N31" t="str">
        <f t="shared" si="2"/>
        <v>Urban</v>
      </c>
    </row>
    <row r="32" spans="1:14" x14ac:dyDescent="0.3">
      <c r="A32" s="11" t="s">
        <v>103</v>
      </c>
      <c r="B32" s="11" t="s">
        <v>104</v>
      </c>
      <c r="C32" s="11" t="s">
        <v>104</v>
      </c>
      <c r="D32" s="11" t="s">
        <v>103</v>
      </c>
      <c r="E32" s="11" t="s">
        <v>94</v>
      </c>
      <c r="F32" s="11" t="s">
        <v>36</v>
      </c>
      <c r="G32" s="11" t="s">
        <v>37</v>
      </c>
      <c r="H32" s="11" t="s">
        <v>37</v>
      </c>
      <c r="I32" s="11" t="str">
        <f>IFERROR(INDEX(CA!$B$2:$B$14,MATCH(LA!H32,CA!$A$2:$A$14,0)),":")</f>
        <v>:</v>
      </c>
      <c r="J32" s="11" t="s">
        <v>39</v>
      </c>
      <c r="K32" s="11" t="str">
        <f t="shared" si="0"/>
        <v>Non-Urban RoGB</v>
      </c>
      <c r="L32" s="11" t="s">
        <v>40</v>
      </c>
      <c r="M32" s="11" t="str">
        <f t="shared" si="1"/>
        <v>Non-Urban RoUK</v>
      </c>
      <c r="N32" t="str">
        <f t="shared" si="2"/>
        <v>Non-Urban</v>
      </c>
    </row>
    <row r="33" spans="1:14" x14ac:dyDescent="0.3">
      <c r="A33" s="6" t="s">
        <v>105</v>
      </c>
      <c r="B33" s="6" t="s">
        <v>106</v>
      </c>
      <c r="C33" s="6" t="s">
        <v>104</v>
      </c>
      <c r="D33" s="6" t="s">
        <v>103</v>
      </c>
      <c r="E33" s="6" t="s">
        <v>94</v>
      </c>
      <c r="F33" s="6" t="s">
        <v>36</v>
      </c>
      <c r="G33" s="6" t="s">
        <v>37</v>
      </c>
      <c r="H33" s="6" t="s">
        <v>37</v>
      </c>
      <c r="I33" s="6" t="str">
        <f>IFERROR(INDEX(CA!$B$2:$B$14,MATCH(LA!H33,CA!$A$2:$A$14,0)),":")</f>
        <v>:</v>
      </c>
      <c r="J33" s="6" t="s">
        <v>39</v>
      </c>
      <c r="K33" s="6" t="str">
        <f t="shared" si="0"/>
        <v>Non-Urban RoGB</v>
      </c>
      <c r="L33" s="6" t="s">
        <v>40</v>
      </c>
      <c r="M33" s="6" t="str">
        <f t="shared" si="1"/>
        <v>Non-Urban RoUK</v>
      </c>
      <c r="N33" t="str">
        <f t="shared" si="2"/>
        <v>Non-Urban</v>
      </c>
    </row>
    <row r="34" spans="1:14" x14ac:dyDescent="0.3">
      <c r="A34" s="6" t="s">
        <v>107</v>
      </c>
      <c r="B34" s="6" t="s">
        <v>108</v>
      </c>
      <c r="C34" s="6" t="s">
        <v>104</v>
      </c>
      <c r="D34" s="6" t="s">
        <v>103</v>
      </c>
      <c r="E34" s="6" t="s">
        <v>94</v>
      </c>
      <c r="F34" s="6" t="s">
        <v>36</v>
      </c>
      <c r="G34" s="6" t="s">
        <v>37</v>
      </c>
      <c r="H34" s="6" t="s">
        <v>37</v>
      </c>
      <c r="I34" s="6" t="str">
        <f>IFERROR(INDEX(CA!$B$2:$B$14,MATCH(LA!H34,CA!$A$2:$A$14,0)),":")</f>
        <v>:</v>
      </c>
      <c r="J34" s="6" t="s">
        <v>39</v>
      </c>
      <c r="K34" s="6" t="str">
        <f t="shared" si="0"/>
        <v>Non-Urban RoGB</v>
      </c>
      <c r="L34" s="6" t="s">
        <v>40</v>
      </c>
      <c r="M34" s="6" t="str">
        <f t="shared" si="1"/>
        <v>Non-Urban RoUK</v>
      </c>
      <c r="N34" t="str">
        <f t="shared" si="2"/>
        <v>Non-Urban</v>
      </c>
    </row>
    <row r="35" spans="1:14" x14ac:dyDescent="0.3">
      <c r="A35" s="6" t="s">
        <v>109</v>
      </c>
      <c r="B35" s="6" t="s">
        <v>110</v>
      </c>
      <c r="C35" s="6" t="s">
        <v>104</v>
      </c>
      <c r="D35" s="6" t="s">
        <v>103</v>
      </c>
      <c r="E35" s="6" t="s">
        <v>94</v>
      </c>
      <c r="F35" s="6" t="s">
        <v>36</v>
      </c>
      <c r="G35" s="6" t="s">
        <v>37</v>
      </c>
      <c r="H35" s="6" t="s">
        <v>37</v>
      </c>
      <c r="I35" s="6" t="str">
        <f>IFERROR(INDEX(CA!$B$2:$B$14,MATCH(LA!H35,CA!$A$2:$A$14,0)),":")</f>
        <v>:</v>
      </c>
      <c r="J35" s="6" t="s">
        <v>39</v>
      </c>
      <c r="K35" s="6" t="str">
        <f t="shared" si="0"/>
        <v>Non-Urban RoGB</v>
      </c>
      <c r="L35" s="6" t="s">
        <v>40</v>
      </c>
      <c r="M35" s="6" t="str">
        <f t="shared" si="1"/>
        <v>Non-Urban RoUK</v>
      </c>
      <c r="N35" t="str">
        <f t="shared" si="2"/>
        <v>Non-Urban</v>
      </c>
    </row>
    <row r="36" spans="1:14" x14ac:dyDescent="0.3">
      <c r="A36" s="11" t="s">
        <v>111</v>
      </c>
      <c r="B36" s="11" t="s">
        <v>112</v>
      </c>
      <c r="C36" s="11" t="s">
        <v>112</v>
      </c>
      <c r="D36" s="11" t="s">
        <v>111</v>
      </c>
      <c r="E36" s="11" t="s">
        <v>94</v>
      </c>
      <c r="F36" s="11" t="s">
        <v>36</v>
      </c>
      <c r="G36" s="11" t="s">
        <v>37</v>
      </c>
      <c r="H36" s="11" t="s">
        <v>37</v>
      </c>
      <c r="I36" s="11" t="str">
        <f>IFERROR(INDEX(CA!$B$2:$B$14,MATCH(LA!H36,CA!$A$2:$A$14,0)),":")</f>
        <v>:</v>
      </c>
      <c r="J36" s="11" t="s">
        <v>39</v>
      </c>
      <c r="K36" s="11" t="str">
        <f t="shared" si="0"/>
        <v>Non-Urban RoGB</v>
      </c>
      <c r="L36" s="11" t="s">
        <v>40</v>
      </c>
      <c r="M36" s="11" t="str">
        <f t="shared" si="1"/>
        <v>Non-Urban RoUK</v>
      </c>
      <c r="N36" t="str">
        <f t="shared" si="2"/>
        <v>Non-Urban</v>
      </c>
    </row>
    <row r="37" spans="1:14" x14ac:dyDescent="0.3">
      <c r="A37" s="6" t="s">
        <v>113</v>
      </c>
      <c r="B37" s="6" t="s">
        <v>114</v>
      </c>
      <c r="C37" s="6" t="s">
        <v>112</v>
      </c>
      <c r="D37" s="6" t="s">
        <v>111</v>
      </c>
      <c r="E37" s="6" t="s">
        <v>94</v>
      </c>
      <c r="F37" s="6" t="s">
        <v>36</v>
      </c>
      <c r="G37" s="6" t="s">
        <v>37</v>
      </c>
      <c r="H37" s="6" t="s">
        <v>37</v>
      </c>
      <c r="I37" s="6" t="str">
        <f>IFERROR(INDEX(CA!$B$2:$B$14,MATCH(LA!H37,CA!$A$2:$A$14,0)),":")</f>
        <v>:</v>
      </c>
      <c r="J37" s="6" t="s">
        <v>39</v>
      </c>
      <c r="K37" s="6" t="str">
        <f t="shared" si="0"/>
        <v>Non-Urban RoGB</v>
      </c>
      <c r="L37" s="6" t="s">
        <v>40</v>
      </c>
      <c r="M37" s="6" t="str">
        <f t="shared" si="1"/>
        <v>Non-Urban RoUK</v>
      </c>
      <c r="N37" t="str">
        <f t="shared" si="2"/>
        <v>Non-Urban</v>
      </c>
    </row>
    <row r="38" spans="1:14" x14ac:dyDescent="0.3">
      <c r="A38" s="6" t="s">
        <v>115</v>
      </c>
      <c r="B38" s="6" t="s">
        <v>116</v>
      </c>
      <c r="C38" s="6" t="s">
        <v>112</v>
      </c>
      <c r="D38" s="6" t="s">
        <v>111</v>
      </c>
      <c r="E38" s="6" t="s">
        <v>94</v>
      </c>
      <c r="F38" s="6" t="s">
        <v>36</v>
      </c>
      <c r="G38" s="6" t="s">
        <v>37</v>
      </c>
      <c r="H38" s="6" t="s">
        <v>37</v>
      </c>
      <c r="I38" s="6" t="str">
        <f>IFERROR(INDEX(CA!$B$2:$B$14,MATCH(LA!H38,CA!$A$2:$A$14,0)),":")</f>
        <v>:</v>
      </c>
      <c r="J38" s="6" t="s">
        <v>39</v>
      </c>
      <c r="K38" s="6" t="str">
        <f t="shared" si="0"/>
        <v>Non-Urban RoGB</v>
      </c>
      <c r="L38" s="6" t="s">
        <v>40</v>
      </c>
      <c r="M38" s="6" t="str">
        <f t="shared" si="1"/>
        <v>Non-Urban RoUK</v>
      </c>
      <c r="N38" t="str">
        <f t="shared" si="2"/>
        <v>Non-Urban</v>
      </c>
    </row>
    <row r="39" spans="1:14" x14ac:dyDescent="0.3">
      <c r="A39" s="6" t="s">
        <v>117</v>
      </c>
      <c r="B39" s="6" t="s">
        <v>118</v>
      </c>
      <c r="C39" s="6" t="s">
        <v>112</v>
      </c>
      <c r="D39" s="6" t="s">
        <v>111</v>
      </c>
      <c r="E39" s="6" t="s">
        <v>94</v>
      </c>
      <c r="F39" s="6" t="s">
        <v>36</v>
      </c>
      <c r="G39" s="6" t="s">
        <v>37</v>
      </c>
      <c r="H39" s="6" t="s">
        <v>37</v>
      </c>
      <c r="I39" s="6" t="str">
        <f>IFERROR(INDEX(CA!$B$2:$B$14,MATCH(LA!H39,CA!$A$2:$A$14,0)),":")</f>
        <v>:</v>
      </c>
      <c r="J39" s="6" t="s">
        <v>39</v>
      </c>
      <c r="K39" s="6" t="str">
        <f t="shared" si="0"/>
        <v>Non-Urban RoGB</v>
      </c>
      <c r="L39" s="6" t="s">
        <v>40</v>
      </c>
      <c r="M39" s="6" t="str">
        <f t="shared" si="1"/>
        <v>Non-Urban RoUK</v>
      </c>
      <c r="N39" t="str">
        <f t="shared" si="2"/>
        <v>Non-Urban</v>
      </c>
    </row>
    <row r="40" spans="1:14" customFormat="1" x14ac:dyDescent="0.3">
      <c r="A40" s="20" t="s">
        <v>119</v>
      </c>
      <c r="B40" s="20" t="s">
        <v>120</v>
      </c>
      <c r="C40" s="20" t="s">
        <v>120</v>
      </c>
      <c r="D40" s="20" t="s">
        <v>119</v>
      </c>
      <c r="E40" s="20" t="s">
        <v>94</v>
      </c>
      <c r="F40" s="20" t="s">
        <v>36</v>
      </c>
      <c r="G40" s="20" t="s">
        <v>37</v>
      </c>
      <c r="H40" s="20" t="s">
        <v>37</v>
      </c>
      <c r="I40" s="20" t="str">
        <f>IFERROR(INDEX(CA!$B$2:$B$14,MATCH(LA!H40,CA!$A$2:$A$14,0)),":")</f>
        <v>:</v>
      </c>
      <c r="J40" s="20" t="s">
        <v>39</v>
      </c>
      <c r="K40" s="20" t="str">
        <f t="shared" si="0"/>
        <v>Non-Urban RoGB</v>
      </c>
      <c r="L40" s="20" t="s">
        <v>40</v>
      </c>
      <c r="M40" s="20" t="str">
        <f t="shared" si="1"/>
        <v>Non-Urban RoUK</v>
      </c>
      <c r="N40" t="str">
        <f t="shared" si="2"/>
        <v>Non-Urban</v>
      </c>
    </row>
    <row r="41" spans="1:14" customFormat="1" x14ac:dyDescent="0.3">
      <c r="A41" s="20" t="s">
        <v>121</v>
      </c>
      <c r="B41" s="20" t="s">
        <v>122</v>
      </c>
      <c r="C41" s="20" t="s">
        <v>122</v>
      </c>
      <c r="D41" s="20" t="s">
        <v>121</v>
      </c>
      <c r="E41" s="20" t="s">
        <v>94</v>
      </c>
      <c r="F41" s="20" t="s">
        <v>36</v>
      </c>
      <c r="G41" s="20" t="s">
        <v>37</v>
      </c>
      <c r="H41" s="20" t="s">
        <v>37</v>
      </c>
      <c r="I41" s="20" t="str">
        <f>IFERROR(INDEX(CA!$B$2:$B$14,MATCH(LA!H41,CA!$A$2:$A$14,0)),":")</f>
        <v>:</v>
      </c>
      <c r="J41" s="20" t="s">
        <v>39</v>
      </c>
      <c r="K41" s="20" t="str">
        <f t="shared" si="0"/>
        <v>Non-Urban RoGB</v>
      </c>
      <c r="L41" s="20" t="s">
        <v>40</v>
      </c>
      <c r="M41" s="20" t="str">
        <f t="shared" si="1"/>
        <v>Non-Urban RoUK</v>
      </c>
      <c r="N41" t="str">
        <f t="shared" si="2"/>
        <v>Non-Urban</v>
      </c>
    </row>
    <row r="42" spans="1:14" x14ac:dyDescent="0.3">
      <c r="A42" s="6" t="s">
        <v>123</v>
      </c>
      <c r="B42" s="6" t="s">
        <v>124</v>
      </c>
      <c r="C42" s="6" t="s">
        <v>120</v>
      </c>
      <c r="D42" s="6" t="s">
        <v>119</v>
      </c>
      <c r="E42" s="6" t="s">
        <v>94</v>
      </c>
      <c r="F42" s="6" t="s">
        <v>36</v>
      </c>
      <c r="G42" s="6" t="s">
        <v>37</v>
      </c>
      <c r="H42" s="6" t="s">
        <v>37</v>
      </c>
      <c r="I42" s="6" t="str">
        <f>IFERROR(INDEX(CA!$B$2:$B$14,MATCH(LA!H42,CA!$A$2:$A$14,0)),":")</f>
        <v>:</v>
      </c>
      <c r="J42" s="6" t="s">
        <v>39</v>
      </c>
      <c r="K42" s="6" t="str">
        <f t="shared" si="0"/>
        <v>Non-Urban RoGB</v>
      </c>
      <c r="L42" s="6" t="s">
        <v>40</v>
      </c>
      <c r="M42" s="6" t="str">
        <f t="shared" si="1"/>
        <v>Non-Urban RoUK</v>
      </c>
      <c r="N42" t="str">
        <f t="shared" si="2"/>
        <v>Non-Urban</v>
      </c>
    </row>
    <row r="43" spans="1:14" x14ac:dyDescent="0.3">
      <c r="A43" s="6" t="s">
        <v>125</v>
      </c>
      <c r="B43" s="6" t="s">
        <v>126</v>
      </c>
      <c r="C43" s="6" t="s">
        <v>122</v>
      </c>
      <c r="D43" s="6" t="s">
        <v>121</v>
      </c>
      <c r="E43" s="6" t="s">
        <v>94</v>
      </c>
      <c r="F43" s="6" t="s">
        <v>36</v>
      </c>
      <c r="G43" s="6" t="s">
        <v>37</v>
      </c>
      <c r="H43" s="6" t="s">
        <v>37</v>
      </c>
      <c r="I43" s="6" t="str">
        <f>IFERROR(INDEX(CA!$B$2:$B$14,MATCH(LA!H43,CA!$A$2:$A$14,0)),":")</f>
        <v>:</v>
      </c>
      <c r="J43" s="6" t="s">
        <v>39</v>
      </c>
      <c r="K43" s="6" t="str">
        <f t="shared" si="0"/>
        <v>Non-Urban RoGB</v>
      </c>
      <c r="L43" s="6" t="s">
        <v>40</v>
      </c>
      <c r="M43" s="6" t="str">
        <f t="shared" si="1"/>
        <v>Non-Urban RoUK</v>
      </c>
      <c r="N43" t="str">
        <f t="shared" si="2"/>
        <v>Non-Urban</v>
      </c>
    </row>
    <row r="44" spans="1:14" x14ac:dyDescent="0.3">
      <c r="A44" s="6" t="s">
        <v>127</v>
      </c>
      <c r="B44" s="6" t="s">
        <v>128</v>
      </c>
      <c r="C44" s="6" t="s">
        <v>120</v>
      </c>
      <c r="D44" s="6" t="s">
        <v>119</v>
      </c>
      <c r="E44" s="6" t="s">
        <v>94</v>
      </c>
      <c r="F44" s="6" t="s">
        <v>36</v>
      </c>
      <c r="G44" s="6" t="s">
        <v>37</v>
      </c>
      <c r="H44" s="6" t="s">
        <v>37</v>
      </c>
      <c r="I44" s="6" t="str">
        <f>IFERROR(INDEX(CA!$B$2:$B$14,MATCH(LA!H44,CA!$A$2:$A$14,0)),":")</f>
        <v>:</v>
      </c>
      <c r="J44" s="6" t="s">
        <v>39</v>
      </c>
      <c r="K44" s="6" t="str">
        <f t="shared" si="0"/>
        <v>Non-Urban RoGB</v>
      </c>
      <c r="L44" s="6" t="s">
        <v>40</v>
      </c>
      <c r="M44" s="6" t="str">
        <f t="shared" si="1"/>
        <v>Non-Urban RoUK</v>
      </c>
      <c r="N44" t="str">
        <f t="shared" si="2"/>
        <v>Non-Urban</v>
      </c>
    </row>
    <row r="45" spans="1:14" x14ac:dyDescent="0.3">
      <c r="A45" s="6" t="s">
        <v>129</v>
      </c>
      <c r="B45" s="6" t="s">
        <v>130</v>
      </c>
      <c r="C45" s="6" t="s">
        <v>120</v>
      </c>
      <c r="D45" s="6" t="s">
        <v>119</v>
      </c>
      <c r="E45" s="6" t="s">
        <v>94</v>
      </c>
      <c r="F45" s="6" t="s">
        <v>36</v>
      </c>
      <c r="G45" s="6" t="s">
        <v>37</v>
      </c>
      <c r="H45" s="6" t="s">
        <v>37</v>
      </c>
      <c r="I45" s="6" t="str">
        <f>IFERROR(INDEX(CA!$B$2:$B$14,MATCH(LA!H45,CA!$A$2:$A$14,0)),":")</f>
        <v>:</v>
      </c>
      <c r="J45" s="6" t="s">
        <v>39</v>
      </c>
      <c r="K45" s="6" t="str">
        <f t="shared" si="0"/>
        <v>Non-Urban RoGB</v>
      </c>
      <c r="L45" s="6" t="s">
        <v>40</v>
      </c>
      <c r="M45" s="6" t="str">
        <f t="shared" si="1"/>
        <v>Non-Urban RoUK</v>
      </c>
      <c r="N45" t="str">
        <f t="shared" si="2"/>
        <v>Non-Urban</v>
      </c>
    </row>
    <row r="46" spans="1:14" x14ac:dyDescent="0.3">
      <c r="A46" s="6" t="s">
        <v>131</v>
      </c>
      <c r="B46" s="6" t="s">
        <v>132</v>
      </c>
      <c r="C46" s="6" t="s">
        <v>122</v>
      </c>
      <c r="D46" s="6" t="s">
        <v>121</v>
      </c>
      <c r="E46" s="6" t="s">
        <v>94</v>
      </c>
      <c r="F46" s="6" t="s">
        <v>36</v>
      </c>
      <c r="G46" s="6" t="s">
        <v>37</v>
      </c>
      <c r="H46" s="6" t="s">
        <v>37</v>
      </c>
      <c r="I46" s="6" t="str">
        <f>IFERROR(INDEX(CA!$B$2:$B$14,MATCH(LA!H46,CA!$A$2:$A$14,0)),":")</f>
        <v>:</v>
      </c>
      <c r="J46" s="6" t="s">
        <v>39</v>
      </c>
      <c r="K46" s="6" t="str">
        <f t="shared" si="0"/>
        <v>Non-Urban RoGB</v>
      </c>
      <c r="L46" s="6" t="s">
        <v>40</v>
      </c>
      <c r="M46" s="6" t="str">
        <f t="shared" si="1"/>
        <v>Non-Urban RoUK</v>
      </c>
      <c r="N46" t="str">
        <f t="shared" si="2"/>
        <v>Non-Urban</v>
      </c>
    </row>
    <row r="47" spans="1:14" x14ac:dyDescent="0.3">
      <c r="A47" s="6" t="s">
        <v>133</v>
      </c>
      <c r="B47" s="6" t="s">
        <v>134</v>
      </c>
      <c r="C47" s="6" t="s">
        <v>122</v>
      </c>
      <c r="D47" s="6" t="s">
        <v>121</v>
      </c>
      <c r="E47" s="6" t="s">
        <v>94</v>
      </c>
      <c r="F47" s="6" t="s">
        <v>36</v>
      </c>
      <c r="G47" s="6" t="s">
        <v>37</v>
      </c>
      <c r="H47" s="6" t="s">
        <v>37</v>
      </c>
      <c r="I47" s="6" t="str">
        <f>IFERROR(INDEX(CA!$B$2:$B$14,MATCH(LA!H47,CA!$A$2:$A$14,0)),":")</f>
        <v>:</v>
      </c>
      <c r="J47" s="6" t="s">
        <v>39</v>
      </c>
      <c r="K47" s="6" t="str">
        <f t="shared" si="0"/>
        <v>Non-Urban RoGB</v>
      </c>
      <c r="L47" s="6" t="s">
        <v>40</v>
      </c>
      <c r="M47" s="6" t="str">
        <f t="shared" si="1"/>
        <v>Non-Urban RoUK</v>
      </c>
      <c r="N47" t="str">
        <f t="shared" si="2"/>
        <v>Non-Urban</v>
      </c>
    </row>
    <row r="48" spans="1:14" x14ac:dyDescent="0.3">
      <c r="A48" t="s">
        <v>135</v>
      </c>
      <c r="B48" t="s">
        <v>136</v>
      </c>
      <c r="C48" t="s">
        <v>136</v>
      </c>
      <c r="D48" t="s">
        <v>135</v>
      </c>
      <c r="E48" t="s">
        <v>94</v>
      </c>
      <c r="F48" t="s">
        <v>36</v>
      </c>
      <c r="G48" t="s">
        <v>136</v>
      </c>
      <c r="H48" t="s">
        <v>37</v>
      </c>
      <c r="I48" t="str">
        <f>IFERROR(INDEX(CA!$B$2:$B$14,MATCH(LA!H48,CA!$A$2:$A$14,0)),":")</f>
        <v>:</v>
      </c>
      <c r="J48" t="s">
        <v>39</v>
      </c>
      <c r="K48" t="str">
        <f t="shared" si="0"/>
        <v>Urban RoGB</v>
      </c>
      <c r="L48" t="s">
        <v>40</v>
      </c>
      <c r="M48" t="str">
        <f t="shared" si="1"/>
        <v>Urban RoUK</v>
      </c>
      <c r="N48" t="str">
        <f t="shared" si="2"/>
        <v>Urban</v>
      </c>
    </row>
    <row r="49" spans="1:14" x14ac:dyDescent="0.3">
      <c r="A49" t="s">
        <v>137</v>
      </c>
      <c r="B49" t="s">
        <v>138</v>
      </c>
      <c r="C49" t="s">
        <v>138</v>
      </c>
      <c r="D49" t="s">
        <v>137</v>
      </c>
      <c r="E49" t="s">
        <v>94</v>
      </c>
      <c r="F49" t="s">
        <v>36</v>
      </c>
      <c r="G49" t="s">
        <v>139</v>
      </c>
      <c r="H49" t="s">
        <v>37</v>
      </c>
      <c r="I49" t="str">
        <f>IFERROR(INDEX(CA!$B$2:$B$14,MATCH(LA!H49,CA!$A$2:$A$14,0)),":")</f>
        <v>:</v>
      </c>
      <c r="J49" t="s">
        <v>39</v>
      </c>
      <c r="K49" t="str">
        <f t="shared" si="0"/>
        <v>Urban RoGB</v>
      </c>
      <c r="L49" t="s">
        <v>40</v>
      </c>
      <c r="M49" t="str">
        <f t="shared" si="1"/>
        <v>Urban RoUK</v>
      </c>
      <c r="N49" t="str">
        <f t="shared" si="2"/>
        <v>Urban</v>
      </c>
    </row>
    <row r="50" spans="1:14" x14ac:dyDescent="0.3">
      <c r="A50" t="s">
        <v>140</v>
      </c>
      <c r="B50" t="s">
        <v>141</v>
      </c>
      <c r="C50" t="s">
        <v>141</v>
      </c>
      <c r="D50" t="s">
        <v>140</v>
      </c>
      <c r="E50" t="s">
        <v>94</v>
      </c>
      <c r="F50" t="s">
        <v>36</v>
      </c>
      <c r="G50" t="s">
        <v>102</v>
      </c>
      <c r="H50" t="s">
        <v>37</v>
      </c>
      <c r="I50" t="str">
        <f>IFERROR(INDEX(CA!$B$2:$B$14,MATCH(LA!H50,CA!$A$2:$A$14,0)),":")</f>
        <v>:</v>
      </c>
      <c r="J50" t="s">
        <v>39</v>
      </c>
      <c r="K50" t="str">
        <f t="shared" si="0"/>
        <v>Urban RoGB</v>
      </c>
      <c r="L50" t="s">
        <v>40</v>
      </c>
      <c r="M50" t="str">
        <f t="shared" si="1"/>
        <v>Urban RoUK</v>
      </c>
      <c r="N50" t="str">
        <f t="shared" si="2"/>
        <v>Urban</v>
      </c>
    </row>
    <row r="51" spans="1:14" x14ac:dyDescent="0.3">
      <c r="A51" t="s">
        <v>142</v>
      </c>
      <c r="B51" t="s">
        <v>143</v>
      </c>
      <c r="C51" t="s">
        <v>143</v>
      </c>
      <c r="D51" t="s">
        <v>142</v>
      </c>
      <c r="E51" t="s">
        <v>94</v>
      </c>
      <c r="F51" t="s">
        <v>36</v>
      </c>
      <c r="G51" t="s">
        <v>37</v>
      </c>
      <c r="H51" t="s">
        <v>37</v>
      </c>
      <c r="I51" t="str">
        <f>IFERROR(INDEX(CA!$B$2:$B$14,MATCH(LA!H51,CA!$A$2:$A$14,0)),":")</f>
        <v>:</v>
      </c>
      <c r="J51" t="s">
        <v>39</v>
      </c>
      <c r="K51" t="str">
        <f t="shared" si="0"/>
        <v>Non-Urban RoGB</v>
      </c>
      <c r="L51" t="s">
        <v>40</v>
      </c>
      <c r="M51" t="str">
        <f t="shared" si="1"/>
        <v>Non-Urban RoUK</v>
      </c>
      <c r="N51" t="str">
        <f t="shared" si="2"/>
        <v>Non-Urban</v>
      </c>
    </row>
    <row r="52" spans="1:14" x14ac:dyDescent="0.3">
      <c r="A52" t="s">
        <v>144</v>
      </c>
      <c r="B52" t="s">
        <v>145</v>
      </c>
      <c r="C52" t="s">
        <v>145</v>
      </c>
      <c r="D52" t="s">
        <v>144</v>
      </c>
      <c r="E52" t="s">
        <v>94</v>
      </c>
      <c r="F52" t="s">
        <v>36</v>
      </c>
      <c r="G52" t="s">
        <v>37</v>
      </c>
      <c r="H52" t="s">
        <v>37</v>
      </c>
      <c r="I52" t="str">
        <f>IFERROR(INDEX(CA!$B$2:$B$14,MATCH(LA!H52,CA!$A$2:$A$14,0)),":")</f>
        <v>:</v>
      </c>
      <c r="J52" t="s">
        <v>39</v>
      </c>
      <c r="K52" t="str">
        <f t="shared" si="0"/>
        <v>Non-Urban RoGB</v>
      </c>
      <c r="L52" t="s">
        <v>40</v>
      </c>
      <c r="M52" t="str">
        <f t="shared" si="1"/>
        <v>Non-Urban RoUK</v>
      </c>
      <c r="N52" t="str">
        <f t="shared" si="2"/>
        <v>Non-Urban</v>
      </c>
    </row>
    <row r="53" spans="1:14" x14ac:dyDescent="0.3">
      <c r="A53" t="s">
        <v>146</v>
      </c>
      <c r="B53" t="s">
        <v>147</v>
      </c>
      <c r="C53" t="s">
        <v>147</v>
      </c>
      <c r="D53" t="s">
        <v>146</v>
      </c>
      <c r="E53" t="s">
        <v>94</v>
      </c>
      <c r="F53" t="s">
        <v>36</v>
      </c>
      <c r="G53" t="s">
        <v>136</v>
      </c>
      <c r="H53" t="s">
        <v>37</v>
      </c>
      <c r="I53" t="str">
        <f>IFERROR(INDEX(CA!$B$2:$B$14,MATCH(LA!H53,CA!$A$2:$A$14,0)),":")</f>
        <v>:</v>
      </c>
      <c r="J53" t="s">
        <v>39</v>
      </c>
      <c r="K53" t="str">
        <f t="shared" si="0"/>
        <v>Urban RoGB</v>
      </c>
      <c r="L53" t="s">
        <v>40</v>
      </c>
      <c r="M53" t="str">
        <f t="shared" si="1"/>
        <v>Urban RoUK</v>
      </c>
      <c r="N53" t="str">
        <f t="shared" si="2"/>
        <v>Urban</v>
      </c>
    </row>
    <row r="54" spans="1:14" x14ac:dyDescent="0.3">
      <c r="A54" t="s">
        <v>148</v>
      </c>
      <c r="B54" t="s">
        <v>139</v>
      </c>
      <c r="C54" t="s">
        <v>139</v>
      </c>
      <c r="D54" t="s">
        <v>148</v>
      </c>
      <c r="E54" t="s">
        <v>94</v>
      </c>
      <c r="F54" t="s">
        <v>36</v>
      </c>
      <c r="G54" t="s">
        <v>139</v>
      </c>
      <c r="H54" t="s">
        <v>37</v>
      </c>
      <c r="I54" t="str">
        <f>IFERROR(INDEX(CA!$B$2:$B$14,MATCH(LA!H54,CA!$A$2:$A$14,0)),":")</f>
        <v>:</v>
      </c>
      <c r="J54" t="s">
        <v>39</v>
      </c>
      <c r="K54" t="str">
        <f t="shared" si="0"/>
        <v>Urban RoGB</v>
      </c>
      <c r="L54" t="s">
        <v>40</v>
      </c>
      <c r="M54" t="str">
        <f t="shared" si="1"/>
        <v>Urban RoUK</v>
      </c>
      <c r="N54" t="str">
        <f t="shared" si="2"/>
        <v>Urban</v>
      </c>
    </row>
    <row r="55" spans="1:14" x14ac:dyDescent="0.3">
      <c r="A55" t="s">
        <v>149</v>
      </c>
      <c r="B55" t="s">
        <v>150</v>
      </c>
      <c r="C55" t="s">
        <v>150</v>
      </c>
      <c r="D55" t="s">
        <v>149</v>
      </c>
      <c r="E55" t="s">
        <v>94</v>
      </c>
      <c r="F55" t="s">
        <v>36</v>
      </c>
      <c r="G55" t="s">
        <v>37</v>
      </c>
      <c r="H55" t="s">
        <v>37</v>
      </c>
      <c r="I55" t="str">
        <f>IFERROR(INDEX(CA!$B$2:$B$14,MATCH(LA!H55,CA!$A$2:$A$14,0)),":")</f>
        <v>:</v>
      </c>
      <c r="J55" t="s">
        <v>39</v>
      </c>
      <c r="K55" t="str">
        <f t="shared" si="0"/>
        <v>Non-Urban RoGB</v>
      </c>
      <c r="L55" t="s">
        <v>40</v>
      </c>
      <c r="M55" t="str">
        <f t="shared" si="1"/>
        <v>Non-Urban RoUK</v>
      </c>
      <c r="N55" t="str">
        <f t="shared" si="2"/>
        <v>Non-Urban</v>
      </c>
    </row>
    <row r="56" spans="1:14" x14ac:dyDescent="0.3">
      <c r="A56" t="s">
        <v>151</v>
      </c>
      <c r="B56" t="s">
        <v>152</v>
      </c>
      <c r="C56" t="s">
        <v>152</v>
      </c>
      <c r="D56" t="s">
        <v>151</v>
      </c>
      <c r="E56" t="s">
        <v>94</v>
      </c>
      <c r="F56" t="s">
        <v>36</v>
      </c>
      <c r="G56" t="s">
        <v>37</v>
      </c>
      <c r="H56" t="s">
        <v>37</v>
      </c>
      <c r="I56" t="str">
        <f>IFERROR(INDEX(CA!$B$2:$B$14,MATCH(LA!H56,CA!$A$2:$A$14,0)),":")</f>
        <v>:</v>
      </c>
      <c r="J56" t="s">
        <v>39</v>
      </c>
      <c r="K56" t="str">
        <f t="shared" si="0"/>
        <v>Non-Urban RoGB</v>
      </c>
      <c r="L56" t="s">
        <v>40</v>
      </c>
      <c r="M56" t="str">
        <f t="shared" si="1"/>
        <v>Non-Urban RoUK</v>
      </c>
      <c r="N56" t="str">
        <f t="shared" si="2"/>
        <v>Non-Urban</v>
      </c>
    </row>
    <row r="57" spans="1:14" x14ac:dyDescent="0.3">
      <c r="A57" t="s">
        <v>153</v>
      </c>
      <c r="B57" t="s">
        <v>154</v>
      </c>
      <c r="C57" t="s">
        <v>154</v>
      </c>
      <c r="D57" t="s">
        <v>153</v>
      </c>
      <c r="E57" t="s">
        <v>94</v>
      </c>
      <c r="F57" t="s">
        <v>36</v>
      </c>
      <c r="G57" t="s">
        <v>139</v>
      </c>
      <c r="H57" t="s">
        <v>37</v>
      </c>
      <c r="I57" t="str">
        <f>IFERROR(INDEX(CA!$B$2:$B$14,MATCH(LA!H57,CA!$A$2:$A$14,0)),":")</f>
        <v>:</v>
      </c>
      <c r="J57" t="s">
        <v>39</v>
      </c>
      <c r="K57" t="str">
        <f t="shared" si="0"/>
        <v>Urban RoGB</v>
      </c>
      <c r="L57" t="s">
        <v>40</v>
      </c>
      <c r="M57" t="str">
        <f t="shared" si="1"/>
        <v>Urban RoUK</v>
      </c>
      <c r="N57" t="str">
        <f t="shared" si="2"/>
        <v>Urban</v>
      </c>
    </row>
    <row r="58" spans="1:14" x14ac:dyDescent="0.3">
      <c r="A58" t="s">
        <v>155</v>
      </c>
      <c r="B58" t="s">
        <v>156</v>
      </c>
      <c r="C58" t="s">
        <v>156</v>
      </c>
      <c r="D58" t="s">
        <v>155</v>
      </c>
      <c r="E58" t="s">
        <v>94</v>
      </c>
      <c r="F58" t="s">
        <v>36</v>
      </c>
      <c r="G58" t="s">
        <v>37</v>
      </c>
      <c r="H58" t="s">
        <v>37</v>
      </c>
      <c r="I58" t="str">
        <f>IFERROR(INDEX(CA!$B$2:$B$14,MATCH(LA!H58,CA!$A$2:$A$14,0)),":")</f>
        <v>:</v>
      </c>
      <c r="J58" t="s">
        <v>39</v>
      </c>
      <c r="K58" t="str">
        <f t="shared" si="0"/>
        <v>Non-Urban RoGB</v>
      </c>
      <c r="L58" t="s">
        <v>40</v>
      </c>
      <c r="M58" t="str">
        <f t="shared" si="1"/>
        <v>Non-Urban RoUK</v>
      </c>
      <c r="N58" t="str">
        <f t="shared" si="2"/>
        <v>Non-Urban</v>
      </c>
    </row>
    <row r="59" spans="1:14" x14ac:dyDescent="0.3">
      <c r="A59" t="s">
        <v>157</v>
      </c>
      <c r="B59" t="s">
        <v>158</v>
      </c>
      <c r="C59" t="s">
        <v>158</v>
      </c>
      <c r="D59" t="s">
        <v>157</v>
      </c>
      <c r="E59" t="s">
        <v>94</v>
      </c>
      <c r="F59" t="s">
        <v>36</v>
      </c>
      <c r="G59" t="s">
        <v>37</v>
      </c>
      <c r="H59" t="s">
        <v>37</v>
      </c>
      <c r="I59" t="str">
        <f>IFERROR(INDEX(CA!$B$2:$B$14,MATCH(LA!H59,CA!$A$2:$A$14,0)),":")</f>
        <v>:</v>
      </c>
      <c r="J59" t="s">
        <v>39</v>
      </c>
      <c r="K59" t="str">
        <f t="shared" si="0"/>
        <v>Non-Urban RoGB</v>
      </c>
      <c r="L59" t="s">
        <v>40</v>
      </c>
      <c r="M59" t="str">
        <f t="shared" si="1"/>
        <v>Non-Urban RoUK</v>
      </c>
      <c r="N59" t="str">
        <f t="shared" si="2"/>
        <v>Non-Urban</v>
      </c>
    </row>
    <row r="60" spans="1:14" x14ac:dyDescent="0.3">
      <c r="A60" t="s">
        <v>159</v>
      </c>
      <c r="B60" t="s">
        <v>160</v>
      </c>
      <c r="C60" t="s">
        <v>160</v>
      </c>
      <c r="D60" t="s">
        <v>159</v>
      </c>
      <c r="E60" t="s">
        <v>94</v>
      </c>
      <c r="F60" t="s">
        <v>36</v>
      </c>
      <c r="G60" t="s">
        <v>161</v>
      </c>
      <c r="H60" t="s">
        <v>162</v>
      </c>
      <c r="I60" t="str">
        <f>IFERROR(INDEX(CA!$B$2:$B$14,MATCH(LA!H60,CA!$A$2:$A$14,0)),":")</f>
        <v>E47000001</v>
      </c>
      <c r="J60" t="s">
        <v>39</v>
      </c>
      <c r="K60" t="str">
        <f t="shared" si="0"/>
        <v>Urban RoGB</v>
      </c>
      <c r="L60" t="s">
        <v>40</v>
      </c>
      <c r="M60" t="str">
        <f t="shared" si="1"/>
        <v>Urban RoUK</v>
      </c>
      <c r="N60" t="str">
        <f t="shared" si="2"/>
        <v>Urban</v>
      </c>
    </row>
    <row r="61" spans="1:14" x14ac:dyDescent="0.3">
      <c r="A61" t="s">
        <v>163</v>
      </c>
      <c r="B61" t="s">
        <v>164</v>
      </c>
      <c r="C61" t="s">
        <v>164</v>
      </c>
      <c r="D61" t="s">
        <v>163</v>
      </c>
      <c r="E61" t="s">
        <v>94</v>
      </c>
      <c r="F61" t="s">
        <v>36</v>
      </c>
      <c r="G61" t="s">
        <v>161</v>
      </c>
      <c r="H61" t="s">
        <v>162</v>
      </c>
      <c r="I61" t="str">
        <f>IFERROR(INDEX(CA!$B$2:$B$14,MATCH(LA!H61,CA!$A$2:$A$14,0)),":")</f>
        <v>E47000001</v>
      </c>
      <c r="J61" t="s">
        <v>39</v>
      </c>
      <c r="K61" t="str">
        <f t="shared" si="0"/>
        <v>Urban RoGB</v>
      </c>
      <c r="L61" t="s">
        <v>40</v>
      </c>
      <c r="M61" t="str">
        <f t="shared" si="1"/>
        <v>Urban RoUK</v>
      </c>
      <c r="N61" t="str">
        <f t="shared" si="2"/>
        <v>Urban</v>
      </c>
    </row>
    <row r="62" spans="1:14" x14ac:dyDescent="0.3">
      <c r="A62" t="s">
        <v>165</v>
      </c>
      <c r="B62" t="s">
        <v>161</v>
      </c>
      <c r="C62" t="s">
        <v>161</v>
      </c>
      <c r="D62" t="s">
        <v>165</v>
      </c>
      <c r="E62" t="s">
        <v>94</v>
      </c>
      <c r="F62" t="s">
        <v>36</v>
      </c>
      <c r="G62" t="s">
        <v>161</v>
      </c>
      <c r="H62" t="s">
        <v>162</v>
      </c>
      <c r="I62" t="str">
        <f>IFERROR(INDEX(CA!$B$2:$B$14,MATCH(LA!H62,CA!$A$2:$A$14,0)),":")</f>
        <v>E47000001</v>
      </c>
      <c r="J62" t="s">
        <v>39</v>
      </c>
      <c r="K62" t="str">
        <f t="shared" si="0"/>
        <v>Urban RoGB</v>
      </c>
      <c r="L62" t="s">
        <v>40</v>
      </c>
      <c r="M62" t="str">
        <f t="shared" si="1"/>
        <v>Urban RoUK</v>
      </c>
      <c r="N62" t="str">
        <f t="shared" si="2"/>
        <v>Urban</v>
      </c>
    </row>
    <row r="63" spans="1:14" x14ac:dyDescent="0.3">
      <c r="A63" t="s">
        <v>166</v>
      </c>
      <c r="B63" t="s">
        <v>167</v>
      </c>
      <c r="C63" t="s">
        <v>167</v>
      </c>
      <c r="D63" t="s">
        <v>166</v>
      </c>
      <c r="E63" t="s">
        <v>94</v>
      </c>
      <c r="F63" t="s">
        <v>36</v>
      </c>
      <c r="G63" t="s">
        <v>161</v>
      </c>
      <c r="H63" t="s">
        <v>162</v>
      </c>
      <c r="I63" t="str">
        <f>IFERROR(INDEX(CA!$B$2:$B$14,MATCH(LA!H63,CA!$A$2:$A$14,0)),":")</f>
        <v>E47000001</v>
      </c>
      <c r="J63" t="s">
        <v>39</v>
      </c>
      <c r="K63" t="str">
        <f t="shared" si="0"/>
        <v>Urban RoGB</v>
      </c>
      <c r="L63" t="s">
        <v>40</v>
      </c>
      <c r="M63" t="str">
        <f t="shared" si="1"/>
        <v>Urban RoUK</v>
      </c>
      <c r="N63" t="str">
        <f t="shared" si="2"/>
        <v>Urban</v>
      </c>
    </row>
    <row r="64" spans="1:14" x14ac:dyDescent="0.3">
      <c r="A64" t="s">
        <v>168</v>
      </c>
      <c r="B64" t="s">
        <v>169</v>
      </c>
      <c r="C64" t="s">
        <v>169</v>
      </c>
      <c r="D64" t="s">
        <v>168</v>
      </c>
      <c r="E64" t="s">
        <v>94</v>
      </c>
      <c r="F64" t="s">
        <v>36</v>
      </c>
      <c r="G64" t="s">
        <v>161</v>
      </c>
      <c r="H64" t="s">
        <v>162</v>
      </c>
      <c r="I64" t="str">
        <f>IFERROR(INDEX(CA!$B$2:$B$14,MATCH(LA!H64,CA!$A$2:$A$14,0)),":")</f>
        <v>E47000001</v>
      </c>
      <c r="J64" t="s">
        <v>39</v>
      </c>
      <c r="K64" t="str">
        <f t="shared" si="0"/>
        <v>Urban RoGB</v>
      </c>
      <c r="L64" t="s">
        <v>40</v>
      </c>
      <c r="M64" t="str">
        <f t="shared" si="1"/>
        <v>Urban RoUK</v>
      </c>
      <c r="N64" t="str">
        <f t="shared" si="2"/>
        <v>Urban</v>
      </c>
    </row>
    <row r="65" spans="1:14" x14ac:dyDescent="0.3">
      <c r="A65" t="s">
        <v>170</v>
      </c>
      <c r="B65" t="s">
        <v>171</v>
      </c>
      <c r="C65" t="s">
        <v>171</v>
      </c>
      <c r="D65" t="s">
        <v>170</v>
      </c>
      <c r="E65" t="s">
        <v>94</v>
      </c>
      <c r="F65" t="s">
        <v>36</v>
      </c>
      <c r="G65" t="s">
        <v>161</v>
      </c>
      <c r="H65" t="s">
        <v>162</v>
      </c>
      <c r="I65" t="str">
        <f>IFERROR(INDEX(CA!$B$2:$B$14,MATCH(LA!H65,CA!$A$2:$A$14,0)),":")</f>
        <v>E47000001</v>
      </c>
      <c r="J65" t="s">
        <v>39</v>
      </c>
      <c r="K65" t="str">
        <f t="shared" si="0"/>
        <v>Urban RoGB</v>
      </c>
      <c r="L65" t="s">
        <v>40</v>
      </c>
      <c r="M65" t="str">
        <f t="shared" si="1"/>
        <v>Urban RoUK</v>
      </c>
      <c r="N65" t="str">
        <f t="shared" si="2"/>
        <v>Urban</v>
      </c>
    </row>
    <row r="66" spans="1:14" x14ac:dyDescent="0.3">
      <c r="A66" t="s">
        <v>172</v>
      </c>
      <c r="B66" t="s">
        <v>173</v>
      </c>
      <c r="C66" t="s">
        <v>173</v>
      </c>
      <c r="D66" t="s">
        <v>172</v>
      </c>
      <c r="E66" t="s">
        <v>94</v>
      </c>
      <c r="F66" t="s">
        <v>36</v>
      </c>
      <c r="G66" t="s">
        <v>161</v>
      </c>
      <c r="H66" t="s">
        <v>162</v>
      </c>
      <c r="I66" t="str">
        <f>IFERROR(INDEX(CA!$B$2:$B$14,MATCH(LA!H66,CA!$A$2:$A$14,0)),":")</f>
        <v>E47000001</v>
      </c>
      <c r="J66" t="s">
        <v>39</v>
      </c>
      <c r="K66" t="str">
        <f t="shared" ref="K66:K129" si="3">IF(G66=":",CONCATENATE("Non-Urban ",J66),CONCATENATE("Urban ",J66))</f>
        <v>Urban RoGB</v>
      </c>
      <c r="L66" t="s">
        <v>40</v>
      </c>
      <c r="M66" t="str">
        <f t="shared" ref="M66:M129" si="4">IF(G66=":",CONCATENATE("Non-Urban ",L66),CONCATENATE("Urban ",L66))</f>
        <v>Urban RoUK</v>
      </c>
      <c r="N66" t="str">
        <f t="shared" si="2"/>
        <v>Urban</v>
      </c>
    </row>
    <row r="67" spans="1:14" x14ac:dyDescent="0.3">
      <c r="A67" t="s">
        <v>174</v>
      </c>
      <c r="B67" t="s">
        <v>175</v>
      </c>
      <c r="C67" t="s">
        <v>175</v>
      </c>
      <c r="D67" t="s">
        <v>174</v>
      </c>
      <c r="E67" t="s">
        <v>94</v>
      </c>
      <c r="F67" t="s">
        <v>36</v>
      </c>
      <c r="G67" t="s">
        <v>161</v>
      </c>
      <c r="H67" t="s">
        <v>162</v>
      </c>
      <c r="I67" t="str">
        <f>IFERROR(INDEX(CA!$B$2:$B$14,MATCH(LA!H67,CA!$A$2:$A$14,0)),":")</f>
        <v>E47000001</v>
      </c>
      <c r="J67" t="s">
        <v>39</v>
      </c>
      <c r="K67" t="str">
        <f t="shared" si="3"/>
        <v>Urban RoGB</v>
      </c>
      <c r="L67" t="s">
        <v>40</v>
      </c>
      <c r="M67" t="str">
        <f t="shared" si="4"/>
        <v>Urban RoUK</v>
      </c>
      <c r="N67" t="str">
        <f t="shared" ref="N67:N130" si="5">LEFT(M67, SEARCH("Urban", M67) + 5 - 1)</f>
        <v>Urban</v>
      </c>
    </row>
    <row r="68" spans="1:14" x14ac:dyDescent="0.3">
      <c r="A68" t="s">
        <v>176</v>
      </c>
      <c r="B68" t="s">
        <v>177</v>
      </c>
      <c r="C68" t="s">
        <v>177</v>
      </c>
      <c r="D68" t="s">
        <v>176</v>
      </c>
      <c r="E68" t="s">
        <v>94</v>
      </c>
      <c r="F68" t="s">
        <v>36</v>
      </c>
      <c r="G68" t="s">
        <v>161</v>
      </c>
      <c r="H68" t="s">
        <v>162</v>
      </c>
      <c r="I68" t="str">
        <f>IFERROR(INDEX(CA!$B$2:$B$14,MATCH(LA!H68,CA!$A$2:$A$14,0)),":")</f>
        <v>E47000001</v>
      </c>
      <c r="J68" t="s">
        <v>39</v>
      </c>
      <c r="K68" t="str">
        <f t="shared" si="3"/>
        <v>Urban RoGB</v>
      </c>
      <c r="L68" t="s">
        <v>40</v>
      </c>
      <c r="M68" t="str">
        <f t="shared" si="4"/>
        <v>Urban RoUK</v>
      </c>
      <c r="N68" t="str">
        <f t="shared" si="5"/>
        <v>Urban</v>
      </c>
    </row>
    <row r="69" spans="1:14" x14ac:dyDescent="0.3">
      <c r="A69" t="s">
        <v>178</v>
      </c>
      <c r="B69" t="s">
        <v>179</v>
      </c>
      <c r="C69" t="s">
        <v>179</v>
      </c>
      <c r="D69" t="s">
        <v>178</v>
      </c>
      <c r="E69" t="s">
        <v>94</v>
      </c>
      <c r="F69" t="s">
        <v>36</v>
      </c>
      <c r="G69" t="s">
        <v>179</v>
      </c>
      <c r="H69" t="s">
        <v>162</v>
      </c>
      <c r="I69" t="str">
        <f>IFERROR(INDEX(CA!$B$2:$B$14,MATCH(LA!H69,CA!$A$2:$A$14,0)),":")</f>
        <v>E47000001</v>
      </c>
      <c r="J69" t="s">
        <v>39</v>
      </c>
      <c r="K69" t="str">
        <f t="shared" si="3"/>
        <v>Urban RoGB</v>
      </c>
      <c r="L69" t="s">
        <v>40</v>
      </c>
      <c r="M69" t="str">
        <f t="shared" si="4"/>
        <v>Urban RoUK</v>
      </c>
      <c r="N69" t="str">
        <f t="shared" si="5"/>
        <v>Urban</v>
      </c>
    </row>
    <row r="70" spans="1:14" x14ac:dyDescent="0.3">
      <c r="A70" t="s">
        <v>180</v>
      </c>
      <c r="B70" t="s">
        <v>181</v>
      </c>
      <c r="C70" t="s">
        <v>181</v>
      </c>
      <c r="D70" t="s">
        <v>180</v>
      </c>
      <c r="E70" t="s">
        <v>94</v>
      </c>
      <c r="F70" t="s">
        <v>36</v>
      </c>
      <c r="G70" t="s">
        <v>182</v>
      </c>
      <c r="H70" t="s">
        <v>95</v>
      </c>
      <c r="I70" t="str">
        <f>IFERROR(INDEX(CA!$B$2:$B$14,MATCH(LA!H70,CA!$A$2:$A$14,0)),":")</f>
        <v>E47000004</v>
      </c>
      <c r="J70" t="s">
        <v>39</v>
      </c>
      <c r="K70" t="str">
        <f t="shared" si="3"/>
        <v>Urban RoGB</v>
      </c>
      <c r="L70" t="s">
        <v>40</v>
      </c>
      <c r="M70" t="str">
        <f t="shared" si="4"/>
        <v>Urban RoUK</v>
      </c>
      <c r="N70" t="str">
        <f t="shared" si="5"/>
        <v>Urban</v>
      </c>
    </row>
    <row r="71" spans="1:14" x14ac:dyDescent="0.3">
      <c r="A71" t="s">
        <v>183</v>
      </c>
      <c r="B71" t="s">
        <v>182</v>
      </c>
      <c r="C71" t="s">
        <v>182</v>
      </c>
      <c r="D71" t="s">
        <v>183</v>
      </c>
      <c r="E71" t="s">
        <v>94</v>
      </c>
      <c r="F71" t="s">
        <v>36</v>
      </c>
      <c r="G71" t="s">
        <v>182</v>
      </c>
      <c r="H71" t="s">
        <v>95</v>
      </c>
      <c r="I71" t="str">
        <f>IFERROR(INDEX(CA!$B$2:$B$14,MATCH(LA!H71,CA!$A$2:$A$14,0)),":")</f>
        <v>E47000004</v>
      </c>
      <c r="J71" t="s">
        <v>39</v>
      </c>
      <c r="K71" t="str">
        <f t="shared" si="3"/>
        <v>Urban RoGB</v>
      </c>
      <c r="L71" t="s">
        <v>40</v>
      </c>
      <c r="M71" t="str">
        <f t="shared" si="4"/>
        <v>Urban RoUK</v>
      </c>
      <c r="N71" t="str">
        <f t="shared" si="5"/>
        <v>Urban</v>
      </c>
    </row>
    <row r="72" spans="1:14" x14ac:dyDescent="0.3">
      <c r="A72" t="s">
        <v>184</v>
      </c>
      <c r="B72" t="s">
        <v>185</v>
      </c>
      <c r="C72" t="s">
        <v>185</v>
      </c>
      <c r="D72" t="s">
        <v>184</v>
      </c>
      <c r="E72" t="s">
        <v>94</v>
      </c>
      <c r="F72" t="s">
        <v>36</v>
      </c>
      <c r="G72" t="s">
        <v>37</v>
      </c>
      <c r="H72" t="s">
        <v>95</v>
      </c>
      <c r="I72" t="str">
        <f>IFERROR(INDEX(CA!$B$2:$B$14,MATCH(LA!H72,CA!$A$2:$A$14,0)),":")</f>
        <v>E47000004</v>
      </c>
      <c r="J72" t="s">
        <v>39</v>
      </c>
      <c r="K72" t="str">
        <f t="shared" si="3"/>
        <v>Non-Urban RoGB</v>
      </c>
      <c r="L72" t="s">
        <v>40</v>
      </c>
      <c r="M72" t="str">
        <f t="shared" si="4"/>
        <v>Non-Urban RoUK</v>
      </c>
      <c r="N72" t="str">
        <f t="shared" si="5"/>
        <v>Non-Urban</v>
      </c>
    </row>
    <row r="73" spans="1:14" x14ac:dyDescent="0.3">
      <c r="A73" t="s">
        <v>186</v>
      </c>
      <c r="B73" t="s">
        <v>187</v>
      </c>
      <c r="C73" t="s">
        <v>187</v>
      </c>
      <c r="D73" t="s">
        <v>186</v>
      </c>
      <c r="E73" t="s">
        <v>94</v>
      </c>
      <c r="F73" t="s">
        <v>36</v>
      </c>
      <c r="G73" t="s">
        <v>37</v>
      </c>
      <c r="H73" t="s">
        <v>95</v>
      </c>
      <c r="I73" t="str">
        <f>IFERROR(INDEX(CA!$B$2:$B$14,MATCH(LA!H73,CA!$A$2:$A$14,0)),":")</f>
        <v>E47000004</v>
      </c>
      <c r="J73" t="s">
        <v>39</v>
      </c>
      <c r="K73" t="str">
        <f t="shared" si="3"/>
        <v>Non-Urban RoGB</v>
      </c>
      <c r="L73" t="s">
        <v>40</v>
      </c>
      <c r="M73" t="str">
        <f t="shared" si="4"/>
        <v>Non-Urban RoUK</v>
      </c>
      <c r="N73" t="str">
        <f t="shared" si="5"/>
        <v>Non-Urban</v>
      </c>
    </row>
    <row r="74" spans="1:14" x14ac:dyDescent="0.3">
      <c r="A74" t="s">
        <v>188</v>
      </c>
      <c r="B74" t="s">
        <v>189</v>
      </c>
      <c r="C74" t="s">
        <v>189</v>
      </c>
      <c r="D74" t="s">
        <v>188</v>
      </c>
      <c r="E74" t="s">
        <v>94</v>
      </c>
      <c r="F74" t="s">
        <v>36</v>
      </c>
      <c r="G74" t="s">
        <v>190</v>
      </c>
      <c r="H74" t="s">
        <v>95</v>
      </c>
      <c r="I74" t="str">
        <f>IFERROR(INDEX(CA!$B$2:$B$14,MATCH(LA!H74,CA!$A$2:$A$14,0)),":")</f>
        <v>E47000004</v>
      </c>
      <c r="J74" t="s">
        <v>39</v>
      </c>
      <c r="K74" t="str">
        <f t="shared" si="3"/>
        <v>Urban RoGB</v>
      </c>
      <c r="L74" t="s">
        <v>40</v>
      </c>
      <c r="M74" t="str">
        <f t="shared" si="4"/>
        <v>Urban RoUK</v>
      </c>
      <c r="N74" t="str">
        <f t="shared" si="5"/>
        <v>Urban</v>
      </c>
    </row>
    <row r="75" spans="1:14" x14ac:dyDescent="0.3">
      <c r="A75" t="s">
        <v>191</v>
      </c>
      <c r="B75" s="7" t="s">
        <v>192</v>
      </c>
      <c r="C75" s="7" t="s">
        <v>192</v>
      </c>
      <c r="D75" t="s">
        <v>191</v>
      </c>
      <c r="E75" t="s">
        <v>193</v>
      </c>
      <c r="F75" t="s">
        <v>36</v>
      </c>
      <c r="G75" t="s">
        <v>194</v>
      </c>
      <c r="H75" t="s">
        <v>37</v>
      </c>
      <c r="I75" t="str">
        <f>IFERROR(INDEX(CA!$B$2:$B$14,MATCH(LA!H75,CA!$A$2:$A$14,0)),":")</f>
        <v>:</v>
      </c>
      <c r="J75" t="s">
        <v>39</v>
      </c>
      <c r="K75" t="str">
        <f t="shared" si="3"/>
        <v>Urban RoGB</v>
      </c>
      <c r="L75" t="s">
        <v>40</v>
      </c>
      <c r="M75" t="str">
        <f t="shared" si="4"/>
        <v>Urban RoUK</v>
      </c>
      <c r="N75" t="str">
        <f t="shared" si="5"/>
        <v>Urban</v>
      </c>
    </row>
    <row r="76" spans="1:14" x14ac:dyDescent="0.3">
      <c r="A76" t="s">
        <v>195</v>
      </c>
      <c r="B76" t="s">
        <v>196</v>
      </c>
      <c r="C76" t="s">
        <v>196</v>
      </c>
      <c r="D76" t="s">
        <v>195</v>
      </c>
      <c r="E76" t="s">
        <v>193</v>
      </c>
      <c r="F76" t="s">
        <v>36</v>
      </c>
      <c r="G76" t="s">
        <v>37</v>
      </c>
      <c r="H76" t="s">
        <v>37</v>
      </c>
      <c r="I76" t="str">
        <f>IFERROR(INDEX(CA!$B$2:$B$14,MATCH(LA!H76,CA!$A$2:$A$14,0)),":")</f>
        <v>:</v>
      </c>
      <c r="J76" t="s">
        <v>39</v>
      </c>
      <c r="K76" t="str">
        <f t="shared" si="3"/>
        <v>Non-Urban RoGB</v>
      </c>
      <c r="L76" t="s">
        <v>40</v>
      </c>
      <c r="M76" t="str">
        <f t="shared" si="4"/>
        <v>Non-Urban RoUK</v>
      </c>
      <c r="N76" t="str">
        <f t="shared" si="5"/>
        <v>Non-Urban</v>
      </c>
    </row>
    <row r="77" spans="1:14" x14ac:dyDescent="0.3">
      <c r="A77" t="s">
        <v>197</v>
      </c>
      <c r="B77" t="s">
        <v>198</v>
      </c>
      <c r="C77" t="s">
        <v>198</v>
      </c>
      <c r="D77" t="s">
        <v>197</v>
      </c>
      <c r="E77" t="s">
        <v>193</v>
      </c>
      <c r="F77" t="s">
        <v>36</v>
      </c>
      <c r="G77" t="s">
        <v>37</v>
      </c>
      <c r="H77" t="s">
        <v>37</v>
      </c>
      <c r="I77" t="str">
        <f>IFERROR(INDEX(CA!$B$2:$B$14,MATCH(LA!H77,CA!$A$2:$A$14,0)),":")</f>
        <v>:</v>
      </c>
      <c r="J77" t="s">
        <v>39</v>
      </c>
      <c r="K77" t="str">
        <f t="shared" si="3"/>
        <v>Non-Urban RoGB</v>
      </c>
      <c r="L77" t="s">
        <v>40</v>
      </c>
      <c r="M77" t="str">
        <f t="shared" si="4"/>
        <v>Non-Urban RoUK</v>
      </c>
      <c r="N77" t="str">
        <f t="shared" si="5"/>
        <v>Non-Urban</v>
      </c>
    </row>
    <row r="78" spans="1:14" x14ac:dyDescent="0.3">
      <c r="A78" t="s">
        <v>199</v>
      </c>
      <c r="B78" t="s">
        <v>200</v>
      </c>
      <c r="C78" t="s">
        <v>200</v>
      </c>
      <c r="D78" t="s">
        <v>199</v>
      </c>
      <c r="E78" t="s">
        <v>193</v>
      </c>
      <c r="F78" t="s">
        <v>36</v>
      </c>
      <c r="G78" t="s">
        <v>37</v>
      </c>
      <c r="H78" t="s">
        <v>37</v>
      </c>
      <c r="I78" t="str">
        <f>IFERROR(INDEX(CA!$B$2:$B$14,MATCH(LA!H78,CA!$A$2:$A$14,0)),":")</f>
        <v>:</v>
      </c>
      <c r="J78" t="s">
        <v>39</v>
      </c>
      <c r="K78" t="str">
        <f t="shared" si="3"/>
        <v>Non-Urban RoGB</v>
      </c>
      <c r="L78" t="s">
        <v>40</v>
      </c>
      <c r="M78" t="str">
        <f t="shared" si="4"/>
        <v>Non-Urban RoUK</v>
      </c>
      <c r="N78" t="str">
        <f t="shared" si="5"/>
        <v>Non-Urban</v>
      </c>
    </row>
    <row r="79" spans="1:14" x14ac:dyDescent="0.3">
      <c r="A79" t="s">
        <v>201</v>
      </c>
      <c r="B79" t="s">
        <v>202</v>
      </c>
      <c r="C79" t="s">
        <v>202</v>
      </c>
      <c r="D79" t="s">
        <v>201</v>
      </c>
      <c r="E79" t="s">
        <v>193</v>
      </c>
      <c r="F79" t="s">
        <v>36</v>
      </c>
      <c r="G79" t="s">
        <v>202</v>
      </c>
      <c r="H79" t="s">
        <v>203</v>
      </c>
      <c r="I79" t="str">
        <f>IFERROR(INDEX(CA!$B$2:$B$14,MATCH(LA!H79,CA!$A$2:$A$14,0)),":")</f>
        <v>:</v>
      </c>
      <c r="J79" t="s">
        <v>39</v>
      </c>
      <c r="K79" t="str">
        <f t="shared" si="3"/>
        <v>Urban RoGB</v>
      </c>
      <c r="L79" t="s">
        <v>40</v>
      </c>
      <c r="M79" t="str">
        <f t="shared" si="4"/>
        <v>Urban RoUK</v>
      </c>
      <c r="N79" t="str">
        <f t="shared" si="5"/>
        <v>Urban</v>
      </c>
    </row>
    <row r="80" spans="1:14" x14ac:dyDescent="0.3">
      <c r="A80" s="20" t="s">
        <v>204</v>
      </c>
      <c r="B80" s="20" t="s">
        <v>205</v>
      </c>
      <c r="C80" s="20" t="s">
        <v>205</v>
      </c>
      <c r="D80" s="20" t="s">
        <v>204</v>
      </c>
      <c r="E80" s="20" t="s">
        <v>193</v>
      </c>
      <c r="F80" s="20" t="s">
        <v>36</v>
      </c>
      <c r="G80" s="20" t="s">
        <v>37</v>
      </c>
      <c r="H80" s="20" t="s">
        <v>203</v>
      </c>
      <c r="I80" s="20" t="str">
        <f>IFERROR(INDEX(CA!$B$2:$B$14,MATCH(LA!H80,CA!$A$2:$A$14,0)),":")</f>
        <v>:</v>
      </c>
      <c r="J80" s="20" t="s">
        <v>39</v>
      </c>
      <c r="K80" s="20" t="str">
        <f t="shared" si="3"/>
        <v>Non-Urban RoGB</v>
      </c>
      <c r="L80" s="20" t="s">
        <v>40</v>
      </c>
      <c r="M80" s="20" t="str">
        <f t="shared" si="4"/>
        <v>Non-Urban RoUK</v>
      </c>
      <c r="N80" t="str">
        <f t="shared" si="5"/>
        <v>Non-Urban</v>
      </c>
    </row>
    <row r="81" spans="1:14" x14ac:dyDescent="0.3">
      <c r="A81" s="6" t="s">
        <v>206</v>
      </c>
      <c r="B81" s="6" t="s">
        <v>207</v>
      </c>
      <c r="C81" s="6" t="s">
        <v>205</v>
      </c>
      <c r="D81" s="6" t="s">
        <v>204</v>
      </c>
      <c r="E81" s="6" t="s">
        <v>193</v>
      </c>
      <c r="F81" s="6" t="s">
        <v>36</v>
      </c>
      <c r="G81" s="6" t="s">
        <v>37</v>
      </c>
      <c r="H81" s="6" t="s">
        <v>203</v>
      </c>
      <c r="I81" s="6" t="str">
        <f>IFERROR(INDEX(CA!$B$2:$B$14,MATCH(LA!H81,CA!$A$2:$A$14,0)),":")</f>
        <v>:</v>
      </c>
      <c r="J81" s="6" t="s">
        <v>39</v>
      </c>
      <c r="K81" s="6" t="str">
        <f t="shared" si="3"/>
        <v>Non-Urban RoGB</v>
      </c>
      <c r="L81" s="6" t="s">
        <v>40</v>
      </c>
      <c r="M81" s="6" t="str">
        <f t="shared" si="4"/>
        <v>Non-Urban RoUK</v>
      </c>
      <c r="N81" t="str">
        <f t="shared" si="5"/>
        <v>Non-Urban</v>
      </c>
    </row>
    <row r="82" spans="1:14" x14ac:dyDescent="0.3">
      <c r="A82" s="6" t="s">
        <v>208</v>
      </c>
      <c r="B82" s="6" t="s">
        <v>209</v>
      </c>
      <c r="C82" s="6" t="s">
        <v>205</v>
      </c>
      <c r="D82" s="6" t="s">
        <v>204</v>
      </c>
      <c r="E82" s="6" t="s">
        <v>193</v>
      </c>
      <c r="F82" s="6" t="s">
        <v>36</v>
      </c>
      <c r="G82" s="6" t="s">
        <v>37</v>
      </c>
      <c r="H82" s="6" t="s">
        <v>203</v>
      </c>
      <c r="I82" s="6" t="str">
        <f>IFERROR(INDEX(CA!$B$2:$B$14,MATCH(LA!H82,CA!$A$2:$A$14,0)),":")</f>
        <v>:</v>
      </c>
      <c r="J82" s="6" t="s">
        <v>39</v>
      </c>
      <c r="K82" s="6" t="str">
        <f t="shared" si="3"/>
        <v>Non-Urban RoGB</v>
      </c>
      <c r="L82" s="6" t="s">
        <v>40</v>
      </c>
      <c r="M82" s="6" t="str">
        <f t="shared" si="4"/>
        <v>Non-Urban RoUK</v>
      </c>
      <c r="N82" t="str">
        <f t="shared" si="5"/>
        <v>Non-Urban</v>
      </c>
    </row>
    <row r="83" spans="1:14" x14ac:dyDescent="0.3">
      <c r="A83" s="6" t="s">
        <v>210</v>
      </c>
      <c r="B83" s="6" t="s">
        <v>211</v>
      </c>
      <c r="C83" s="6" t="s">
        <v>205</v>
      </c>
      <c r="D83" s="6" t="s">
        <v>204</v>
      </c>
      <c r="E83" s="6" t="s">
        <v>193</v>
      </c>
      <c r="F83" s="6" t="s">
        <v>36</v>
      </c>
      <c r="G83" s="6" t="s">
        <v>37</v>
      </c>
      <c r="H83" s="6" t="s">
        <v>203</v>
      </c>
      <c r="I83" s="6" t="str">
        <f>IFERROR(INDEX(CA!$B$2:$B$14,MATCH(LA!H83,CA!$A$2:$A$14,0)),":")</f>
        <v>:</v>
      </c>
      <c r="J83" s="6" t="s">
        <v>39</v>
      </c>
      <c r="K83" s="6" t="str">
        <f t="shared" si="3"/>
        <v>Non-Urban RoGB</v>
      </c>
      <c r="L83" s="6" t="s">
        <v>40</v>
      </c>
      <c r="M83" s="6" t="str">
        <f t="shared" si="4"/>
        <v>Non-Urban RoUK</v>
      </c>
      <c r="N83" t="str">
        <f t="shared" si="5"/>
        <v>Non-Urban</v>
      </c>
    </row>
    <row r="84" spans="1:14" x14ac:dyDescent="0.3">
      <c r="A84" s="6" t="s">
        <v>212</v>
      </c>
      <c r="B84" s="6" t="s">
        <v>213</v>
      </c>
      <c r="C84" s="6" t="s">
        <v>205</v>
      </c>
      <c r="D84" s="6" t="s">
        <v>204</v>
      </c>
      <c r="E84" s="6" t="s">
        <v>193</v>
      </c>
      <c r="F84" s="6" t="s">
        <v>36</v>
      </c>
      <c r="G84" s="6" t="s">
        <v>37</v>
      </c>
      <c r="H84" s="6" t="s">
        <v>203</v>
      </c>
      <c r="I84" s="6" t="str">
        <f>IFERROR(INDEX(CA!$B$2:$B$14,MATCH(LA!H84,CA!$A$2:$A$14,0)),":")</f>
        <v>:</v>
      </c>
      <c r="J84" s="6" t="s">
        <v>39</v>
      </c>
      <c r="K84" s="6" t="str">
        <f t="shared" si="3"/>
        <v>Non-Urban RoGB</v>
      </c>
      <c r="L84" s="6" t="s">
        <v>40</v>
      </c>
      <c r="M84" s="6" t="str">
        <f t="shared" si="4"/>
        <v>Non-Urban RoUK</v>
      </c>
      <c r="N84" t="str">
        <f t="shared" si="5"/>
        <v>Non-Urban</v>
      </c>
    </row>
    <row r="85" spans="1:14" x14ac:dyDescent="0.3">
      <c r="A85" s="6" t="s">
        <v>214</v>
      </c>
      <c r="B85" s="6" t="s">
        <v>215</v>
      </c>
      <c r="C85" s="6" t="s">
        <v>205</v>
      </c>
      <c r="D85" s="6" t="s">
        <v>204</v>
      </c>
      <c r="E85" s="6" t="s">
        <v>193</v>
      </c>
      <c r="F85" s="6" t="s">
        <v>36</v>
      </c>
      <c r="G85" s="6" t="s">
        <v>37</v>
      </c>
      <c r="H85" s="6" t="s">
        <v>203</v>
      </c>
      <c r="I85" s="6" t="str">
        <f>IFERROR(INDEX(CA!$B$2:$B$14,MATCH(LA!H85,CA!$A$2:$A$14,0)),":")</f>
        <v>:</v>
      </c>
      <c r="J85" s="6" t="s">
        <v>39</v>
      </c>
      <c r="K85" s="6" t="str">
        <f t="shared" si="3"/>
        <v>Non-Urban RoGB</v>
      </c>
      <c r="L85" s="6" t="s">
        <v>40</v>
      </c>
      <c r="M85" s="6" t="str">
        <f t="shared" si="4"/>
        <v>Non-Urban RoUK</v>
      </c>
      <c r="N85" t="str">
        <f t="shared" si="5"/>
        <v>Non-Urban</v>
      </c>
    </row>
    <row r="86" spans="1:14" x14ac:dyDescent="0.3">
      <c r="A86" s="6" t="s">
        <v>216</v>
      </c>
      <c r="B86" s="6" t="s">
        <v>217</v>
      </c>
      <c r="C86" s="6" t="s">
        <v>205</v>
      </c>
      <c r="D86" s="6" t="s">
        <v>204</v>
      </c>
      <c r="E86" s="6" t="s">
        <v>193</v>
      </c>
      <c r="F86" s="6" t="s">
        <v>36</v>
      </c>
      <c r="G86" s="6" t="s">
        <v>37</v>
      </c>
      <c r="H86" s="6" t="s">
        <v>203</v>
      </c>
      <c r="I86" s="6" t="str">
        <f>IFERROR(INDEX(CA!$B$2:$B$14,MATCH(LA!H86,CA!$A$2:$A$14,0)),":")</f>
        <v>:</v>
      </c>
      <c r="J86" s="6" t="s">
        <v>39</v>
      </c>
      <c r="K86" s="6" t="str">
        <f t="shared" si="3"/>
        <v>Non-Urban RoGB</v>
      </c>
      <c r="L86" s="6" t="s">
        <v>40</v>
      </c>
      <c r="M86" s="6" t="str">
        <f t="shared" si="4"/>
        <v>Non-Urban RoUK</v>
      </c>
      <c r="N86" t="str">
        <f t="shared" si="5"/>
        <v>Non-Urban</v>
      </c>
    </row>
    <row r="87" spans="1:14" x14ac:dyDescent="0.3">
      <c r="A87" s="6" t="s">
        <v>218</v>
      </c>
      <c r="B87" s="6" t="s">
        <v>219</v>
      </c>
      <c r="C87" s="6" t="s">
        <v>205</v>
      </c>
      <c r="D87" s="6" t="s">
        <v>204</v>
      </c>
      <c r="E87" s="6" t="s">
        <v>193</v>
      </c>
      <c r="F87" s="6" t="s">
        <v>36</v>
      </c>
      <c r="G87" s="6" t="s">
        <v>37</v>
      </c>
      <c r="H87" s="6" t="s">
        <v>203</v>
      </c>
      <c r="I87" s="6" t="str">
        <f>IFERROR(INDEX(CA!$B$2:$B$14,MATCH(LA!H87,CA!$A$2:$A$14,0)),":")</f>
        <v>:</v>
      </c>
      <c r="J87" s="6" t="s">
        <v>39</v>
      </c>
      <c r="K87" s="6" t="str">
        <f t="shared" si="3"/>
        <v>Non-Urban RoGB</v>
      </c>
      <c r="L87" s="6" t="s">
        <v>40</v>
      </c>
      <c r="M87" s="6" t="str">
        <f t="shared" si="4"/>
        <v>Non-Urban RoUK</v>
      </c>
      <c r="N87" t="str">
        <f t="shared" si="5"/>
        <v>Non-Urban</v>
      </c>
    </row>
    <row r="88" spans="1:14" x14ac:dyDescent="0.3">
      <c r="A88" t="s">
        <v>220</v>
      </c>
      <c r="B88" t="s">
        <v>221</v>
      </c>
      <c r="C88" t="s">
        <v>221</v>
      </c>
      <c r="D88" t="s">
        <v>220</v>
      </c>
      <c r="E88" t="s">
        <v>193</v>
      </c>
      <c r="F88" t="s">
        <v>36</v>
      </c>
      <c r="G88" t="s">
        <v>221</v>
      </c>
      <c r="H88" t="s">
        <v>222</v>
      </c>
      <c r="I88" t="str">
        <f>IFERROR(INDEX(CA!$B$2:$B$14,MATCH(LA!H88,CA!$A$2:$A$14,0)),":")</f>
        <v>E47000002</v>
      </c>
      <c r="J88" t="s">
        <v>39</v>
      </c>
      <c r="K88" t="str">
        <f t="shared" si="3"/>
        <v>Urban RoGB</v>
      </c>
      <c r="L88" t="s">
        <v>40</v>
      </c>
      <c r="M88" t="str">
        <f t="shared" si="4"/>
        <v>Urban RoUK</v>
      </c>
      <c r="N88" t="str">
        <f t="shared" si="5"/>
        <v>Urban</v>
      </c>
    </row>
    <row r="89" spans="1:14" x14ac:dyDescent="0.3">
      <c r="A89" t="s">
        <v>223</v>
      </c>
      <c r="B89" t="s">
        <v>224</v>
      </c>
      <c r="C89" t="s">
        <v>224</v>
      </c>
      <c r="D89" t="s">
        <v>223</v>
      </c>
      <c r="E89" t="s">
        <v>193</v>
      </c>
      <c r="F89" t="s">
        <v>36</v>
      </c>
      <c r="G89" t="s">
        <v>224</v>
      </c>
      <c r="H89" t="s">
        <v>222</v>
      </c>
      <c r="I89" t="str">
        <f>IFERROR(INDEX(CA!$B$2:$B$14,MATCH(LA!H89,CA!$A$2:$A$14,0)),":")</f>
        <v>E47000002</v>
      </c>
      <c r="J89" t="s">
        <v>39</v>
      </c>
      <c r="K89" t="str">
        <f t="shared" si="3"/>
        <v>Urban RoGB</v>
      </c>
      <c r="L89" t="s">
        <v>40</v>
      </c>
      <c r="M89" t="str">
        <f t="shared" si="4"/>
        <v>Urban RoUK</v>
      </c>
      <c r="N89" t="str">
        <f t="shared" si="5"/>
        <v>Urban</v>
      </c>
    </row>
    <row r="90" spans="1:14" x14ac:dyDescent="0.3">
      <c r="A90" t="s">
        <v>225</v>
      </c>
      <c r="B90" t="s">
        <v>226</v>
      </c>
      <c r="C90" t="s">
        <v>226</v>
      </c>
      <c r="D90" t="s">
        <v>225</v>
      </c>
      <c r="E90" t="s">
        <v>193</v>
      </c>
      <c r="F90" t="s">
        <v>36</v>
      </c>
      <c r="G90" t="s">
        <v>227</v>
      </c>
      <c r="H90" t="s">
        <v>222</v>
      </c>
      <c r="I90" t="str">
        <f>IFERROR(INDEX(CA!$B$2:$B$14,MATCH(LA!H90,CA!$A$2:$A$14,0)),":")</f>
        <v>E47000002</v>
      </c>
      <c r="J90" t="s">
        <v>39</v>
      </c>
      <c r="K90" t="str">
        <f t="shared" si="3"/>
        <v>Urban RoGB</v>
      </c>
      <c r="L90" t="s">
        <v>40</v>
      </c>
      <c r="M90" t="str">
        <f t="shared" si="4"/>
        <v>Urban RoUK</v>
      </c>
      <c r="N90" t="str">
        <f t="shared" si="5"/>
        <v>Urban</v>
      </c>
    </row>
    <row r="91" spans="1:14" x14ac:dyDescent="0.3">
      <c r="A91" t="s">
        <v>228</v>
      </c>
      <c r="B91" t="s">
        <v>227</v>
      </c>
      <c r="C91" t="s">
        <v>227</v>
      </c>
      <c r="D91" t="s">
        <v>228</v>
      </c>
      <c r="E91" t="s">
        <v>193</v>
      </c>
      <c r="F91" t="s">
        <v>36</v>
      </c>
      <c r="G91" t="s">
        <v>227</v>
      </c>
      <c r="H91" t="s">
        <v>222</v>
      </c>
      <c r="I91" t="str">
        <f>IFERROR(INDEX(CA!$B$2:$B$14,MATCH(LA!H91,CA!$A$2:$A$14,0)),":")</f>
        <v>E47000002</v>
      </c>
      <c r="J91" t="s">
        <v>39</v>
      </c>
      <c r="K91" t="str">
        <f t="shared" si="3"/>
        <v>Urban RoGB</v>
      </c>
      <c r="L91" t="s">
        <v>40</v>
      </c>
      <c r="M91" t="str">
        <f t="shared" si="4"/>
        <v>Urban RoUK</v>
      </c>
      <c r="N91" t="str">
        <f t="shared" si="5"/>
        <v>Urban</v>
      </c>
    </row>
    <row r="92" spans="1:14" x14ac:dyDescent="0.3">
      <c r="A92" t="s">
        <v>229</v>
      </c>
      <c r="B92" t="s">
        <v>230</v>
      </c>
      <c r="C92" t="s">
        <v>230</v>
      </c>
      <c r="D92" t="s">
        <v>229</v>
      </c>
      <c r="E92" t="s">
        <v>193</v>
      </c>
      <c r="F92" t="s">
        <v>36</v>
      </c>
      <c r="G92" t="s">
        <v>230</v>
      </c>
      <c r="H92" t="s">
        <v>231</v>
      </c>
      <c r="I92" t="str">
        <f>IFERROR(INDEX(CA!$B$2:$B$14,MATCH(LA!H92,CA!$A$2:$A$14,0)),":")</f>
        <v>E47000003</v>
      </c>
      <c r="J92" t="s">
        <v>39</v>
      </c>
      <c r="K92" t="str">
        <f t="shared" si="3"/>
        <v>Urban RoGB</v>
      </c>
      <c r="L92" t="s">
        <v>40</v>
      </c>
      <c r="M92" t="str">
        <f t="shared" si="4"/>
        <v>Urban RoUK</v>
      </c>
      <c r="N92" t="str">
        <f t="shared" si="5"/>
        <v>Urban</v>
      </c>
    </row>
    <row r="93" spans="1:14" x14ac:dyDescent="0.3">
      <c r="A93" t="s">
        <v>232</v>
      </c>
      <c r="B93" t="s">
        <v>233</v>
      </c>
      <c r="C93" t="s">
        <v>233</v>
      </c>
      <c r="D93" t="s">
        <v>232</v>
      </c>
      <c r="E93" t="s">
        <v>193</v>
      </c>
      <c r="F93" t="s">
        <v>36</v>
      </c>
      <c r="G93" t="s">
        <v>37</v>
      </c>
      <c r="H93" t="s">
        <v>231</v>
      </c>
      <c r="I93" t="str">
        <f>IFERROR(INDEX(CA!$B$2:$B$14,MATCH(LA!H93,CA!$A$2:$A$14,0)),":")</f>
        <v>E47000003</v>
      </c>
      <c r="J93" t="s">
        <v>39</v>
      </c>
      <c r="K93" t="str">
        <f t="shared" si="3"/>
        <v>Non-Urban RoGB</v>
      </c>
      <c r="L93" t="s">
        <v>40</v>
      </c>
      <c r="M93" t="str">
        <f t="shared" si="4"/>
        <v>Non-Urban RoUK</v>
      </c>
      <c r="N93" t="str">
        <f t="shared" si="5"/>
        <v>Non-Urban</v>
      </c>
    </row>
    <row r="94" spans="1:14" x14ac:dyDescent="0.3">
      <c r="A94" t="s">
        <v>234</v>
      </c>
      <c r="B94" t="s">
        <v>235</v>
      </c>
      <c r="C94" t="s">
        <v>235</v>
      </c>
      <c r="D94" t="s">
        <v>234</v>
      </c>
      <c r="E94" t="s">
        <v>193</v>
      </c>
      <c r="F94" t="s">
        <v>36</v>
      </c>
      <c r="G94" t="s">
        <v>236</v>
      </c>
      <c r="H94" t="s">
        <v>231</v>
      </c>
      <c r="I94" t="str">
        <f>IFERROR(INDEX(CA!$B$2:$B$14,MATCH(LA!H94,CA!$A$2:$A$14,0)),":")</f>
        <v>E47000003</v>
      </c>
      <c r="J94" t="s">
        <v>39</v>
      </c>
      <c r="K94" t="str">
        <f t="shared" si="3"/>
        <v>Urban RoGB</v>
      </c>
      <c r="L94" t="s">
        <v>40</v>
      </c>
      <c r="M94" t="str">
        <f t="shared" si="4"/>
        <v>Urban RoUK</v>
      </c>
      <c r="N94" t="str">
        <f t="shared" si="5"/>
        <v>Urban</v>
      </c>
    </row>
    <row r="95" spans="1:14" x14ac:dyDescent="0.3">
      <c r="A95" t="s">
        <v>237</v>
      </c>
      <c r="B95" t="s">
        <v>238</v>
      </c>
      <c r="C95" t="s">
        <v>238</v>
      </c>
      <c r="D95" t="s">
        <v>237</v>
      </c>
      <c r="E95" t="s">
        <v>193</v>
      </c>
      <c r="F95" t="s">
        <v>36</v>
      </c>
      <c r="G95" t="s">
        <v>238</v>
      </c>
      <c r="H95" t="s">
        <v>231</v>
      </c>
      <c r="I95" t="str">
        <f>IFERROR(INDEX(CA!$B$2:$B$14,MATCH(LA!H95,CA!$A$2:$A$14,0)),":")</f>
        <v>E47000003</v>
      </c>
      <c r="J95" t="s">
        <v>39</v>
      </c>
      <c r="K95" t="str">
        <f t="shared" si="3"/>
        <v>Urban RoGB</v>
      </c>
      <c r="L95" t="s">
        <v>40</v>
      </c>
      <c r="M95" t="str">
        <f t="shared" si="4"/>
        <v>Urban RoUK</v>
      </c>
      <c r="N95" t="str">
        <f t="shared" si="5"/>
        <v>Urban</v>
      </c>
    </row>
    <row r="96" spans="1:14" x14ac:dyDescent="0.3">
      <c r="A96" t="s">
        <v>239</v>
      </c>
      <c r="B96" t="s">
        <v>240</v>
      </c>
      <c r="C96" t="s">
        <v>240</v>
      </c>
      <c r="D96" t="s">
        <v>239</v>
      </c>
      <c r="E96" t="s">
        <v>193</v>
      </c>
      <c r="F96" t="s">
        <v>36</v>
      </c>
      <c r="G96" t="s">
        <v>240</v>
      </c>
      <c r="H96" t="s">
        <v>231</v>
      </c>
      <c r="I96" t="str">
        <f>IFERROR(INDEX(CA!$B$2:$B$14,MATCH(LA!H96,CA!$A$2:$A$14,0)),":")</f>
        <v>E47000003</v>
      </c>
      <c r="J96" t="s">
        <v>39</v>
      </c>
      <c r="K96" t="str">
        <f t="shared" si="3"/>
        <v>Urban RoGB</v>
      </c>
      <c r="L96" t="s">
        <v>40</v>
      </c>
      <c r="M96" t="str">
        <f t="shared" si="4"/>
        <v>Urban RoUK</v>
      </c>
      <c r="N96" t="str">
        <f t="shared" si="5"/>
        <v>Urban</v>
      </c>
    </row>
    <row r="97" spans="1:14" x14ac:dyDescent="0.3">
      <c r="A97" t="s">
        <v>241</v>
      </c>
      <c r="B97" s="7" t="s">
        <v>242</v>
      </c>
      <c r="C97" s="7" t="s">
        <v>242</v>
      </c>
      <c r="D97" t="s">
        <v>241</v>
      </c>
      <c r="E97" t="s">
        <v>243</v>
      </c>
      <c r="F97" t="s">
        <v>36</v>
      </c>
      <c r="G97" t="s">
        <v>37</v>
      </c>
      <c r="H97" t="s">
        <v>37</v>
      </c>
      <c r="I97" t="str">
        <f>IFERROR(INDEX(CA!$B$2:$B$14,MATCH(LA!H97,CA!$A$2:$A$14,0)),":")</f>
        <v>:</v>
      </c>
      <c r="J97" t="s">
        <v>39</v>
      </c>
      <c r="K97" t="str">
        <f t="shared" si="3"/>
        <v>Non-Urban RoGB</v>
      </c>
      <c r="L97" t="s">
        <v>40</v>
      </c>
      <c r="M97" t="str">
        <f t="shared" si="4"/>
        <v>Non-Urban RoUK</v>
      </c>
      <c r="N97" t="str">
        <f t="shared" si="5"/>
        <v>Non-Urban</v>
      </c>
    </row>
    <row r="98" spans="1:14" x14ac:dyDescent="0.3">
      <c r="A98" t="s">
        <v>244</v>
      </c>
      <c r="B98" t="s">
        <v>245</v>
      </c>
      <c r="C98" t="s">
        <v>245</v>
      </c>
      <c r="D98" t="s">
        <v>244</v>
      </c>
      <c r="E98" t="s">
        <v>243</v>
      </c>
      <c r="F98" t="s">
        <v>36</v>
      </c>
      <c r="G98" t="s">
        <v>246</v>
      </c>
      <c r="H98" t="s">
        <v>37</v>
      </c>
      <c r="I98" t="str">
        <f>IFERROR(INDEX(CA!$B$2:$B$14,MATCH(LA!H98,CA!$A$2:$A$14,0)),":")</f>
        <v>:</v>
      </c>
      <c r="J98" t="s">
        <v>39</v>
      </c>
      <c r="K98" t="str">
        <f t="shared" si="3"/>
        <v>Urban RoGB</v>
      </c>
      <c r="L98" t="s">
        <v>40</v>
      </c>
      <c r="M98" t="str">
        <f t="shared" si="4"/>
        <v>Urban RoUK</v>
      </c>
      <c r="N98" t="str">
        <f t="shared" si="5"/>
        <v>Urban</v>
      </c>
    </row>
    <row r="99" spans="1:14" x14ac:dyDescent="0.3">
      <c r="A99" t="s">
        <v>247</v>
      </c>
      <c r="B99" t="s">
        <v>248</v>
      </c>
      <c r="C99" t="s">
        <v>248</v>
      </c>
      <c r="D99" t="s">
        <v>247</v>
      </c>
      <c r="E99" t="s">
        <v>243</v>
      </c>
      <c r="F99" t="s">
        <v>36</v>
      </c>
      <c r="G99" t="s">
        <v>249</v>
      </c>
      <c r="H99" t="s">
        <v>37</v>
      </c>
      <c r="I99" t="str">
        <f>IFERROR(INDEX(CA!$B$2:$B$14,MATCH(LA!H99,CA!$A$2:$A$14,0)),":")</f>
        <v>:</v>
      </c>
      <c r="J99" t="s">
        <v>39</v>
      </c>
      <c r="K99" t="str">
        <f t="shared" si="3"/>
        <v>Urban RoGB</v>
      </c>
      <c r="L99" t="s">
        <v>40</v>
      </c>
      <c r="M99" t="str">
        <f t="shared" si="4"/>
        <v>Urban RoUK</v>
      </c>
      <c r="N99" t="str">
        <f t="shared" si="5"/>
        <v>Urban</v>
      </c>
    </row>
    <row r="100" spans="1:14" x14ac:dyDescent="0.3">
      <c r="A100" s="11" t="s">
        <v>250</v>
      </c>
      <c r="B100" s="11" t="s">
        <v>251</v>
      </c>
      <c r="C100" s="11" t="s">
        <v>251</v>
      </c>
      <c r="D100" s="11" t="s">
        <v>250</v>
      </c>
      <c r="E100" s="11" t="s">
        <v>243</v>
      </c>
      <c r="F100" s="11" t="s">
        <v>36</v>
      </c>
      <c r="G100" s="11" t="s">
        <v>37</v>
      </c>
      <c r="H100" s="11" t="s">
        <v>37</v>
      </c>
      <c r="I100" s="11" t="str">
        <f>IFERROR(INDEX(CA!$B$2:$B$14,MATCH(LA!H100,CA!$A$2:$A$14,0)),":")</f>
        <v>:</v>
      </c>
      <c r="J100" s="11" t="s">
        <v>39</v>
      </c>
      <c r="K100" s="11" t="str">
        <f t="shared" si="3"/>
        <v>Non-Urban RoGB</v>
      </c>
      <c r="L100" s="11" t="s">
        <v>40</v>
      </c>
      <c r="M100" s="11" t="str">
        <f t="shared" si="4"/>
        <v>Non-Urban RoUK</v>
      </c>
      <c r="N100" t="str">
        <f t="shared" si="5"/>
        <v>Non-Urban</v>
      </c>
    </row>
    <row r="101" spans="1:14" x14ac:dyDescent="0.3">
      <c r="A101" s="6" t="s">
        <v>252</v>
      </c>
      <c r="B101" s="6" t="s">
        <v>253</v>
      </c>
      <c r="C101" s="6" t="s">
        <v>251</v>
      </c>
      <c r="D101" s="6" t="s">
        <v>250</v>
      </c>
      <c r="E101" s="6" t="s">
        <v>243</v>
      </c>
      <c r="F101" s="6" t="s">
        <v>36</v>
      </c>
      <c r="G101" s="6" t="s">
        <v>37</v>
      </c>
      <c r="H101" s="6" t="s">
        <v>37</v>
      </c>
      <c r="I101" s="6" t="str">
        <f>IFERROR(INDEX(CA!$B$2:$B$14,MATCH(LA!H101,CA!$A$2:$A$14,0)),":")</f>
        <v>:</v>
      </c>
      <c r="J101" s="6" t="s">
        <v>39</v>
      </c>
      <c r="K101" s="6" t="str">
        <f t="shared" si="3"/>
        <v>Non-Urban RoGB</v>
      </c>
      <c r="L101" s="6" t="s">
        <v>40</v>
      </c>
      <c r="M101" s="6" t="str">
        <f t="shared" si="4"/>
        <v>Non-Urban RoUK</v>
      </c>
      <c r="N101" t="str">
        <f t="shared" si="5"/>
        <v>Non-Urban</v>
      </c>
    </row>
    <row r="102" spans="1:14" x14ac:dyDescent="0.3">
      <c r="A102" s="6" t="s">
        <v>254</v>
      </c>
      <c r="B102" s="6" t="s">
        <v>255</v>
      </c>
      <c r="C102" s="6" t="s">
        <v>251</v>
      </c>
      <c r="D102" s="6" t="s">
        <v>250</v>
      </c>
      <c r="E102" s="6" t="s">
        <v>243</v>
      </c>
      <c r="F102" s="6" t="s">
        <v>36</v>
      </c>
      <c r="G102" s="6" t="s">
        <v>37</v>
      </c>
      <c r="H102" s="6" t="s">
        <v>37</v>
      </c>
      <c r="I102" s="6" t="str">
        <f>IFERROR(INDEX(CA!$B$2:$B$14,MATCH(LA!H102,CA!$A$2:$A$14,0)),":")</f>
        <v>:</v>
      </c>
      <c r="J102" s="6" t="s">
        <v>39</v>
      </c>
      <c r="K102" s="6" t="str">
        <f t="shared" si="3"/>
        <v>Non-Urban RoGB</v>
      </c>
      <c r="L102" s="6" t="s">
        <v>40</v>
      </c>
      <c r="M102" s="6" t="str">
        <f t="shared" si="4"/>
        <v>Non-Urban RoUK</v>
      </c>
      <c r="N102" t="str">
        <f t="shared" si="5"/>
        <v>Non-Urban</v>
      </c>
    </row>
    <row r="103" spans="1:14" x14ac:dyDescent="0.3">
      <c r="A103" s="6" t="s">
        <v>256</v>
      </c>
      <c r="B103" s="6" t="s">
        <v>257</v>
      </c>
      <c r="C103" s="6" t="s">
        <v>251</v>
      </c>
      <c r="D103" s="6" t="s">
        <v>250</v>
      </c>
      <c r="E103" s="6" t="s">
        <v>243</v>
      </c>
      <c r="F103" s="6" t="s">
        <v>36</v>
      </c>
      <c r="G103" s="6" t="s">
        <v>37</v>
      </c>
      <c r="H103" s="6" t="s">
        <v>37</v>
      </c>
      <c r="I103" s="6" t="str">
        <f>IFERROR(INDEX(CA!$B$2:$B$14,MATCH(LA!H103,CA!$A$2:$A$14,0)),":")</f>
        <v>:</v>
      </c>
      <c r="J103" s="6" t="s">
        <v>39</v>
      </c>
      <c r="K103" s="6" t="str">
        <f t="shared" si="3"/>
        <v>Non-Urban RoGB</v>
      </c>
      <c r="L103" s="6" t="s">
        <v>40</v>
      </c>
      <c r="M103" s="6" t="str">
        <f t="shared" si="4"/>
        <v>Non-Urban RoUK</v>
      </c>
      <c r="N103" t="str">
        <f t="shared" si="5"/>
        <v>Non-Urban</v>
      </c>
    </row>
    <row r="104" spans="1:14" x14ac:dyDescent="0.3">
      <c r="A104" s="6" t="s">
        <v>258</v>
      </c>
      <c r="B104" s="6" t="s">
        <v>259</v>
      </c>
      <c r="C104" s="6" t="s">
        <v>251</v>
      </c>
      <c r="D104" s="6" t="s">
        <v>250</v>
      </c>
      <c r="E104" s="6" t="s">
        <v>243</v>
      </c>
      <c r="F104" s="6" t="s">
        <v>36</v>
      </c>
      <c r="G104" s="6" t="s">
        <v>37</v>
      </c>
      <c r="H104" s="6" t="s">
        <v>37</v>
      </c>
      <c r="I104" s="6" t="str">
        <f>IFERROR(INDEX(CA!$B$2:$B$14,MATCH(LA!H104,CA!$A$2:$A$14,0)),":")</f>
        <v>:</v>
      </c>
      <c r="J104" s="6" t="s">
        <v>39</v>
      </c>
      <c r="K104" s="6" t="str">
        <f t="shared" si="3"/>
        <v>Non-Urban RoGB</v>
      </c>
      <c r="L104" s="6" t="s">
        <v>40</v>
      </c>
      <c r="M104" s="6" t="str">
        <f t="shared" si="4"/>
        <v>Non-Urban RoUK</v>
      </c>
      <c r="N104" t="str">
        <f t="shared" si="5"/>
        <v>Non-Urban</v>
      </c>
    </row>
    <row r="105" spans="1:14" x14ac:dyDescent="0.3">
      <c r="A105" s="6" t="s">
        <v>260</v>
      </c>
      <c r="B105" s="6" t="s">
        <v>261</v>
      </c>
      <c r="C105" s="6" t="s">
        <v>251</v>
      </c>
      <c r="D105" s="6" t="s">
        <v>250</v>
      </c>
      <c r="E105" s="6" t="s">
        <v>243</v>
      </c>
      <c r="F105" s="6" t="s">
        <v>36</v>
      </c>
      <c r="G105" s="6" t="s">
        <v>37</v>
      </c>
      <c r="H105" s="6" t="s">
        <v>37</v>
      </c>
      <c r="I105" s="6" t="str">
        <f>IFERROR(INDEX(CA!$B$2:$B$14,MATCH(LA!H105,CA!$A$2:$A$14,0)),":")</f>
        <v>:</v>
      </c>
      <c r="J105" s="6" t="s">
        <v>39</v>
      </c>
      <c r="K105" s="6" t="str">
        <f t="shared" si="3"/>
        <v>Non-Urban RoGB</v>
      </c>
      <c r="L105" s="6" t="s">
        <v>40</v>
      </c>
      <c r="M105" s="6" t="str">
        <f t="shared" si="4"/>
        <v>Non-Urban RoUK</v>
      </c>
      <c r="N105" t="str">
        <f t="shared" si="5"/>
        <v>Non-Urban</v>
      </c>
    </row>
    <row r="106" spans="1:14" x14ac:dyDescent="0.3">
      <c r="A106" t="s">
        <v>262</v>
      </c>
      <c r="B106" t="s">
        <v>263</v>
      </c>
      <c r="C106" t="s">
        <v>263</v>
      </c>
      <c r="D106" t="s">
        <v>262</v>
      </c>
      <c r="E106" t="s">
        <v>243</v>
      </c>
      <c r="F106" t="s">
        <v>36</v>
      </c>
      <c r="G106" t="s">
        <v>37</v>
      </c>
      <c r="H106" t="s">
        <v>37</v>
      </c>
      <c r="I106" t="str">
        <f>IFERROR(INDEX(CA!$B$2:$B$14,MATCH(LA!H106,CA!$A$2:$A$14,0)),":")</f>
        <v>:</v>
      </c>
      <c r="J106" t="s">
        <v>39</v>
      </c>
      <c r="K106" t="str">
        <f t="shared" si="3"/>
        <v>Non-Urban RoGB</v>
      </c>
      <c r="L106" t="s">
        <v>40</v>
      </c>
      <c r="M106" t="str">
        <f t="shared" si="4"/>
        <v>Non-Urban RoUK</v>
      </c>
      <c r="N106" t="str">
        <f t="shared" si="5"/>
        <v>Non-Urban</v>
      </c>
    </row>
    <row r="107" spans="1:14" x14ac:dyDescent="0.3">
      <c r="A107" t="s">
        <v>264</v>
      </c>
      <c r="B107" t="s">
        <v>265</v>
      </c>
      <c r="C107" t="s">
        <v>265</v>
      </c>
      <c r="D107" t="s">
        <v>264</v>
      </c>
      <c r="E107" t="s">
        <v>243</v>
      </c>
      <c r="F107" t="s">
        <v>36</v>
      </c>
      <c r="G107" t="s">
        <v>37</v>
      </c>
      <c r="H107" t="s">
        <v>37</v>
      </c>
      <c r="I107" t="str">
        <f>IFERROR(INDEX(CA!$B$2:$B$14,MATCH(LA!H107,CA!$A$2:$A$14,0)),":")</f>
        <v>:</v>
      </c>
      <c r="J107" t="s">
        <v>39</v>
      </c>
      <c r="K107" t="str">
        <f t="shared" si="3"/>
        <v>Non-Urban RoGB</v>
      </c>
      <c r="L107" t="s">
        <v>40</v>
      </c>
      <c r="M107" t="str">
        <f t="shared" si="4"/>
        <v>Non-Urban RoUK</v>
      </c>
      <c r="N107" t="str">
        <f t="shared" si="5"/>
        <v>Non-Urban</v>
      </c>
    </row>
    <row r="108" spans="1:14" x14ac:dyDescent="0.3">
      <c r="A108" t="s">
        <v>266</v>
      </c>
      <c r="B108" t="s">
        <v>267</v>
      </c>
      <c r="C108" t="s">
        <v>267</v>
      </c>
      <c r="D108" t="s">
        <v>266</v>
      </c>
      <c r="E108" t="s">
        <v>243</v>
      </c>
      <c r="F108" t="s">
        <v>36</v>
      </c>
      <c r="G108" t="s">
        <v>37</v>
      </c>
      <c r="H108" t="s">
        <v>37</v>
      </c>
      <c r="I108" t="str">
        <f>IFERROR(INDEX(CA!$B$2:$B$14,MATCH(LA!H108,CA!$A$2:$A$14,0)),":")</f>
        <v>:</v>
      </c>
      <c r="J108" t="s">
        <v>39</v>
      </c>
      <c r="K108" t="str">
        <f t="shared" si="3"/>
        <v>Non-Urban RoGB</v>
      </c>
      <c r="L108" t="s">
        <v>40</v>
      </c>
      <c r="M108" t="str">
        <f t="shared" si="4"/>
        <v>Non-Urban RoUK</v>
      </c>
      <c r="N108" t="str">
        <f t="shared" si="5"/>
        <v>Non-Urban</v>
      </c>
    </row>
    <row r="109" spans="1:14" x14ac:dyDescent="0.3">
      <c r="A109" t="s">
        <v>268</v>
      </c>
      <c r="B109" t="s">
        <v>269</v>
      </c>
      <c r="C109" t="s">
        <v>269</v>
      </c>
      <c r="D109" t="s">
        <v>268</v>
      </c>
      <c r="E109" t="s">
        <v>243</v>
      </c>
      <c r="F109" t="s">
        <v>36</v>
      </c>
      <c r="G109" t="s">
        <v>249</v>
      </c>
      <c r="H109" t="s">
        <v>37</v>
      </c>
      <c r="I109" t="str">
        <f>IFERROR(INDEX(CA!$B$2:$B$14,MATCH(LA!H109,CA!$A$2:$A$14,0)),":")</f>
        <v>:</v>
      </c>
      <c r="J109" t="s">
        <v>39</v>
      </c>
      <c r="K109" t="str">
        <f t="shared" si="3"/>
        <v>Urban RoGB</v>
      </c>
      <c r="L109" t="s">
        <v>40</v>
      </c>
      <c r="M109" t="str">
        <f t="shared" si="4"/>
        <v>Urban RoUK</v>
      </c>
      <c r="N109" t="str">
        <f t="shared" si="5"/>
        <v>Urban</v>
      </c>
    </row>
    <row r="110" spans="1:14" x14ac:dyDescent="0.3">
      <c r="A110" t="s">
        <v>270</v>
      </c>
      <c r="B110" t="s">
        <v>271</v>
      </c>
      <c r="C110" t="s">
        <v>271</v>
      </c>
      <c r="D110" t="s">
        <v>270</v>
      </c>
      <c r="E110" t="s">
        <v>243</v>
      </c>
      <c r="F110" t="s">
        <v>36</v>
      </c>
      <c r="G110" t="s">
        <v>37</v>
      </c>
      <c r="H110" t="s">
        <v>37</v>
      </c>
      <c r="I110" t="str">
        <f>IFERROR(INDEX(CA!$B$2:$B$14,MATCH(LA!H110,CA!$A$2:$A$14,0)),":")</f>
        <v>:</v>
      </c>
      <c r="J110" t="s">
        <v>39</v>
      </c>
      <c r="K110" t="str">
        <f t="shared" si="3"/>
        <v>Non-Urban RoGB</v>
      </c>
      <c r="L110" t="s">
        <v>40</v>
      </c>
      <c r="M110" t="str">
        <f t="shared" si="4"/>
        <v>Non-Urban RoUK</v>
      </c>
      <c r="N110" t="str">
        <f t="shared" si="5"/>
        <v>Non-Urban</v>
      </c>
    </row>
    <row r="111" spans="1:14" x14ac:dyDescent="0.3">
      <c r="A111" t="s">
        <v>272</v>
      </c>
      <c r="B111" t="s">
        <v>273</v>
      </c>
      <c r="C111" t="s">
        <v>273</v>
      </c>
      <c r="D111" t="s">
        <v>272</v>
      </c>
      <c r="E111" t="s">
        <v>243</v>
      </c>
      <c r="F111" t="s">
        <v>36</v>
      </c>
      <c r="G111" t="s">
        <v>37</v>
      </c>
      <c r="H111" t="s">
        <v>37</v>
      </c>
      <c r="I111" t="str">
        <f>IFERROR(INDEX(CA!$B$2:$B$14,MATCH(LA!H111,CA!$A$2:$A$14,0)),":")</f>
        <v>:</v>
      </c>
      <c r="J111" t="s">
        <v>39</v>
      </c>
      <c r="K111" t="str">
        <f t="shared" si="3"/>
        <v>Non-Urban RoGB</v>
      </c>
      <c r="L111" t="s">
        <v>40</v>
      </c>
      <c r="M111" t="str">
        <f t="shared" si="4"/>
        <v>Non-Urban RoUK</v>
      </c>
      <c r="N111" t="str">
        <f t="shared" si="5"/>
        <v>Non-Urban</v>
      </c>
    </row>
    <row r="112" spans="1:14" x14ac:dyDescent="0.3">
      <c r="A112" t="s">
        <v>274</v>
      </c>
      <c r="B112" t="s">
        <v>275</v>
      </c>
      <c r="C112" t="s">
        <v>275</v>
      </c>
      <c r="D112" t="s">
        <v>274</v>
      </c>
      <c r="E112" t="s">
        <v>243</v>
      </c>
      <c r="F112" t="s">
        <v>36</v>
      </c>
      <c r="G112" t="s">
        <v>37</v>
      </c>
      <c r="H112" t="s">
        <v>37</v>
      </c>
      <c r="I112" t="str">
        <f>IFERROR(INDEX(CA!$B$2:$B$14,MATCH(LA!H112,CA!$A$2:$A$14,0)),":")</f>
        <v>:</v>
      </c>
      <c r="J112" t="s">
        <v>39</v>
      </c>
      <c r="K112" t="str">
        <f t="shared" si="3"/>
        <v>Non-Urban RoGB</v>
      </c>
      <c r="L112" t="s">
        <v>40</v>
      </c>
      <c r="M112" t="str">
        <f t="shared" si="4"/>
        <v>Non-Urban RoUK</v>
      </c>
      <c r="N112" t="str">
        <f t="shared" si="5"/>
        <v>Non-Urban</v>
      </c>
    </row>
    <row r="113" spans="1:14" x14ac:dyDescent="0.3">
      <c r="A113" t="s">
        <v>276</v>
      </c>
      <c r="B113" t="s">
        <v>277</v>
      </c>
      <c r="C113" t="s">
        <v>277</v>
      </c>
      <c r="D113" t="s">
        <v>276</v>
      </c>
      <c r="E113" t="s">
        <v>243</v>
      </c>
      <c r="F113" t="s">
        <v>36</v>
      </c>
      <c r="G113" t="s">
        <v>37</v>
      </c>
      <c r="H113" t="s">
        <v>37</v>
      </c>
      <c r="I113" t="str">
        <f>IFERROR(INDEX(CA!$B$2:$B$14,MATCH(LA!H113,CA!$A$2:$A$14,0)),":")</f>
        <v>:</v>
      </c>
      <c r="J113" t="s">
        <v>39</v>
      </c>
      <c r="K113" t="str">
        <f t="shared" si="3"/>
        <v>Non-Urban RoGB</v>
      </c>
      <c r="L113" t="s">
        <v>40</v>
      </c>
      <c r="M113" t="str">
        <f t="shared" si="4"/>
        <v>Non-Urban RoUK</v>
      </c>
      <c r="N113" t="str">
        <f t="shared" si="5"/>
        <v>Non-Urban</v>
      </c>
    </row>
    <row r="114" spans="1:14" x14ac:dyDescent="0.3">
      <c r="A114" t="s">
        <v>278</v>
      </c>
      <c r="B114" t="s">
        <v>279</v>
      </c>
      <c r="C114" t="s">
        <v>279</v>
      </c>
      <c r="D114" t="s">
        <v>278</v>
      </c>
      <c r="E114" t="s">
        <v>243</v>
      </c>
      <c r="F114" t="s">
        <v>36</v>
      </c>
      <c r="G114" t="s">
        <v>37</v>
      </c>
      <c r="H114" t="s">
        <v>37</v>
      </c>
      <c r="I114" t="str">
        <f>IFERROR(INDEX(CA!$B$2:$B$14,MATCH(LA!H114,CA!$A$2:$A$14,0)),":")</f>
        <v>:</v>
      </c>
      <c r="J114" t="s">
        <v>39</v>
      </c>
      <c r="K114" t="str">
        <f t="shared" si="3"/>
        <v>Non-Urban RoGB</v>
      </c>
      <c r="L114" t="s">
        <v>40</v>
      </c>
      <c r="M114" t="str">
        <f t="shared" si="4"/>
        <v>Non-Urban RoUK</v>
      </c>
      <c r="N114" t="str">
        <f t="shared" si="5"/>
        <v>Non-Urban</v>
      </c>
    </row>
    <row r="115" spans="1:14" x14ac:dyDescent="0.3">
      <c r="A115" t="s">
        <v>280</v>
      </c>
      <c r="B115" t="s">
        <v>281</v>
      </c>
      <c r="C115" t="s">
        <v>281</v>
      </c>
      <c r="D115" t="s">
        <v>280</v>
      </c>
      <c r="E115" t="s">
        <v>243</v>
      </c>
      <c r="F115" t="s">
        <v>36</v>
      </c>
      <c r="G115" t="s">
        <v>37</v>
      </c>
      <c r="H115" t="s">
        <v>37</v>
      </c>
      <c r="I115" t="str">
        <f>IFERROR(INDEX(CA!$B$2:$B$14,MATCH(LA!H115,CA!$A$2:$A$14,0)),":")</f>
        <v>:</v>
      </c>
      <c r="J115" t="s">
        <v>39</v>
      </c>
      <c r="K115" t="str">
        <f t="shared" si="3"/>
        <v>Non-Urban RoGB</v>
      </c>
      <c r="L115" t="s">
        <v>40</v>
      </c>
      <c r="M115" t="str">
        <f t="shared" si="4"/>
        <v>Non-Urban RoUK</v>
      </c>
      <c r="N115" t="str">
        <f t="shared" si="5"/>
        <v>Non-Urban</v>
      </c>
    </row>
    <row r="116" spans="1:14" x14ac:dyDescent="0.3">
      <c r="A116" t="s">
        <v>282</v>
      </c>
      <c r="B116" t="s">
        <v>283</v>
      </c>
      <c r="C116" t="s">
        <v>283</v>
      </c>
      <c r="D116" t="s">
        <v>282</v>
      </c>
      <c r="E116" t="s">
        <v>243</v>
      </c>
      <c r="F116" t="s">
        <v>36</v>
      </c>
      <c r="G116" t="s">
        <v>37</v>
      </c>
      <c r="H116" t="s">
        <v>37</v>
      </c>
      <c r="I116" t="str">
        <f>IFERROR(INDEX(CA!$B$2:$B$14,MATCH(LA!H116,CA!$A$2:$A$14,0)),":")</f>
        <v>:</v>
      </c>
      <c r="J116" t="s">
        <v>39</v>
      </c>
      <c r="K116" t="str">
        <f t="shared" si="3"/>
        <v>Non-Urban RoGB</v>
      </c>
      <c r="L116" t="s">
        <v>40</v>
      </c>
      <c r="M116" t="str">
        <f t="shared" si="4"/>
        <v>Non-Urban RoUK</v>
      </c>
      <c r="N116" t="str">
        <f t="shared" si="5"/>
        <v>Non-Urban</v>
      </c>
    </row>
    <row r="117" spans="1:14" x14ac:dyDescent="0.3">
      <c r="A117" t="s">
        <v>284</v>
      </c>
      <c r="B117" t="s">
        <v>285</v>
      </c>
      <c r="C117" t="s">
        <v>285</v>
      </c>
      <c r="D117" t="s">
        <v>284</v>
      </c>
      <c r="E117" t="s">
        <v>243</v>
      </c>
      <c r="F117" t="s">
        <v>36</v>
      </c>
      <c r="G117" t="s">
        <v>37</v>
      </c>
      <c r="H117" t="s">
        <v>37</v>
      </c>
      <c r="I117" t="str">
        <f>IFERROR(INDEX(CA!$B$2:$B$14,MATCH(LA!H117,CA!$A$2:$A$14,0)),":")</f>
        <v>:</v>
      </c>
      <c r="J117" t="s">
        <v>39</v>
      </c>
      <c r="K117" t="str">
        <f t="shared" si="3"/>
        <v>Non-Urban RoGB</v>
      </c>
      <c r="L117" t="s">
        <v>40</v>
      </c>
      <c r="M117" t="str">
        <f t="shared" si="4"/>
        <v>Non-Urban RoUK</v>
      </c>
      <c r="N117" t="str">
        <f t="shared" si="5"/>
        <v>Non-Urban</v>
      </c>
    </row>
    <row r="118" spans="1:14" x14ac:dyDescent="0.3">
      <c r="A118" t="s">
        <v>286</v>
      </c>
      <c r="B118" t="s">
        <v>287</v>
      </c>
      <c r="C118" t="s">
        <v>287</v>
      </c>
      <c r="D118" t="s">
        <v>286</v>
      </c>
      <c r="E118" t="s">
        <v>243</v>
      </c>
      <c r="F118" t="s">
        <v>36</v>
      </c>
      <c r="G118" t="s">
        <v>37</v>
      </c>
      <c r="H118" t="s">
        <v>37</v>
      </c>
      <c r="I118" t="str">
        <f>IFERROR(INDEX(CA!$B$2:$B$14,MATCH(LA!H118,CA!$A$2:$A$14,0)),":")</f>
        <v>:</v>
      </c>
      <c r="J118" t="s">
        <v>39</v>
      </c>
      <c r="K118" t="str">
        <f t="shared" si="3"/>
        <v>Non-Urban RoGB</v>
      </c>
      <c r="L118" t="s">
        <v>40</v>
      </c>
      <c r="M118" t="str">
        <f t="shared" si="4"/>
        <v>Non-Urban RoUK</v>
      </c>
      <c r="N118" t="str">
        <f t="shared" si="5"/>
        <v>Non-Urban</v>
      </c>
    </row>
    <row r="119" spans="1:14" x14ac:dyDescent="0.3">
      <c r="A119" t="s">
        <v>288</v>
      </c>
      <c r="B119" t="s">
        <v>289</v>
      </c>
      <c r="C119" t="s">
        <v>289</v>
      </c>
      <c r="D119" t="s">
        <v>288</v>
      </c>
      <c r="E119" t="s">
        <v>243</v>
      </c>
      <c r="F119" t="s">
        <v>36</v>
      </c>
      <c r="G119" t="s">
        <v>37</v>
      </c>
      <c r="H119" t="s">
        <v>37</v>
      </c>
      <c r="I119" t="str">
        <f>IFERROR(INDEX(CA!$B$2:$B$14,MATCH(LA!H119,CA!$A$2:$A$14,0)),":")</f>
        <v>:</v>
      </c>
      <c r="J119" t="s">
        <v>39</v>
      </c>
      <c r="K119" t="str">
        <f t="shared" si="3"/>
        <v>Non-Urban RoGB</v>
      </c>
      <c r="L119" t="s">
        <v>40</v>
      </c>
      <c r="M119" t="str">
        <f t="shared" si="4"/>
        <v>Non-Urban RoUK</v>
      </c>
      <c r="N119" t="str">
        <f t="shared" si="5"/>
        <v>Non-Urban</v>
      </c>
    </row>
    <row r="120" spans="1:14" x14ac:dyDescent="0.3">
      <c r="A120" t="s">
        <v>290</v>
      </c>
      <c r="B120" t="s">
        <v>291</v>
      </c>
      <c r="C120" t="s">
        <v>291</v>
      </c>
      <c r="D120" t="s">
        <v>290</v>
      </c>
      <c r="E120" t="s">
        <v>243</v>
      </c>
      <c r="F120" t="s">
        <v>36</v>
      </c>
      <c r="G120" t="s">
        <v>37</v>
      </c>
      <c r="H120" t="s">
        <v>37</v>
      </c>
      <c r="I120" t="str">
        <f>IFERROR(INDEX(CA!$B$2:$B$14,MATCH(LA!H120,CA!$A$2:$A$14,0)),":")</f>
        <v>:</v>
      </c>
      <c r="J120" t="s">
        <v>39</v>
      </c>
      <c r="K120" t="str">
        <f t="shared" si="3"/>
        <v>Non-Urban RoGB</v>
      </c>
      <c r="L120" t="s">
        <v>40</v>
      </c>
      <c r="M120" t="str">
        <f t="shared" si="4"/>
        <v>Non-Urban RoUK</v>
      </c>
      <c r="N120" t="str">
        <f t="shared" si="5"/>
        <v>Non-Urban</v>
      </c>
    </row>
    <row r="121" spans="1:14" x14ac:dyDescent="0.3">
      <c r="A121" t="s">
        <v>292</v>
      </c>
      <c r="B121" t="s">
        <v>293</v>
      </c>
      <c r="C121" t="s">
        <v>293</v>
      </c>
      <c r="D121" t="s">
        <v>292</v>
      </c>
      <c r="E121" t="s">
        <v>243</v>
      </c>
      <c r="F121" t="s">
        <v>36</v>
      </c>
      <c r="G121" t="s">
        <v>37</v>
      </c>
      <c r="H121" t="s">
        <v>37</v>
      </c>
      <c r="I121" t="str">
        <f>IFERROR(INDEX(CA!$B$2:$B$14,MATCH(LA!H121,CA!$A$2:$A$14,0)),":")</f>
        <v>:</v>
      </c>
      <c r="J121" t="s">
        <v>39</v>
      </c>
      <c r="K121" t="str">
        <f t="shared" si="3"/>
        <v>Non-Urban RoGB</v>
      </c>
      <c r="L121" t="s">
        <v>40</v>
      </c>
      <c r="M121" t="str">
        <f t="shared" si="4"/>
        <v>Non-Urban RoUK</v>
      </c>
      <c r="N121" t="str">
        <f t="shared" si="5"/>
        <v>Non-Urban</v>
      </c>
    </row>
    <row r="122" spans="1:14" x14ac:dyDescent="0.3">
      <c r="A122" t="s">
        <v>294</v>
      </c>
      <c r="B122" t="s">
        <v>295</v>
      </c>
      <c r="C122" t="s">
        <v>295</v>
      </c>
      <c r="D122" t="s">
        <v>294</v>
      </c>
      <c r="E122" t="s">
        <v>243</v>
      </c>
      <c r="F122" t="s">
        <v>36</v>
      </c>
      <c r="G122" t="s">
        <v>37</v>
      </c>
      <c r="H122" t="s">
        <v>37</v>
      </c>
      <c r="I122" t="str">
        <f>IFERROR(INDEX(CA!$B$2:$B$14,MATCH(LA!H122,CA!$A$2:$A$14,0)),":")</f>
        <v>:</v>
      </c>
      <c r="J122" t="s">
        <v>39</v>
      </c>
      <c r="K122" t="str">
        <f t="shared" si="3"/>
        <v>Non-Urban RoGB</v>
      </c>
      <c r="L122" t="s">
        <v>40</v>
      </c>
      <c r="M122" t="str">
        <f t="shared" si="4"/>
        <v>Non-Urban RoUK</v>
      </c>
      <c r="N122" t="str">
        <f t="shared" si="5"/>
        <v>Non-Urban</v>
      </c>
    </row>
    <row r="123" spans="1:14" x14ac:dyDescent="0.3">
      <c r="A123" t="s">
        <v>296</v>
      </c>
      <c r="B123" t="s">
        <v>297</v>
      </c>
      <c r="C123" t="s">
        <v>297</v>
      </c>
      <c r="D123" t="s">
        <v>296</v>
      </c>
      <c r="E123" t="s">
        <v>243</v>
      </c>
      <c r="F123" t="s">
        <v>36</v>
      </c>
      <c r="G123" t="s">
        <v>37</v>
      </c>
      <c r="H123" t="s">
        <v>37</v>
      </c>
      <c r="I123" t="str">
        <f>IFERROR(INDEX(CA!$B$2:$B$14,MATCH(LA!H123,CA!$A$2:$A$14,0)),":")</f>
        <v>:</v>
      </c>
      <c r="J123" t="s">
        <v>39</v>
      </c>
      <c r="K123" t="str">
        <f t="shared" si="3"/>
        <v>Non-Urban RoGB</v>
      </c>
      <c r="L123" t="s">
        <v>40</v>
      </c>
      <c r="M123" t="str">
        <f t="shared" si="4"/>
        <v>Non-Urban RoUK</v>
      </c>
      <c r="N123" t="str">
        <f t="shared" si="5"/>
        <v>Non-Urban</v>
      </c>
    </row>
    <row r="124" spans="1:14" x14ac:dyDescent="0.3">
      <c r="A124" t="s">
        <v>298</v>
      </c>
      <c r="B124" t="s">
        <v>299</v>
      </c>
      <c r="C124" t="s">
        <v>299</v>
      </c>
      <c r="D124" t="s">
        <v>298</v>
      </c>
      <c r="E124" t="s">
        <v>243</v>
      </c>
      <c r="F124" t="s">
        <v>36</v>
      </c>
      <c r="G124" t="s">
        <v>37</v>
      </c>
      <c r="H124" t="s">
        <v>37</v>
      </c>
      <c r="I124" t="str">
        <f>IFERROR(INDEX(CA!$B$2:$B$14,MATCH(LA!H124,CA!$A$2:$A$14,0)),":")</f>
        <v>:</v>
      </c>
      <c r="J124" t="s">
        <v>39</v>
      </c>
      <c r="K124" t="str">
        <f t="shared" si="3"/>
        <v>Non-Urban RoGB</v>
      </c>
      <c r="L124" t="s">
        <v>40</v>
      </c>
      <c r="M124" t="str">
        <f t="shared" si="4"/>
        <v>Non-Urban RoUK</v>
      </c>
      <c r="N124" t="str">
        <f t="shared" si="5"/>
        <v>Non-Urban</v>
      </c>
    </row>
    <row r="125" spans="1:14" x14ac:dyDescent="0.3">
      <c r="A125" t="s">
        <v>300</v>
      </c>
      <c r="B125" t="s">
        <v>301</v>
      </c>
      <c r="C125" t="s">
        <v>301</v>
      </c>
      <c r="D125" t="s">
        <v>300</v>
      </c>
      <c r="E125" t="s">
        <v>243</v>
      </c>
      <c r="F125" t="s">
        <v>36</v>
      </c>
      <c r="G125" t="s">
        <v>301</v>
      </c>
      <c r="H125" t="s">
        <v>302</v>
      </c>
      <c r="I125" t="str">
        <f>IFERROR(INDEX(CA!$B$2:$B$14,MATCH(LA!H125,CA!$A$2:$A$14,0)),":")</f>
        <v>E47000007</v>
      </c>
      <c r="J125" t="s">
        <v>39</v>
      </c>
      <c r="K125" t="str">
        <f t="shared" si="3"/>
        <v>Urban RoGB</v>
      </c>
      <c r="L125" t="s">
        <v>40</v>
      </c>
      <c r="M125" t="str">
        <f t="shared" si="4"/>
        <v>Urban RoUK</v>
      </c>
      <c r="N125" t="str">
        <f t="shared" si="5"/>
        <v>Urban</v>
      </c>
    </row>
    <row r="126" spans="1:14" x14ac:dyDescent="0.3">
      <c r="A126" t="s">
        <v>303</v>
      </c>
      <c r="B126" t="s">
        <v>304</v>
      </c>
      <c r="C126" t="s">
        <v>304</v>
      </c>
      <c r="D126" t="s">
        <v>303</v>
      </c>
      <c r="E126" t="s">
        <v>243</v>
      </c>
      <c r="F126" t="s">
        <v>36</v>
      </c>
      <c r="G126" t="s">
        <v>304</v>
      </c>
      <c r="H126" t="s">
        <v>302</v>
      </c>
      <c r="I126" t="str">
        <f>IFERROR(INDEX(CA!$B$2:$B$14,MATCH(LA!H126,CA!$A$2:$A$14,0)),":")</f>
        <v>E47000007</v>
      </c>
      <c r="J126" t="s">
        <v>39</v>
      </c>
      <c r="K126" t="str">
        <f t="shared" si="3"/>
        <v>Urban RoGB</v>
      </c>
      <c r="L126" t="s">
        <v>40</v>
      </c>
      <c r="M126" t="str">
        <f t="shared" si="4"/>
        <v>Urban RoUK</v>
      </c>
      <c r="N126" t="str">
        <f t="shared" si="5"/>
        <v>Urban</v>
      </c>
    </row>
    <row r="127" spans="1:14" x14ac:dyDescent="0.3">
      <c r="A127" t="s">
        <v>305</v>
      </c>
      <c r="B127" t="s">
        <v>306</v>
      </c>
      <c r="C127" t="s">
        <v>306</v>
      </c>
      <c r="D127" t="s">
        <v>305</v>
      </c>
      <c r="E127" t="s">
        <v>243</v>
      </c>
      <c r="F127" t="s">
        <v>36</v>
      </c>
      <c r="G127" t="s">
        <v>301</v>
      </c>
      <c r="H127" t="s">
        <v>302</v>
      </c>
      <c r="I127" t="str">
        <f>IFERROR(INDEX(CA!$B$2:$B$14,MATCH(LA!H127,CA!$A$2:$A$14,0)),":")</f>
        <v>E47000007</v>
      </c>
      <c r="J127" t="s">
        <v>39</v>
      </c>
      <c r="K127" t="str">
        <f t="shared" si="3"/>
        <v>Urban RoGB</v>
      </c>
      <c r="L127" t="s">
        <v>40</v>
      </c>
      <c r="M127" t="str">
        <f t="shared" si="4"/>
        <v>Urban RoUK</v>
      </c>
      <c r="N127" t="str">
        <f t="shared" si="5"/>
        <v>Urban</v>
      </c>
    </row>
    <row r="128" spans="1:14" x14ac:dyDescent="0.3">
      <c r="A128" t="s">
        <v>307</v>
      </c>
      <c r="B128" t="s">
        <v>308</v>
      </c>
      <c r="C128" t="s">
        <v>308</v>
      </c>
      <c r="D128" t="s">
        <v>307</v>
      </c>
      <c r="E128" t="s">
        <v>243</v>
      </c>
      <c r="F128" t="s">
        <v>36</v>
      </c>
      <c r="G128" t="s">
        <v>301</v>
      </c>
      <c r="H128" t="s">
        <v>302</v>
      </c>
      <c r="I128" t="str">
        <f>IFERROR(INDEX(CA!$B$2:$B$14,MATCH(LA!H128,CA!$A$2:$A$14,0)),":")</f>
        <v>E47000007</v>
      </c>
      <c r="J128" t="s">
        <v>39</v>
      </c>
      <c r="K128" t="str">
        <f t="shared" si="3"/>
        <v>Urban RoGB</v>
      </c>
      <c r="L128" t="s">
        <v>40</v>
      </c>
      <c r="M128" t="str">
        <f t="shared" si="4"/>
        <v>Urban RoUK</v>
      </c>
      <c r="N128" t="str">
        <f t="shared" si="5"/>
        <v>Urban</v>
      </c>
    </row>
    <row r="129" spans="1:14" x14ac:dyDescent="0.3">
      <c r="A129" t="s">
        <v>309</v>
      </c>
      <c r="B129" t="s">
        <v>310</v>
      </c>
      <c r="C129" t="s">
        <v>310</v>
      </c>
      <c r="D129" t="s">
        <v>309</v>
      </c>
      <c r="E129" t="s">
        <v>243</v>
      </c>
      <c r="F129" t="s">
        <v>36</v>
      </c>
      <c r="G129" t="s">
        <v>301</v>
      </c>
      <c r="H129" t="s">
        <v>302</v>
      </c>
      <c r="I129" t="str">
        <f>IFERROR(INDEX(CA!$B$2:$B$14,MATCH(LA!H129,CA!$A$2:$A$14,0)),":")</f>
        <v>E47000007</v>
      </c>
      <c r="J129" t="s">
        <v>39</v>
      </c>
      <c r="K129" t="str">
        <f t="shared" si="3"/>
        <v>Urban RoGB</v>
      </c>
      <c r="L129" t="s">
        <v>40</v>
      </c>
      <c r="M129" t="str">
        <f t="shared" si="4"/>
        <v>Urban RoUK</v>
      </c>
      <c r="N129" t="str">
        <f t="shared" si="5"/>
        <v>Urban</v>
      </c>
    </row>
    <row r="130" spans="1:14" x14ac:dyDescent="0.3">
      <c r="A130" t="s">
        <v>311</v>
      </c>
      <c r="B130" t="s">
        <v>312</v>
      </c>
      <c r="C130" t="s">
        <v>312</v>
      </c>
      <c r="D130" t="s">
        <v>311</v>
      </c>
      <c r="E130" t="s">
        <v>243</v>
      </c>
      <c r="F130" t="s">
        <v>36</v>
      </c>
      <c r="G130" t="s">
        <v>301</v>
      </c>
      <c r="H130" t="s">
        <v>302</v>
      </c>
      <c r="I130" t="str">
        <f>IFERROR(INDEX(CA!$B$2:$B$14,MATCH(LA!H130,CA!$A$2:$A$14,0)),":")</f>
        <v>E47000007</v>
      </c>
      <c r="J130" t="s">
        <v>39</v>
      </c>
      <c r="K130" t="str">
        <f t="shared" ref="K130:K193" si="6">IF(G130=":",CONCATENATE("Non-Urban ",J130),CONCATENATE("Urban ",J130))</f>
        <v>Urban RoGB</v>
      </c>
      <c r="L130" t="s">
        <v>40</v>
      </c>
      <c r="M130" t="str">
        <f t="shared" ref="M130:M193" si="7">IF(G130=":",CONCATENATE("Non-Urban ",L130),CONCATENATE("Urban ",L130))</f>
        <v>Urban RoUK</v>
      </c>
      <c r="N130" t="str">
        <f t="shared" si="5"/>
        <v>Urban</v>
      </c>
    </row>
    <row r="131" spans="1:14" x14ac:dyDescent="0.3">
      <c r="A131" t="s">
        <v>313</v>
      </c>
      <c r="B131" t="s">
        <v>314</v>
      </c>
      <c r="C131" t="s">
        <v>314</v>
      </c>
      <c r="D131" t="s">
        <v>313</v>
      </c>
      <c r="E131" t="s">
        <v>243</v>
      </c>
      <c r="F131" t="s">
        <v>36</v>
      </c>
      <c r="G131" t="s">
        <v>301</v>
      </c>
      <c r="H131" t="s">
        <v>302</v>
      </c>
      <c r="I131" t="str">
        <f>IFERROR(INDEX(CA!$B$2:$B$14,MATCH(LA!H131,CA!$A$2:$A$14,0)),":")</f>
        <v>E47000007</v>
      </c>
      <c r="J131" t="s">
        <v>39</v>
      </c>
      <c r="K131" t="str">
        <f t="shared" si="6"/>
        <v>Urban RoGB</v>
      </c>
      <c r="L131" t="s">
        <v>40</v>
      </c>
      <c r="M131" t="str">
        <f t="shared" si="7"/>
        <v>Urban RoUK</v>
      </c>
      <c r="N131" t="str">
        <f t="shared" ref="N131:N194" si="8">LEFT(M131, SEARCH("Urban", M131) + 5 - 1)</f>
        <v>Urban</v>
      </c>
    </row>
    <row r="132" spans="1:14" x14ac:dyDescent="0.3">
      <c r="A132" t="s">
        <v>315</v>
      </c>
      <c r="B132" t="s">
        <v>316</v>
      </c>
      <c r="C132" t="s">
        <v>316</v>
      </c>
      <c r="D132" t="s">
        <v>315</v>
      </c>
      <c r="E132" t="s">
        <v>317</v>
      </c>
      <c r="F132" t="s">
        <v>36</v>
      </c>
      <c r="G132" t="s">
        <v>316</v>
      </c>
      <c r="H132" t="s">
        <v>318</v>
      </c>
      <c r="I132" t="str">
        <f>IFERROR(INDEX(CA!$B$2:$B$14,MATCH(LA!H132,CA!$A$2:$A$14,0)),":")</f>
        <v>:</v>
      </c>
      <c r="J132" t="s">
        <v>39</v>
      </c>
      <c r="K132" t="str">
        <f t="shared" si="6"/>
        <v>Urban RoGB</v>
      </c>
      <c r="L132" t="s">
        <v>40</v>
      </c>
      <c r="M132" t="str">
        <f t="shared" si="7"/>
        <v>Urban RoUK</v>
      </c>
      <c r="N132" t="str">
        <f t="shared" si="8"/>
        <v>Urban</v>
      </c>
    </row>
    <row r="133" spans="1:14" x14ac:dyDescent="0.3">
      <c r="A133" t="s">
        <v>319</v>
      </c>
      <c r="B133" t="s">
        <v>320</v>
      </c>
      <c r="C133" t="s">
        <v>320</v>
      </c>
      <c r="D133" t="s">
        <v>319</v>
      </c>
      <c r="E133" t="s">
        <v>317</v>
      </c>
      <c r="F133" t="s">
        <v>36</v>
      </c>
      <c r="G133" t="s">
        <v>320</v>
      </c>
      <c r="H133" t="s">
        <v>37</v>
      </c>
      <c r="I133" t="str">
        <f>IFERROR(INDEX(CA!$B$2:$B$14,MATCH(LA!H133,CA!$A$2:$A$14,0)),":")</f>
        <v>:</v>
      </c>
      <c r="J133" t="s">
        <v>39</v>
      </c>
      <c r="K133" t="str">
        <f t="shared" si="6"/>
        <v>Urban RoGB</v>
      </c>
      <c r="L133" t="s">
        <v>40</v>
      </c>
      <c r="M133" t="str">
        <f t="shared" si="7"/>
        <v>Urban RoUK</v>
      </c>
      <c r="N133" t="str">
        <f t="shared" si="8"/>
        <v>Urban</v>
      </c>
    </row>
    <row r="134" spans="1:14" x14ac:dyDescent="0.3">
      <c r="A134" t="s">
        <v>321</v>
      </c>
      <c r="B134" t="s">
        <v>322</v>
      </c>
      <c r="C134" t="s">
        <v>322</v>
      </c>
      <c r="D134" t="s">
        <v>321</v>
      </c>
      <c r="E134" t="s">
        <v>317</v>
      </c>
      <c r="F134" t="s">
        <v>36</v>
      </c>
      <c r="G134" t="s">
        <v>37</v>
      </c>
      <c r="H134" t="s">
        <v>37</v>
      </c>
      <c r="I134" t="str">
        <f>IFERROR(INDEX(CA!$B$2:$B$14,MATCH(LA!H134,CA!$A$2:$A$14,0)),":")</f>
        <v>:</v>
      </c>
      <c r="J134" t="s">
        <v>39</v>
      </c>
      <c r="K134" t="str">
        <f t="shared" si="6"/>
        <v>Non-Urban RoGB</v>
      </c>
      <c r="L134" t="s">
        <v>40</v>
      </c>
      <c r="M134" t="str">
        <f t="shared" si="7"/>
        <v>Non-Urban RoUK</v>
      </c>
      <c r="N134" t="str">
        <f t="shared" si="8"/>
        <v>Non-Urban</v>
      </c>
    </row>
    <row r="135" spans="1:14" x14ac:dyDescent="0.3">
      <c r="A135" t="s">
        <v>323</v>
      </c>
      <c r="B135" t="s">
        <v>324</v>
      </c>
      <c r="C135" t="s">
        <v>324</v>
      </c>
      <c r="D135" t="s">
        <v>323</v>
      </c>
      <c r="E135" t="s">
        <v>317</v>
      </c>
      <c r="F135" t="s">
        <v>36</v>
      </c>
      <c r="G135" t="s">
        <v>324</v>
      </c>
      <c r="H135" t="s">
        <v>318</v>
      </c>
      <c r="I135" t="str">
        <f>IFERROR(INDEX(CA!$B$2:$B$14,MATCH(LA!H135,CA!$A$2:$A$14,0)),":")</f>
        <v>:</v>
      </c>
      <c r="J135" t="s">
        <v>39</v>
      </c>
      <c r="K135" t="str">
        <f t="shared" si="6"/>
        <v>Urban RoGB</v>
      </c>
      <c r="L135" t="s">
        <v>40</v>
      </c>
      <c r="M135" t="str">
        <f t="shared" si="7"/>
        <v>Urban RoUK</v>
      </c>
      <c r="N135" t="str">
        <f t="shared" si="8"/>
        <v>Urban</v>
      </c>
    </row>
    <row r="136" spans="1:14" x14ac:dyDescent="0.3">
      <c r="A136" s="9" t="s">
        <v>325</v>
      </c>
      <c r="B136" s="9" t="s">
        <v>326</v>
      </c>
      <c r="C136" s="9" t="s">
        <v>326</v>
      </c>
      <c r="D136" s="9" t="s">
        <v>325</v>
      </c>
      <c r="E136" s="9" t="s">
        <v>317</v>
      </c>
      <c r="F136" s="9" t="s">
        <v>36</v>
      </c>
      <c r="G136" s="9" t="s">
        <v>37</v>
      </c>
      <c r="H136" s="9" t="s">
        <v>37</v>
      </c>
      <c r="I136" s="9" t="str">
        <f>IFERROR(INDEX(CA!$B$2:$B$14,MATCH(LA!H136,CA!$A$2:$A$14,0)),":")</f>
        <v>:</v>
      </c>
      <c r="J136" s="9" t="s">
        <v>39</v>
      </c>
      <c r="K136" s="9" t="str">
        <f t="shared" si="6"/>
        <v>Non-Urban RoGB</v>
      </c>
      <c r="L136" s="9" t="s">
        <v>40</v>
      </c>
      <c r="M136" s="9" t="str">
        <f t="shared" si="7"/>
        <v>Non-Urban RoUK</v>
      </c>
      <c r="N136" t="str">
        <f t="shared" si="8"/>
        <v>Non-Urban</v>
      </c>
    </row>
    <row r="137" spans="1:14" x14ac:dyDescent="0.3">
      <c r="A137" s="9" t="s">
        <v>327</v>
      </c>
      <c r="B137" s="9" t="s">
        <v>328</v>
      </c>
      <c r="C137" s="9" t="s">
        <v>328</v>
      </c>
      <c r="D137" s="9" t="s">
        <v>327</v>
      </c>
      <c r="E137" s="9" t="s">
        <v>317</v>
      </c>
      <c r="F137" s="9" t="s">
        <v>36</v>
      </c>
      <c r="G137" s="9" t="s">
        <v>329</v>
      </c>
      <c r="H137" s="9" t="s">
        <v>37</v>
      </c>
      <c r="I137" s="9" t="str">
        <f>IFERROR(INDEX(CA!$B$2:$B$14,MATCH(LA!H137,CA!$A$2:$A$14,0)),":")</f>
        <v>:</v>
      </c>
      <c r="J137" s="9" t="s">
        <v>39</v>
      </c>
      <c r="K137" s="9" t="str">
        <f t="shared" si="6"/>
        <v>Urban RoGB</v>
      </c>
      <c r="L137" s="9" t="s">
        <v>40</v>
      </c>
      <c r="M137" s="9" t="str">
        <f t="shared" si="7"/>
        <v>Urban RoUK</v>
      </c>
      <c r="N137" t="str">
        <f t="shared" si="8"/>
        <v>Urban</v>
      </c>
    </row>
    <row r="138" spans="1:14" x14ac:dyDescent="0.3">
      <c r="A138" s="6" t="s">
        <v>330</v>
      </c>
      <c r="B138" s="6" t="s">
        <v>331</v>
      </c>
      <c r="C138" s="6" t="s">
        <v>326</v>
      </c>
      <c r="D138" s="6" t="s">
        <v>325</v>
      </c>
      <c r="E138" s="6" t="s">
        <v>317</v>
      </c>
      <c r="F138" s="6" t="s">
        <v>36</v>
      </c>
      <c r="G138" s="6" t="s">
        <v>37</v>
      </c>
      <c r="H138" s="6" t="s">
        <v>37</v>
      </c>
      <c r="I138" s="6" t="str">
        <f>IFERROR(INDEX(CA!$B$2:$B$14,MATCH(LA!H138,CA!$A$2:$A$14,0)),":")</f>
        <v>:</v>
      </c>
      <c r="J138" s="6" t="s">
        <v>39</v>
      </c>
      <c r="K138" s="6" t="str">
        <f t="shared" si="6"/>
        <v>Non-Urban RoGB</v>
      </c>
      <c r="L138" s="6" t="s">
        <v>40</v>
      </c>
      <c r="M138" s="6" t="str">
        <f t="shared" si="7"/>
        <v>Non-Urban RoUK</v>
      </c>
      <c r="N138" t="str">
        <f t="shared" si="8"/>
        <v>Non-Urban</v>
      </c>
    </row>
    <row r="139" spans="1:14" x14ac:dyDescent="0.3">
      <c r="A139" s="6" t="s">
        <v>332</v>
      </c>
      <c r="B139" s="6" t="s">
        <v>333</v>
      </c>
      <c r="C139" s="6" t="s">
        <v>328</v>
      </c>
      <c r="D139" s="6" t="s">
        <v>327</v>
      </c>
      <c r="E139" s="6" t="s">
        <v>317</v>
      </c>
      <c r="F139" s="6" t="s">
        <v>36</v>
      </c>
      <c r="G139" s="6" t="s">
        <v>329</v>
      </c>
      <c r="H139" s="6" t="s">
        <v>37</v>
      </c>
      <c r="I139" s="6" t="str">
        <f>IFERROR(INDEX(CA!$B$2:$B$14,MATCH(LA!H139,CA!$A$2:$A$14,0)),":")</f>
        <v>:</v>
      </c>
      <c r="J139" s="6" t="s">
        <v>39</v>
      </c>
      <c r="K139" s="6" t="str">
        <f t="shared" si="6"/>
        <v>Urban RoGB</v>
      </c>
      <c r="L139" s="6" t="s">
        <v>40</v>
      </c>
      <c r="M139" s="6" t="str">
        <f t="shared" si="7"/>
        <v>Urban RoUK</v>
      </c>
      <c r="N139" t="str">
        <f t="shared" si="8"/>
        <v>Urban</v>
      </c>
    </row>
    <row r="140" spans="1:14" x14ac:dyDescent="0.3">
      <c r="A140" s="6" t="s">
        <v>334</v>
      </c>
      <c r="B140" s="6" t="s">
        <v>335</v>
      </c>
      <c r="C140" s="6" t="s">
        <v>326</v>
      </c>
      <c r="D140" s="6" t="s">
        <v>325</v>
      </c>
      <c r="E140" s="6" t="s">
        <v>317</v>
      </c>
      <c r="F140" s="6" t="s">
        <v>36</v>
      </c>
      <c r="G140" s="6" t="s">
        <v>37</v>
      </c>
      <c r="H140" s="6" t="s">
        <v>37</v>
      </c>
      <c r="I140" s="6" t="str">
        <f>IFERROR(INDEX(CA!$B$2:$B$14,MATCH(LA!H140,CA!$A$2:$A$14,0)),":")</f>
        <v>:</v>
      </c>
      <c r="J140" s="6" t="s">
        <v>39</v>
      </c>
      <c r="K140" s="6" t="str">
        <f t="shared" si="6"/>
        <v>Non-Urban RoGB</v>
      </c>
      <c r="L140" s="6" t="s">
        <v>40</v>
      </c>
      <c r="M140" s="6" t="str">
        <f t="shared" si="7"/>
        <v>Non-Urban RoUK</v>
      </c>
      <c r="N140" t="str">
        <f t="shared" si="8"/>
        <v>Non-Urban</v>
      </c>
    </row>
    <row r="141" spans="1:14" x14ac:dyDescent="0.3">
      <c r="A141" s="6" t="s">
        <v>336</v>
      </c>
      <c r="B141" s="6" t="s">
        <v>337</v>
      </c>
      <c r="C141" s="6" t="s">
        <v>326</v>
      </c>
      <c r="D141" s="6" t="s">
        <v>325</v>
      </c>
      <c r="E141" s="6" t="s">
        <v>317</v>
      </c>
      <c r="F141" s="6" t="s">
        <v>36</v>
      </c>
      <c r="G141" s="6" t="s">
        <v>37</v>
      </c>
      <c r="H141" s="6" t="s">
        <v>37</v>
      </c>
      <c r="I141" s="6" t="str">
        <f>IFERROR(INDEX(CA!$B$2:$B$14,MATCH(LA!H141,CA!$A$2:$A$14,0)),":")</f>
        <v>:</v>
      </c>
      <c r="J141" s="6" t="s">
        <v>39</v>
      </c>
      <c r="K141" s="6" t="str">
        <f t="shared" si="6"/>
        <v>Non-Urban RoGB</v>
      </c>
      <c r="L141" s="6" t="s">
        <v>40</v>
      </c>
      <c r="M141" s="6" t="str">
        <f t="shared" si="7"/>
        <v>Non-Urban RoUK</v>
      </c>
      <c r="N141" t="str">
        <f t="shared" si="8"/>
        <v>Non-Urban</v>
      </c>
    </row>
    <row r="142" spans="1:14" x14ac:dyDescent="0.3">
      <c r="A142" s="6" t="s">
        <v>338</v>
      </c>
      <c r="B142" s="6" t="s">
        <v>329</v>
      </c>
      <c r="C142" s="6" t="s">
        <v>328</v>
      </c>
      <c r="D142" s="6" t="s">
        <v>327</v>
      </c>
      <c r="E142" s="6" t="s">
        <v>317</v>
      </c>
      <c r="F142" s="6" t="s">
        <v>36</v>
      </c>
      <c r="G142" s="6" t="s">
        <v>329</v>
      </c>
      <c r="H142" s="6" t="s">
        <v>37</v>
      </c>
      <c r="I142" s="6" t="str">
        <f>IFERROR(INDEX(CA!$B$2:$B$14,MATCH(LA!H142,CA!$A$2:$A$14,0)),":")</f>
        <v>:</v>
      </c>
      <c r="J142" s="6" t="s">
        <v>39</v>
      </c>
      <c r="K142" s="6" t="str">
        <f t="shared" si="6"/>
        <v>Urban RoGB</v>
      </c>
      <c r="L142" s="6" t="s">
        <v>40</v>
      </c>
      <c r="M142" s="6" t="str">
        <f t="shared" si="7"/>
        <v>Urban RoUK</v>
      </c>
      <c r="N142" t="str">
        <f t="shared" si="8"/>
        <v>Urban</v>
      </c>
    </row>
    <row r="143" spans="1:14" x14ac:dyDescent="0.3">
      <c r="A143" s="6" t="s">
        <v>339</v>
      </c>
      <c r="B143" s="6" t="s">
        <v>340</v>
      </c>
      <c r="C143" s="6" t="s">
        <v>328</v>
      </c>
      <c r="D143" s="6" t="s">
        <v>327</v>
      </c>
      <c r="E143" s="6" t="s">
        <v>317</v>
      </c>
      <c r="F143" s="6" t="s">
        <v>36</v>
      </c>
      <c r="G143" s="6" t="s">
        <v>329</v>
      </c>
      <c r="H143" s="6" t="s">
        <v>37</v>
      </c>
      <c r="I143" s="6" t="str">
        <f>IFERROR(INDEX(CA!$B$2:$B$14,MATCH(LA!H143,CA!$A$2:$A$14,0)),":")</f>
        <v>:</v>
      </c>
      <c r="J143" s="6" t="s">
        <v>39</v>
      </c>
      <c r="K143" s="6" t="str">
        <f t="shared" si="6"/>
        <v>Urban RoGB</v>
      </c>
      <c r="L143" s="6" t="s">
        <v>40</v>
      </c>
      <c r="M143" s="6" t="str">
        <f t="shared" si="7"/>
        <v>Urban RoUK</v>
      </c>
      <c r="N143" t="str">
        <f t="shared" si="8"/>
        <v>Urban</v>
      </c>
    </row>
    <row r="144" spans="1:14" x14ac:dyDescent="0.3">
      <c r="A144" s="6" t="s">
        <v>341</v>
      </c>
      <c r="B144" s="6" t="s">
        <v>342</v>
      </c>
      <c r="C144" s="6" t="s">
        <v>326</v>
      </c>
      <c r="D144" s="6" t="s">
        <v>325</v>
      </c>
      <c r="E144" s="6" t="s">
        <v>317</v>
      </c>
      <c r="F144" s="6" t="s">
        <v>36</v>
      </c>
      <c r="G144" s="6" t="s">
        <v>37</v>
      </c>
      <c r="H144" s="6" t="s">
        <v>37</v>
      </c>
      <c r="I144" s="6" t="str">
        <f>IFERROR(INDEX(CA!$B$2:$B$14,MATCH(LA!H144,CA!$A$2:$A$14,0)),":")</f>
        <v>:</v>
      </c>
      <c r="J144" s="6" t="s">
        <v>39</v>
      </c>
      <c r="K144" s="6" t="str">
        <f t="shared" si="6"/>
        <v>Non-Urban RoGB</v>
      </c>
      <c r="L144" s="6" t="s">
        <v>40</v>
      </c>
      <c r="M144" s="6" t="str">
        <f t="shared" si="7"/>
        <v>Non-Urban RoUK</v>
      </c>
      <c r="N144" t="str">
        <f t="shared" si="8"/>
        <v>Non-Urban</v>
      </c>
    </row>
    <row r="145" spans="1:14" x14ac:dyDescent="0.3">
      <c r="A145" t="s">
        <v>343</v>
      </c>
      <c r="B145" t="s">
        <v>344</v>
      </c>
      <c r="C145" t="s">
        <v>344</v>
      </c>
      <c r="D145" t="s">
        <v>343</v>
      </c>
      <c r="E145" t="s">
        <v>317</v>
      </c>
      <c r="F145" t="s">
        <v>36</v>
      </c>
      <c r="G145" t="s">
        <v>37</v>
      </c>
      <c r="H145" t="s">
        <v>318</v>
      </c>
      <c r="I145" t="str">
        <f>IFERROR(INDEX(CA!$B$2:$B$14,MATCH(LA!H145,CA!$A$2:$A$14,0)),":")</f>
        <v>:</v>
      </c>
      <c r="J145" t="s">
        <v>39</v>
      </c>
      <c r="K145" t="str">
        <f t="shared" si="6"/>
        <v>Non-Urban RoGB</v>
      </c>
      <c r="L145" t="s">
        <v>40</v>
      </c>
      <c r="M145" t="str">
        <f t="shared" si="7"/>
        <v>Non-Urban RoUK</v>
      </c>
      <c r="N145" t="str">
        <f t="shared" si="8"/>
        <v>Non-Urban</v>
      </c>
    </row>
    <row r="146" spans="1:14" x14ac:dyDescent="0.3">
      <c r="A146" t="s">
        <v>345</v>
      </c>
      <c r="B146" t="s">
        <v>346</v>
      </c>
      <c r="C146" t="s">
        <v>346</v>
      </c>
      <c r="D146" t="s">
        <v>345</v>
      </c>
      <c r="E146" t="s">
        <v>317</v>
      </c>
      <c r="F146" t="s">
        <v>36</v>
      </c>
      <c r="G146" t="s">
        <v>37</v>
      </c>
      <c r="H146" t="s">
        <v>318</v>
      </c>
      <c r="I146" t="str">
        <f>IFERROR(INDEX(CA!$B$2:$B$14,MATCH(LA!H146,CA!$A$2:$A$14,0)),":")</f>
        <v>:</v>
      </c>
      <c r="J146" t="s">
        <v>39</v>
      </c>
      <c r="K146" t="str">
        <f t="shared" si="6"/>
        <v>Non-Urban RoGB</v>
      </c>
      <c r="L146" t="s">
        <v>40</v>
      </c>
      <c r="M146" t="str">
        <f t="shared" si="7"/>
        <v>Non-Urban RoUK</v>
      </c>
      <c r="N146" t="str">
        <f t="shared" si="8"/>
        <v>Non-Urban</v>
      </c>
    </row>
    <row r="147" spans="1:14" x14ac:dyDescent="0.3">
      <c r="A147" t="s">
        <v>347</v>
      </c>
      <c r="B147" t="s">
        <v>348</v>
      </c>
      <c r="C147" t="s">
        <v>348</v>
      </c>
      <c r="D147" t="s">
        <v>347</v>
      </c>
      <c r="E147" t="s">
        <v>317</v>
      </c>
      <c r="F147" t="s">
        <v>36</v>
      </c>
      <c r="G147" t="s">
        <v>37</v>
      </c>
      <c r="H147" t="s">
        <v>318</v>
      </c>
      <c r="I147" t="str">
        <f>IFERROR(INDEX(CA!$B$2:$B$14,MATCH(LA!H147,CA!$A$2:$A$14,0)),":")</f>
        <v>:</v>
      </c>
      <c r="J147" t="s">
        <v>39</v>
      </c>
      <c r="K147" t="str">
        <f t="shared" si="6"/>
        <v>Non-Urban RoGB</v>
      </c>
      <c r="L147" t="s">
        <v>40</v>
      </c>
      <c r="M147" t="str">
        <f t="shared" si="7"/>
        <v>Non-Urban RoUK</v>
      </c>
      <c r="N147" t="str">
        <f t="shared" si="8"/>
        <v>Non-Urban</v>
      </c>
    </row>
    <row r="148" spans="1:14" x14ac:dyDescent="0.3">
      <c r="A148" t="s">
        <v>349</v>
      </c>
      <c r="B148" t="s">
        <v>350</v>
      </c>
      <c r="C148" t="s">
        <v>350</v>
      </c>
      <c r="D148" t="s">
        <v>349</v>
      </c>
      <c r="E148" t="s">
        <v>317</v>
      </c>
      <c r="F148" t="s">
        <v>36</v>
      </c>
      <c r="G148" t="s">
        <v>37</v>
      </c>
      <c r="H148" t="s">
        <v>318</v>
      </c>
      <c r="I148" t="str">
        <f>IFERROR(INDEX(CA!$B$2:$B$14,MATCH(LA!H148,CA!$A$2:$A$14,0)),":")</f>
        <v>:</v>
      </c>
      <c r="J148" t="s">
        <v>39</v>
      </c>
      <c r="K148" t="str">
        <f t="shared" si="6"/>
        <v>Non-Urban RoGB</v>
      </c>
      <c r="L148" t="s">
        <v>40</v>
      </c>
      <c r="M148" t="str">
        <f t="shared" si="7"/>
        <v>Non-Urban RoUK</v>
      </c>
      <c r="N148" t="str">
        <f t="shared" si="8"/>
        <v>Non-Urban</v>
      </c>
    </row>
    <row r="149" spans="1:14" x14ac:dyDescent="0.3">
      <c r="A149" t="s">
        <v>351</v>
      </c>
      <c r="B149" t="s">
        <v>352</v>
      </c>
      <c r="C149" t="s">
        <v>352</v>
      </c>
      <c r="D149" t="s">
        <v>351</v>
      </c>
      <c r="E149" t="s">
        <v>317</v>
      </c>
      <c r="F149" t="s">
        <v>36</v>
      </c>
      <c r="G149" t="s">
        <v>324</v>
      </c>
      <c r="H149" t="s">
        <v>318</v>
      </c>
      <c r="I149" t="str">
        <f>IFERROR(INDEX(CA!$B$2:$B$14,MATCH(LA!H149,CA!$A$2:$A$14,0)),":")</f>
        <v>:</v>
      </c>
      <c r="J149" t="s">
        <v>39</v>
      </c>
      <c r="K149" t="str">
        <f t="shared" si="6"/>
        <v>Urban RoGB</v>
      </c>
      <c r="L149" t="s">
        <v>40</v>
      </c>
      <c r="M149" t="str">
        <f t="shared" si="7"/>
        <v>Urban RoUK</v>
      </c>
      <c r="N149" t="str">
        <f t="shared" si="8"/>
        <v>Urban</v>
      </c>
    </row>
    <row r="150" spans="1:14" x14ac:dyDescent="0.3">
      <c r="A150" t="s">
        <v>353</v>
      </c>
      <c r="B150" t="s">
        <v>354</v>
      </c>
      <c r="C150" t="s">
        <v>354</v>
      </c>
      <c r="D150" t="s">
        <v>353</v>
      </c>
      <c r="E150" t="s">
        <v>317</v>
      </c>
      <c r="F150" t="s">
        <v>36</v>
      </c>
      <c r="G150" t="s">
        <v>37</v>
      </c>
      <c r="H150" t="s">
        <v>318</v>
      </c>
      <c r="I150" t="str">
        <f>IFERROR(INDEX(CA!$B$2:$B$14,MATCH(LA!H150,CA!$A$2:$A$14,0)),":")</f>
        <v>:</v>
      </c>
      <c r="J150" t="s">
        <v>39</v>
      </c>
      <c r="K150" t="str">
        <f t="shared" si="6"/>
        <v>Non-Urban RoGB</v>
      </c>
      <c r="L150" t="s">
        <v>40</v>
      </c>
      <c r="M150" t="str">
        <f t="shared" si="7"/>
        <v>Non-Urban RoUK</v>
      </c>
      <c r="N150" t="str">
        <f t="shared" si="8"/>
        <v>Non-Urban</v>
      </c>
    </row>
    <row r="151" spans="1:14" x14ac:dyDescent="0.3">
      <c r="A151" t="s">
        <v>355</v>
      </c>
      <c r="B151" t="s">
        <v>356</v>
      </c>
      <c r="C151" t="s">
        <v>356</v>
      </c>
      <c r="D151" t="s">
        <v>355</v>
      </c>
      <c r="E151" t="s">
        <v>317</v>
      </c>
      <c r="F151" t="s">
        <v>36</v>
      </c>
      <c r="G151" t="s">
        <v>37</v>
      </c>
      <c r="H151" t="s">
        <v>318</v>
      </c>
      <c r="I151" t="str">
        <f>IFERROR(INDEX(CA!$B$2:$B$14,MATCH(LA!H151,CA!$A$2:$A$14,0)),":")</f>
        <v>:</v>
      </c>
      <c r="J151" t="s">
        <v>39</v>
      </c>
      <c r="K151" t="str">
        <f t="shared" si="6"/>
        <v>Non-Urban RoGB</v>
      </c>
      <c r="L151" t="s">
        <v>40</v>
      </c>
      <c r="M151" t="str">
        <f t="shared" si="7"/>
        <v>Non-Urban RoUK</v>
      </c>
      <c r="N151" t="str">
        <f t="shared" si="8"/>
        <v>Non-Urban</v>
      </c>
    </row>
    <row r="152" spans="1:14" x14ac:dyDescent="0.3">
      <c r="A152" t="s">
        <v>357</v>
      </c>
      <c r="B152" t="s">
        <v>358</v>
      </c>
      <c r="C152" t="s">
        <v>358</v>
      </c>
      <c r="D152" t="s">
        <v>357</v>
      </c>
      <c r="E152" t="s">
        <v>317</v>
      </c>
      <c r="F152" t="s">
        <v>36</v>
      </c>
      <c r="G152" t="s">
        <v>37</v>
      </c>
      <c r="H152" t="s">
        <v>318</v>
      </c>
      <c r="I152" t="str">
        <f>IFERROR(INDEX(CA!$B$2:$B$14,MATCH(LA!H152,CA!$A$2:$A$14,0)),":")</f>
        <v>:</v>
      </c>
      <c r="J152" t="s">
        <v>39</v>
      </c>
      <c r="K152" t="str">
        <f t="shared" si="6"/>
        <v>Non-Urban RoGB</v>
      </c>
      <c r="L152" t="s">
        <v>40</v>
      </c>
      <c r="M152" t="str">
        <f t="shared" si="7"/>
        <v>Non-Urban RoUK</v>
      </c>
      <c r="N152" t="str">
        <f t="shared" si="8"/>
        <v>Non-Urban</v>
      </c>
    </row>
    <row r="153" spans="1:14" x14ac:dyDescent="0.3">
      <c r="A153" t="s">
        <v>359</v>
      </c>
      <c r="B153" t="s">
        <v>360</v>
      </c>
      <c r="C153" t="s">
        <v>360</v>
      </c>
      <c r="D153" t="s">
        <v>359</v>
      </c>
      <c r="E153" t="s">
        <v>317</v>
      </c>
      <c r="F153" t="s">
        <v>36</v>
      </c>
      <c r="G153" t="s">
        <v>320</v>
      </c>
      <c r="H153" t="s">
        <v>37</v>
      </c>
      <c r="I153" t="str">
        <f>IFERROR(INDEX(CA!$B$2:$B$14,MATCH(LA!H153,CA!$A$2:$A$14,0)),":")</f>
        <v>:</v>
      </c>
      <c r="J153" t="s">
        <v>39</v>
      </c>
      <c r="K153" t="str">
        <f t="shared" si="6"/>
        <v>Urban RoGB</v>
      </c>
      <c r="L153" t="s">
        <v>40</v>
      </c>
      <c r="M153" t="str">
        <f t="shared" si="7"/>
        <v>Urban RoUK</v>
      </c>
      <c r="N153" t="str">
        <f t="shared" si="8"/>
        <v>Urban</v>
      </c>
    </row>
    <row r="154" spans="1:14" x14ac:dyDescent="0.3">
      <c r="A154" t="s">
        <v>361</v>
      </c>
      <c r="B154" t="s">
        <v>362</v>
      </c>
      <c r="C154" t="s">
        <v>362</v>
      </c>
      <c r="D154" t="s">
        <v>361</v>
      </c>
      <c r="E154" t="s">
        <v>317</v>
      </c>
      <c r="F154" t="s">
        <v>36</v>
      </c>
      <c r="G154" t="s">
        <v>37</v>
      </c>
      <c r="H154" t="s">
        <v>37</v>
      </c>
      <c r="I154" t="str">
        <f>IFERROR(INDEX(CA!$B$2:$B$14,MATCH(LA!H154,CA!$A$2:$A$14,0)),":")</f>
        <v>:</v>
      </c>
      <c r="J154" t="s">
        <v>39</v>
      </c>
      <c r="K154" t="str">
        <f t="shared" si="6"/>
        <v>Non-Urban RoGB</v>
      </c>
      <c r="L154" t="s">
        <v>40</v>
      </c>
      <c r="M154" t="str">
        <f t="shared" si="7"/>
        <v>Non-Urban RoUK</v>
      </c>
      <c r="N154" t="str">
        <f t="shared" si="8"/>
        <v>Non-Urban</v>
      </c>
    </row>
    <row r="155" spans="1:14" x14ac:dyDescent="0.3">
      <c r="A155" t="s">
        <v>363</v>
      </c>
      <c r="B155" t="s">
        <v>364</v>
      </c>
      <c r="C155" t="s">
        <v>364</v>
      </c>
      <c r="D155" t="s">
        <v>363</v>
      </c>
      <c r="E155" t="s">
        <v>317</v>
      </c>
      <c r="F155" t="s">
        <v>36</v>
      </c>
      <c r="G155" t="s">
        <v>37</v>
      </c>
      <c r="H155" t="s">
        <v>37</v>
      </c>
      <c r="I155" t="str">
        <f>IFERROR(INDEX(CA!$B$2:$B$14,MATCH(LA!H155,CA!$A$2:$A$14,0)),":")</f>
        <v>:</v>
      </c>
      <c r="J155" t="s">
        <v>39</v>
      </c>
      <c r="K155" t="str">
        <f t="shared" si="6"/>
        <v>Non-Urban RoGB</v>
      </c>
      <c r="L155" t="s">
        <v>40</v>
      </c>
      <c r="M155" t="str">
        <f t="shared" si="7"/>
        <v>Non-Urban RoUK</v>
      </c>
      <c r="N155" t="str">
        <f t="shared" si="8"/>
        <v>Non-Urban</v>
      </c>
    </row>
    <row r="156" spans="1:14" x14ac:dyDescent="0.3">
      <c r="A156" t="s">
        <v>365</v>
      </c>
      <c r="B156" t="s">
        <v>366</v>
      </c>
      <c r="C156" t="s">
        <v>366</v>
      </c>
      <c r="D156" t="s">
        <v>365</v>
      </c>
      <c r="E156" t="s">
        <v>317</v>
      </c>
      <c r="F156" t="s">
        <v>36</v>
      </c>
      <c r="G156" t="s">
        <v>37</v>
      </c>
      <c r="H156" t="s">
        <v>37</v>
      </c>
      <c r="I156" t="str">
        <f>IFERROR(INDEX(CA!$B$2:$B$14,MATCH(LA!H156,CA!$A$2:$A$14,0)),":")</f>
        <v>:</v>
      </c>
      <c r="J156" t="s">
        <v>39</v>
      </c>
      <c r="K156" t="str">
        <f t="shared" si="6"/>
        <v>Non-Urban RoGB</v>
      </c>
      <c r="L156" t="s">
        <v>40</v>
      </c>
      <c r="M156" t="str">
        <f t="shared" si="7"/>
        <v>Non-Urban RoUK</v>
      </c>
      <c r="N156" t="str">
        <f t="shared" si="8"/>
        <v>Non-Urban</v>
      </c>
    </row>
    <row r="157" spans="1:14" x14ac:dyDescent="0.3">
      <c r="A157" t="s">
        <v>367</v>
      </c>
      <c r="B157" t="s">
        <v>368</v>
      </c>
      <c r="C157" t="s">
        <v>368</v>
      </c>
      <c r="D157" t="s">
        <v>367</v>
      </c>
      <c r="E157" t="s">
        <v>317</v>
      </c>
      <c r="F157" t="s">
        <v>36</v>
      </c>
      <c r="G157" t="s">
        <v>37</v>
      </c>
      <c r="H157" t="s">
        <v>37</v>
      </c>
      <c r="I157" t="str">
        <f>IFERROR(INDEX(CA!$B$2:$B$14,MATCH(LA!H157,CA!$A$2:$A$14,0)),":")</f>
        <v>:</v>
      </c>
      <c r="J157" t="s">
        <v>39</v>
      </c>
      <c r="K157" t="str">
        <f t="shared" si="6"/>
        <v>Non-Urban RoGB</v>
      </c>
      <c r="L157" t="s">
        <v>40</v>
      </c>
      <c r="M157" t="str">
        <f t="shared" si="7"/>
        <v>Non-Urban RoUK</v>
      </c>
      <c r="N157" t="str">
        <f t="shared" si="8"/>
        <v>Non-Urban</v>
      </c>
    </row>
    <row r="158" spans="1:14" x14ac:dyDescent="0.3">
      <c r="A158" t="s">
        <v>369</v>
      </c>
      <c r="B158" t="s">
        <v>370</v>
      </c>
      <c r="C158" t="s">
        <v>370</v>
      </c>
      <c r="D158" t="s">
        <v>369</v>
      </c>
      <c r="E158" t="s">
        <v>317</v>
      </c>
      <c r="F158" t="s">
        <v>36</v>
      </c>
      <c r="G158" t="s">
        <v>37</v>
      </c>
      <c r="H158" t="s">
        <v>37</v>
      </c>
      <c r="I158" t="str">
        <f>IFERROR(INDEX(CA!$B$2:$B$14,MATCH(LA!H158,CA!$A$2:$A$14,0)),":")</f>
        <v>:</v>
      </c>
      <c r="J158" t="s">
        <v>39</v>
      </c>
      <c r="K158" t="str">
        <f t="shared" si="6"/>
        <v>Non-Urban RoGB</v>
      </c>
      <c r="L158" t="s">
        <v>40</v>
      </c>
      <c r="M158" t="str">
        <f t="shared" si="7"/>
        <v>Non-Urban RoUK</v>
      </c>
      <c r="N158" t="str">
        <f t="shared" si="8"/>
        <v>Non-Urban</v>
      </c>
    </row>
    <row r="159" spans="1:14" x14ac:dyDescent="0.3">
      <c r="A159" t="s">
        <v>371</v>
      </c>
      <c r="B159" t="s">
        <v>372</v>
      </c>
      <c r="C159" t="s">
        <v>372</v>
      </c>
      <c r="D159" t="s">
        <v>371</v>
      </c>
      <c r="E159" t="s">
        <v>317</v>
      </c>
      <c r="F159" t="s">
        <v>36</v>
      </c>
      <c r="G159" t="s">
        <v>320</v>
      </c>
      <c r="H159" t="s">
        <v>37</v>
      </c>
      <c r="I159" t="str">
        <f>IFERROR(INDEX(CA!$B$2:$B$14,MATCH(LA!H159,CA!$A$2:$A$14,0)),":")</f>
        <v>:</v>
      </c>
      <c r="J159" t="s">
        <v>39</v>
      </c>
      <c r="K159" t="str">
        <f t="shared" si="6"/>
        <v>Urban RoGB</v>
      </c>
      <c r="L159" t="s">
        <v>40</v>
      </c>
      <c r="M159" t="str">
        <f t="shared" si="7"/>
        <v>Urban RoUK</v>
      </c>
      <c r="N159" t="str">
        <f t="shared" si="8"/>
        <v>Urban</v>
      </c>
    </row>
    <row r="160" spans="1:14" x14ac:dyDescent="0.3">
      <c r="A160" t="s">
        <v>373</v>
      </c>
      <c r="B160" t="s">
        <v>374</v>
      </c>
      <c r="C160" t="s">
        <v>374</v>
      </c>
      <c r="D160" t="s">
        <v>373</v>
      </c>
      <c r="E160" t="s">
        <v>317</v>
      </c>
      <c r="F160" t="s">
        <v>36</v>
      </c>
      <c r="G160" t="s">
        <v>37</v>
      </c>
      <c r="H160" t="s">
        <v>37</v>
      </c>
      <c r="I160" t="str">
        <f>IFERROR(INDEX(CA!$B$2:$B$14,MATCH(LA!H160,CA!$A$2:$A$14,0)),":")</f>
        <v>:</v>
      </c>
      <c r="J160" t="s">
        <v>39</v>
      </c>
      <c r="K160" t="str">
        <f t="shared" si="6"/>
        <v>Non-Urban RoGB</v>
      </c>
      <c r="L160" t="s">
        <v>40</v>
      </c>
      <c r="M160" t="str">
        <f t="shared" si="7"/>
        <v>Non-Urban RoUK</v>
      </c>
      <c r="N160" t="str">
        <f t="shared" si="8"/>
        <v>Non-Urban</v>
      </c>
    </row>
    <row r="161" spans="1:14" x14ac:dyDescent="0.3">
      <c r="A161" t="s">
        <v>375</v>
      </c>
      <c r="B161" t="s">
        <v>376</v>
      </c>
      <c r="C161" t="s">
        <v>376</v>
      </c>
      <c r="D161" t="s">
        <v>375</v>
      </c>
      <c r="E161" t="s">
        <v>317</v>
      </c>
      <c r="F161" t="s">
        <v>36</v>
      </c>
      <c r="G161" t="s">
        <v>37</v>
      </c>
      <c r="H161" t="s">
        <v>37</v>
      </c>
      <c r="I161" t="str">
        <f>IFERROR(INDEX(CA!$B$2:$B$14,MATCH(LA!H161,CA!$A$2:$A$14,0)),":")</f>
        <v>:</v>
      </c>
      <c r="J161" t="s">
        <v>39</v>
      </c>
      <c r="K161" t="str">
        <f t="shared" si="6"/>
        <v>Non-Urban RoGB</v>
      </c>
      <c r="L161" t="s">
        <v>40</v>
      </c>
      <c r="M161" t="str">
        <f t="shared" si="7"/>
        <v>Non-Urban RoUK</v>
      </c>
      <c r="N161" t="str">
        <f t="shared" si="8"/>
        <v>Non-Urban</v>
      </c>
    </row>
    <row r="162" spans="1:14" x14ac:dyDescent="0.3">
      <c r="A162" t="s">
        <v>377</v>
      </c>
      <c r="B162" t="s">
        <v>378</v>
      </c>
      <c r="C162" t="s">
        <v>378</v>
      </c>
      <c r="D162" t="s">
        <v>377</v>
      </c>
      <c r="E162" t="s">
        <v>317</v>
      </c>
      <c r="F162" t="s">
        <v>36</v>
      </c>
      <c r="G162" t="s">
        <v>37</v>
      </c>
      <c r="H162" t="s">
        <v>37</v>
      </c>
      <c r="I162" t="str">
        <f>IFERROR(INDEX(CA!$B$2:$B$14,MATCH(LA!H162,CA!$A$2:$A$14,0)),":")</f>
        <v>:</v>
      </c>
      <c r="J162" t="s">
        <v>39</v>
      </c>
      <c r="K162" t="str">
        <f t="shared" si="6"/>
        <v>Non-Urban RoGB</v>
      </c>
      <c r="L162" t="s">
        <v>40</v>
      </c>
      <c r="M162" t="str">
        <f t="shared" si="7"/>
        <v>Non-Urban RoUK</v>
      </c>
      <c r="N162" t="str">
        <f t="shared" si="8"/>
        <v>Non-Urban</v>
      </c>
    </row>
    <row r="163" spans="1:14" x14ac:dyDescent="0.3">
      <c r="A163" t="s">
        <v>379</v>
      </c>
      <c r="B163" t="s">
        <v>380</v>
      </c>
      <c r="C163" t="s">
        <v>380</v>
      </c>
      <c r="D163" t="s">
        <v>379</v>
      </c>
      <c r="E163" t="s">
        <v>317</v>
      </c>
      <c r="F163" t="s">
        <v>36</v>
      </c>
      <c r="G163" t="s">
        <v>37</v>
      </c>
      <c r="H163" t="s">
        <v>37</v>
      </c>
      <c r="I163" t="str">
        <f>IFERROR(INDEX(CA!$B$2:$B$14,MATCH(LA!H163,CA!$A$2:$A$14,0)),":")</f>
        <v>:</v>
      </c>
      <c r="J163" t="s">
        <v>39</v>
      </c>
      <c r="K163" t="str">
        <f t="shared" si="6"/>
        <v>Non-Urban RoGB</v>
      </c>
      <c r="L163" t="s">
        <v>40</v>
      </c>
      <c r="M163" t="str">
        <f t="shared" si="7"/>
        <v>Non-Urban RoUK</v>
      </c>
      <c r="N163" t="str">
        <f t="shared" si="8"/>
        <v>Non-Urban</v>
      </c>
    </row>
    <row r="164" spans="1:14" x14ac:dyDescent="0.3">
      <c r="A164" t="s">
        <v>381</v>
      </c>
      <c r="B164" t="s">
        <v>382</v>
      </c>
      <c r="C164" t="s">
        <v>382</v>
      </c>
      <c r="D164" t="s">
        <v>381</v>
      </c>
      <c r="E164" t="s">
        <v>317</v>
      </c>
      <c r="F164" t="s">
        <v>36</v>
      </c>
      <c r="G164" t="s">
        <v>37</v>
      </c>
      <c r="H164" t="s">
        <v>37</v>
      </c>
      <c r="I164" t="str">
        <f>IFERROR(INDEX(CA!$B$2:$B$14,MATCH(LA!H164,CA!$A$2:$A$14,0)),":")</f>
        <v>:</v>
      </c>
      <c r="J164" t="s">
        <v>39</v>
      </c>
      <c r="K164" t="str">
        <f t="shared" si="6"/>
        <v>Non-Urban RoGB</v>
      </c>
      <c r="L164" t="s">
        <v>40</v>
      </c>
      <c r="M164" t="str">
        <f t="shared" si="7"/>
        <v>Non-Urban RoUK</v>
      </c>
      <c r="N164" t="str">
        <f t="shared" si="8"/>
        <v>Non-Urban</v>
      </c>
    </row>
    <row r="165" spans="1:14" x14ac:dyDescent="0.3">
      <c r="A165" t="s">
        <v>383</v>
      </c>
      <c r="B165" t="s">
        <v>384</v>
      </c>
      <c r="C165" t="s">
        <v>384</v>
      </c>
      <c r="D165" t="s">
        <v>383</v>
      </c>
      <c r="E165" t="s">
        <v>317</v>
      </c>
      <c r="F165" t="s">
        <v>36</v>
      </c>
      <c r="G165" t="s">
        <v>37</v>
      </c>
      <c r="H165" t="s">
        <v>37</v>
      </c>
      <c r="I165" t="str">
        <f>IFERROR(INDEX(CA!$B$2:$B$14,MATCH(LA!H165,CA!$A$2:$A$14,0)),":")</f>
        <v>:</v>
      </c>
      <c r="J165" t="s">
        <v>39</v>
      </c>
      <c r="K165" t="str">
        <f t="shared" si="6"/>
        <v>Non-Urban RoGB</v>
      </c>
      <c r="L165" t="s">
        <v>40</v>
      </c>
      <c r="M165" t="str">
        <f t="shared" si="7"/>
        <v>Non-Urban RoUK</v>
      </c>
      <c r="N165" t="str">
        <f t="shared" si="8"/>
        <v>Non-Urban</v>
      </c>
    </row>
    <row r="166" spans="1:14" x14ac:dyDescent="0.3">
      <c r="A166" t="s">
        <v>385</v>
      </c>
      <c r="B166" t="s">
        <v>386</v>
      </c>
      <c r="C166" t="s">
        <v>386</v>
      </c>
      <c r="D166" t="s">
        <v>385</v>
      </c>
      <c r="E166" t="s">
        <v>317</v>
      </c>
      <c r="F166" t="s">
        <v>36</v>
      </c>
      <c r="G166" t="s">
        <v>37</v>
      </c>
      <c r="H166" t="s">
        <v>37</v>
      </c>
      <c r="I166" t="str">
        <f>IFERROR(INDEX(CA!$B$2:$B$14,MATCH(LA!H166,CA!$A$2:$A$14,0)),":")</f>
        <v>:</v>
      </c>
      <c r="J166" t="s">
        <v>39</v>
      </c>
      <c r="K166" t="str">
        <f t="shared" si="6"/>
        <v>Non-Urban RoGB</v>
      </c>
      <c r="L166" t="s">
        <v>40</v>
      </c>
      <c r="M166" t="str">
        <f t="shared" si="7"/>
        <v>Non-Urban RoUK</v>
      </c>
      <c r="N166" t="str">
        <f t="shared" si="8"/>
        <v>Non-Urban</v>
      </c>
    </row>
    <row r="167" spans="1:14" x14ac:dyDescent="0.3">
      <c r="A167" t="s">
        <v>387</v>
      </c>
      <c r="B167" t="s">
        <v>388</v>
      </c>
      <c r="C167" t="s">
        <v>388</v>
      </c>
      <c r="D167" t="s">
        <v>387</v>
      </c>
      <c r="E167" t="s">
        <v>317</v>
      </c>
      <c r="F167" t="s">
        <v>36</v>
      </c>
      <c r="G167" t="s">
        <v>389</v>
      </c>
      <c r="H167" t="s">
        <v>318</v>
      </c>
      <c r="I167" t="str">
        <f>IFERROR(INDEX(CA!$B$2:$B$14,MATCH(LA!H167,CA!$A$2:$A$14,0)),":")</f>
        <v>:</v>
      </c>
      <c r="J167" t="s">
        <v>39</v>
      </c>
      <c r="K167" t="str">
        <f t="shared" si="6"/>
        <v>Urban RoGB</v>
      </c>
      <c r="L167" t="s">
        <v>40</v>
      </c>
      <c r="M167" t="str">
        <f t="shared" si="7"/>
        <v>Urban RoUK</v>
      </c>
      <c r="N167" t="str">
        <f t="shared" si="8"/>
        <v>Urban</v>
      </c>
    </row>
    <row r="168" spans="1:14" x14ac:dyDescent="0.3">
      <c r="A168" t="s">
        <v>390</v>
      </c>
      <c r="B168" t="s">
        <v>391</v>
      </c>
      <c r="C168" t="s">
        <v>391</v>
      </c>
      <c r="D168" t="s">
        <v>390</v>
      </c>
      <c r="E168" t="s">
        <v>317</v>
      </c>
      <c r="F168" t="s">
        <v>36</v>
      </c>
      <c r="G168" t="s">
        <v>37</v>
      </c>
      <c r="H168" t="s">
        <v>318</v>
      </c>
      <c r="I168" t="str">
        <f>IFERROR(INDEX(CA!$B$2:$B$14,MATCH(LA!H168,CA!$A$2:$A$14,0)),":")</f>
        <v>:</v>
      </c>
      <c r="J168" t="s">
        <v>39</v>
      </c>
      <c r="K168" t="str">
        <f t="shared" si="6"/>
        <v>Non-Urban RoGB</v>
      </c>
      <c r="L168" t="s">
        <v>40</v>
      </c>
      <c r="M168" t="str">
        <f t="shared" si="7"/>
        <v>Non-Urban RoUK</v>
      </c>
      <c r="N168" t="str">
        <f t="shared" si="8"/>
        <v>Non-Urban</v>
      </c>
    </row>
    <row r="169" spans="1:14" x14ac:dyDescent="0.3">
      <c r="A169" t="s">
        <v>392</v>
      </c>
      <c r="B169" t="s">
        <v>393</v>
      </c>
      <c r="C169" t="s">
        <v>393</v>
      </c>
      <c r="D169" t="s">
        <v>392</v>
      </c>
      <c r="E169" t="s">
        <v>317</v>
      </c>
      <c r="F169" t="s">
        <v>36</v>
      </c>
      <c r="G169" t="s">
        <v>324</v>
      </c>
      <c r="H169" t="s">
        <v>318</v>
      </c>
      <c r="I169" t="str">
        <f>IFERROR(INDEX(CA!$B$2:$B$14,MATCH(LA!H169,CA!$A$2:$A$14,0)),":")</f>
        <v>:</v>
      </c>
      <c r="J169" t="s">
        <v>39</v>
      </c>
      <c r="K169" t="str">
        <f t="shared" si="6"/>
        <v>Urban RoGB</v>
      </c>
      <c r="L169" t="s">
        <v>40</v>
      </c>
      <c r="M169" t="str">
        <f t="shared" si="7"/>
        <v>Urban RoUK</v>
      </c>
      <c r="N169" t="str">
        <f t="shared" si="8"/>
        <v>Urban</v>
      </c>
    </row>
    <row r="170" spans="1:14" x14ac:dyDescent="0.3">
      <c r="A170" t="s">
        <v>394</v>
      </c>
      <c r="B170" t="s">
        <v>395</v>
      </c>
      <c r="C170" t="s">
        <v>395</v>
      </c>
      <c r="D170" t="s">
        <v>394</v>
      </c>
      <c r="E170" t="s">
        <v>317</v>
      </c>
      <c r="F170" t="s">
        <v>36</v>
      </c>
      <c r="G170" t="s">
        <v>324</v>
      </c>
      <c r="H170" t="s">
        <v>318</v>
      </c>
      <c r="I170" t="str">
        <f>IFERROR(INDEX(CA!$B$2:$B$14,MATCH(LA!H170,CA!$A$2:$A$14,0)),":")</f>
        <v>:</v>
      </c>
      <c r="J170" t="s">
        <v>39</v>
      </c>
      <c r="K170" t="str">
        <f t="shared" si="6"/>
        <v>Urban RoGB</v>
      </c>
      <c r="L170" t="s">
        <v>40</v>
      </c>
      <c r="M170" t="str">
        <f t="shared" si="7"/>
        <v>Urban RoUK</v>
      </c>
      <c r="N170" t="str">
        <f t="shared" si="8"/>
        <v>Urban</v>
      </c>
    </row>
    <row r="171" spans="1:14" x14ac:dyDescent="0.3">
      <c r="A171" t="s">
        <v>396</v>
      </c>
      <c r="B171" t="s">
        <v>389</v>
      </c>
      <c r="C171" t="s">
        <v>389</v>
      </c>
      <c r="D171" t="s">
        <v>396</v>
      </c>
      <c r="E171" t="s">
        <v>317</v>
      </c>
      <c r="F171" t="s">
        <v>36</v>
      </c>
      <c r="G171" t="s">
        <v>389</v>
      </c>
      <c r="H171" t="s">
        <v>318</v>
      </c>
      <c r="I171" t="str">
        <f>IFERROR(INDEX(CA!$B$2:$B$14,MATCH(LA!H171,CA!$A$2:$A$14,0)),":")</f>
        <v>:</v>
      </c>
      <c r="J171" t="s">
        <v>39</v>
      </c>
      <c r="K171" t="str">
        <f t="shared" si="6"/>
        <v>Urban RoGB</v>
      </c>
      <c r="L171" t="s">
        <v>40</v>
      </c>
      <c r="M171" t="str">
        <f t="shared" si="7"/>
        <v>Urban RoUK</v>
      </c>
      <c r="N171" t="str">
        <f t="shared" si="8"/>
        <v>Urban</v>
      </c>
    </row>
    <row r="172" spans="1:14" x14ac:dyDescent="0.3">
      <c r="A172" t="s">
        <v>397</v>
      </c>
      <c r="B172" t="s">
        <v>398</v>
      </c>
      <c r="C172" t="s">
        <v>398</v>
      </c>
      <c r="D172" t="s">
        <v>397</v>
      </c>
      <c r="E172" t="s">
        <v>317</v>
      </c>
      <c r="F172" t="s">
        <v>36</v>
      </c>
      <c r="G172" t="s">
        <v>37</v>
      </c>
      <c r="H172" t="s">
        <v>318</v>
      </c>
      <c r="I172" t="str">
        <f>IFERROR(INDEX(CA!$B$2:$B$14,MATCH(LA!H172,CA!$A$2:$A$14,0)),":")</f>
        <v>:</v>
      </c>
      <c r="J172" t="s">
        <v>39</v>
      </c>
      <c r="K172" t="str">
        <f t="shared" si="6"/>
        <v>Non-Urban RoGB</v>
      </c>
      <c r="L172" t="s">
        <v>40</v>
      </c>
      <c r="M172" t="str">
        <f t="shared" si="7"/>
        <v>Non-Urban RoUK</v>
      </c>
      <c r="N172" t="str">
        <f t="shared" si="8"/>
        <v>Non-Urban</v>
      </c>
    </row>
    <row r="173" spans="1:14" x14ac:dyDescent="0.3">
      <c r="A173" t="s">
        <v>399</v>
      </c>
      <c r="B173" t="s">
        <v>400</v>
      </c>
      <c r="C173" t="s">
        <v>400</v>
      </c>
      <c r="D173" t="s">
        <v>399</v>
      </c>
      <c r="E173" t="s">
        <v>317</v>
      </c>
      <c r="F173" t="s">
        <v>36</v>
      </c>
      <c r="G173" t="s">
        <v>37</v>
      </c>
      <c r="H173" t="s">
        <v>318</v>
      </c>
      <c r="I173" t="str">
        <f>IFERROR(INDEX(CA!$B$2:$B$14,MATCH(LA!H173,CA!$A$2:$A$14,0)),":")</f>
        <v>:</v>
      </c>
      <c r="J173" t="s">
        <v>39</v>
      </c>
      <c r="K173" t="str">
        <f t="shared" si="6"/>
        <v>Non-Urban RoGB</v>
      </c>
      <c r="L173" t="s">
        <v>40</v>
      </c>
      <c r="M173" t="str">
        <f t="shared" si="7"/>
        <v>Non-Urban RoUK</v>
      </c>
      <c r="N173" t="str">
        <f t="shared" si="8"/>
        <v>Non-Urban</v>
      </c>
    </row>
    <row r="174" spans="1:14" x14ac:dyDescent="0.3">
      <c r="A174" t="s">
        <v>401</v>
      </c>
      <c r="B174" t="s">
        <v>402</v>
      </c>
      <c r="C174" t="s">
        <v>402</v>
      </c>
      <c r="D174" t="s">
        <v>401</v>
      </c>
      <c r="E174" t="s">
        <v>403</v>
      </c>
      <c r="F174" t="s">
        <v>36</v>
      </c>
      <c r="G174" t="s">
        <v>403</v>
      </c>
      <c r="H174" t="s">
        <v>404</v>
      </c>
      <c r="I174" t="str">
        <f>IFERROR(INDEX(CA!$B$2:$B$14,MATCH(LA!H174,CA!$A$2:$A$14,0)),":")</f>
        <v>E61000001</v>
      </c>
      <c r="J174" t="s">
        <v>405</v>
      </c>
      <c r="K174" t="str">
        <f t="shared" si="6"/>
        <v>Urban GSE</v>
      </c>
      <c r="L174" t="s">
        <v>405</v>
      </c>
      <c r="M174" t="str">
        <f t="shared" si="7"/>
        <v>Urban GSE</v>
      </c>
      <c r="N174" t="str">
        <f t="shared" si="8"/>
        <v>Urban</v>
      </c>
    </row>
    <row r="175" spans="1:14" x14ac:dyDescent="0.3">
      <c r="A175" t="s">
        <v>406</v>
      </c>
      <c r="B175" t="s">
        <v>407</v>
      </c>
      <c r="C175" t="s">
        <v>407</v>
      </c>
      <c r="D175" t="s">
        <v>406</v>
      </c>
      <c r="E175" t="s">
        <v>403</v>
      </c>
      <c r="F175" t="s">
        <v>36</v>
      </c>
      <c r="G175" t="s">
        <v>403</v>
      </c>
      <c r="H175" t="s">
        <v>404</v>
      </c>
      <c r="I175" t="str">
        <f>IFERROR(INDEX(CA!$B$2:$B$14,MATCH(LA!H175,CA!$A$2:$A$14,0)),":")</f>
        <v>E61000001</v>
      </c>
      <c r="J175" t="s">
        <v>405</v>
      </c>
      <c r="K175" t="str">
        <f t="shared" si="6"/>
        <v>Urban GSE</v>
      </c>
      <c r="L175" t="s">
        <v>405</v>
      </c>
      <c r="M175" t="str">
        <f t="shared" si="7"/>
        <v>Urban GSE</v>
      </c>
      <c r="N175" t="str">
        <f t="shared" si="8"/>
        <v>Urban</v>
      </c>
    </row>
    <row r="176" spans="1:14" x14ac:dyDescent="0.3">
      <c r="A176" t="s">
        <v>408</v>
      </c>
      <c r="B176" t="s">
        <v>409</v>
      </c>
      <c r="C176" t="s">
        <v>409</v>
      </c>
      <c r="D176" t="s">
        <v>408</v>
      </c>
      <c r="E176" t="s">
        <v>403</v>
      </c>
      <c r="F176" t="s">
        <v>36</v>
      </c>
      <c r="G176" t="s">
        <v>403</v>
      </c>
      <c r="H176" t="s">
        <v>404</v>
      </c>
      <c r="I176" t="str">
        <f>IFERROR(INDEX(CA!$B$2:$B$14,MATCH(LA!H176,CA!$A$2:$A$14,0)),":")</f>
        <v>E61000001</v>
      </c>
      <c r="J176" t="s">
        <v>405</v>
      </c>
      <c r="K176" t="str">
        <f t="shared" si="6"/>
        <v>Urban GSE</v>
      </c>
      <c r="L176" t="s">
        <v>405</v>
      </c>
      <c r="M176" t="str">
        <f t="shared" si="7"/>
        <v>Urban GSE</v>
      </c>
      <c r="N176" t="str">
        <f t="shared" si="8"/>
        <v>Urban</v>
      </c>
    </row>
    <row r="177" spans="1:14" x14ac:dyDescent="0.3">
      <c r="A177" t="s">
        <v>410</v>
      </c>
      <c r="B177" t="s">
        <v>411</v>
      </c>
      <c r="C177" t="s">
        <v>411</v>
      </c>
      <c r="D177" t="s">
        <v>410</v>
      </c>
      <c r="E177" t="s">
        <v>403</v>
      </c>
      <c r="F177" t="s">
        <v>36</v>
      </c>
      <c r="G177" t="s">
        <v>403</v>
      </c>
      <c r="H177" t="s">
        <v>404</v>
      </c>
      <c r="I177" t="str">
        <f>IFERROR(INDEX(CA!$B$2:$B$14,MATCH(LA!H177,CA!$A$2:$A$14,0)),":")</f>
        <v>E61000001</v>
      </c>
      <c r="J177" t="s">
        <v>405</v>
      </c>
      <c r="K177" t="str">
        <f t="shared" si="6"/>
        <v>Urban GSE</v>
      </c>
      <c r="L177" t="s">
        <v>405</v>
      </c>
      <c r="M177" t="str">
        <f t="shared" si="7"/>
        <v>Urban GSE</v>
      </c>
      <c r="N177" t="str">
        <f t="shared" si="8"/>
        <v>Urban</v>
      </c>
    </row>
    <row r="178" spans="1:14" x14ac:dyDescent="0.3">
      <c r="A178" t="s">
        <v>412</v>
      </c>
      <c r="B178" t="s">
        <v>413</v>
      </c>
      <c r="C178" t="s">
        <v>413</v>
      </c>
      <c r="D178" t="s">
        <v>412</v>
      </c>
      <c r="E178" t="s">
        <v>403</v>
      </c>
      <c r="F178" t="s">
        <v>36</v>
      </c>
      <c r="G178" t="s">
        <v>403</v>
      </c>
      <c r="H178" t="s">
        <v>404</v>
      </c>
      <c r="I178" t="str">
        <f>IFERROR(INDEX(CA!$B$2:$B$14,MATCH(LA!H178,CA!$A$2:$A$14,0)),":")</f>
        <v>E61000001</v>
      </c>
      <c r="J178" t="s">
        <v>405</v>
      </c>
      <c r="K178" t="str">
        <f t="shared" si="6"/>
        <v>Urban GSE</v>
      </c>
      <c r="L178" t="s">
        <v>405</v>
      </c>
      <c r="M178" t="str">
        <f t="shared" si="7"/>
        <v>Urban GSE</v>
      </c>
      <c r="N178" t="str">
        <f t="shared" si="8"/>
        <v>Urban</v>
      </c>
    </row>
    <row r="179" spans="1:14" x14ac:dyDescent="0.3">
      <c r="A179" t="s">
        <v>414</v>
      </c>
      <c r="B179" t="s">
        <v>415</v>
      </c>
      <c r="C179" t="s">
        <v>415</v>
      </c>
      <c r="D179" t="s">
        <v>414</v>
      </c>
      <c r="E179" t="s">
        <v>403</v>
      </c>
      <c r="F179" t="s">
        <v>36</v>
      </c>
      <c r="G179" t="s">
        <v>403</v>
      </c>
      <c r="H179" t="s">
        <v>404</v>
      </c>
      <c r="I179" t="str">
        <f>IFERROR(INDEX(CA!$B$2:$B$14,MATCH(LA!H179,CA!$A$2:$A$14,0)),":")</f>
        <v>E61000001</v>
      </c>
      <c r="J179" t="s">
        <v>405</v>
      </c>
      <c r="K179" t="str">
        <f t="shared" si="6"/>
        <v>Urban GSE</v>
      </c>
      <c r="L179" t="s">
        <v>405</v>
      </c>
      <c r="M179" t="str">
        <f t="shared" si="7"/>
        <v>Urban GSE</v>
      </c>
      <c r="N179" t="str">
        <f t="shared" si="8"/>
        <v>Urban</v>
      </c>
    </row>
    <row r="180" spans="1:14" x14ac:dyDescent="0.3">
      <c r="A180" t="s">
        <v>416</v>
      </c>
      <c r="B180" t="s">
        <v>417</v>
      </c>
      <c r="C180" t="s">
        <v>417</v>
      </c>
      <c r="D180" t="s">
        <v>416</v>
      </c>
      <c r="E180" t="s">
        <v>403</v>
      </c>
      <c r="F180" t="s">
        <v>36</v>
      </c>
      <c r="G180" t="s">
        <v>403</v>
      </c>
      <c r="H180" t="s">
        <v>404</v>
      </c>
      <c r="I180" t="str">
        <f>IFERROR(INDEX(CA!$B$2:$B$14,MATCH(LA!H180,CA!$A$2:$A$14,0)),":")</f>
        <v>E61000001</v>
      </c>
      <c r="J180" t="s">
        <v>405</v>
      </c>
      <c r="K180" t="str">
        <f t="shared" si="6"/>
        <v>Urban GSE</v>
      </c>
      <c r="L180" t="s">
        <v>405</v>
      </c>
      <c r="M180" t="str">
        <f t="shared" si="7"/>
        <v>Urban GSE</v>
      </c>
      <c r="N180" t="str">
        <f t="shared" si="8"/>
        <v>Urban</v>
      </c>
    </row>
    <row r="181" spans="1:14" x14ac:dyDescent="0.3">
      <c r="A181" t="s">
        <v>418</v>
      </c>
      <c r="B181" t="s">
        <v>419</v>
      </c>
      <c r="C181" t="s">
        <v>419</v>
      </c>
      <c r="D181" t="s">
        <v>418</v>
      </c>
      <c r="E181" t="s">
        <v>403</v>
      </c>
      <c r="F181" t="s">
        <v>36</v>
      </c>
      <c r="G181" t="s">
        <v>403</v>
      </c>
      <c r="H181" t="s">
        <v>404</v>
      </c>
      <c r="I181" t="str">
        <f>IFERROR(INDEX(CA!$B$2:$B$14,MATCH(LA!H181,CA!$A$2:$A$14,0)),":")</f>
        <v>E61000001</v>
      </c>
      <c r="J181" t="s">
        <v>405</v>
      </c>
      <c r="K181" t="str">
        <f t="shared" si="6"/>
        <v>Urban GSE</v>
      </c>
      <c r="L181" t="s">
        <v>405</v>
      </c>
      <c r="M181" t="str">
        <f t="shared" si="7"/>
        <v>Urban GSE</v>
      </c>
      <c r="N181" t="str">
        <f t="shared" si="8"/>
        <v>Urban</v>
      </c>
    </row>
    <row r="182" spans="1:14" x14ac:dyDescent="0.3">
      <c r="A182" t="s">
        <v>420</v>
      </c>
      <c r="B182" t="s">
        <v>421</v>
      </c>
      <c r="C182" t="s">
        <v>421</v>
      </c>
      <c r="D182" t="s">
        <v>420</v>
      </c>
      <c r="E182" t="s">
        <v>403</v>
      </c>
      <c r="F182" t="s">
        <v>36</v>
      </c>
      <c r="G182" t="s">
        <v>403</v>
      </c>
      <c r="H182" t="s">
        <v>404</v>
      </c>
      <c r="I182" t="str">
        <f>IFERROR(INDEX(CA!$B$2:$B$14,MATCH(LA!H182,CA!$A$2:$A$14,0)),":")</f>
        <v>E61000001</v>
      </c>
      <c r="J182" t="s">
        <v>405</v>
      </c>
      <c r="K182" t="str">
        <f t="shared" si="6"/>
        <v>Urban GSE</v>
      </c>
      <c r="L182" t="s">
        <v>405</v>
      </c>
      <c r="M182" t="str">
        <f t="shared" si="7"/>
        <v>Urban GSE</v>
      </c>
      <c r="N182" t="str">
        <f t="shared" si="8"/>
        <v>Urban</v>
      </c>
    </row>
    <row r="183" spans="1:14" x14ac:dyDescent="0.3">
      <c r="A183" t="s">
        <v>422</v>
      </c>
      <c r="B183" t="s">
        <v>423</v>
      </c>
      <c r="C183" t="s">
        <v>423</v>
      </c>
      <c r="D183" t="s">
        <v>422</v>
      </c>
      <c r="E183" t="s">
        <v>403</v>
      </c>
      <c r="F183" t="s">
        <v>36</v>
      </c>
      <c r="G183" t="s">
        <v>403</v>
      </c>
      <c r="H183" t="s">
        <v>404</v>
      </c>
      <c r="I183" t="str">
        <f>IFERROR(INDEX(CA!$B$2:$B$14,MATCH(LA!H183,CA!$A$2:$A$14,0)),":")</f>
        <v>E61000001</v>
      </c>
      <c r="J183" t="s">
        <v>405</v>
      </c>
      <c r="K183" t="str">
        <f t="shared" si="6"/>
        <v>Urban GSE</v>
      </c>
      <c r="L183" t="s">
        <v>405</v>
      </c>
      <c r="M183" t="str">
        <f t="shared" si="7"/>
        <v>Urban GSE</v>
      </c>
      <c r="N183" t="str">
        <f t="shared" si="8"/>
        <v>Urban</v>
      </c>
    </row>
    <row r="184" spans="1:14" x14ac:dyDescent="0.3">
      <c r="A184" t="s">
        <v>424</v>
      </c>
      <c r="B184" t="s">
        <v>425</v>
      </c>
      <c r="C184" t="s">
        <v>425</v>
      </c>
      <c r="D184" t="s">
        <v>424</v>
      </c>
      <c r="E184" t="s">
        <v>403</v>
      </c>
      <c r="F184" t="s">
        <v>36</v>
      </c>
      <c r="G184" t="s">
        <v>403</v>
      </c>
      <c r="H184" t="s">
        <v>404</v>
      </c>
      <c r="I184" t="str">
        <f>IFERROR(INDEX(CA!$B$2:$B$14,MATCH(LA!H184,CA!$A$2:$A$14,0)),":")</f>
        <v>E61000001</v>
      </c>
      <c r="J184" t="s">
        <v>405</v>
      </c>
      <c r="K184" t="str">
        <f t="shared" si="6"/>
        <v>Urban GSE</v>
      </c>
      <c r="L184" t="s">
        <v>405</v>
      </c>
      <c r="M184" t="str">
        <f t="shared" si="7"/>
        <v>Urban GSE</v>
      </c>
      <c r="N184" t="str">
        <f t="shared" si="8"/>
        <v>Urban</v>
      </c>
    </row>
    <row r="185" spans="1:14" x14ac:dyDescent="0.3">
      <c r="A185" t="s">
        <v>426</v>
      </c>
      <c r="B185" t="s">
        <v>427</v>
      </c>
      <c r="C185" t="s">
        <v>427</v>
      </c>
      <c r="D185" t="s">
        <v>426</v>
      </c>
      <c r="E185" t="s">
        <v>403</v>
      </c>
      <c r="F185" t="s">
        <v>36</v>
      </c>
      <c r="G185" t="s">
        <v>403</v>
      </c>
      <c r="H185" t="s">
        <v>404</v>
      </c>
      <c r="I185" t="str">
        <f>IFERROR(INDEX(CA!$B$2:$B$14,MATCH(LA!H185,CA!$A$2:$A$14,0)),":")</f>
        <v>E61000001</v>
      </c>
      <c r="J185" t="s">
        <v>405</v>
      </c>
      <c r="K185" t="str">
        <f t="shared" si="6"/>
        <v>Urban GSE</v>
      </c>
      <c r="L185" t="s">
        <v>405</v>
      </c>
      <c r="M185" t="str">
        <f t="shared" si="7"/>
        <v>Urban GSE</v>
      </c>
      <c r="N185" t="str">
        <f t="shared" si="8"/>
        <v>Urban</v>
      </c>
    </row>
    <row r="186" spans="1:14" x14ac:dyDescent="0.3">
      <c r="A186" t="s">
        <v>428</v>
      </c>
      <c r="B186" t="s">
        <v>429</v>
      </c>
      <c r="C186" t="s">
        <v>429</v>
      </c>
      <c r="D186" t="s">
        <v>428</v>
      </c>
      <c r="E186" t="s">
        <v>403</v>
      </c>
      <c r="F186" t="s">
        <v>36</v>
      </c>
      <c r="G186" t="s">
        <v>403</v>
      </c>
      <c r="H186" t="s">
        <v>404</v>
      </c>
      <c r="I186" t="str">
        <f>IFERROR(INDEX(CA!$B$2:$B$14,MATCH(LA!H186,CA!$A$2:$A$14,0)),":")</f>
        <v>E61000001</v>
      </c>
      <c r="J186" t="s">
        <v>405</v>
      </c>
      <c r="K186" t="str">
        <f t="shared" si="6"/>
        <v>Urban GSE</v>
      </c>
      <c r="L186" t="s">
        <v>405</v>
      </c>
      <c r="M186" t="str">
        <f t="shared" si="7"/>
        <v>Urban GSE</v>
      </c>
      <c r="N186" t="str">
        <f t="shared" si="8"/>
        <v>Urban</v>
      </c>
    </row>
    <row r="187" spans="1:14" x14ac:dyDescent="0.3">
      <c r="A187" t="s">
        <v>430</v>
      </c>
      <c r="B187" t="s">
        <v>431</v>
      </c>
      <c r="C187" t="s">
        <v>431</v>
      </c>
      <c r="D187" t="s">
        <v>430</v>
      </c>
      <c r="E187" t="s">
        <v>403</v>
      </c>
      <c r="F187" t="s">
        <v>36</v>
      </c>
      <c r="G187" t="s">
        <v>403</v>
      </c>
      <c r="H187" t="s">
        <v>404</v>
      </c>
      <c r="I187" t="str">
        <f>IFERROR(INDEX(CA!$B$2:$B$14,MATCH(LA!H187,CA!$A$2:$A$14,0)),":")</f>
        <v>E61000001</v>
      </c>
      <c r="J187" t="s">
        <v>405</v>
      </c>
      <c r="K187" t="str">
        <f t="shared" si="6"/>
        <v>Urban GSE</v>
      </c>
      <c r="L187" t="s">
        <v>405</v>
      </c>
      <c r="M187" t="str">
        <f t="shared" si="7"/>
        <v>Urban GSE</v>
      </c>
      <c r="N187" t="str">
        <f t="shared" si="8"/>
        <v>Urban</v>
      </c>
    </row>
    <row r="188" spans="1:14" x14ac:dyDescent="0.3">
      <c r="A188" t="s">
        <v>432</v>
      </c>
      <c r="B188" t="s">
        <v>433</v>
      </c>
      <c r="C188" t="s">
        <v>433</v>
      </c>
      <c r="D188" t="s">
        <v>432</v>
      </c>
      <c r="E188" t="s">
        <v>403</v>
      </c>
      <c r="F188" t="s">
        <v>36</v>
      </c>
      <c r="G188" t="s">
        <v>403</v>
      </c>
      <c r="H188" t="s">
        <v>404</v>
      </c>
      <c r="I188" t="str">
        <f>IFERROR(INDEX(CA!$B$2:$B$14,MATCH(LA!H188,CA!$A$2:$A$14,0)),":")</f>
        <v>E61000001</v>
      </c>
      <c r="J188" t="s">
        <v>405</v>
      </c>
      <c r="K188" t="str">
        <f t="shared" si="6"/>
        <v>Urban GSE</v>
      </c>
      <c r="L188" t="s">
        <v>405</v>
      </c>
      <c r="M188" t="str">
        <f t="shared" si="7"/>
        <v>Urban GSE</v>
      </c>
      <c r="N188" t="str">
        <f t="shared" si="8"/>
        <v>Urban</v>
      </c>
    </row>
    <row r="189" spans="1:14" x14ac:dyDescent="0.3">
      <c r="A189" t="s">
        <v>434</v>
      </c>
      <c r="B189" t="s">
        <v>435</v>
      </c>
      <c r="C189" t="s">
        <v>435</v>
      </c>
      <c r="D189" t="s">
        <v>434</v>
      </c>
      <c r="E189" t="s">
        <v>403</v>
      </c>
      <c r="F189" t="s">
        <v>36</v>
      </c>
      <c r="G189" t="s">
        <v>403</v>
      </c>
      <c r="H189" t="s">
        <v>404</v>
      </c>
      <c r="I189" t="str">
        <f>IFERROR(INDEX(CA!$B$2:$B$14,MATCH(LA!H189,CA!$A$2:$A$14,0)),":")</f>
        <v>E61000001</v>
      </c>
      <c r="J189" t="s">
        <v>405</v>
      </c>
      <c r="K189" t="str">
        <f t="shared" si="6"/>
        <v>Urban GSE</v>
      </c>
      <c r="L189" t="s">
        <v>405</v>
      </c>
      <c r="M189" t="str">
        <f t="shared" si="7"/>
        <v>Urban GSE</v>
      </c>
      <c r="N189" t="str">
        <f t="shared" si="8"/>
        <v>Urban</v>
      </c>
    </row>
    <row r="190" spans="1:14" x14ac:dyDescent="0.3">
      <c r="A190" t="s">
        <v>436</v>
      </c>
      <c r="B190" t="s">
        <v>437</v>
      </c>
      <c r="C190" t="s">
        <v>437</v>
      </c>
      <c r="D190" t="s">
        <v>436</v>
      </c>
      <c r="E190" t="s">
        <v>403</v>
      </c>
      <c r="F190" t="s">
        <v>36</v>
      </c>
      <c r="G190" t="s">
        <v>403</v>
      </c>
      <c r="H190" t="s">
        <v>404</v>
      </c>
      <c r="I190" t="str">
        <f>IFERROR(INDEX(CA!$B$2:$B$14,MATCH(LA!H190,CA!$A$2:$A$14,0)),":")</f>
        <v>E61000001</v>
      </c>
      <c r="J190" t="s">
        <v>405</v>
      </c>
      <c r="K190" t="str">
        <f t="shared" si="6"/>
        <v>Urban GSE</v>
      </c>
      <c r="L190" t="s">
        <v>405</v>
      </c>
      <c r="M190" t="str">
        <f t="shared" si="7"/>
        <v>Urban GSE</v>
      </c>
      <c r="N190" t="str">
        <f t="shared" si="8"/>
        <v>Urban</v>
      </c>
    </row>
    <row r="191" spans="1:14" x14ac:dyDescent="0.3">
      <c r="A191" t="s">
        <v>438</v>
      </c>
      <c r="B191" t="s">
        <v>439</v>
      </c>
      <c r="C191" t="s">
        <v>439</v>
      </c>
      <c r="D191" t="s">
        <v>438</v>
      </c>
      <c r="E191" t="s">
        <v>403</v>
      </c>
      <c r="F191" t="s">
        <v>36</v>
      </c>
      <c r="G191" t="s">
        <v>403</v>
      </c>
      <c r="H191" t="s">
        <v>404</v>
      </c>
      <c r="I191" t="str">
        <f>IFERROR(INDEX(CA!$B$2:$B$14,MATCH(LA!H191,CA!$A$2:$A$14,0)),":")</f>
        <v>E61000001</v>
      </c>
      <c r="J191" t="s">
        <v>405</v>
      </c>
      <c r="K191" t="str">
        <f t="shared" si="6"/>
        <v>Urban GSE</v>
      </c>
      <c r="L191" t="s">
        <v>405</v>
      </c>
      <c r="M191" t="str">
        <f t="shared" si="7"/>
        <v>Urban GSE</v>
      </c>
      <c r="N191" t="str">
        <f t="shared" si="8"/>
        <v>Urban</v>
      </c>
    </row>
    <row r="192" spans="1:14" x14ac:dyDescent="0.3">
      <c r="A192" t="s">
        <v>440</v>
      </c>
      <c r="B192" t="s">
        <v>441</v>
      </c>
      <c r="C192" t="s">
        <v>441</v>
      </c>
      <c r="D192" t="s">
        <v>440</v>
      </c>
      <c r="E192" t="s">
        <v>403</v>
      </c>
      <c r="F192" t="s">
        <v>36</v>
      </c>
      <c r="G192" t="s">
        <v>403</v>
      </c>
      <c r="H192" t="s">
        <v>404</v>
      </c>
      <c r="I192" t="str">
        <f>IFERROR(INDEX(CA!$B$2:$B$14,MATCH(LA!H192,CA!$A$2:$A$14,0)),":")</f>
        <v>E61000001</v>
      </c>
      <c r="J192" t="s">
        <v>405</v>
      </c>
      <c r="K192" t="str">
        <f t="shared" si="6"/>
        <v>Urban GSE</v>
      </c>
      <c r="L192" t="s">
        <v>405</v>
      </c>
      <c r="M192" t="str">
        <f t="shared" si="7"/>
        <v>Urban GSE</v>
      </c>
      <c r="N192" t="str">
        <f t="shared" si="8"/>
        <v>Urban</v>
      </c>
    </row>
    <row r="193" spans="1:14" x14ac:dyDescent="0.3">
      <c r="A193" t="s">
        <v>442</v>
      </c>
      <c r="B193" t="s">
        <v>443</v>
      </c>
      <c r="C193" t="s">
        <v>443</v>
      </c>
      <c r="D193" t="s">
        <v>442</v>
      </c>
      <c r="E193" t="s">
        <v>403</v>
      </c>
      <c r="F193" t="s">
        <v>36</v>
      </c>
      <c r="G193" t="s">
        <v>403</v>
      </c>
      <c r="H193" t="s">
        <v>404</v>
      </c>
      <c r="I193" t="str">
        <f>IFERROR(INDEX(CA!$B$2:$B$14,MATCH(LA!H193,CA!$A$2:$A$14,0)),":")</f>
        <v>E61000001</v>
      </c>
      <c r="J193" t="s">
        <v>405</v>
      </c>
      <c r="K193" t="str">
        <f t="shared" si="6"/>
        <v>Urban GSE</v>
      </c>
      <c r="L193" t="s">
        <v>405</v>
      </c>
      <c r="M193" t="str">
        <f t="shared" si="7"/>
        <v>Urban GSE</v>
      </c>
      <c r="N193" t="str">
        <f t="shared" si="8"/>
        <v>Urban</v>
      </c>
    </row>
    <row r="194" spans="1:14" x14ac:dyDescent="0.3">
      <c r="A194" t="s">
        <v>444</v>
      </c>
      <c r="B194" t="s">
        <v>445</v>
      </c>
      <c r="C194" t="s">
        <v>445</v>
      </c>
      <c r="D194" t="s">
        <v>444</v>
      </c>
      <c r="E194" t="s">
        <v>403</v>
      </c>
      <c r="F194" t="s">
        <v>36</v>
      </c>
      <c r="G194" t="s">
        <v>403</v>
      </c>
      <c r="H194" t="s">
        <v>404</v>
      </c>
      <c r="I194" t="str">
        <f>IFERROR(INDEX(CA!$B$2:$B$14,MATCH(LA!H194,CA!$A$2:$A$14,0)),":")</f>
        <v>E61000001</v>
      </c>
      <c r="J194" t="s">
        <v>405</v>
      </c>
      <c r="K194" t="str">
        <f t="shared" ref="K194:K257" si="9">IF(G194=":",CONCATENATE("Non-Urban ",J194),CONCATENATE("Urban ",J194))</f>
        <v>Urban GSE</v>
      </c>
      <c r="L194" t="s">
        <v>405</v>
      </c>
      <c r="M194" t="str">
        <f t="shared" ref="M194:M257" si="10">IF(G194=":",CONCATENATE("Non-Urban ",L194),CONCATENATE("Urban ",L194))</f>
        <v>Urban GSE</v>
      </c>
      <c r="N194" t="str">
        <f t="shared" si="8"/>
        <v>Urban</v>
      </c>
    </row>
    <row r="195" spans="1:14" x14ac:dyDescent="0.3">
      <c r="A195" t="s">
        <v>446</v>
      </c>
      <c r="B195" t="s">
        <v>447</v>
      </c>
      <c r="C195" t="s">
        <v>447</v>
      </c>
      <c r="D195" t="s">
        <v>446</v>
      </c>
      <c r="E195" t="s">
        <v>403</v>
      </c>
      <c r="F195" t="s">
        <v>36</v>
      </c>
      <c r="G195" t="s">
        <v>403</v>
      </c>
      <c r="H195" t="s">
        <v>404</v>
      </c>
      <c r="I195" t="str">
        <f>IFERROR(INDEX(CA!$B$2:$B$14,MATCH(LA!H195,CA!$A$2:$A$14,0)),":")</f>
        <v>E61000001</v>
      </c>
      <c r="J195" t="s">
        <v>405</v>
      </c>
      <c r="K195" t="str">
        <f t="shared" si="9"/>
        <v>Urban GSE</v>
      </c>
      <c r="L195" t="s">
        <v>405</v>
      </c>
      <c r="M195" t="str">
        <f t="shared" si="10"/>
        <v>Urban GSE</v>
      </c>
      <c r="N195" t="str">
        <f t="shared" ref="N195:N258" si="11">LEFT(M195, SEARCH("Urban", M195) + 5 - 1)</f>
        <v>Urban</v>
      </c>
    </row>
    <row r="196" spans="1:14" x14ac:dyDescent="0.3">
      <c r="A196" t="s">
        <v>448</v>
      </c>
      <c r="B196" t="s">
        <v>449</v>
      </c>
      <c r="C196" t="s">
        <v>449</v>
      </c>
      <c r="D196" t="s">
        <v>448</v>
      </c>
      <c r="E196" t="s">
        <v>403</v>
      </c>
      <c r="F196" t="s">
        <v>36</v>
      </c>
      <c r="G196" t="s">
        <v>403</v>
      </c>
      <c r="H196" t="s">
        <v>404</v>
      </c>
      <c r="I196" t="str">
        <f>IFERROR(INDEX(CA!$B$2:$B$14,MATCH(LA!H196,CA!$A$2:$A$14,0)),":")</f>
        <v>E61000001</v>
      </c>
      <c r="J196" t="s">
        <v>405</v>
      </c>
      <c r="K196" t="str">
        <f t="shared" si="9"/>
        <v>Urban GSE</v>
      </c>
      <c r="L196" t="s">
        <v>405</v>
      </c>
      <c r="M196" t="str">
        <f t="shared" si="10"/>
        <v>Urban GSE</v>
      </c>
      <c r="N196" t="str">
        <f t="shared" si="11"/>
        <v>Urban</v>
      </c>
    </row>
    <row r="197" spans="1:14" x14ac:dyDescent="0.3">
      <c r="A197" t="s">
        <v>450</v>
      </c>
      <c r="B197" t="s">
        <v>451</v>
      </c>
      <c r="C197" t="s">
        <v>451</v>
      </c>
      <c r="D197" t="s">
        <v>450</v>
      </c>
      <c r="E197" t="s">
        <v>403</v>
      </c>
      <c r="F197" t="s">
        <v>36</v>
      </c>
      <c r="G197" t="s">
        <v>403</v>
      </c>
      <c r="H197" t="s">
        <v>404</v>
      </c>
      <c r="I197" t="str">
        <f>IFERROR(INDEX(CA!$B$2:$B$14,MATCH(LA!H197,CA!$A$2:$A$14,0)),":")</f>
        <v>E61000001</v>
      </c>
      <c r="J197" t="s">
        <v>405</v>
      </c>
      <c r="K197" t="str">
        <f t="shared" si="9"/>
        <v>Urban GSE</v>
      </c>
      <c r="L197" t="s">
        <v>405</v>
      </c>
      <c r="M197" t="str">
        <f t="shared" si="10"/>
        <v>Urban GSE</v>
      </c>
      <c r="N197" t="str">
        <f t="shared" si="11"/>
        <v>Urban</v>
      </c>
    </row>
    <row r="198" spans="1:14" x14ac:dyDescent="0.3">
      <c r="A198" t="s">
        <v>452</v>
      </c>
      <c r="B198" t="s">
        <v>453</v>
      </c>
      <c r="C198" t="s">
        <v>453</v>
      </c>
      <c r="D198" t="s">
        <v>452</v>
      </c>
      <c r="E198" t="s">
        <v>403</v>
      </c>
      <c r="F198" t="s">
        <v>36</v>
      </c>
      <c r="G198" t="s">
        <v>403</v>
      </c>
      <c r="H198" t="s">
        <v>404</v>
      </c>
      <c r="I198" t="str">
        <f>IFERROR(INDEX(CA!$B$2:$B$14,MATCH(LA!H198,CA!$A$2:$A$14,0)),":")</f>
        <v>E61000001</v>
      </c>
      <c r="J198" t="s">
        <v>405</v>
      </c>
      <c r="K198" t="str">
        <f t="shared" si="9"/>
        <v>Urban GSE</v>
      </c>
      <c r="L198" t="s">
        <v>405</v>
      </c>
      <c r="M198" t="str">
        <f t="shared" si="10"/>
        <v>Urban GSE</v>
      </c>
      <c r="N198" t="str">
        <f t="shared" si="11"/>
        <v>Urban</v>
      </c>
    </row>
    <row r="199" spans="1:14" x14ac:dyDescent="0.3">
      <c r="A199" t="s">
        <v>454</v>
      </c>
      <c r="B199" t="s">
        <v>455</v>
      </c>
      <c r="C199" t="s">
        <v>455</v>
      </c>
      <c r="D199" t="s">
        <v>454</v>
      </c>
      <c r="E199" t="s">
        <v>403</v>
      </c>
      <c r="F199" t="s">
        <v>36</v>
      </c>
      <c r="G199" t="s">
        <v>403</v>
      </c>
      <c r="H199" t="s">
        <v>404</v>
      </c>
      <c r="I199" t="str">
        <f>IFERROR(INDEX(CA!$B$2:$B$14,MATCH(LA!H199,CA!$A$2:$A$14,0)),":")</f>
        <v>E61000001</v>
      </c>
      <c r="J199" t="s">
        <v>405</v>
      </c>
      <c r="K199" t="str">
        <f t="shared" si="9"/>
        <v>Urban GSE</v>
      </c>
      <c r="L199" t="s">
        <v>405</v>
      </c>
      <c r="M199" t="str">
        <f t="shared" si="10"/>
        <v>Urban GSE</v>
      </c>
      <c r="N199" t="str">
        <f t="shared" si="11"/>
        <v>Urban</v>
      </c>
    </row>
    <row r="200" spans="1:14" x14ac:dyDescent="0.3">
      <c r="A200" t="s">
        <v>456</v>
      </c>
      <c r="B200" t="s">
        <v>457</v>
      </c>
      <c r="C200" t="s">
        <v>457</v>
      </c>
      <c r="D200" t="s">
        <v>456</v>
      </c>
      <c r="E200" t="s">
        <v>403</v>
      </c>
      <c r="F200" t="s">
        <v>36</v>
      </c>
      <c r="G200" t="s">
        <v>403</v>
      </c>
      <c r="H200" t="s">
        <v>404</v>
      </c>
      <c r="I200" t="str">
        <f>IFERROR(INDEX(CA!$B$2:$B$14,MATCH(LA!H200,CA!$A$2:$A$14,0)),":")</f>
        <v>E61000001</v>
      </c>
      <c r="J200" t="s">
        <v>405</v>
      </c>
      <c r="K200" t="str">
        <f t="shared" si="9"/>
        <v>Urban GSE</v>
      </c>
      <c r="L200" t="s">
        <v>405</v>
      </c>
      <c r="M200" t="str">
        <f t="shared" si="10"/>
        <v>Urban GSE</v>
      </c>
      <c r="N200" t="str">
        <f t="shared" si="11"/>
        <v>Urban</v>
      </c>
    </row>
    <row r="201" spans="1:14" x14ac:dyDescent="0.3">
      <c r="A201" t="s">
        <v>458</v>
      </c>
      <c r="B201" t="s">
        <v>459</v>
      </c>
      <c r="C201" t="s">
        <v>459</v>
      </c>
      <c r="D201" t="s">
        <v>458</v>
      </c>
      <c r="E201" t="s">
        <v>403</v>
      </c>
      <c r="F201" t="s">
        <v>36</v>
      </c>
      <c r="G201" t="s">
        <v>403</v>
      </c>
      <c r="H201" t="s">
        <v>404</v>
      </c>
      <c r="I201" t="str">
        <f>IFERROR(INDEX(CA!$B$2:$B$14,MATCH(LA!H201,CA!$A$2:$A$14,0)),":")</f>
        <v>E61000001</v>
      </c>
      <c r="J201" t="s">
        <v>405</v>
      </c>
      <c r="K201" t="str">
        <f t="shared" si="9"/>
        <v>Urban GSE</v>
      </c>
      <c r="L201" t="s">
        <v>405</v>
      </c>
      <c r="M201" t="str">
        <f t="shared" si="10"/>
        <v>Urban GSE</v>
      </c>
      <c r="N201" t="str">
        <f t="shared" si="11"/>
        <v>Urban</v>
      </c>
    </row>
    <row r="202" spans="1:14" x14ac:dyDescent="0.3">
      <c r="A202" t="s">
        <v>460</v>
      </c>
      <c r="B202" t="s">
        <v>461</v>
      </c>
      <c r="C202" t="s">
        <v>461</v>
      </c>
      <c r="D202" t="s">
        <v>460</v>
      </c>
      <c r="E202" t="s">
        <v>403</v>
      </c>
      <c r="F202" t="s">
        <v>36</v>
      </c>
      <c r="G202" t="s">
        <v>403</v>
      </c>
      <c r="H202" t="s">
        <v>404</v>
      </c>
      <c r="I202" t="str">
        <f>IFERROR(INDEX(CA!$B$2:$B$14,MATCH(LA!H202,CA!$A$2:$A$14,0)),":")</f>
        <v>E61000001</v>
      </c>
      <c r="J202" t="s">
        <v>405</v>
      </c>
      <c r="K202" t="str">
        <f t="shared" si="9"/>
        <v>Urban GSE</v>
      </c>
      <c r="L202" t="s">
        <v>405</v>
      </c>
      <c r="M202" t="str">
        <f t="shared" si="10"/>
        <v>Urban GSE</v>
      </c>
      <c r="N202" t="str">
        <f t="shared" si="11"/>
        <v>Urban</v>
      </c>
    </row>
    <row r="203" spans="1:14" x14ac:dyDescent="0.3">
      <c r="A203" t="s">
        <v>462</v>
      </c>
      <c r="B203" t="s">
        <v>463</v>
      </c>
      <c r="C203" t="s">
        <v>463</v>
      </c>
      <c r="D203" t="s">
        <v>462</v>
      </c>
      <c r="E203" t="s">
        <v>403</v>
      </c>
      <c r="F203" t="s">
        <v>36</v>
      </c>
      <c r="G203" t="s">
        <v>403</v>
      </c>
      <c r="H203" t="s">
        <v>404</v>
      </c>
      <c r="I203" t="str">
        <f>IFERROR(INDEX(CA!$B$2:$B$14,MATCH(LA!H203,CA!$A$2:$A$14,0)),":")</f>
        <v>E61000001</v>
      </c>
      <c r="J203" t="s">
        <v>405</v>
      </c>
      <c r="K203" t="str">
        <f t="shared" si="9"/>
        <v>Urban GSE</v>
      </c>
      <c r="L203" t="s">
        <v>405</v>
      </c>
      <c r="M203" t="str">
        <f t="shared" si="10"/>
        <v>Urban GSE</v>
      </c>
      <c r="N203" t="str">
        <f t="shared" si="11"/>
        <v>Urban</v>
      </c>
    </row>
    <row r="204" spans="1:14" x14ac:dyDescent="0.3">
      <c r="A204" t="s">
        <v>464</v>
      </c>
      <c r="B204" t="s">
        <v>465</v>
      </c>
      <c r="C204" t="s">
        <v>465</v>
      </c>
      <c r="D204" t="s">
        <v>464</v>
      </c>
      <c r="E204" t="s">
        <v>403</v>
      </c>
      <c r="F204" t="s">
        <v>36</v>
      </c>
      <c r="G204" t="s">
        <v>403</v>
      </c>
      <c r="H204" t="s">
        <v>404</v>
      </c>
      <c r="I204" t="str">
        <f>IFERROR(INDEX(CA!$B$2:$B$14,MATCH(LA!H204,CA!$A$2:$A$14,0)),":")</f>
        <v>E61000001</v>
      </c>
      <c r="J204" t="s">
        <v>405</v>
      </c>
      <c r="K204" t="str">
        <f t="shared" si="9"/>
        <v>Urban GSE</v>
      </c>
      <c r="L204" t="s">
        <v>405</v>
      </c>
      <c r="M204" t="str">
        <f t="shared" si="10"/>
        <v>Urban GSE</v>
      </c>
      <c r="N204" t="str">
        <f t="shared" si="11"/>
        <v>Urban</v>
      </c>
    </row>
    <row r="205" spans="1:14" x14ac:dyDescent="0.3">
      <c r="A205" t="s">
        <v>466</v>
      </c>
      <c r="B205" t="s">
        <v>467</v>
      </c>
      <c r="C205" t="s">
        <v>467</v>
      </c>
      <c r="D205" t="s">
        <v>466</v>
      </c>
      <c r="E205" t="s">
        <v>403</v>
      </c>
      <c r="F205" t="s">
        <v>36</v>
      </c>
      <c r="G205" t="s">
        <v>403</v>
      </c>
      <c r="H205" t="s">
        <v>404</v>
      </c>
      <c r="I205" t="str">
        <f>IFERROR(INDEX(CA!$B$2:$B$14,MATCH(LA!H205,CA!$A$2:$A$14,0)),":")</f>
        <v>E61000001</v>
      </c>
      <c r="J205" t="s">
        <v>405</v>
      </c>
      <c r="K205" t="str">
        <f t="shared" si="9"/>
        <v>Urban GSE</v>
      </c>
      <c r="L205" t="s">
        <v>405</v>
      </c>
      <c r="M205" t="str">
        <f t="shared" si="10"/>
        <v>Urban GSE</v>
      </c>
      <c r="N205" t="str">
        <f t="shared" si="11"/>
        <v>Urban</v>
      </c>
    </row>
    <row r="206" spans="1:14" x14ac:dyDescent="0.3">
      <c r="A206" t="s">
        <v>468</v>
      </c>
      <c r="B206" t="s">
        <v>469</v>
      </c>
      <c r="C206" t="s">
        <v>469</v>
      </c>
      <c r="D206" t="s">
        <v>468</v>
      </c>
      <c r="E206" t="s">
        <v>403</v>
      </c>
      <c r="F206" t="s">
        <v>36</v>
      </c>
      <c r="G206" t="s">
        <v>403</v>
      </c>
      <c r="H206" t="s">
        <v>404</v>
      </c>
      <c r="I206" t="str">
        <f>IFERROR(INDEX(CA!$B$2:$B$14,MATCH(LA!H206,CA!$A$2:$A$14,0)),":")</f>
        <v>E61000001</v>
      </c>
      <c r="J206" t="s">
        <v>405</v>
      </c>
      <c r="K206" t="str">
        <f t="shared" si="9"/>
        <v>Urban GSE</v>
      </c>
      <c r="L206" t="s">
        <v>405</v>
      </c>
      <c r="M206" t="str">
        <f t="shared" si="10"/>
        <v>Urban GSE</v>
      </c>
      <c r="N206" t="str">
        <f t="shared" si="11"/>
        <v>Urban</v>
      </c>
    </row>
    <row r="207" spans="1:14" x14ac:dyDescent="0.3">
      <c r="A207" t="s">
        <v>470</v>
      </c>
      <c r="B207" t="s">
        <v>471</v>
      </c>
      <c r="C207" t="s">
        <v>471</v>
      </c>
      <c r="D207" t="s">
        <v>470</v>
      </c>
      <c r="E207" t="s">
        <v>472</v>
      </c>
      <c r="F207" t="s">
        <v>36</v>
      </c>
      <c r="G207" t="s">
        <v>473</v>
      </c>
      <c r="H207" t="s">
        <v>37</v>
      </c>
      <c r="I207" t="str">
        <f>IFERROR(INDEX(CA!$B$2:$B$14,MATCH(LA!H207,CA!$A$2:$A$14,0)),":")</f>
        <v>:</v>
      </c>
      <c r="J207" t="s">
        <v>405</v>
      </c>
      <c r="K207" t="str">
        <f t="shared" si="9"/>
        <v>Urban GSE</v>
      </c>
      <c r="L207" t="s">
        <v>405</v>
      </c>
      <c r="M207" t="str">
        <f t="shared" si="10"/>
        <v>Urban GSE</v>
      </c>
      <c r="N207" t="str">
        <f t="shared" si="11"/>
        <v>Urban</v>
      </c>
    </row>
    <row r="208" spans="1:14" x14ac:dyDescent="0.3">
      <c r="A208" t="s">
        <v>474</v>
      </c>
      <c r="B208" t="s">
        <v>475</v>
      </c>
      <c r="C208" t="s">
        <v>475</v>
      </c>
      <c r="D208" t="s">
        <v>474</v>
      </c>
      <c r="E208" t="s">
        <v>472</v>
      </c>
      <c r="F208" t="s">
        <v>36</v>
      </c>
      <c r="G208" t="s">
        <v>37</v>
      </c>
      <c r="H208" t="s">
        <v>37</v>
      </c>
      <c r="I208" t="str">
        <f>IFERROR(INDEX(CA!$B$2:$B$14,MATCH(LA!H208,CA!$A$2:$A$14,0)),":")</f>
        <v>:</v>
      </c>
      <c r="J208" t="s">
        <v>405</v>
      </c>
      <c r="K208" t="str">
        <f t="shared" si="9"/>
        <v>Non-Urban GSE</v>
      </c>
      <c r="L208" t="s">
        <v>405</v>
      </c>
      <c r="M208" t="str">
        <f t="shared" si="10"/>
        <v>Non-Urban GSE</v>
      </c>
      <c r="N208" t="str">
        <f t="shared" si="11"/>
        <v>Non-Urban</v>
      </c>
    </row>
    <row r="209" spans="1:14" x14ac:dyDescent="0.3">
      <c r="A209" t="s">
        <v>476</v>
      </c>
      <c r="B209" t="s">
        <v>477</v>
      </c>
      <c r="C209" t="s">
        <v>477</v>
      </c>
      <c r="D209" t="s">
        <v>476</v>
      </c>
      <c r="E209" t="s">
        <v>472</v>
      </c>
      <c r="F209" t="s">
        <v>36</v>
      </c>
      <c r="G209" t="s">
        <v>37</v>
      </c>
      <c r="H209" t="s">
        <v>37</v>
      </c>
      <c r="I209" t="str">
        <f>IFERROR(INDEX(CA!$B$2:$B$14,MATCH(LA!H209,CA!$A$2:$A$14,0)),":")</f>
        <v>:</v>
      </c>
      <c r="J209" t="s">
        <v>405</v>
      </c>
      <c r="K209" t="str">
        <f t="shared" si="9"/>
        <v>Non-Urban GSE</v>
      </c>
      <c r="L209" t="s">
        <v>405</v>
      </c>
      <c r="M209" t="str">
        <f t="shared" si="10"/>
        <v>Non-Urban GSE</v>
      </c>
      <c r="N209" t="str">
        <f t="shared" si="11"/>
        <v>Non-Urban</v>
      </c>
    </row>
    <row r="210" spans="1:14" x14ac:dyDescent="0.3">
      <c r="A210" t="s">
        <v>478</v>
      </c>
      <c r="B210" t="s">
        <v>479</v>
      </c>
      <c r="C210" t="s">
        <v>479</v>
      </c>
      <c r="D210" t="s">
        <v>478</v>
      </c>
      <c r="E210" t="s">
        <v>472</v>
      </c>
      <c r="F210" t="s">
        <v>36</v>
      </c>
      <c r="G210" t="s">
        <v>479</v>
      </c>
      <c r="H210" t="s">
        <v>37</v>
      </c>
      <c r="I210" t="str">
        <f>IFERROR(INDEX(CA!$B$2:$B$14,MATCH(LA!H210,CA!$A$2:$A$14,0)),":")</f>
        <v>:</v>
      </c>
      <c r="J210" t="s">
        <v>405</v>
      </c>
      <c r="K210" t="str">
        <f t="shared" si="9"/>
        <v>Urban GSE</v>
      </c>
      <c r="L210" t="s">
        <v>405</v>
      </c>
      <c r="M210" t="str">
        <f t="shared" si="10"/>
        <v>Urban GSE</v>
      </c>
      <c r="N210" t="str">
        <f t="shared" si="11"/>
        <v>Urban</v>
      </c>
    </row>
    <row r="211" spans="1:14" x14ac:dyDescent="0.3">
      <c r="A211" t="s">
        <v>480</v>
      </c>
      <c r="B211" t="s">
        <v>481</v>
      </c>
      <c r="C211" t="s">
        <v>481</v>
      </c>
      <c r="D211" t="s">
        <v>480</v>
      </c>
      <c r="E211" t="s">
        <v>472</v>
      </c>
      <c r="F211" t="s">
        <v>36</v>
      </c>
      <c r="G211" t="s">
        <v>481</v>
      </c>
      <c r="H211" t="s">
        <v>37</v>
      </c>
      <c r="I211" t="str">
        <f>IFERROR(INDEX(CA!$B$2:$B$14,MATCH(LA!H211,CA!$A$2:$A$14,0)),":")</f>
        <v>:</v>
      </c>
      <c r="J211" t="s">
        <v>405</v>
      </c>
      <c r="K211" t="str">
        <f t="shared" si="9"/>
        <v>Urban GSE</v>
      </c>
      <c r="L211" t="s">
        <v>405</v>
      </c>
      <c r="M211" t="str">
        <f t="shared" si="10"/>
        <v>Urban GSE</v>
      </c>
      <c r="N211" t="str">
        <f t="shared" si="11"/>
        <v>Urban</v>
      </c>
    </row>
    <row r="212" spans="1:14" x14ac:dyDescent="0.3">
      <c r="A212" t="s">
        <v>482</v>
      </c>
      <c r="B212" t="s">
        <v>483</v>
      </c>
      <c r="C212" t="s">
        <v>483</v>
      </c>
      <c r="D212" t="s">
        <v>482</v>
      </c>
      <c r="E212" t="s">
        <v>472</v>
      </c>
      <c r="F212" t="s">
        <v>36</v>
      </c>
      <c r="G212" t="s">
        <v>37</v>
      </c>
      <c r="H212" t="s">
        <v>37</v>
      </c>
      <c r="I212" t="str">
        <f>IFERROR(INDEX(CA!$B$2:$B$14,MATCH(LA!H212,CA!$A$2:$A$14,0)),":")</f>
        <v>:</v>
      </c>
      <c r="J212" t="s">
        <v>405</v>
      </c>
      <c r="K212" t="str">
        <f t="shared" si="9"/>
        <v>Non-Urban GSE</v>
      </c>
      <c r="L212" t="s">
        <v>405</v>
      </c>
      <c r="M212" t="str">
        <f t="shared" si="10"/>
        <v>Non-Urban GSE</v>
      </c>
      <c r="N212" t="str">
        <f t="shared" si="11"/>
        <v>Non-Urban</v>
      </c>
    </row>
    <row r="213" spans="1:14" x14ac:dyDescent="0.3">
      <c r="A213" t="s">
        <v>484</v>
      </c>
      <c r="B213" t="s">
        <v>485</v>
      </c>
      <c r="C213" t="s">
        <v>485</v>
      </c>
      <c r="D213" t="s">
        <v>484</v>
      </c>
      <c r="E213" t="s">
        <v>472</v>
      </c>
      <c r="F213" t="s">
        <v>36</v>
      </c>
      <c r="G213" t="s">
        <v>479</v>
      </c>
      <c r="H213" t="s">
        <v>37</v>
      </c>
      <c r="I213" t="str">
        <f>IFERROR(INDEX(CA!$B$2:$B$14,MATCH(LA!H213,CA!$A$2:$A$14,0)),":")</f>
        <v>:</v>
      </c>
      <c r="J213" t="s">
        <v>405</v>
      </c>
      <c r="K213" t="str">
        <f t="shared" si="9"/>
        <v>Urban GSE</v>
      </c>
      <c r="L213" t="s">
        <v>405</v>
      </c>
      <c r="M213" t="str">
        <f t="shared" si="10"/>
        <v>Urban GSE</v>
      </c>
      <c r="N213" t="str">
        <f t="shared" si="11"/>
        <v>Urban</v>
      </c>
    </row>
    <row r="214" spans="1:14" x14ac:dyDescent="0.3">
      <c r="A214" t="s">
        <v>486</v>
      </c>
      <c r="B214" t="s">
        <v>487</v>
      </c>
      <c r="C214" t="s">
        <v>487</v>
      </c>
      <c r="D214" t="s">
        <v>486</v>
      </c>
      <c r="E214" t="s">
        <v>472</v>
      </c>
      <c r="F214" t="s">
        <v>36</v>
      </c>
      <c r="G214" t="s">
        <v>487</v>
      </c>
      <c r="H214" t="s">
        <v>37</v>
      </c>
      <c r="I214" t="str">
        <f>IFERROR(INDEX(CA!$B$2:$B$14,MATCH(LA!H214,CA!$A$2:$A$14,0)),":")</f>
        <v>:</v>
      </c>
      <c r="J214" t="s">
        <v>405</v>
      </c>
      <c r="K214" t="str">
        <f t="shared" si="9"/>
        <v>Urban GSE</v>
      </c>
      <c r="L214" t="s">
        <v>405</v>
      </c>
      <c r="M214" t="str">
        <f t="shared" si="10"/>
        <v>Urban GSE</v>
      </c>
      <c r="N214" t="str">
        <f t="shared" si="11"/>
        <v>Urban</v>
      </c>
    </row>
    <row r="215" spans="1:14" x14ac:dyDescent="0.3">
      <c r="A215" t="s">
        <v>488</v>
      </c>
      <c r="B215" t="s">
        <v>489</v>
      </c>
      <c r="C215" t="s">
        <v>489</v>
      </c>
      <c r="D215" t="s">
        <v>488</v>
      </c>
      <c r="E215" t="s">
        <v>472</v>
      </c>
      <c r="F215" t="s">
        <v>36</v>
      </c>
      <c r="G215" t="s">
        <v>490</v>
      </c>
      <c r="H215" t="s">
        <v>37</v>
      </c>
      <c r="I215" t="str">
        <f>IFERROR(INDEX(CA!$B$2:$B$14,MATCH(LA!H215,CA!$A$2:$A$14,0)),":")</f>
        <v>:</v>
      </c>
      <c r="J215" t="s">
        <v>405</v>
      </c>
      <c r="K215" t="str">
        <f t="shared" si="9"/>
        <v>Urban GSE</v>
      </c>
      <c r="L215" t="s">
        <v>405</v>
      </c>
      <c r="M215" t="str">
        <f t="shared" si="10"/>
        <v>Urban GSE</v>
      </c>
      <c r="N215" t="str">
        <f t="shared" si="11"/>
        <v>Urban</v>
      </c>
    </row>
    <row r="216" spans="1:14" x14ac:dyDescent="0.3">
      <c r="A216" t="s">
        <v>491</v>
      </c>
      <c r="B216" t="s">
        <v>492</v>
      </c>
      <c r="C216" t="s">
        <v>492</v>
      </c>
      <c r="D216" t="s">
        <v>491</v>
      </c>
      <c r="E216" t="s">
        <v>472</v>
      </c>
      <c r="F216" t="s">
        <v>36</v>
      </c>
      <c r="G216" t="s">
        <v>492</v>
      </c>
      <c r="H216" t="s">
        <v>37</v>
      </c>
      <c r="I216" t="str">
        <f>IFERROR(INDEX(CA!$B$2:$B$14,MATCH(LA!H216,CA!$A$2:$A$14,0)),":")</f>
        <v>:</v>
      </c>
      <c r="J216" t="s">
        <v>405</v>
      </c>
      <c r="K216" t="str">
        <f t="shared" si="9"/>
        <v>Urban GSE</v>
      </c>
      <c r="L216" t="s">
        <v>405</v>
      </c>
      <c r="M216" t="str">
        <f t="shared" si="10"/>
        <v>Urban GSE</v>
      </c>
      <c r="N216" t="str">
        <f t="shared" si="11"/>
        <v>Urban</v>
      </c>
    </row>
    <row r="217" spans="1:14" x14ac:dyDescent="0.3">
      <c r="A217" t="s">
        <v>493</v>
      </c>
      <c r="B217" t="s">
        <v>494</v>
      </c>
      <c r="C217" t="s">
        <v>494</v>
      </c>
      <c r="D217" t="s">
        <v>493</v>
      </c>
      <c r="E217" t="s">
        <v>472</v>
      </c>
      <c r="F217" t="s">
        <v>36</v>
      </c>
      <c r="G217" t="s">
        <v>494</v>
      </c>
      <c r="H217" t="s">
        <v>37</v>
      </c>
      <c r="I217" t="str">
        <f>IFERROR(INDEX(CA!$B$2:$B$14,MATCH(LA!H217,CA!$A$2:$A$14,0)),":")</f>
        <v>:</v>
      </c>
      <c r="J217" t="s">
        <v>405</v>
      </c>
      <c r="K217" t="str">
        <f t="shared" si="9"/>
        <v>Urban GSE</v>
      </c>
      <c r="L217" t="s">
        <v>405</v>
      </c>
      <c r="M217" t="str">
        <f t="shared" si="10"/>
        <v>Urban GSE</v>
      </c>
      <c r="N217" t="str">
        <f t="shared" si="11"/>
        <v>Urban</v>
      </c>
    </row>
    <row r="218" spans="1:14" x14ac:dyDescent="0.3">
      <c r="A218" t="s">
        <v>495</v>
      </c>
      <c r="B218" t="s">
        <v>496</v>
      </c>
      <c r="C218" t="s">
        <v>496</v>
      </c>
      <c r="D218" t="s">
        <v>495</v>
      </c>
      <c r="E218" t="s">
        <v>472</v>
      </c>
      <c r="F218" t="s">
        <v>36</v>
      </c>
      <c r="G218" t="s">
        <v>37</v>
      </c>
      <c r="H218" t="s">
        <v>37</v>
      </c>
      <c r="I218" t="str">
        <f>IFERROR(INDEX(CA!$B$2:$B$14,MATCH(LA!H218,CA!$A$2:$A$14,0)),":")</f>
        <v>:</v>
      </c>
      <c r="J218" t="s">
        <v>405</v>
      </c>
      <c r="K218" t="str">
        <f t="shared" si="9"/>
        <v>Non-Urban GSE</v>
      </c>
      <c r="L218" t="s">
        <v>405</v>
      </c>
      <c r="M218" t="str">
        <f t="shared" si="10"/>
        <v>Non-Urban GSE</v>
      </c>
      <c r="N218" t="str">
        <f t="shared" si="11"/>
        <v>Non-Urban</v>
      </c>
    </row>
    <row r="219" spans="1:14" x14ac:dyDescent="0.3">
      <c r="A219" s="2" t="s">
        <v>497</v>
      </c>
      <c r="B219" s="2" t="s">
        <v>498</v>
      </c>
      <c r="C219" s="2" t="s">
        <v>498</v>
      </c>
      <c r="D219" s="2" t="s">
        <v>497</v>
      </c>
      <c r="E219" s="2" t="s">
        <v>472</v>
      </c>
      <c r="F219" s="2" t="s">
        <v>36</v>
      </c>
      <c r="G219" s="2" t="s">
        <v>37</v>
      </c>
      <c r="H219" s="2" t="s">
        <v>37</v>
      </c>
      <c r="I219" s="2" t="str">
        <f>IFERROR(INDEX(CA!$B$2:$B$14,MATCH(LA!H219,CA!$A$2:$A$14,0)),":")</f>
        <v>:</v>
      </c>
      <c r="J219" s="2" t="s">
        <v>405</v>
      </c>
      <c r="K219" s="2" t="str">
        <f t="shared" si="9"/>
        <v>Non-Urban GSE</v>
      </c>
      <c r="L219" s="2" t="s">
        <v>405</v>
      </c>
      <c r="M219" s="2" t="str">
        <f t="shared" si="10"/>
        <v>Non-Urban GSE</v>
      </c>
      <c r="N219" t="str">
        <f t="shared" si="11"/>
        <v>Non-Urban</v>
      </c>
    </row>
    <row r="220" spans="1:14" x14ac:dyDescent="0.3">
      <c r="A220" s="6" t="s">
        <v>499</v>
      </c>
      <c r="B220" s="6" t="s">
        <v>500</v>
      </c>
      <c r="C220" s="6" t="s">
        <v>498</v>
      </c>
      <c r="D220" s="6" t="s">
        <v>497</v>
      </c>
      <c r="E220" s="6" t="s">
        <v>472</v>
      </c>
      <c r="F220" s="6" t="s">
        <v>36</v>
      </c>
      <c r="G220" s="6" t="s">
        <v>37</v>
      </c>
      <c r="H220" s="6" t="s">
        <v>37</v>
      </c>
      <c r="I220" s="6" t="str">
        <f>IFERROR(INDEX(CA!$B$2:$B$14,MATCH(LA!H220,CA!$A$2:$A$14,0)),":")</f>
        <v>:</v>
      </c>
      <c r="J220" s="6" t="s">
        <v>405</v>
      </c>
      <c r="K220" s="6" t="str">
        <f t="shared" si="9"/>
        <v>Non-Urban GSE</v>
      </c>
      <c r="L220" s="6" t="s">
        <v>405</v>
      </c>
      <c r="M220" s="6" t="str">
        <f t="shared" si="10"/>
        <v>Non-Urban GSE</v>
      </c>
      <c r="N220" t="str">
        <f t="shared" si="11"/>
        <v>Non-Urban</v>
      </c>
    </row>
    <row r="221" spans="1:14" x14ac:dyDescent="0.3">
      <c r="A221" s="6" t="s">
        <v>501</v>
      </c>
      <c r="B221" s="6" t="s">
        <v>502</v>
      </c>
      <c r="C221" s="6" t="s">
        <v>498</v>
      </c>
      <c r="D221" s="6" t="s">
        <v>497</v>
      </c>
      <c r="E221" s="6" t="s">
        <v>472</v>
      </c>
      <c r="F221" s="6" t="s">
        <v>36</v>
      </c>
      <c r="G221" s="6" t="s">
        <v>37</v>
      </c>
      <c r="H221" s="6" t="s">
        <v>37</v>
      </c>
      <c r="I221" s="6" t="str">
        <f>IFERROR(INDEX(CA!$B$2:$B$14,MATCH(LA!H221,CA!$A$2:$A$14,0)),":")</f>
        <v>:</v>
      </c>
      <c r="J221" s="6" t="s">
        <v>405</v>
      </c>
      <c r="K221" s="6" t="str">
        <f t="shared" si="9"/>
        <v>Non-Urban GSE</v>
      </c>
      <c r="L221" s="6" t="s">
        <v>405</v>
      </c>
      <c r="M221" s="6" t="str">
        <f t="shared" si="10"/>
        <v>Non-Urban GSE</v>
      </c>
      <c r="N221" t="str">
        <f t="shared" si="11"/>
        <v>Non-Urban</v>
      </c>
    </row>
    <row r="222" spans="1:14" x14ac:dyDescent="0.3">
      <c r="A222" s="6" t="s">
        <v>503</v>
      </c>
      <c r="B222" s="6" t="s">
        <v>504</v>
      </c>
      <c r="C222" s="6" t="s">
        <v>498</v>
      </c>
      <c r="D222" s="6" t="s">
        <v>497</v>
      </c>
      <c r="E222" s="6" t="s">
        <v>472</v>
      </c>
      <c r="F222" s="6" t="s">
        <v>36</v>
      </c>
      <c r="G222" s="6" t="s">
        <v>37</v>
      </c>
      <c r="H222" s="6" t="s">
        <v>37</v>
      </c>
      <c r="I222" s="6" t="str">
        <f>IFERROR(INDEX(CA!$B$2:$B$14,MATCH(LA!H222,CA!$A$2:$A$14,0)),":")</f>
        <v>:</v>
      </c>
      <c r="J222" s="6" t="s">
        <v>405</v>
      </c>
      <c r="K222" s="6" t="str">
        <f t="shared" si="9"/>
        <v>Non-Urban GSE</v>
      </c>
      <c r="L222" s="6" t="s">
        <v>405</v>
      </c>
      <c r="M222" s="6" t="str">
        <f t="shared" si="10"/>
        <v>Non-Urban GSE</v>
      </c>
      <c r="N222" t="str">
        <f t="shared" si="11"/>
        <v>Non-Urban</v>
      </c>
    </row>
    <row r="223" spans="1:14" x14ac:dyDescent="0.3">
      <c r="A223" s="6" t="s">
        <v>505</v>
      </c>
      <c r="B223" s="6" t="s">
        <v>506</v>
      </c>
      <c r="C223" s="6" t="s">
        <v>498</v>
      </c>
      <c r="D223" s="6" t="s">
        <v>497</v>
      </c>
      <c r="E223" s="6" t="s">
        <v>472</v>
      </c>
      <c r="F223" s="6" t="s">
        <v>36</v>
      </c>
      <c r="G223" s="6" t="s">
        <v>37</v>
      </c>
      <c r="H223" s="6" t="s">
        <v>37</v>
      </c>
      <c r="I223" s="6" t="str">
        <f>IFERROR(INDEX(CA!$B$2:$B$14,MATCH(LA!H223,CA!$A$2:$A$14,0)),":")</f>
        <v>:</v>
      </c>
      <c r="J223" s="6" t="s">
        <v>405</v>
      </c>
      <c r="K223" s="6" t="str">
        <f t="shared" si="9"/>
        <v>Non-Urban GSE</v>
      </c>
      <c r="L223" s="6" t="s">
        <v>405</v>
      </c>
      <c r="M223" s="6" t="str">
        <f t="shared" si="10"/>
        <v>Non-Urban GSE</v>
      </c>
      <c r="N223" t="str">
        <f t="shared" si="11"/>
        <v>Non-Urban</v>
      </c>
    </row>
    <row r="224" spans="1:14" x14ac:dyDescent="0.3">
      <c r="A224" t="s">
        <v>507</v>
      </c>
      <c r="B224" t="s">
        <v>508</v>
      </c>
      <c r="C224" t="s">
        <v>508</v>
      </c>
      <c r="D224" t="s">
        <v>507</v>
      </c>
      <c r="E224" t="s">
        <v>472</v>
      </c>
      <c r="F224" t="s">
        <v>36</v>
      </c>
      <c r="G224" t="s">
        <v>37</v>
      </c>
      <c r="H224" t="s">
        <v>37</v>
      </c>
      <c r="I224" t="str">
        <f>IFERROR(INDEX(CA!$B$2:$B$14,MATCH(LA!H224,CA!$A$2:$A$14,0)),":")</f>
        <v>:</v>
      </c>
      <c r="J224" t="s">
        <v>405</v>
      </c>
      <c r="K224" t="str">
        <f t="shared" si="9"/>
        <v>Non-Urban GSE</v>
      </c>
      <c r="L224" t="s">
        <v>405</v>
      </c>
      <c r="M224" t="str">
        <f t="shared" si="10"/>
        <v>Non-Urban GSE</v>
      </c>
      <c r="N224" t="str">
        <f t="shared" si="11"/>
        <v>Non-Urban</v>
      </c>
    </row>
    <row r="225" spans="1:14" x14ac:dyDescent="0.3">
      <c r="A225" t="s">
        <v>509</v>
      </c>
      <c r="B225" t="s">
        <v>510</v>
      </c>
      <c r="C225" t="s">
        <v>510</v>
      </c>
      <c r="D225" t="s">
        <v>509</v>
      </c>
      <c r="E225" t="s">
        <v>472</v>
      </c>
      <c r="F225" t="s">
        <v>36</v>
      </c>
      <c r="G225" t="s">
        <v>37</v>
      </c>
      <c r="H225" t="s">
        <v>37</v>
      </c>
      <c r="I225" t="str">
        <f>IFERROR(INDEX(CA!$B$2:$B$14,MATCH(LA!H225,CA!$A$2:$A$14,0)),":")</f>
        <v>:</v>
      </c>
      <c r="J225" t="s">
        <v>405</v>
      </c>
      <c r="K225" t="str">
        <f t="shared" si="9"/>
        <v>Non-Urban GSE</v>
      </c>
      <c r="L225" t="s">
        <v>405</v>
      </c>
      <c r="M225" t="str">
        <f t="shared" si="10"/>
        <v>Non-Urban GSE</v>
      </c>
      <c r="N225" t="str">
        <f t="shared" si="11"/>
        <v>Non-Urban</v>
      </c>
    </row>
    <row r="226" spans="1:14" x14ac:dyDescent="0.3">
      <c r="A226" t="s">
        <v>511</v>
      </c>
      <c r="B226" t="s">
        <v>512</v>
      </c>
      <c r="C226" t="s">
        <v>512</v>
      </c>
      <c r="D226" t="s">
        <v>511</v>
      </c>
      <c r="E226" t="s">
        <v>472</v>
      </c>
      <c r="F226" t="s">
        <v>36</v>
      </c>
      <c r="G226" t="s">
        <v>37</v>
      </c>
      <c r="H226" t="s">
        <v>37</v>
      </c>
      <c r="I226" t="str">
        <f>IFERROR(INDEX(CA!$B$2:$B$14,MATCH(LA!H226,CA!$A$2:$A$14,0)),":")</f>
        <v>:</v>
      </c>
      <c r="J226" t="s">
        <v>405</v>
      </c>
      <c r="K226" t="str">
        <f t="shared" si="9"/>
        <v>Non-Urban GSE</v>
      </c>
      <c r="L226" t="s">
        <v>405</v>
      </c>
      <c r="M226" t="str">
        <f t="shared" si="10"/>
        <v>Non-Urban GSE</v>
      </c>
      <c r="N226" t="str">
        <f t="shared" si="11"/>
        <v>Non-Urban</v>
      </c>
    </row>
    <row r="227" spans="1:14" x14ac:dyDescent="0.3">
      <c r="A227" t="s">
        <v>513</v>
      </c>
      <c r="B227" t="s">
        <v>514</v>
      </c>
      <c r="C227" t="s">
        <v>514</v>
      </c>
      <c r="D227" t="s">
        <v>513</v>
      </c>
      <c r="E227" t="s">
        <v>472</v>
      </c>
      <c r="F227" t="s">
        <v>36</v>
      </c>
      <c r="G227" t="s">
        <v>37</v>
      </c>
      <c r="H227" t="s">
        <v>37</v>
      </c>
      <c r="I227" t="str">
        <f>IFERROR(INDEX(CA!$B$2:$B$14,MATCH(LA!H227,CA!$A$2:$A$14,0)),":")</f>
        <v>:</v>
      </c>
      <c r="J227" t="s">
        <v>405</v>
      </c>
      <c r="K227" t="str">
        <f t="shared" si="9"/>
        <v>Non-Urban GSE</v>
      </c>
      <c r="L227" t="s">
        <v>405</v>
      </c>
      <c r="M227" t="str">
        <f t="shared" si="10"/>
        <v>Non-Urban GSE</v>
      </c>
      <c r="N227" t="str">
        <f t="shared" si="11"/>
        <v>Non-Urban</v>
      </c>
    </row>
    <row r="228" spans="1:14" x14ac:dyDescent="0.3">
      <c r="A228" t="s">
        <v>515</v>
      </c>
      <c r="B228" t="s">
        <v>516</v>
      </c>
      <c r="C228" t="s">
        <v>516</v>
      </c>
      <c r="D228" t="s">
        <v>515</v>
      </c>
      <c r="E228" t="s">
        <v>472</v>
      </c>
      <c r="F228" t="s">
        <v>36</v>
      </c>
      <c r="G228" t="s">
        <v>37</v>
      </c>
      <c r="H228" t="s">
        <v>37</v>
      </c>
      <c r="I228" t="str">
        <f>IFERROR(INDEX(CA!$B$2:$B$14,MATCH(LA!H228,CA!$A$2:$A$14,0)),":")</f>
        <v>:</v>
      </c>
      <c r="J228" t="s">
        <v>405</v>
      </c>
      <c r="K228" t="str">
        <f t="shared" si="9"/>
        <v>Non-Urban GSE</v>
      </c>
      <c r="L228" t="s">
        <v>405</v>
      </c>
      <c r="M228" t="str">
        <f t="shared" si="10"/>
        <v>Non-Urban GSE</v>
      </c>
      <c r="N228" t="str">
        <f t="shared" si="11"/>
        <v>Non-Urban</v>
      </c>
    </row>
    <row r="229" spans="1:14" x14ac:dyDescent="0.3">
      <c r="A229" t="s">
        <v>517</v>
      </c>
      <c r="B229" t="s">
        <v>518</v>
      </c>
      <c r="C229" t="s">
        <v>518</v>
      </c>
      <c r="D229" t="s">
        <v>517</v>
      </c>
      <c r="E229" t="s">
        <v>472</v>
      </c>
      <c r="F229" t="s">
        <v>36</v>
      </c>
      <c r="G229" t="s">
        <v>37</v>
      </c>
      <c r="H229" t="s">
        <v>37</v>
      </c>
      <c r="I229" t="str">
        <f>IFERROR(INDEX(CA!$B$2:$B$14,MATCH(LA!H229,CA!$A$2:$A$14,0)),":")</f>
        <v>:</v>
      </c>
      <c r="J229" t="s">
        <v>405</v>
      </c>
      <c r="K229" t="str">
        <f t="shared" si="9"/>
        <v>Non-Urban GSE</v>
      </c>
      <c r="L229" t="s">
        <v>405</v>
      </c>
      <c r="M229" t="str">
        <f t="shared" si="10"/>
        <v>Non-Urban GSE</v>
      </c>
      <c r="N229" t="str">
        <f t="shared" si="11"/>
        <v>Non-Urban</v>
      </c>
    </row>
    <row r="230" spans="1:14" x14ac:dyDescent="0.3">
      <c r="A230" t="s">
        <v>519</v>
      </c>
      <c r="B230" t="s">
        <v>520</v>
      </c>
      <c r="C230" t="s">
        <v>520</v>
      </c>
      <c r="D230" t="s">
        <v>519</v>
      </c>
      <c r="E230" t="s">
        <v>472</v>
      </c>
      <c r="F230" t="s">
        <v>36</v>
      </c>
      <c r="G230" t="s">
        <v>37</v>
      </c>
      <c r="H230" t="s">
        <v>37</v>
      </c>
      <c r="I230" t="str">
        <f>IFERROR(INDEX(CA!$B$2:$B$14,MATCH(LA!H230,CA!$A$2:$A$14,0)),":")</f>
        <v>:</v>
      </c>
      <c r="J230" t="s">
        <v>405</v>
      </c>
      <c r="K230" t="str">
        <f t="shared" si="9"/>
        <v>Non-Urban GSE</v>
      </c>
      <c r="L230" t="s">
        <v>405</v>
      </c>
      <c r="M230" t="str">
        <f t="shared" si="10"/>
        <v>Non-Urban GSE</v>
      </c>
      <c r="N230" t="str">
        <f t="shared" si="11"/>
        <v>Non-Urban</v>
      </c>
    </row>
    <row r="231" spans="1:14" x14ac:dyDescent="0.3">
      <c r="A231" t="s">
        <v>521</v>
      </c>
      <c r="B231" t="s">
        <v>522</v>
      </c>
      <c r="C231" t="s">
        <v>522</v>
      </c>
      <c r="D231" t="s">
        <v>521</v>
      </c>
      <c r="E231" t="s">
        <v>472</v>
      </c>
      <c r="F231" t="s">
        <v>36</v>
      </c>
      <c r="G231" t="s">
        <v>494</v>
      </c>
      <c r="H231" t="s">
        <v>37</v>
      </c>
      <c r="I231" t="str">
        <f>IFERROR(INDEX(CA!$B$2:$B$14,MATCH(LA!H231,CA!$A$2:$A$14,0)),":")</f>
        <v>:</v>
      </c>
      <c r="J231" t="s">
        <v>405</v>
      </c>
      <c r="K231" t="str">
        <f t="shared" si="9"/>
        <v>Urban GSE</v>
      </c>
      <c r="L231" t="s">
        <v>405</v>
      </c>
      <c r="M231" t="str">
        <f t="shared" si="10"/>
        <v>Urban GSE</v>
      </c>
      <c r="N231" t="str">
        <f t="shared" si="11"/>
        <v>Urban</v>
      </c>
    </row>
    <row r="232" spans="1:14" x14ac:dyDescent="0.3">
      <c r="A232" t="s">
        <v>523</v>
      </c>
      <c r="B232" t="s">
        <v>524</v>
      </c>
      <c r="C232" t="s">
        <v>524</v>
      </c>
      <c r="D232" t="s">
        <v>523</v>
      </c>
      <c r="E232" t="s">
        <v>472</v>
      </c>
      <c r="F232" t="s">
        <v>36</v>
      </c>
      <c r="G232" t="s">
        <v>492</v>
      </c>
      <c r="H232" t="s">
        <v>37</v>
      </c>
      <c r="I232" t="str">
        <f>IFERROR(INDEX(CA!$B$2:$B$14,MATCH(LA!H232,CA!$A$2:$A$14,0)),":")</f>
        <v>:</v>
      </c>
      <c r="J232" t="s">
        <v>405</v>
      </c>
      <c r="K232" t="str">
        <f t="shared" si="9"/>
        <v>Urban GSE</v>
      </c>
      <c r="L232" t="s">
        <v>405</v>
      </c>
      <c r="M232" t="str">
        <f t="shared" si="10"/>
        <v>Urban GSE</v>
      </c>
      <c r="N232" t="str">
        <f t="shared" si="11"/>
        <v>Urban</v>
      </c>
    </row>
    <row r="233" spans="1:14" x14ac:dyDescent="0.3">
      <c r="A233" t="s">
        <v>525</v>
      </c>
      <c r="B233" t="s">
        <v>526</v>
      </c>
      <c r="C233" t="s">
        <v>526</v>
      </c>
      <c r="D233" t="s">
        <v>525</v>
      </c>
      <c r="E233" t="s">
        <v>472</v>
      </c>
      <c r="F233" t="s">
        <v>36</v>
      </c>
      <c r="G233" t="s">
        <v>492</v>
      </c>
      <c r="H233" t="s">
        <v>37</v>
      </c>
      <c r="I233" t="str">
        <f>IFERROR(INDEX(CA!$B$2:$B$14,MATCH(LA!H233,CA!$A$2:$A$14,0)),":")</f>
        <v>:</v>
      </c>
      <c r="J233" t="s">
        <v>405</v>
      </c>
      <c r="K233" t="str">
        <f t="shared" si="9"/>
        <v>Urban GSE</v>
      </c>
      <c r="L233" t="s">
        <v>405</v>
      </c>
      <c r="M233" t="str">
        <f t="shared" si="10"/>
        <v>Urban GSE</v>
      </c>
      <c r="N233" t="str">
        <f t="shared" si="11"/>
        <v>Urban</v>
      </c>
    </row>
    <row r="234" spans="1:14" x14ac:dyDescent="0.3">
      <c r="A234" t="s">
        <v>527</v>
      </c>
      <c r="B234" t="s">
        <v>528</v>
      </c>
      <c r="C234" t="s">
        <v>528</v>
      </c>
      <c r="D234" t="s">
        <v>527</v>
      </c>
      <c r="E234" t="s">
        <v>472</v>
      </c>
      <c r="F234" t="s">
        <v>36</v>
      </c>
      <c r="G234" t="s">
        <v>37</v>
      </c>
      <c r="H234" t="s">
        <v>37</v>
      </c>
      <c r="I234" t="str">
        <f>IFERROR(INDEX(CA!$B$2:$B$14,MATCH(LA!H234,CA!$A$2:$A$14,0)),":")</f>
        <v>:</v>
      </c>
      <c r="J234" t="s">
        <v>405</v>
      </c>
      <c r="K234" t="str">
        <f t="shared" si="9"/>
        <v>Non-Urban GSE</v>
      </c>
      <c r="L234" t="s">
        <v>405</v>
      </c>
      <c r="M234" t="str">
        <f t="shared" si="10"/>
        <v>Non-Urban GSE</v>
      </c>
      <c r="N234" t="str">
        <f t="shared" si="11"/>
        <v>Non-Urban</v>
      </c>
    </row>
    <row r="235" spans="1:14" x14ac:dyDescent="0.3">
      <c r="A235" t="s">
        <v>529</v>
      </c>
      <c r="B235" t="s">
        <v>530</v>
      </c>
      <c r="C235" t="s">
        <v>530</v>
      </c>
      <c r="D235" t="s">
        <v>529</v>
      </c>
      <c r="E235" t="s">
        <v>472</v>
      </c>
      <c r="F235" t="s">
        <v>36</v>
      </c>
      <c r="G235" t="s">
        <v>492</v>
      </c>
      <c r="H235" t="s">
        <v>37</v>
      </c>
      <c r="I235" t="str">
        <f>IFERROR(INDEX(CA!$B$2:$B$14,MATCH(LA!H235,CA!$A$2:$A$14,0)),":")</f>
        <v>:</v>
      </c>
      <c r="J235" t="s">
        <v>405</v>
      </c>
      <c r="K235" t="str">
        <f t="shared" si="9"/>
        <v>Urban GSE</v>
      </c>
      <c r="L235" t="s">
        <v>405</v>
      </c>
      <c r="M235" t="str">
        <f t="shared" si="10"/>
        <v>Urban GSE</v>
      </c>
      <c r="N235" t="str">
        <f t="shared" si="11"/>
        <v>Urban</v>
      </c>
    </row>
    <row r="236" spans="1:14" x14ac:dyDescent="0.3">
      <c r="A236" t="s">
        <v>531</v>
      </c>
      <c r="B236" t="s">
        <v>532</v>
      </c>
      <c r="C236" t="s">
        <v>532</v>
      </c>
      <c r="D236" t="s">
        <v>531</v>
      </c>
      <c r="E236" t="s">
        <v>472</v>
      </c>
      <c r="F236" t="s">
        <v>36</v>
      </c>
      <c r="G236" t="s">
        <v>37</v>
      </c>
      <c r="H236" t="s">
        <v>37</v>
      </c>
      <c r="I236" t="str">
        <f>IFERROR(INDEX(CA!$B$2:$B$14,MATCH(LA!H236,CA!$A$2:$A$14,0)),":")</f>
        <v>:</v>
      </c>
      <c r="J236" t="s">
        <v>405</v>
      </c>
      <c r="K236" t="str">
        <f t="shared" si="9"/>
        <v>Non-Urban GSE</v>
      </c>
      <c r="L236" t="s">
        <v>405</v>
      </c>
      <c r="M236" t="str">
        <f t="shared" si="10"/>
        <v>Non-Urban GSE</v>
      </c>
      <c r="N236" t="str">
        <f t="shared" si="11"/>
        <v>Non-Urban</v>
      </c>
    </row>
    <row r="237" spans="1:14" x14ac:dyDescent="0.3">
      <c r="A237" t="s">
        <v>533</v>
      </c>
      <c r="B237" t="s">
        <v>534</v>
      </c>
      <c r="C237" t="s">
        <v>534</v>
      </c>
      <c r="D237" t="s">
        <v>533</v>
      </c>
      <c r="E237" t="s">
        <v>472</v>
      </c>
      <c r="F237" t="s">
        <v>36</v>
      </c>
      <c r="G237" t="s">
        <v>535</v>
      </c>
      <c r="H237" t="s">
        <v>37</v>
      </c>
      <c r="I237" t="str">
        <f>IFERROR(INDEX(CA!$B$2:$B$14,MATCH(LA!H237,CA!$A$2:$A$14,0)),":")</f>
        <v>:</v>
      </c>
      <c r="J237" t="s">
        <v>405</v>
      </c>
      <c r="K237" t="str">
        <f t="shared" si="9"/>
        <v>Urban GSE</v>
      </c>
      <c r="L237" t="s">
        <v>405</v>
      </c>
      <c r="M237" t="str">
        <f t="shared" si="10"/>
        <v>Urban GSE</v>
      </c>
      <c r="N237" t="str">
        <f t="shared" si="11"/>
        <v>Urban</v>
      </c>
    </row>
    <row r="238" spans="1:14" x14ac:dyDescent="0.3">
      <c r="A238" t="s">
        <v>536</v>
      </c>
      <c r="B238" t="s">
        <v>537</v>
      </c>
      <c r="C238" t="s">
        <v>537</v>
      </c>
      <c r="D238" t="s">
        <v>536</v>
      </c>
      <c r="E238" t="s">
        <v>472</v>
      </c>
      <c r="F238" t="s">
        <v>36</v>
      </c>
      <c r="G238" t="s">
        <v>37</v>
      </c>
      <c r="H238" t="s">
        <v>37</v>
      </c>
      <c r="I238" t="str">
        <f>IFERROR(INDEX(CA!$B$2:$B$14,MATCH(LA!H238,CA!$A$2:$A$14,0)),":")</f>
        <v>:</v>
      </c>
      <c r="J238" t="s">
        <v>405</v>
      </c>
      <c r="K238" t="str">
        <f t="shared" si="9"/>
        <v>Non-Urban GSE</v>
      </c>
      <c r="L238" t="s">
        <v>405</v>
      </c>
      <c r="M238" t="str">
        <f t="shared" si="10"/>
        <v>Non-Urban GSE</v>
      </c>
      <c r="N238" t="str">
        <f t="shared" si="11"/>
        <v>Non-Urban</v>
      </c>
    </row>
    <row r="239" spans="1:14" x14ac:dyDescent="0.3">
      <c r="A239" t="s">
        <v>538</v>
      </c>
      <c r="B239" t="s">
        <v>539</v>
      </c>
      <c r="C239" t="s">
        <v>539</v>
      </c>
      <c r="D239" t="s">
        <v>538</v>
      </c>
      <c r="E239" t="s">
        <v>472</v>
      </c>
      <c r="F239" t="s">
        <v>36</v>
      </c>
      <c r="G239" t="s">
        <v>37</v>
      </c>
      <c r="H239" t="s">
        <v>37</v>
      </c>
      <c r="I239" t="str">
        <f>IFERROR(INDEX(CA!$B$2:$B$14,MATCH(LA!H239,CA!$A$2:$A$14,0)),":")</f>
        <v>:</v>
      </c>
      <c r="J239" t="s">
        <v>405</v>
      </c>
      <c r="K239" t="str">
        <f t="shared" si="9"/>
        <v>Non-Urban GSE</v>
      </c>
      <c r="L239" t="s">
        <v>405</v>
      </c>
      <c r="M239" t="str">
        <f t="shared" si="10"/>
        <v>Non-Urban GSE</v>
      </c>
      <c r="N239" t="str">
        <f t="shared" si="11"/>
        <v>Non-Urban</v>
      </c>
    </row>
    <row r="240" spans="1:14" x14ac:dyDescent="0.3">
      <c r="A240" t="s">
        <v>540</v>
      </c>
      <c r="B240" t="s">
        <v>541</v>
      </c>
      <c r="C240" t="s">
        <v>541</v>
      </c>
      <c r="D240" t="s">
        <v>540</v>
      </c>
      <c r="E240" t="s">
        <v>472</v>
      </c>
      <c r="F240" t="s">
        <v>36</v>
      </c>
      <c r="G240" t="s">
        <v>37</v>
      </c>
      <c r="H240" t="s">
        <v>37</v>
      </c>
      <c r="I240" t="str">
        <f>IFERROR(INDEX(CA!$B$2:$B$14,MATCH(LA!H240,CA!$A$2:$A$14,0)),":")</f>
        <v>:</v>
      </c>
      <c r="J240" t="s">
        <v>405</v>
      </c>
      <c r="K240" t="str">
        <f t="shared" si="9"/>
        <v>Non-Urban GSE</v>
      </c>
      <c r="L240" t="s">
        <v>405</v>
      </c>
      <c r="M240" t="str">
        <f t="shared" si="10"/>
        <v>Non-Urban GSE</v>
      </c>
      <c r="N240" t="str">
        <f t="shared" si="11"/>
        <v>Non-Urban</v>
      </c>
    </row>
    <row r="241" spans="1:14" x14ac:dyDescent="0.3">
      <c r="A241" t="s">
        <v>542</v>
      </c>
      <c r="B241" t="s">
        <v>543</v>
      </c>
      <c r="C241" t="s">
        <v>543</v>
      </c>
      <c r="D241" t="s">
        <v>542</v>
      </c>
      <c r="E241" t="s">
        <v>472</v>
      </c>
      <c r="F241" t="s">
        <v>36</v>
      </c>
      <c r="G241" t="s">
        <v>37</v>
      </c>
      <c r="H241" t="s">
        <v>37</v>
      </c>
      <c r="I241" t="str">
        <f>IFERROR(INDEX(CA!$B$2:$B$14,MATCH(LA!H241,CA!$A$2:$A$14,0)),":")</f>
        <v>:</v>
      </c>
      <c r="J241" t="s">
        <v>405</v>
      </c>
      <c r="K241" t="str">
        <f t="shared" si="9"/>
        <v>Non-Urban GSE</v>
      </c>
      <c r="L241" t="s">
        <v>405</v>
      </c>
      <c r="M241" t="str">
        <f t="shared" si="10"/>
        <v>Non-Urban GSE</v>
      </c>
      <c r="N241" t="str">
        <f t="shared" si="11"/>
        <v>Non-Urban</v>
      </c>
    </row>
    <row r="242" spans="1:14" x14ac:dyDescent="0.3">
      <c r="A242" t="s">
        <v>544</v>
      </c>
      <c r="B242" t="s">
        <v>545</v>
      </c>
      <c r="C242" t="s">
        <v>545</v>
      </c>
      <c r="D242" t="s">
        <v>544</v>
      </c>
      <c r="E242" t="s">
        <v>472</v>
      </c>
      <c r="F242" t="s">
        <v>36</v>
      </c>
      <c r="G242" t="s">
        <v>403</v>
      </c>
      <c r="H242" t="s">
        <v>37</v>
      </c>
      <c r="I242" t="str">
        <f>IFERROR(INDEX(CA!$B$2:$B$14,MATCH(LA!H242,CA!$A$2:$A$14,0)),":")</f>
        <v>:</v>
      </c>
      <c r="J242" t="s">
        <v>405</v>
      </c>
      <c r="K242" t="str">
        <f t="shared" si="9"/>
        <v>Urban GSE</v>
      </c>
      <c r="L242" t="s">
        <v>405</v>
      </c>
      <c r="M242" t="str">
        <f t="shared" si="10"/>
        <v>Urban GSE</v>
      </c>
      <c r="N242" t="str">
        <f t="shared" si="11"/>
        <v>Urban</v>
      </c>
    </row>
    <row r="243" spans="1:14" x14ac:dyDescent="0.3">
      <c r="A243" t="s">
        <v>546</v>
      </c>
      <c r="B243" t="s">
        <v>547</v>
      </c>
      <c r="C243" t="s">
        <v>547</v>
      </c>
      <c r="D243" t="s">
        <v>546</v>
      </c>
      <c r="E243" t="s">
        <v>472</v>
      </c>
      <c r="F243" t="s">
        <v>36</v>
      </c>
      <c r="G243" t="s">
        <v>37</v>
      </c>
      <c r="H243" t="s">
        <v>37</v>
      </c>
      <c r="I243" t="str">
        <f>IFERROR(INDEX(CA!$B$2:$B$14,MATCH(LA!H243,CA!$A$2:$A$14,0)),":")</f>
        <v>:</v>
      </c>
      <c r="J243" t="s">
        <v>405</v>
      </c>
      <c r="K243" t="str">
        <f t="shared" si="9"/>
        <v>Non-Urban GSE</v>
      </c>
      <c r="L243" t="s">
        <v>405</v>
      </c>
      <c r="M243" t="str">
        <f t="shared" si="10"/>
        <v>Non-Urban GSE</v>
      </c>
      <c r="N243" t="str">
        <f t="shared" si="11"/>
        <v>Non-Urban</v>
      </c>
    </row>
    <row r="244" spans="1:14" x14ac:dyDescent="0.3">
      <c r="A244" t="s">
        <v>548</v>
      </c>
      <c r="B244" t="s">
        <v>549</v>
      </c>
      <c r="C244" t="s">
        <v>549</v>
      </c>
      <c r="D244" t="s">
        <v>548</v>
      </c>
      <c r="E244" t="s">
        <v>472</v>
      </c>
      <c r="F244" t="s">
        <v>36</v>
      </c>
      <c r="G244" t="s">
        <v>403</v>
      </c>
      <c r="H244" t="s">
        <v>37</v>
      </c>
      <c r="I244" t="str">
        <f>IFERROR(INDEX(CA!$B$2:$B$14,MATCH(LA!H244,CA!$A$2:$A$14,0)),":")</f>
        <v>:</v>
      </c>
      <c r="J244" t="s">
        <v>405</v>
      </c>
      <c r="K244" t="str">
        <f t="shared" si="9"/>
        <v>Urban GSE</v>
      </c>
      <c r="L244" t="s">
        <v>405</v>
      </c>
      <c r="M244" t="str">
        <f t="shared" si="10"/>
        <v>Urban GSE</v>
      </c>
      <c r="N244" t="str">
        <f t="shared" si="11"/>
        <v>Urban</v>
      </c>
    </row>
    <row r="245" spans="1:14" x14ac:dyDescent="0.3">
      <c r="A245" t="s">
        <v>550</v>
      </c>
      <c r="B245" t="s">
        <v>551</v>
      </c>
      <c r="C245" t="s">
        <v>551</v>
      </c>
      <c r="D245" t="s">
        <v>550</v>
      </c>
      <c r="E245" t="s">
        <v>472</v>
      </c>
      <c r="F245" t="s">
        <v>36</v>
      </c>
      <c r="G245" t="s">
        <v>37</v>
      </c>
      <c r="H245" t="s">
        <v>37</v>
      </c>
      <c r="I245" t="str">
        <f>IFERROR(INDEX(CA!$B$2:$B$14,MATCH(LA!H245,CA!$A$2:$A$14,0)),":")</f>
        <v>:</v>
      </c>
      <c r="J245" t="s">
        <v>405</v>
      </c>
      <c r="K245" t="str">
        <f t="shared" si="9"/>
        <v>Non-Urban GSE</v>
      </c>
      <c r="L245" t="s">
        <v>405</v>
      </c>
      <c r="M245" t="str">
        <f t="shared" si="10"/>
        <v>Non-Urban GSE</v>
      </c>
      <c r="N245" t="str">
        <f t="shared" si="11"/>
        <v>Non-Urban</v>
      </c>
    </row>
    <row r="246" spans="1:14" x14ac:dyDescent="0.3">
      <c r="A246" t="s">
        <v>552</v>
      </c>
      <c r="B246" t="s">
        <v>553</v>
      </c>
      <c r="C246" t="s">
        <v>553</v>
      </c>
      <c r="D246" t="s">
        <v>552</v>
      </c>
      <c r="E246" t="s">
        <v>472</v>
      </c>
      <c r="F246" t="s">
        <v>36</v>
      </c>
      <c r="G246" t="s">
        <v>37</v>
      </c>
      <c r="H246" t="s">
        <v>37</v>
      </c>
      <c r="I246" t="str">
        <f>IFERROR(INDEX(CA!$B$2:$B$14,MATCH(LA!H246,CA!$A$2:$A$14,0)),":")</f>
        <v>:</v>
      </c>
      <c r="J246" t="s">
        <v>405</v>
      </c>
      <c r="K246" t="str">
        <f t="shared" si="9"/>
        <v>Non-Urban GSE</v>
      </c>
      <c r="L246" t="s">
        <v>405</v>
      </c>
      <c r="M246" t="str">
        <f t="shared" si="10"/>
        <v>Non-Urban GSE</v>
      </c>
      <c r="N246" t="str">
        <f t="shared" si="11"/>
        <v>Non-Urban</v>
      </c>
    </row>
    <row r="247" spans="1:14" x14ac:dyDescent="0.3">
      <c r="A247" t="s">
        <v>554</v>
      </c>
      <c r="B247" t="s">
        <v>555</v>
      </c>
      <c r="C247" t="s">
        <v>555</v>
      </c>
      <c r="D247" t="s">
        <v>554</v>
      </c>
      <c r="E247" t="s">
        <v>472</v>
      </c>
      <c r="F247" t="s">
        <v>36</v>
      </c>
      <c r="G247" t="s">
        <v>37</v>
      </c>
      <c r="H247" t="s">
        <v>37</v>
      </c>
      <c r="I247" t="str">
        <f>IFERROR(INDEX(CA!$B$2:$B$14,MATCH(LA!H247,CA!$A$2:$A$14,0)),":")</f>
        <v>:</v>
      </c>
      <c r="J247" t="s">
        <v>405</v>
      </c>
      <c r="K247" t="str">
        <f t="shared" si="9"/>
        <v>Non-Urban GSE</v>
      </c>
      <c r="L247" t="s">
        <v>405</v>
      </c>
      <c r="M247" t="str">
        <f t="shared" si="10"/>
        <v>Non-Urban GSE</v>
      </c>
      <c r="N247" t="str">
        <f t="shared" si="11"/>
        <v>Non-Urban</v>
      </c>
    </row>
    <row r="248" spans="1:14" x14ac:dyDescent="0.3">
      <c r="A248" t="s">
        <v>556</v>
      </c>
      <c r="B248" t="s">
        <v>557</v>
      </c>
      <c r="C248" t="s">
        <v>557</v>
      </c>
      <c r="D248" t="s">
        <v>556</v>
      </c>
      <c r="E248" t="s">
        <v>472</v>
      </c>
      <c r="F248" t="s">
        <v>36</v>
      </c>
      <c r="G248" t="s">
        <v>37</v>
      </c>
      <c r="H248" t="s">
        <v>37</v>
      </c>
      <c r="I248" t="str">
        <f>IFERROR(INDEX(CA!$B$2:$B$14,MATCH(LA!H248,CA!$A$2:$A$14,0)),":")</f>
        <v>:</v>
      </c>
      <c r="J248" t="s">
        <v>405</v>
      </c>
      <c r="K248" t="str">
        <f t="shared" si="9"/>
        <v>Non-Urban GSE</v>
      </c>
      <c r="L248" t="s">
        <v>405</v>
      </c>
      <c r="M248" t="str">
        <f t="shared" si="10"/>
        <v>Non-Urban GSE</v>
      </c>
      <c r="N248" t="str">
        <f t="shared" si="11"/>
        <v>Non-Urban</v>
      </c>
    </row>
    <row r="249" spans="1:14" x14ac:dyDescent="0.3">
      <c r="A249" t="s">
        <v>558</v>
      </c>
      <c r="B249" t="s">
        <v>559</v>
      </c>
      <c r="C249" t="s">
        <v>559</v>
      </c>
      <c r="D249" t="s">
        <v>558</v>
      </c>
      <c r="E249" t="s">
        <v>472</v>
      </c>
      <c r="F249" t="s">
        <v>36</v>
      </c>
      <c r="G249" t="s">
        <v>37</v>
      </c>
      <c r="H249" t="s">
        <v>37</v>
      </c>
      <c r="I249" t="str">
        <f>IFERROR(INDEX(CA!$B$2:$B$14,MATCH(LA!H249,CA!$A$2:$A$14,0)),":")</f>
        <v>:</v>
      </c>
      <c r="J249" t="s">
        <v>405</v>
      </c>
      <c r="K249" t="str">
        <f t="shared" si="9"/>
        <v>Non-Urban GSE</v>
      </c>
      <c r="L249" t="s">
        <v>405</v>
      </c>
      <c r="M249" t="str">
        <f t="shared" si="10"/>
        <v>Non-Urban GSE</v>
      </c>
      <c r="N249" t="str">
        <f t="shared" si="11"/>
        <v>Non-Urban</v>
      </c>
    </row>
    <row r="250" spans="1:14" x14ac:dyDescent="0.3">
      <c r="A250" t="s">
        <v>560</v>
      </c>
      <c r="B250" t="s">
        <v>561</v>
      </c>
      <c r="C250" t="s">
        <v>561</v>
      </c>
      <c r="D250" t="s">
        <v>560</v>
      </c>
      <c r="E250" t="s">
        <v>472</v>
      </c>
      <c r="F250" t="s">
        <v>36</v>
      </c>
      <c r="G250" t="s">
        <v>37</v>
      </c>
      <c r="H250" t="s">
        <v>37</v>
      </c>
      <c r="I250" t="str">
        <f>IFERROR(INDEX(CA!$B$2:$B$14,MATCH(LA!H250,CA!$A$2:$A$14,0)),":")</f>
        <v>:</v>
      </c>
      <c r="J250" t="s">
        <v>405</v>
      </c>
      <c r="K250" t="str">
        <f t="shared" si="9"/>
        <v>Non-Urban GSE</v>
      </c>
      <c r="L250" t="s">
        <v>405</v>
      </c>
      <c r="M250" t="str">
        <f t="shared" si="10"/>
        <v>Non-Urban GSE</v>
      </c>
      <c r="N250" t="str">
        <f t="shared" si="11"/>
        <v>Non-Urban</v>
      </c>
    </row>
    <row r="251" spans="1:14" x14ac:dyDescent="0.3">
      <c r="A251" t="s">
        <v>562</v>
      </c>
      <c r="B251" t="s">
        <v>563</v>
      </c>
      <c r="C251" t="s">
        <v>563</v>
      </c>
      <c r="D251" t="s">
        <v>562</v>
      </c>
      <c r="E251" t="s">
        <v>472</v>
      </c>
      <c r="F251" t="s">
        <v>36</v>
      </c>
      <c r="G251" t="s">
        <v>37</v>
      </c>
      <c r="H251" t="s">
        <v>37</v>
      </c>
      <c r="I251" t="str">
        <f>IFERROR(INDEX(CA!$B$2:$B$14,MATCH(LA!H251,CA!$A$2:$A$14,0)),":")</f>
        <v>:</v>
      </c>
      <c r="J251" t="s">
        <v>405</v>
      </c>
      <c r="K251" t="str">
        <f t="shared" si="9"/>
        <v>Non-Urban GSE</v>
      </c>
      <c r="L251" t="s">
        <v>405</v>
      </c>
      <c r="M251" t="str">
        <f t="shared" si="10"/>
        <v>Non-Urban GSE</v>
      </c>
      <c r="N251" t="str">
        <f t="shared" si="11"/>
        <v>Non-Urban</v>
      </c>
    </row>
    <row r="252" spans="1:14" x14ac:dyDescent="0.3">
      <c r="A252" t="s">
        <v>564</v>
      </c>
      <c r="B252" t="s">
        <v>565</v>
      </c>
      <c r="C252" t="s">
        <v>565</v>
      </c>
      <c r="D252" t="s">
        <v>564</v>
      </c>
      <c r="E252" t="s">
        <v>472</v>
      </c>
      <c r="F252" t="s">
        <v>36</v>
      </c>
      <c r="G252" t="s">
        <v>37</v>
      </c>
      <c r="H252" t="s">
        <v>37</v>
      </c>
      <c r="I252" t="str">
        <f>IFERROR(INDEX(CA!$B$2:$B$14,MATCH(LA!H252,CA!$A$2:$A$14,0)),":")</f>
        <v>:</v>
      </c>
      <c r="J252" t="s">
        <v>405</v>
      </c>
      <c r="K252" t="str">
        <f t="shared" si="9"/>
        <v>Non-Urban GSE</v>
      </c>
      <c r="L252" t="s">
        <v>405</v>
      </c>
      <c r="M252" t="str">
        <f t="shared" si="10"/>
        <v>Non-Urban GSE</v>
      </c>
      <c r="N252" t="str">
        <f t="shared" si="11"/>
        <v>Non-Urban</v>
      </c>
    </row>
    <row r="253" spans="1:14" x14ac:dyDescent="0.3">
      <c r="A253" t="s">
        <v>566</v>
      </c>
      <c r="B253" t="s">
        <v>567</v>
      </c>
      <c r="C253" t="s">
        <v>567</v>
      </c>
      <c r="D253" t="s">
        <v>566</v>
      </c>
      <c r="E253" t="s">
        <v>472</v>
      </c>
      <c r="F253" t="s">
        <v>36</v>
      </c>
      <c r="G253" t="s">
        <v>567</v>
      </c>
      <c r="H253" t="s">
        <v>37</v>
      </c>
      <c r="I253" t="str">
        <f>IFERROR(INDEX(CA!$B$2:$B$14,MATCH(LA!H253,CA!$A$2:$A$14,0)),":")</f>
        <v>:</v>
      </c>
      <c r="J253" t="s">
        <v>405</v>
      </c>
      <c r="K253" t="str">
        <f t="shared" si="9"/>
        <v>Urban GSE</v>
      </c>
      <c r="L253" t="s">
        <v>405</v>
      </c>
      <c r="M253" t="str">
        <f t="shared" si="10"/>
        <v>Urban GSE</v>
      </c>
      <c r="N253" t="str">
        <f t="shared" si="11"/>
        <v>Urban</v>
      </c>
    </row>
    <row r="254" spans="1:14" x14ac:dyDescent="0.3">
      <c r="A254" t="s">
        <v>568</v>
      </c>
      <c r="B254" t="s">
        <v>569</v>
      </c>
      <c r="C254" t="s">
        <v>569</v>
      </c>
      <c r="D254" t="s">
        <v>568</v>
      </c>
      <c r="E254" t="s">
        <v>472</v>
      </c>
      <c r="F254" t="s">
        <v>36</v>
      </c>
      <c r="G254" t="s">
        <v>37</v>
      </c>
      <c r="H254" t="s">
        <v>37</v>
      </c>
      <c r="I254" t="str">
        <f>IFERROR(INDEX(CA!$B$2:$B$14,MATCH(LA!H254,CA!$A$2:$A$14,0)),":")</f>
        <v>:</v>
      </c>
      <c r="J254" t="s">
        <v>405</v>
      </c>
      <c r="K254" t="str">
        <f t="shared" si="9"/>
        <v>Non-Urban GSE</v>
      </c>
      <c r="L254" t="s">
        <v>405</v>
      </c>
      <c r="M254" t="str">
        <f t="shared" si="10"/>
        <v>Non-Urban GSE</v>
      </c>
      <c r="N254" t="str">
        <f t="shared" si="11"/>
        <v>Non-Urban</v>
      </c>
    </row>
    <row r="255" spans="1:14" x14ac:dyDescent="0.3">
      <c r="A255" t="s">
        <v>570</v>
      </c>
      <c r="B255" t="s">
        <v>571</v>
      </c>
      <c r="C255" t="s">
        <v>571</v>
      </c>
      <c r="D255" t="s">
        <v>570</v>
      </c>
      <c r="E255" t="s">
        <v>472</v>
      </c>
      <c r="F255" t="s">
        <v>36</v>
      </c>
      <c r="G255" t="s">
        <v>37</v>
      </c>
      <c r="H255" t="s">
        <v>37</v>
      </c>
      <c r="I255" t="str">
        <f>IFERROR(INDEX(CA!$B$2:$B$14,MATCH(LA!H255,CA!$A$2:$A$14,0)),":")</f>
        <v>:</v>
      </c>
      <c r="J255" t="s">
        <v>405</v>
      </c>
      <c r="K255" t="str">
        <f t="shared" si="9"/>
        <v>Non-Urban GSE</v>
      </c>
      <c r="L255" t="s">
        <v>405</v>
      </c>
      <c r="M255" t="str">
        <f t="shared" si="10"/>
        <v>Non-Urban GSE</v>
      </c>
      <c r="N255" t="str">
        <f t="shared" si="11"/>
        <v>Non-Urban</v>
      </c>
    </row>
    <row r="256" spans="1:14" x14ac:dyDescent="0.3">
      <c r="A256" t="s">
        <v>572</v>
      </c>
      <c r="B256" t="s">
        <v>573</v>
      </c>
      <c r="C256" t="s">
        <v>573</v>
      </c>
      <c r="D256" t="s">
        <v>572</v>
      </c>
      <c r="E256" t="s">
        <v>472</v>
      </c>
      <c r="F256" t="s">
        <v>36</v>
      </c>
      <c r="G256" t="s">
        <v>37</v>
      </c>
      <c r="H256" t="s">
        <v>37</v>
      </c>
      <c r="I256" t="str">
        <f>IFERROR(INDEX(CA!$B$2:$B$14,MATCH(LA!H256,CA!$A$2:$A$14,0)),":")</f>
        <v>:</v>
      </c>
      <c r="J256" t="s">
        <v>405</v>
      </c>
      <c r="K256" t="str">
        <f t="shared" si="9"/>
        <v>Non-Urban GSE</v>
      </c>
      <c r="L256" t="s">
        <v>405</v>
      </c>
      <c r="M256" t="str">
        <f t="shared" si="10"/>
        <v>Non-Urban GSE</v>
      </c>
      <c r="N256" t="str">
        <f t="shared" si="11"/>
        <v>Non-Urban</v>
      </c>
    </row>
    <row r="257" spans="1:14" x14ac:dyDescent="0.3">
      <c r="A257" t="s">
        <v>574</v>
      </c>
      <c r="B257" t="s">
        <v>575</v>
      </c>
      <c r="C257" t="s">
        <v>575</v>
      </c>
      <c r="D257" t="s">
        <v>574</v>
      </c>
      <c r="E257" t="s">
        <v>472</v>
      </c>
      <c r="F257" t="s">
        <v>36</v>
      </c>
      <c r="G257" t="s">
        <v>403</v>
      </c>
      <c r="H257" t="s">
        <v>37</v>
      </c>
      <c r="I257" t="str">
        <f>IFERROR(INDEX(CA!$B$2:$B$14,MATCH(LA!H257,CA!$A$2:$A$14,0)),":")</f>
        <v>:</v>
      </c>
      <c r="J257" t="s">
        <v>405</v>
      </c>
      <c r="K257" t="str">
        <f t="shared" si="9"/>
        <v>Urban GSE</v>
      </c>
      <c r="L257" t="s">
        <v>405</v>
      </c>
      <c r="M257" t="str">
        <f t="shared" si="10"/>
        <v>Urban GSE</v>
      </c>
      <c r="N257" t="str">
        <f t="shared" si="11"/>
        <v>Urban</v>
      </c>
    </row>
    <row r="258" spans="1:14" x14ac:dyDescent="0.3">
      <c r="A258" t="s">
        <v>576</v>
      </c>
      <c r="B258" t="s">
        <v>577</v>
      </c>
      <c r="C258" t="s">
        <v>577</v>
      </c>
      <c r="D258" t="s">
        <v>576</v>
      </c>
      <c r="E258" t="s">
        <v>472</v>
      </c>
      <c r="F258" t="s">
        <v>36</v>
      </c>
      <c r="G258" t="s">
        <v>403</v>
      </c>
      <c r="H258" t="s">
        <v>37</v>
      </c>
      <c r="I258" t="str">
        <f>IFERROR(INDEX(CA!$B$2:$B$14,MATCH(LA!H258,CA!$A$2:$A$14,0)),":")</f>
        <v>:</v>
      </c>
      <c r="J258" t="s">
        <v>405</v>
      </c>
      <c r="K258" t="str">
        <f t="shared" ref="K258:K321" si="12">IF(G258=":",CONCATENATE("Non-Urban ",J258),CONCATENATE("Urban ",J258))</f>
        <v>Urban GSE</v>
      </c>
      <c r="L258" t="s">
        <v>405</v>
      </c>
      <c r="M258" t="str">
        <f t="shared" ref="M258:M321" si="13">IF(G258=":",CONCATENATE("Non-Urban ",L258),CONCATENATE("Urban ",L258))</f>
        <v>Urban GSE</v>
      </c>
      <c r="N258" t="str">
        <f t="shared" si="11"/>
        <v>Urban</v>
      </c>
    </row>
    <row r="259" spans="1:14" x14ac:dyDescent="0.3">
      <c r="A259" t="s">
        <v>578</v>
      </c>
      <c r="B259" t="s">
        <v>579</v>
      </c>
      <c r="C259" t="s">
        <v>579</v>
      </c>
      <c r="D259" t="s">
        <v>578</v>
      </c>
      <c r="E259" t="s">
        <v>472</v>
      </c>
      <c r="F259" t="s">
        <v>36</v>
      </c>
      <c r="G259" t="s">
        <v>37</v>
      </c>
      <c r="H259" t="s">
        <v>37</v>
      </c>
      <c r="I259" t="str">
        <f>IFERROR(INDEX(CA!$B$2:$B$14,MATCH(LA!H259,CA!$A$2:$A$14,0)),":")</f>
        <v>:</v>
      </c>
      <c r="J259" t="s">
        <v>405</v>
      </c>
      <c r="K259" t="str">
        <f t="shared" si="12"/>
        <v>Non-Urban GSE</v>
      </c>
      <c r="L259" t="s">
        <v>405</v>
      </c>
      <c r="M259" t="str">
        <f t="shared" si="13"/>
        <v>Non-Urban GSE</v>
      </c>
      <c r="N259" t="str">
        <f t="shared" ref="N259:N322" si="14">LEFT(M259, SEARCH("Urban", M259) + 5 - 1)</f>
        <v>Non-Urban</v>
      </c>
    </row>
    <row r="260" spans="1:14" x14ac:dyDescent="0.3">
      <c r="A260" t="s">
        <v>580</v>
      </c>
      <c r="B260" t="s">
        <v>581</v>
      </c>
      <c r="C260" t="s">
        <v>581</v>
      </c>
      <c r="D260" t="s">
        <v>580</v>
      </c>
      <c r="E260" t="s">
        <v>472</v>
      </c>
      <c r="F260" t="s">
        <v>36</v>
      </c>
      <c r="G260" t="s">
        <v>37</v>
      </c>
      <c r="H260" t="s">
        <v>37</v>
      </c>
      <c r="I260" t="str">
        <f>IFERROR(INDEX(CA!$B$2:$B$14,MATCH(LA!H260,CA!$A$2:$A$14,0)),":")</f>
        <v>:</v>
      </c>
      <c r="J260" t="s">
        <v>405</v>
      </c>
      <c r="K260" t="str">
        <f t="shared" si="12"/>
        <v>Non-Urban GSE</v>
      </c>
      <c r="L260" t="s">
        <v>405</v>
      </c>
      <c r="M260" t="str">
        <f t="shared" si="13"/>
        <v>Non-Urban GSE</v>
      </c>
      <c r="N260" t="str">
        <f t="shared" si="14"/>
        <v>Non-Urban</v>
      </c>
    </row>
    <row r="261" spans="1:14" x14ac:dyDescent="0.3">
      <c r="A261" t="s">
        <v>582</v>
      </c>
      <c r="B261" t="s">
        <v>583</v>
      </c>
      <c r="C261" t="s">
        <v>583</v>
      </c>
      <c r="D261" t="s">
        <v>582</v>
      </c>
      <c r="E261" t="s">
        <v>472</v>
      </c>
      <c r="F261" t="s">
        <v>36</v>
      </c>
      <c r="G261" t="s">
        <v>37</v>
      </c>
      <c r="H261" t="s">
        <v>37</v>
      </c>
      <c r="I261" t="str">
        <f>IFERROR(INDEX(CA!$B$2:$B$14,MATCH(LA!H261,CA!$A$2:$A$14,0)),":")</f>
        <v>:</v>
      </c>
      <c r="J261" t="s">
        <v>405</v>
      </c>
      <c r="K261" t="str">
        <f t="shared" si="12"/>
        <v>Non-Urban GSE</v>
      </c>
      <c r="L261" t="s">
        <v>405</v>
      </c>
      <c r="M261" t="str">
        <f t="shared" si="13"/>
        <v>Non-Urban GSE</v>
      </c>
      <c r="N261" t="str">
        <f t="shared" si="14"/>
        <v>Non-Urban</v>
      </c>
    </row>
    <row r="262" spans="1:14" x14ac:dyDescent="0.3">
      <c r="A262" t="s">
        <v>584</v>
      </c>
      <c r="B262" t="s">
        <v>585</v>
      </c>
      <c r="C262" t="s">
        <v>585</v>
      </c>
      <c r="D262" t="s">
        <v>584</v>
      </c>
      <c r="E262" t="s">
        <v>472</v>
      </c>
      <c r="F262" t="s">
        <v>36</v>
      </c>
      <c r="G262" t="s">
        <v>403</v>
      </c>
      <c r="H262" t="s">
        <v>37</v>
      </c>
      <c r="I262" t="str">
        <f>IFERROR(INDEX(CA!$B$2:$B$14,MATCH(LA!H262,CA!$A$2:$A$14,0)),":")</f>
        <v>:</v>
      </c>
      <c r="J262" t="s">
        <v>405</v>
      </c>
      <c r="K262" t="str">
        <f t="shared" si="12"/>
        <v>Urban GSE</v>
      </c>
      <c r="L262" t="s">
        <v>405</v>
      </c>
      <c r="M262" t="str">
        <f t="shared" si="13"/>
        <v>Urban GSE</v>
      </c>
      <c r="N262" t="str">
        <f t="shared" si="14"/>
        <v>Urban</v>
      </c>
    </row>
    <row r="263" spans="1:14" x14ac:dyDescent="0.3">
      <c r="A263" t="s">
        <v>586</v>
      </c>
      <c r="B263" t="s">
        <v>587</v>
      </c>
      <c r="C263" t="s">
        <v>587</v>
      </c>
      <c r="D263" t="s">
        <v>586</v>
      </c>
      <c r="E263" t="s">
        <v>472</v>
      </c>
      <c r="F263" t="s">
        <v>36</v>
      </c>
      <c r="G263" t="s">
        <v>403</v>
      </c>
      <c r="H263" t="s">
        <v>37</v>
      </c>
      <c r="I263" t="str">
        <f>IFERROR(INDEX(CA!$B$2:$B$14,MATCH(LA!H263,CA!$A$2:$A$14,0)),":")</f>
        <v>:</v>
      </c>
      <c r="J263" t="s">
        <v>405</v>
      </c>
      <c r="K263" t="str">
        <f t="shared" si="12"/>
        <v>Urban GSE</v>
      </c>
      <c r="L263" t="s">
        <v>405</v>
      </c>
      <c r="M263" t="str">
        <f t="shared" si="13"/>
        <v>Urban GSE</v>
      </c>
      <c r="N263" t="str">
        <f t="shared" si="14"/>
        <v>Urban</v>
      </c>
    </row>
    <row r="264" spans="1:14" x14ac:dyDescent="0.3">
      <c r="A264" t="s">
        <v>588</v>
      </c>
      <c r="B264" t="s">
        <v>589</v>
      </c>
      <c r="C264" t="s">
        <v>589</v>
      </c>
      <c r="D264" t="s">
        <v>588</v>
      </c>
      <c r="E264" t="s">
        <v>472</v>
      </c>
      <c r="F264" t="s">
        <v>36</v>
      </c>
      <c r="G264" t="s">
        <v>535</v>
      </c>
      <c r="H264" t="s">
        <v>37</v>
      </c>
      <c r="I264" t="str">
        <f>IFERROR(INDEX(CA!$B$2:$B$14,MATCH(LA!H264,CA!$A$2:$A$14,0)),":")</f>
        <v>:</v>
      </c>
      <c r="J264" t="s">
        <v>405</v>
      </c>
      <c r="K264" t="str">
        <f t="shared" si="12"/>
        <v>Urban GSE</v>
      </c>
      <c r="L264" t="s">
        <v>405</v>
      </c>
      <c r="M264" t="str">
        <f t="shared" si="13"/>
        <v>Urban GSE</v>
      </c>
      <c r="N264" t="str">
        <f t="shared" si="14"/>
        <v>Urban</v>
      </c>
    </row>
    <row r="265" spans="1:14" x14ac:dyDescent="0.3">
      <c r="A265" t="s">
        <v>590</v>
      </c>
      <c r="B265" t="s">
        <v>591</v>
      </c>
      <c r="C265" t="s">
        <v>591</v>
      </c>
      <c r="D265" t="s">
        <v>590</v>
      </c>
      <c r="E265" t="s">
        <v>472</v>
      </c>
      <c r="F265" t="s">
        <v>36</v>
      </c>
      <c r="G265" t="s">
        <v>37</v>
      </c>
      <c r="H265" t="s">
        <v>37</v>
      </c>
      <c r="I265" t="str">
        <f>IFERROR(INDEX(CA!$B$2:$B$14,MATCH(LA!H265,CA!$A$2:$A$14,0)),":")</f>
        <v>:</v>
      </c>
      <c r="J265" t="s">
        <v>405</v>
      </c>
      <c r="K265" t="str">
        <f t="shared" si="12"/>
        <v>Non-Urban GSE</v>
      </c>
      <c r="L265" t="s">
        <v>405</v>
      </c>
      <c r="M265" t="str">
        <f t="shared" si="13"/>
        <v>Non-Urban GSE</v>
      </c>
      <c r="N265" t="str">
        <f t="shared" si="14"/>
        <v>Non-Urban</v>
      </c>
    </row>
    <row r="266" spans="1:14" x14ac:dyDescent="0.3">
      <c r="A266" t="s">
        <v>592</v>
      </c>
      <c r="B266" t="s">
        <v>593</v>
      </c>
      <c r="C266" t="s">
        <v>593</v>
      </c>
      <c r="D266" t="s">
        <v>592</v>
      </c>
      <c r="E266" t="s">
        <v>472</v>
      </c>
      <c r="F266" t="s">
        <v>36</v>
      </c>
      <c r="G266" t="s">
        <v>37</v>
      </c>
      <c r="H266" t="s">
        <v>37</v>
      </c>
      <c r="I266" t="str">
        <f>IFERROR(INDEX(CA!$B$2:$B$14,MATCH(LA!H266,CA!$A$2:$A$14,0)),":")</f>
        <v>:</v>
      </c>
      <c r="J266" t="s">
        <v>405</v>
      </c>
      <c r="K266" t="str">
        <f t="shared" si="12"/>
        <v>Non-Urban GSE</v>
      </c>
      <c r="L266" t="s">
        <v>405</v>
      </c>
      <c r="M266" t="str">
        <f t="shared" si="13"/>
        <v>Non-Urban GSE</v>
      </c>
      <c r="N266" t="str">
        <f t="shared" si="14"/>
        <v>Non-Urban</v>
      </c>
    </row>
    <row r="267" spans="1:14" x14ac:dyDescent="0.3">
      <c r="A267" t="s">
        <v>594</v>
      </c>
      <c r="B267" t="s">
        <v>595</v>
      </c>
      <c r="C267" t="s">
        <v>595</v>
      </c>
      <c r="D267" t="s">
        <v>594</v>
      </c>
      <c r="E267" t="s">
        <v>472</v>
      </c>
      <c r="F267" t="s">
        <v>36</v>
      </c>
      <c r="G267" t="s">
        <v>403</v>
      </c>
      <c r="H267" t="s">
        <v>37</v>
      </c>
      <c r="I267" t="str">
        <f>IFERROR(INDEX(CA!$B$2:$B$14,MATCH(LA!H267,CA!$A$2:$A$14,0)),":")</f>
        <v>:</v>
      </c>
      <c r="J267" t="s">
        <v>405</v>
      </c>
      <c r="K267" t="str">
        <f t="shared" si="12"/>
        <v>Urban GSE</v>
      </c>
      <c r="L267" t="s">
        <v>405</v>
      </c>
      <c r="M267" t="str">
        <f t="shared" si="13"/>
        <v>Urban GSE</v>
      </c>
      <c r="N267" t="str">
        <f t="shared" si="14"/>
        <v>Urban</v>
      </c>
    </row>
    <row r="268" spans="1:14" x14ac:dyDescent="0.3">
      <c r="A268" t="s">
        <v>596</v>
      </c>
      <c r="B268" t="s">
        <v>597</v>
      </c>
      <c r="C268" t="s">
        <v>597</v>
      </c>
      <c r="D268" t="s">
        <v>596</v>
      </c>
      <c r="E268" t="s">
        <v>472</v>
      </c>
      <c r="F268" t="s">
        <v>36</v>
      </c>
      <c r="G268" t="s">
        <v>490</v>
      </c>
      <c r="H268" t="s">
        <v>37</v>
      </c>
      <c r="I268" t="str">
        <f>IFERROR(INDEX(CA!$B$2:$B$14,MATCH(LA!H268,CA!$A$2:$A$14,0)),":")</f>
        <v>:</v>
      </c>
      <c r="J268" t="s">
        <v>405</v>
      </c>
      <c r="K268" t="str">
        <f t="shared" si="12"/>
        <v>Urban GSE</v>
      </c>
      <c r="L268" t="s">
        <v>405</v>
      </c>
      <c r="M268" t="str">
        <f t="shared" si="13"/>
        <v>Urban GSE</v>
      </c>
      <c r="N268" t="str">
        <f t="shared" si="14"/>
        <v>Urban</v>
      </c>
    </row>
    <row r="269" spans="1:14" x14ac:dyDescent="0.3">
      <c r="A269" t="s">
        <v>598</v>
      </c>
      <c r="B269" t="s">
        <v>599</v>
      </c>
      <c r="C269" t="s">
        <v>599</v>
      </c>
      <c r="D269" t="s">
        <v>598</v>
      </c>
      <c r="E269" t="s">
        <v>472</v>
      </c>
      <c r="F269" t="s">
        <v>36</v>
      </c>
      <c r="G269" t="s">
        <v>37</v>
      </c>
      <c r="H269" t="s">
        <v>37</v>
      </c>
      <c r="I269" t="str">
        <f>IFERROR(INDEX(CA!$B$2:$B$14,MATCH(LA!H269,CA!$A$2:$A$14,0)),":")</f>
        <v>:</v>
      </c>
      <c r="J269" t="s">
        <v>405</v>
      </c>
      <c r="K269" t="str">
        <f t="shared" si="12"/>
        <v>Non-Urban GSE</v>
      </c>
      <c r="L269" t="s">
        <v>405</v>
      </c>
      <c r="M269" t="str">
        <f t="shared" si="13"/>
        <v>Non-Urban GSE</v>
      </c>
      <c r="N269" t="str">
        <f t="shared" si="14"/>
        <v>Non-Urban</v>
      </c>
    </row>
    <row r="270" spans="1:14" x14ac:dyDescent="0.3">
      <c r="A270" t="s">
        <v>600</v>
      </c>
      <c r="B270" t="s">
        <v>601</v>
      </c>
      <c r="C270" t="s">
        <v>601</v>
      </c>
      <c r="D270" t="s">
        <v>600</v>
      </c>
      <c r="E270" t="s">
        <v>472</v>
      </c>
      <c r="F270" t="s">
        <v>36</v>
      </c>
      <c r="G270" t="s">
        <v>37</v>
      </c>
      <c r="H270" t="s">
        <v>37</v>
      </c>
      <c r="I270" t="str">
        <f>IFERROR(INDEX(CA!$B$2:$B$14,MATCH(LA!H270,CA!$A$2:$A$14,0)),":")</f>
        <v>:</v>
      </c>
      <c r="J270" t="s">
        <v>405</v>
      </c>
      <c r="K270" t="str">
        <f t="shared" si="12"/>
        <v>Non-Urban GSE</v>
      </c>
      <c r="L270" t="s">
        <v>405</v>
      </c>
      <c r="M270" t="str">
        <f t="shared" si="13"/>
        <v>Non-Urban GSE</v>
      </c>
      <c r="N270" t="str">
        <f t="shared" si="14"/>
        <v>Non-Urban</v>
      </c>
    </row>
    <row r="271" spans="1:14" x14ac:dyDescent="0.3">
      <c r="A271" t="s">
        <v>602</v>
      </c>
      <c r="B271" t="s">
        <v>603</v>
      </c>
      <c r="C271" t="s">
        <v>603</v>
      </c>
      <c r="D271" t="s">
        <v>602</v>
      </c>
      <c r="E271" t="s">
        <v>472</v>
      </c>
      <c r="F271" t="s">
        <v>36</v>
      </c>
      <c r="G271" t="s">
        <v>603</v>
      </c>
      <c r="H271" t="s">
        <v>37</v>
      </c>
      <c r="I271" t="str">
        <f>IFERROR(INDEX(CA!$B$2:$B$14,MATCH(LA!H271,CA!$A$2:$A$14,0)),":")</f>
        <v>:</v>
      </c>
      <c r="J271" t="s">
        <v>405</v>
      </c>
      <c r="K271" t="str">
        <f t="shared" si="12"/>
        <v>Urban GSE</v>
      </c>
      <c r="L271" t="s">
        <v>405</v>
      </c>
      <c r="M271" t="str">
        <f t="shared" si="13"/>
        <v>Urban GSE</v>
      </c>
      <c r="N271" t="str">
        <f t="shared" si="14"/>
        <v>Urban</v>
      </c>
    </row>
    <row r="272" spans="1:14" x14ac:dyDescent="0.3">
      <c r="A272" t="s">
        <v>604</v>
      </c>
      <c r="B272" t="s">
        <v>605</v>
      </c>
      <c r="C272" t="s">
        <v>605</v>
      </c>
      <c r="D272" t="s">
        <v>604</v>
      </c>
      <c r="E272" t="s">
        <v>472</v>
      </c>
      <c r="F272" t="s">
        <v>36</v>
      </c>
      <c r="G272" t="s">
        <v>37</v>
      </c>
      <c r="H272" t="s">
        <v>37</v>
      </c>
      <c r="I272" t="str">
        <f>IFERROR(INDEX(CA!$B$2:$B$14,MATCH(LA!H272,CA!$A$2:$A$14,0)),":")</f>
        <v>:</v>
      </c>
      <c r="J272" t="s">
        <v>405</v>
      </c>
      <c r="K272" t="str">
        <f t="shared" si="12"/>
        <v>Non-Urban GSE</v>
      </c>
      <c r="L272" t="s">
        <v>405</v>
      </c>
      <c r="M272" t="str">
        <f t="shared" si="13"/>
        <v>Non-Urban GSE</v>
      </c>
      <c r="N272" t="str">
        <f t="shared" si="14"/>
        <v>Non-Urban</v>
      </c>
    </row>
    <row r="273" spans="1:14" x14ac:dyDescent="0.3">
      <c r="A273" t="s">
        <v>606</v>
      </c>
      <c r="B273" t="s">
        <v>607</v>
      </c>
      <c r="C273" t="s">
        <v>607</v>
      </c>
      <c r="D273" t="s">
        <v>606</v>
      </c>
      <c r="E273" t="s">
        <v>472</v>
      </c>
      <c r="F273" t="s">
        <v>36</v>
      </c>
      <c r="G273" t="s">
        <v>37</v>
      </c>
      <c r="H273" t="s">
        <v>37</v>
      </c>
      <c r="I273" t="str">
        <f>IFERROR(INDEX(CA!$B$2:$B$14,MATCH(LA!H273,CA!$A$2:$A$14,0)),":")</f>
        <v>:</v>
      </c>
      <c r="J273" t="s">
        <v>405</v>
      </c>
      <c r="K273" t="str">
        <f t="shared" si="12"/>
        <v>Non-Urban GSE</v>
      </c>
      <c r="L273" t="s">
        <v>405</v>
      </c>
      <c r="M273" t="str">
        <f t="shared" si="13"/>
        <v>Non-Urban GSE</v>
      </c>
      <c r="N273" t="str">
        <f t="shared" si="14"/>
        <v>Non-Urban</v>
      </c>
    </row>
    <row r="274" spans="1:14" x14ac:dyDescent="0.3">
      <c r="A274" t="s">
        <v>608</v>
      </c>
      <c r="B274" t="s">
        <v>609</v>
      </c>
      <c r="C274" t="s">
        <v>609</v>
      </c>
      <c r="D274" t="s">
        <v>608</v>
      </c>
      <c r="E274" t="s">
        <v>472</v>
      </c>
      <c r="F274" t="s">
        <v>36</v>
      </c>
      <c r="G274" t="s">
        <v>609</v>
      </c>
      <c r="H274" t="s">
        <v>37</v>
      </c>
      <c r="I274" t="str">
        <f>IFERROR(INDEX(CA!$B$2:$B$14,MATCH(LA!H274,CA!$A$2:$A$14,0)),":")</f>
        <v>:</v>
      </c>
      <c r="J274" t="s">
        <v>405</v>
      </c>
      <c r="K274" t="str">
        <f t="shared" si="12"/>
        <v>Urban GSE</v>
      </c>
      <c r="L274" t="s">
        <v>405</v>
      </c>
      <c r="M274" t="str">
        <f t="shared" si="13"/>
        <v>Urban GSE</v>
      </c>
      <c r="N274" t="str">
        <f t="shared" si="14"/>
        <v>Urban</v>
      </c>
    </row>
    <row r="275" spans="1:14" x14ac:dyDescent="0.3">
      <c r="A275" t="s">
        <v>610</v>
      </c>
      <c r="B275" t="s">
        <v>611</v>
      </c>
      <c r="C275" t="s">
        <v>611</v>
      </c>
      <c r="D275" t="s">
        <v>610</v>
      </c>
      <c r="E275" t="s">
        <v>612</v>
      </c>
      <c r="F275" t="s">
        <v>36</v>
      </c>
      <c r="G275" t="s">
        <v>611</v>
      </c>
      <c r="H275" t="s">
        <v>613</v>
      </c>
      <c r="I275" t="str">
        <f>IFERROR(INDEX(CA!$B$2:$B$14,MATCH(LA!H275,CA!$A$2:$A$14,0)),":")</f>
        <v>E47000008</v>
      </c>
      <c r="J275" t="s">
        <v>405</v>
      </c>
      <c r="K275" t="str">
        <f t="shared" si="12"/>
        <v>Urban GSE</v>
      </c>
      <c r="L275" t="s">
        <v>405</v>
      </c>
      <c r="M275" t="str">
        <f t="shared" si="13"/>
        <v>Urban GSE</v>
      </c>
      <c r="N275" t="str">
        <f t="shared" si="14"/>
        <v>Urban</v>
      </c>
    </row>
    <row r="276" spans="1:14" x14ac:dyDescent="0.3">
      <c r="A276" t="s">
        <v>614</v>
      </c>
      <c r="B276" t="s">
        <v>615</v>
      </c>
      <c r="C276" t="s">
        <v>615</v>
      </c>
      <c r="D276" t="s">
        <v>614</v>
      </c>
      <c r="E276" t="s">
        <v>612</v>
      </c>
      <c r="F276" t="s">
        <v>36</v>
      </c>
      <c r="G276" t="s">
        <v>615</v>
      </c>
      <c r="H276" t="s">
        <v>37</v>
      </c>
      <c r="I276" t="str">
        <f>IFERROR(INDEX(CA!$B$2:$B$14,MATCH(LA!H276,CA!$A$2:$A$14,0)),":")</f>
        <v>:</v>
      </c>
      <c r="J276" t="s">
        <v>405</v>
      </c>
      <c r="K276" t="str">
        <f t="shared" si="12"/>
        <v>Urban GSE</v>
      </c>
      <c r="L276" t="s">
        <v>405</v>
      </c>
      <c r="M276" t="str">
        <f t="shared" si="13"/>
        <v>Urban GSE</v>
      </c>
      <c r="N276" t="str">
        <f t="shared" si="14"/>
        <v>Urban</v>
      </c>
    </row>
    <row r="277" spans="1:14" x14ac:dyDescent="0.3">
      <c r="A277" t="s">
        <v>616</v>
      </c>
      <c r="B277" t="s">
        <v>617</v>
      </c>
      <c r="C277" t="s">
        <v>617</v>
      </c>
      <c r="D277" t="s">
        <v>616</v>
      </c>
      <c r="E277" t="s">
        <v>612</v>
      </c>
      <c r="F277" t="s">
        <v>36</v>
      </c>
      <c r="G277" t="s">
        <v>618</v>
      </c>
      <c r="H277" t="s">
        <v>37</v>
      </c>
      <c r="I277" t="str">
        <f>IFERROR(INDEX(CA!$B$2:$B$14,MATCH(LA!H277,CA!$A$2:$A$14,0)),":")</f>
        <v>:</v>
      </c>
      <c r="J277" t="s">
        <v>405</v>
      </c>
      <c r="K277" t="str">
        <f t="shared" si="12"/>
        <v>Urban GSE</v>
      </c>
      <c r="L277" t="s">
        <v>405</v>
      </c>
      <c r="M277" t="str">
        <f t="shared" si="13"/>
        <v>Urban GSE</v>
      </c>
      <c r="N277" t="str">
        <f t="shared" si="14"/>
        <v>Urban</v>
      </c>
    </row>
    <row r="278" spans="1:14" x14ac:dyDescent="0.3">
      <c r="A278" t="s">
        <v>619</v>
      </c>
      <c r="B278" t="s">
        <v>620</v>
      </c>
      <c r="C278" t="s">
        <v>620</v>
      </c>
      <c r="D278" t="s">
        <v>619</v>
      </c>
      <c r="E278" t="s">
        <v>612</v>
      </c>
      <c r="F278" t="s">
        <v>36</v>
      </c>
      <c r="G278" t="s">
        <v>37</v>
      </c>
      <c r="H278" t="s">
        <v>37</v>
      </c>
      <c r="I278" t="str">
        <f>IFERROR(INDEX(CA!$B$2:$B$14,MATCH(LA!H278,CA!$A$2:$A$14,0)),":")</f>
        <v>:</v>
      </c>
      <c r="J278" t="s">
        <v>405</v>
      </c>
      <c r="K278" t="str">
        <f t="shared" si="12"/>
        <v>Non-Urban GSE</v>
      </c>
      <c r="L278" t="s">
        <v>405</v>
      </c>
      <c r="M278" t="str">
        <f t="shared" si="13"/>
        <v>Non-Urban GSE</v>
      </c>
      <c r="N278" t="str">
        <f t="shared" si="14"/>
        <v>Non-Urban</v>
      </c>
    </row>
    <row r="279" spans="1:14" x14ac:dyDescent="0.3">
      <c r="A279" s="11" t="s">
        <v>621</v>
      </c>
      <c r="B279" s="11" t="s">
        <v>622</v>
      </c>
      <c r="C279" s="11" t="s">
        <v>622</v>
      </c>
      <c r="D279" s="11" t="s">
        <v>621</v>
      </c>
      <c r="E279" s="11" t="s">
        <v>612</v>
      </c>
      <c r="F279" s="11" t="s">
        <v>36</v>
      </c>
      <c r="G279" s="11" t="s">
        <v>37</v>
      </c>
      <c r="H279" s="11" t="s">
        <v>37</v>
      </c>
      <c r="I279" s="11" t="str">
        <f>IFERROR(INDEX(CA!$B$2:$B$14,MATCH(LA!H279,CA!$A$2:$A$14,0)),":")</f>
        <v>:</v>
      </c>
      <c r="J279" s="11" t="s">
        <v>405</v>
      </c>
      <c r="K279" s="11" t="str">
        <f t="shared" si="12"/>
        <v>Non-Urban GSE</v>
      </c>
      <c r="L279" s="11" t="s">
        <v>405</v>
      </c>
      <c r="M279" s="11" t="str">
        <f t="shared" si="13"/>
        <v>Non-Urban GSE</v>
      </c>
      <c r="N279" t="str">
        <f t="shared" si="14"/>
        <v>Non-Urban</v>
      </c>
    </row>
    <row r="280" spans="1:14" x14ac:dyDescent="0.3">
      <c r="A280" s="6" t="s">
        <v>623</v>
      </c>
      <c r="B280" s="6" t="s">
        <v>622</v>
      </c>
      <c r="C280" s="6" t="s">
        <v>622</v>
      </c>
      <c r="D280" s="6" t="s">
        <v>621</v>
      </c>
      <c r="E280" s="6" t="s">
        <v>612</v>
      </c>
      <c r="F280" s="6" t="s">
        <v>36</v>
      </c>
      <c r="G280" s="6" t="s">
        <v>37</v>
      </c>
      <c r="H280" s="6" t="s">
        <v>37</v>
      </c>
      <c r="I280" s="6" t="str">
        <f>IFERROR(INDEX(CA!$B$2:$B$14,MATCH(LA!H280,CA!$A$2:$A$14,0)),":")</f>
        <v>:</v>
      </c>
      <c r="J280" s="6" t="s">
        <v>405</v>
      </c>
      <c r="K280" s="6" t="str">
        <f t="shared" si="12"/>
        <v>Non-Urban GSE</v>
      </c>
      <c r="L280" s="6" t="s">
        <v>405</v>
      </c>
      <c r="M280" s="6" t="str">
        <f t="shared" si="13"/>
        <v>Non-Urban GSE</v>
      </c>
      <c r="N280" t="str">
        <f t="shared" si="14"/>
        <v>Non-Urban</v>
      </c>
    </row>
    <row r="281" spans="1:14" x14ac:dyDescent="0.3">
      <c r="A281" s="11" t="s">
        <v>624</v>
      </c>
      <c r="B281" s="11" t="s">
        <v>625</v>
      </c>
      <c r="C281" s="11" t="s">
        <v>625</v>
      </c>
      <c r="D281" s="11" t="s">
        <v>624</v>
      </c>
      <c r="E281" s="11" t="s">
        <v>612</v>
      </c>
      <c r="F281" s="11" t="s">
        <v>36</v>
      </c>
      <c r="G281" s="11" t="s">
        <v>37</v>
      </c>
      <c r="H281" s="11" t="s">
        <v>37</v>
      </c>
      <c r="I281" s="11" t="str">
        <f>IFERROR(INDEX(CA!$B$2:$B$14,MATCH(LA!H281,CA!$A$2:$A$14,0)),":")</f>
        <v>:</v>
      </c>
      <c r="J281" s="11" t="s">
        <v>405</v>
      </c>
      <c r="K281" s="11" t="str">
        <f t="shared" si="12"/>
        <v>Non-Urban GSE</v>
      </c>
      <c r="L281" s="11" t="s">
        <v>405</v>
      </c>
      <c r="M281" s="11" t="str">
        <f t="shared" si="13"/>
        <v>Non-Urban GSE</v>
      </c>
      <c r="N281" t="str">
        <f t="shared" si="14"/>
        <v>Non-Urban</v>
      </c>
    </row>
    <row r="282" spans="1:14" x14ac:dyDescent="0.3">
      <c r="A282" s="6" t="s">
        <v>626</v>
      </c>
      <c r="B282" s="6" t="s">
        <v>627</v>
      </c>
      <c r="C282" s="6" t="s">
        <v>625</v>
      </c>
      <c r="D282" s="6" t="s">
        <v>624</v>
      </c>
      <c r="E282" s="6" t="s">
        <v>612</v>
      </c>
      <c r="F282" s="6" t="s">
        <v>36</v>
      </c>
      <c r="G282" s="6" t="s">
        <v>37</v>
      </c>
      <c r="H282" s="6" t="s">
        <v>37</v>
      </c>
      <c r="I282" s="6" t="str">
        <f>IFERROR(INDEX(CA!$B$2:$B$14,MATCH(LA!H282,CA!$A$2:$A$14,0)),":")</f>
        <v>:</v>
      </c>
      <c r="J282" s="6" t="s">
        <v>405</v>
      </c>
      <c r="K282" s="6" t="str">
        <f t="shared" si="12"/>
        <v>Non-Urban GSE</v>
      </c>
      <c r="L282" s="6" t="s">
        <v>405</v>
      </c>
      <c r="M282" s="6" t="str">
        <f t="shared" si="13"/>
        <v>Non-Urban GSE</v>
      </c>
      <c r="N282" t="str">
        <f t="shared" si="14"/>
        <v>Non-Urban</v>
      </c>
    </row>
    <row r="283" spans="1:14" x14ac:dyDescent="0.3">
      <c r="A283" s="6" t="s">
        <v>628</v>
      </c>
      <c r="B283" s="6" t="s">
        <v>629</v>
      </c>
      <c r="C283" s="6" t="s">
        <v>625</v>
      </c>
      <c r="D283" s="6" t="s">
        <v>624</v>
      </c>
      <c r="E283" s="6" t="s">
        <v>612</v>
      </c>
      <c r="F283" s="6" t="s">
        <v>36</v>
      </c>
      <c r="G283" s="6" t="s">
        <v>37</v>
      </c>
      <c r="H283" s="6" t="s">
        <v>37</v>
      </c>
      <c r="I283" s="6" t="str">
        <f>IFERROR(INDEX(CA!$B$2:$B$14,MATCH(LA!H283,CA!$A$2:$A$14,0)),":")</f>
        <v>:</v>
      </c>
      <c r="J283" s="6" t="s">
        <v>405</v>
      </c>
      <c r="K283" s="6" t="str">
        <f t="shared" si="12"/>
        <v>Non-Urban GSE</v>
      </c>
      <c r="L283" s="6" t="s">
        <v>405</v>
      </c>
      <c r="M283" s="6" t="str">
        <f t="shared" si="13"/>
        <v>Non-Urban GSE</v>
      </c>
      <c r="N283" t="str">
        <f t="shared" si="14"/>
        <v>Non-Urban</v>
      </c>
    </row>
    <row r="284" spans="1:14" x14ac:dyDescent="0.3">
      <c r="A284" t="s">
        <v>630</v>
      </c>
      <c r="B284" t="s">
        <v>631</v>
      </c>
      <c r="C284" t="s">
        <v>631</v>
      </c>
      <c r="D284" t="s">
        <v>630</v>
      </c>
      <c r="E284" t="s">
        <v>612</v>
      </c>
      <c r="F284" t="s">
        <v>36</v>
      </c>
      <c r="G284" t="s">
        <v>631</v>
      </c>
      <c r="H284" t="s">
        <v>613</v>
      </c>
      <c r="I284" t="str">
        <f>IFERROR(INDEX(CA!$B$2:$B$14,MATCH(LA!H284,CA!$A$2:$A$14,0)),":")</f>
        <v>E47000008</v>
      </c>
      <c r="J284" t="s">
        <v>405</v>
      </c>
      <c r="K284" t="str">
        <f t="shared" si="12"/>
        <v>Urban GSE</v>
      </c>
      <c r="L284" t="s">
        <v>405</v>
      </c>
      <c r="M284" t="str">
        <f t="shared" si="13"/>
        <v>Urban GSE</v>
      </c>
      <c r="N284" t="str">
        <f t="shared" si="14"/>
        <v>Urban</v>
      </c>
    </row>
    <row r="285" spans="1:14" x14ac:dyDescent="0.3">
      <c r="A285" t="s">
        <v>632</v>
      </c>
      <c r="B285" t="s">
        <v>633</v>
      </c>
      <c r="C285" t="s">
        <v>633</v>
      </c>
      <c r="D285" t="s">
        <v>632</v>
      </c>
      <c r="E285" t="s">
        <v>612</v>
      </c>
      <c r="F285" t="s">
        <v>36</v>
      </c>
      <c r="G285" t="s">
        <v>37</v>
      </c>
      <c r="H285" t="s">
        <v>613</v>
      </c>
      <c r="I285" t="str">
        <f>IFERROR(INDEX(CA!$B$2:$B$14,MATCH(LA!H285,CA!$A$2:$A$14,0)),":")</f>
        <v>E47000008</v>
      </c>
      <c r="J285" t="s">
        <v>405</v>
      </c>
      <c r="K285" t="str">
        <f t="shared" si="12"/>
        <v>Non-Urban GSE</v>
      </c>
      <c r="L285" t="s">
        <v>405</v>
      </c>
      <c r="M285" t="str">
        <f t="shared" si="13"/>
        <v>Non-Urban GSE</v>
      </c>
      <c r="N285" t="str">
        <f t="shared" si="14"/>
        <v>Non-Urban</v>
      </c>
    </row>
    <row r="286" spans="1:14" x14ac:dyDescent="0.3">
      <c r="A286" t="s">
        <v>634</v>
      </c>
      <c r="B286" t="s">
        <v>635</v>
      </c>
      <c r="C286" t="s">
        <v>635</v>
      </c>
      <c r="D286" t="s">
        <v>634</v>
      </c>
      <c r="E286" t="s">
        <v>612</v>
      </c>
      <c r="F286" t="s">
        <v>36</v>
      </c>
      <c r="G286" t="s">
        <v>37</v>
      </c>
      <c r="H286" t="s">
        <v>613</v>
      </c>
      <c r="I286" t="str">
        <f>IFERROR(INDEX(CA!$B$2:$B$14,MATCH(LA!H286,CA!$A$2:$A$14,0)),":")</f>
        <v>E47000008</v>
      </c>
      <c r="J286" t="s">
        <v>405</v>
      </c>
      <c r="K286" t="str">
        <f t="shared" si="12"/>
        <v>Non-Urban GSE</v>
      </c>
      <c r="L286" t="s">
        <v>405</v>
      </c>
      <c r="M286" t="str">
        <f t="shared" si="13"/>
        <v>Non-Urban GSE</v>
      </c>
      <c r="N286" t="str">
        <f t="shared" si="14"/>
        <v>Non-Urban</v>
      </c>
    </row>
    <row r="287" spans="1:14" x14ac:dyDescent="0.3">
      <c r="A287" t="s">
        <v>636</v>
      </c>
      <c r="B287" t="s">
        <v>637</v>
      </c>
      <c r="C287" t="s">
        <v>637</v>
      </c>
      <c r="D287" t="s">
        <v>636</v>
      </c>
      <c r="E287" t="s">
        <v>612</v>
      </c>
      <c r="F287" t="s">
        <v>36</v>
      </c>
      <c r="G287" t="s">
        <v>37</v>
      </c>
      <c r="H287" t="s">
        <v>613</v>
      </c>
      <c r="I287" t="str">
        <f>IFERROR(INDEX(CA!$B$2:$B$14,MATCH(LA!H287,CA!$A$2:$A$14,0)),":")</f>
        <v>E47000008</v>
      </c>
      <c r="J287" t="s">
        <v>405</v>
      </c>
      <c r="K287" t="str">
        <f t="shared" si="12"/>
        <v>Non-Urban GSE</v>
      </c>
      <c r="L287" t="s">
        <v>405</v>
      </c>
      <c r="M287" t="str">
        <f t="shared" si="13"/>
        <v>Non-Urban GSE</v>
      </c>
      <c r="N287" t="str">
        <f t="shared" si="14"/>
        <v>Non-Urban</v>
      </c>
    </row>
    <row r="288" spans="1:14" x14ac:dyDescent="0.3">
      <c r="A288" t="s">
        <v>638</v>
      </c>
      <c r="B288" t="s">
        <v>639</v>
      </c>
      <c r="C288" t="s">
        <v>639</v>
      </c>
      <c r="D288" t="s">
        <v>638</v>
      </c>
      <c r="E288" t="s">
        <v>612</v>
      </c>
      <c r="F288" t="s">
        <v>36</v>
      </c>
      <c r="G288" t="s">
        <v>37</v>
      </c>
      <c r="H288" t="s">
        <v>613</v>
      </c>
      <c r="I288" t="str">
        <f>IFERROR(INDEX(CA!$B$2:$B$14,MATCH(LA!H288,CA!$A$2:$A$14,0)),":")</f>
        <v>E47000008</v>
      </c>
      <c r="J288" t="s">
        <v>405</v>
      </c>
      <c r="K288" t="str">
        <f t="shared" si="12"/>
        <v>Non-Urban GSE</v>
      </c>
      <c r="L288" t="s">
        <v>405</v>
      </c>
      <c r="M288" t="str">
        <f t="shared" si="13"/>
        <v>Non-Urban GSE</v>
      </c>
      <c r="N288" t="str">
        <f t="shared" si="14"/>
        <v>Non-Urban</v>
      </c>
    </row>
    <row r="289" spans="1:14" x14ac:dyDescent="0.3">
      <c r="A289" t="s">
        <v>640</v>
      </c>
      <c r="B289" t="s">
        <v>641</v>
      </c>
      <c r="C289" t="s">
        <v>641</v>
      </c>
      <c r="D289" t="s">
        <v>640</v>
      </c>
      <c r="E289" t="s">
        <v>612</v>
      </c>
      <c r="F289" t="s">
        <v>36</v>
      </c>
      <c r="G289" t="s">
        <v>641</v>
      </c>
      <c r="H289" t="s">
        <v>37</v>
      </c>
      <c r="I289" t="str">
        <f>IFERROR(INDEX(CA!$B$2:$B$14,MATCH(LA!H289,CA!$A$2:$A$14,0)),":")</f>
        <v>:</v>
      </c>
      <c r="J289" t="s">
        <v>405</v>
      </c>
      <c r="K289" t="str">
        <f t="shared" si="12"/>
        <v>Urban GSE</v>
      </c>
      <c r="L289" t="s">
        <v>405</v>
      </c>
      <c r="M289" t="str">
        <f t="shared" si="13"/>
        <v>Urban GSE</v>
      </c>
      <c r="N289" t="str">
        <f t="shared" si="14"/>
        <v>Urban</v>
      </c>
    </row>
    <row r="290" spans="1:14" x14ac:dyDescent="0.3">
      <c r="A290" t="s">
        <v>642</v>
      </c>
      <c r="B290" t="s">
        <v>643</v>
      </c>
      <c r="C290" t="s">
        <v>643</v>
      </c>
      <c r="D290" t="s">
        <v>642</v>
      </c>
      <c r="E290" t="s">
        <v>612</v>
      </c>
      <c r="F290" t="s">
        <v>36</v>
      </c>
      <c r="G290" t="s">
        <v>37</v>
      </c>
      <c r="H290" t="s">
        <v>37</v>
      </c>
      <c r="I290" t="str">
        <f>IFERROR(INDEX(CA!$B$2:$B$14,MATCH(LA!H290,CA!$A$2:$A$14,0)),":")</f>
        <v>:</v>
      </c>
      <c r="J290" t="s">
        <v>405</v>
      </c>
      <c r="K290" t="str">
        <f t="shared" si="12"/>
        <v>Non-Urban GSE</v>
      </c>
      <c r="L290" t="s">
        <v>405</v>
      </c>
      <c r="M290" t="str">
        <f t="shared" si="13"/>
        <v>Non-Urban GSE</v>
      </c>
      <c r="N290" t="str">
        <f t="shared" si="14"/>
        <v>Non-Urban</v>
      </c>
    </row>
    <row r="291" spans="1:14" x14ac:dyDescent="0.3">
      <c r="A291" t="s">
        <v>644</v>
      </c>
      <c r="B291" t="s">
        <v>645</v>
      </c>
      <c r="C291" t="s">
        <v>645</v>
      </c>
      <c r="D291" t="s">
        <v>644</v>
      </c>
      <c r="E291" t="s">
        <v>612</v>
      </c>
      <c r="F291" t="s">
        <v>36</v>
      </c>
      <c r="G291" t="s">
        <v>37</v>
      </c>
      <c r="H291" t="s">
        <v>37</v>
      </c>
      <c r="I291" t="str">
        <f>IFERROR(INDEX(CA!$B$2:$B$14,MATCH(LA!H291,CA!$A$2:$A$14,0)),":")</f>
        <v>:</v>
      </c>
      <c r="J291" t="s">
        <v>405</v>
      </c>
      <c r="K291" t="str">
        <f t="shared" si="12"/>
        <v>Non-Urban GSE</v>
      </c>
      <c r="L291" t="s">
        <v>405</v>
      </c>
      <c r="M291" t="str">
        <f t="shared" si="13"/>
        <v>Non-Urban GSE</v>
      </c>
      <c r="N291" t="str">
        <f t="shared" si="14"/>
        <v>Non-Urban</v>
      </c>
    </row>
    <row r="292" spans="1:14" x14ac:dyDescent="0.3">
      <c r="A292" t="s">
        <v>646</v>
      </c>
      <c r="B292" t="s">
        <v>647</v>
      </c>
      <c r="C292" t="s">
        <v>647</v>
      </c>
      <c r="D292" t="s">
        <v>646</v>
      </c>
      <c r="E292" t="s">
        <v>612</v>
      </c>
      <c r="F292" t="s">
        <v>36</v>
      </c>
      <c r="G292" t="s">
        <v>618</v>
      </c>
      <c r="H292" t="s">
        <v>37</v>
      </c>
      <c r="I292" t="str">
        <f>IFERROR(INDEX(CA!$B$2:$B$14,MATCH(LA!H292,CA!$A$2:$A$14,0)),":")</f>
        <v>:</v>
      </c>
      <c r="J292" t="s">
        <v>405</v>
      </c>
      <c r="K292" t="str">
        <f t="shared" si="12"/>
        <v>Urban GSE</v>
      </c>
      <c r="L292" t="s">
        <v>405</v>
      </c>
      <c r="M292" t="str">
        <f t="shared" si="13"/>
        <v>Urban GSE</v>
      </c>
      <c r="N292" t="str">
        <f t="shared" si="14"/>
        <v>Urban</v>
      </c>
    </row>
    <row r="293" spans="1:14" x14ac:dyDescent="0.3">
      <c r="A293" t="s">
        <v>648</v>
      </c>
      <c r="B293" t="s">
        <v>649</v>
      </c>
      <c r="C293" t="s">
        <v>649</v>
      </c>
      <c r="D293" t="s">
        <v>648</v>
      </c>
      <c r="E293" t="s">
        <v>612</v>
      </c>
      <c r="F293" t="s">
        <v>36</v>
      </c>
      <c r="G293" t="s">
        <v>37</v>
      </c>
      <c r="H293" t="s">
        <v>37</v>
      </c>
      <c r="I293" t="str">
        <f>IFERROR(INDEX(CA!$B$2:$B$14,MATCH(LA!H293,CA!$A$2:$A$14,0)),":")</f>
        <v>:</v>
      </c>
      <c r="J293" t="s">
        <v>405</v>
      </c>
      <c r="K293" t="str">
        <f t="shared" si="12"/>
        <v>Non-Urban GSE</v>
      </c>
      <c r="L293" t="s">
        <v>405</v>
      </c>
      <c r="M293" t="str">
        <f t="shared" si="13"/>
        <v>Non-Urban GSE</v>
      </c>
      <c r="N293" t="str">
        <f t="shared" si="14"/>
        <v>Non-Urban</v>
      </c>
    </row>
    <row r="294" spans="1:14" x14ac:dyDescent="0.3">
      <c r="A294" t="s">
        <v>650</v>
      </c>
      <c r="B294" t="s">
        <v>651</v>
      </c>
      <c r="C294" t="s">
        <v>651</v>
      </c>
      <c r="D294" t="s">
        <v>650</v>
      </c>
      <c r="E294" t="s">
        <v>612</v>
      </c>
      <c r="F294" t="s">
        <v>36</v>
      </c>
      <c r="G294" t="s">
        <v>37</v>
      </c>
      <c r="H294" t="s">
        <v>37</v>
      </c>
      <c r="I294" t="str">
        <f>IFERROR(INDEX(CA!$B$2:$B$14,MATCH(LA!H294,CA!$A$2:$A$14,0)),":")</f>
        <v>:</v>
      </c>
      <c r="J294" t="s">
        <v>405</v>
      </c>
      <c r="K294" t="str">
        <f t="shared" si="12"/>
        <v>Non-Urban GSE</v>
      </c>
      <c r="L294" t="s">
        <v>405</v>
      </c>
      <c r="M294" t="str">
        <f t="shared" si="13"/>
        <v>Non-Urban GSE</v>
      </c>
      <c r="N294" t="str">
        <f t="shared" si="14"/>
        <v>Non-Urban</v>
      </c>
    </row>
    <row r="295" spans="1:14" x14ac:dyDescent="0.3">
      <c r="A295" t="s">
        <v>652</v>
      </c>
      <c r="B295" t="s">
        <v>653</v>
      </c>
      <c r="C295" t="s">
        <v>653</v>
      </c>
      <c r="D295" t="s">
        <v>652</v>
      </c>
      <c r="E295" t="s">
        <v>612</v>
      </c>
      <c r="F295" t="s">
        <v>36</v>
      </c>
      <c r="G295" t="s">
        <v>403</v>
      </c>
      <c r="H295" t="s">
        <v>37</v>
      </c>
      <c r="I295" t="str">
        <f>IFERROR(INDEX(CA!$B$2:$B$14,MATCH(LA!H295,CA!$A$2:$A$14,0)),":")</f>
        <v>:</v>
      </c>
      <c r="J295" t="s">
        <v>405</v>
      </c>
      <c r="K295" t="str">
        <f t="shared" si="12"/>
        <v>Urban GSE</v>
      </c>
      <c r="L295" t="s">
        <v>405</v>
      </c>
      <c r="M295" t="str">
        <f t="shared" si="13"/>
        <v>Urban GSE</v>
      </c>
      <c r="N295" t="str">
        <f t="shared" si="14"/>
        <v>Urban</v>
      </c>
    </row>
    <row r="296" spans="1:14" x14ac:dyDescent="0.3">
      <c r="A296" t="s">
        <v>654</v>
      </c>
      <c r="B296" t="s">
        <v>655</v>
      </c>
      <c r="C296" t="s">
        <v>655</v>
      </c>
      <c r="D296" t="s">
        <v>654</v>
      </c>
      <c r="E296" t="s">
        <v>612</v>
      </c>
      <c r="F296" t="s">
        <v>36</v>
      </c>
      <c r="G296" t="s">
        <v>37</v>
      </c>
      <c r="H296" t="s">
        <v>37</v>
      </c>
      <c r="I296" t="str">
        <f>IFERROR(INDEX(CA!$B$2:$B$14,MATCH(LA!H296,CA!$A$2:$A$14,0)),":")</f>
        <v>:</v>
      </c>
      <c r="J296" t="s">
        <v>405</v>
      </c>
      <c r="K296" t="str">
        <f t="shared" si="12"/>
        <v>Non-Urban GSE</v>
      </c>
      <c r="L296" t="s">
        <v>405</v>
      </c>
      <c r="M296" t="str">
        <f t="shared" si="13"/>
        <v>Non-Urban GSE</v>
      </c>
      <c r="N296" t="str">
        <f t="shared" si="14"/>
        <v>Non-Urban</v>
      </c>
    </row>
    <row r="297" spans="1:14" x14ac:dyDescent="0.3">
      <c r="A297" t="s">
        <v>656</v>
      </c>
      <c r="B297" t="s">
        <v>657</v>
      </c>
      <c r="C297" t="s">
        <v>657</v>
      </c>
      <c r="D297" t="s">
        <v>656</v>
      </c>
      <c r="E297" t="s">
        <v>612</v>
      </c>
      <c r="F297" t="s">
        <v>36</v>
      </c>
      <c r="G297" t="s">
        <v>37</v>
      </c>
      <c r="H297" t="s">
        <v>37</v>
      </c>
      <c r="I297" t="str">
        <f>IFERROR(INDEX(CA!$B$2:$B$14,MATCH(LA!H297,CA!$A$2:$A$14,0)),":")</f>
        <v>:</v>
      </c>
      <c r="J297" t="s">
        <v>405</v>
      </c>
      <c r="K297" t="str">
        <f t="shared" si="12"/>
        <v>Non-Urban GSE</v>
      </c>
      <c r="L297" t="s">
        <v>405</v>
      </c>
      <c r="M297" t="str">
        <f t="shared" si="13"/>
        <v>Non-Urban GSE</v>
      </c>
      <c r="N297" t="str">
        <f t="shared" si="14"/>
        <v>Non-Urban</v>
      </c>
    </row>
    <row r="298" spans="1:14" x14ac:dyDescent="0.3">
      <c r="A298" t="s">
        <v>658</v>
      </c>
      <c r="B298" t="s">
        <v>659</v>
      </c>
      <c r="C298" t="s">
        <v>659</v>
      </c>
      <c r="D298" t="s">
        <v>658</v>
      </c>
      <c r="E298" t="s">
        <v>612</v>
      </c>
      <c r="F298" t="s">
        <v>36</v>
      </c>
      <c r="G298" t="s">
        <v>618</v>
      </c>
      <c r="H298" t="s">
        <v>37</v>
      </c>
      <c r="I298" t="str">
        <f>IFERROR(INDEX(CA!$B$2:$B$14,MATCH(LA!H298,CA!$A$2:$A$14,0)),":")</f>
        <v>:</v>
      </c>
      <c r="J298" t="s">
        <v>405</v>
      </c>
      <c r="K298" t="str">
        <f t="shared" si="12"/>
        <v>Urban GSE</v>
      </c>
      <c r="L298" t="s">
        <v>405</v>
      </c>
      <c r="M298" t="str">
        <f t="shared" si="13"/>
        <v>Urban GSE</v>
      </c>
      <c r="N298" t="str">
        <f t="shared" si="14"/>
        <v>Urban</v>
      </c>
    </row>
    <row r="299" spans="1:14" x14ac:dyDescent="0.3">
      <c r="A299" t="s">
        <v>660</v>
      </c>
      <c r="B299" t="s">
        <v>661</v>
      </c>
      <c r="C299" t="s">
        <v>661</v>
      </c>
      <c r="D299" t="s">
        <v>660</v>
      </c>
      <c r="E299" t="s">
        <v>612</v>
      </c>
      <c r="F299" t="s">
        <v>36</v>
      </c>
      <c r="G299" t="s">
        <v>37</v>
      </c>
      <c r="H299" t="s">
        <v>37</v>
      </c>
      <c r="I299" t="str">
        <f>IFERROR(INDEX(CA!$B$2:$B$14,MATCH(LA!H299,CA!$A$2:$A$14,0)),":")</f>
        <v>:</v>
      </c>
      <c r="J299" t="s">
        <v>405</v>
      </c>
      <c r="K299" t="str">
        <f t="shared" si="12"/>
        <v>Non-Urban GSE</v>
      </c>
      <c r="L299" t="s">
        <v>405</v>
      </c>
      <c r="M299" t="str">
        <f t="shared" si="13"/>
        <v>Non-Urban GSE</v>
      </c>
      <c r="N299" t="str">
        <f t="shared" si="14"/>
        <v>Non-Urban</v>
      </c>
    </row>
    <row r="300" spans="1:14" x14ac:dyDescent="0.3">
      <c r="A300" t="s">
        <v>662</v>
      </c>
      <c r="B300" t="s">
        <v>663</v>
      </c>
      <c r="C300" t="s">
        <v>663</v>
      </c>
      <c r="D300" t="s">
        <v>662</v>
      </c>
      <c r="E300" t="s">
        <v>612</v>
      </c>
      <c r="F300" t="s">
        <v>36</v>
      </c>
      <c r="G300" t="s">
        <v>37</v>
      </c>
      <c r="H300" t="s">
        <v>37</v>
      </c>
      <c r="I300" t="str">
        <f>IFERROR(INDEX(CA!$B$2:$B$14,MATCH(LA!H300,CA!$A$2:$A$14,0)),":")</f>
        <v>:</v>
      </c>
      <c r="J300" t="s">
        <v>405</v>
      </c>
      <c r="K300" t="str">
        <f t="shared" si="12"/>
        <v>Non-Urban GSE</v>
      </c>
      <c r="L300" t="s">
        <v>405</v>
      </c>
      <c r="M300" t="str">
        <f t="shared" si="13"/>
        <v>Non-Urban GSE</v>
      </c>
      <c r="N300" t="str">
        <f t="shared" si="14"/>
        <v>Non-Urban</v>
      </c>
    </row>
    <row r="301" spans="1:14" x14ac:dyDescent="0.3">
      <c r="A301" t="s">
        <v>664</v>
      </c>
      <c r="B301" t="s">
        <v>665</v>
      </c>
      <c r="C301" t="s">
        <v>665</v>
      </c>
      <c r="D301" t="s">
        <v>664</v>
      </c>
      <c r="E301" t="s">
        <v>612</v>
      </c>
      <c r="F301" t="s">
        <v>36</v>
      </c>
      <c r="G301" t="s">
        <v>403</v>
      </c>
      <c r="H301" t="s">
        <v>37</v>
      </c>
      <c r="I301" t="str">
        <f>IFERROR(INDEX(CA!$B$2:$B$14,MATCH(LA!H301,CA!$A$2:$A$14,0)),":")</f>
        <v>:</v>
      </c>
      <c r="J301" t="s">
        <v>405</v>
      </c>
      <c r="K301" t="str">
        <f t="shared" si="12"/>
        <v>Urban GSE</v>
      </c>
      <c r="L301" t="s">
        <v>405</v>
      </c>
      <c r="M301" t="str">
        <f t="shared" si="13"/>
        <v>Urban GSE</v>
      </c>
      <c r="N301" t="str">
        <f t="shared" si="14"/>
        <v>Urban</v>
      </c>
    </row>
    <row r="302" spans="1:14" x14ac:dyDescent="0.3">
      <c r="A302" t="s">
        <v>666</v>
      </c>
      <c r="B302" t="s">
        <v>667</v>
      </c>
      <c r="C302" t="s">
        <v>667</v>
      </c>
      <c r="D302" t="s">
        <v>666</v>
      </c>
      <c r="E302" t="s">
        <v>612</v>
      </c>
      <c r="F302" t="s">
        <v>36</v>
      </c>
      <c r="G302" t="s">
        <v>37</v>
      </c>
      <c r="H302" t="s">
        <v>37</v>
      </c>
      <c r="I302" t="str">
        <f>IFERROR(INDEX(CA!$B$2:$B$14,MATCH(LA!H302,CA!$A$2:$A$14,0)),":")</f>
        <v>:</v>
      </c>
      <c r="J302" t="s">
        <v>405</v>
      </c>
      <c r="K302" t="str">
        <f t="shared" si="12"/>
        <v>Non-Urban GSE</v>
      </c>
      <c r="L302" t="s">
        <v>405</v>
      </c>
      <c r="M302" t="str">
        <f t="shared" si="13"/>
        <v>Non-Urban GSE</v>
      </c>
      <c r="N302" t="str">
        <f t="shared" si="14"/>
        <v>Non-Urban</v>
      </c>
    </row>
    <row r="303" spans="1:14" x14ac:dyDescent="0.3">
      <c r="A303" t="s">
        <v>668</v>
      </c>
      <c r="B303" t="s">
        <v>669</v>
      </c>
      <c r="C303" t="s">
        <v>669</v>
      </c>
      <c r="D303" t="s">
        <v>668</v>
      </c>
      <c r="E303" t="s">
        <v>612</v>
      </c>
      <c r="F303" t="s">
        <v>36</v>
      </c>
      <c r="G303" t="s">
        <v>403</v>
      </c>
      <c r="H303" t="s">
        <v>37</v>
      </c>
      <c r="I303" t="str">
        <f>IFERROR(INDEX(CA!$B$2:$B$14,MATCH(LA!H303,CA!$A$2:$A$14,0)),":")</f>
        <v>:</v>
      </c>
      <c r="J303" t="s">
        <v>405</v>
      </c>
      <c r="K303" t="str">
        <f t="shared" si="12"/>
        <v>Urban GSE</v>
      </c>
      <c r="L303" t="s">
        <v>405</v>
      </c>
      <c r="M303" t="str">
        <f t="shared" si="13"/>
        <v>Urban GSE</v>
      </c>
      <c r="N303" t="str">
        <f t="shared" si="14"/>
        <v>Urban</v>
      </c>
    </row>
    <row r="304" spans="1:14" x14ac:dyDescent="0.3">
      <c r="A304" t="s">
        <v>670</v>
      </c>
      <c r="B304" t="s">
        <v>671</v>
      </c>
      <c r="C304" t="s">
        <v>671</v>
      </c>
      <c r="D304" t="s">
        <v>670</v>
      </c>
      <c r="E304" t="s">
        <v>612</v>
      </c>
      <c r="F304" t="s">
        <v>36</v>
      </c>
      <c r="G304" t="s">
        <v>37</v>
      </c>
      <c r="H304" t="s">
        <v>37</v>
      </c>
      <c r="I304" t="str">
        <f>IFERROR(INDEX(CA!$B$2:$B$14,MATCH(LA!H304,CA!$A$2:$A$14,0)),":")</f>
        <v>:</v>
      </c>
      <c r="J304" t="s">
        <v>405</v>
      </c>
      <c r="K304" t="str">
        <f t="shared" si="12"/>
        <v>Non-Urban GSE</v>
      </c>
      <c r="L304" t="s">
        <v>405</v>
      </c>
      <c r="M304" t="str">
        <f t="shared" si="13"/>
        <v>Non-Urban GSE</v>
      </c>
      <c r="N304" t="str">
        <f t="shared" si="14"/>
        <v>Non-Urban</v>
      </c>
    </row>
    <row r="305" spans="1:14" x14ac:dyDescent="0.3">
      <c r="A305" t="s">
        <v>672</v>
      </c>
      <c r="B305" t="s">
        <v>673</v>
      </c>
      <c r="C305" t="s">
        <v>673</v>
      </c>
      <c r="D305" t="s">
        <v>672</v>
      </c>
      <c r="E305" t="s">
        <v>612</v>
      </c>
      <c r="F305" t="s">
        <v>36</v>
      </c>
      <c r="G305" t="s">
        <v>403</v>
      </c>
      <c r="H305" t="s">
        <v>37</v>
      </c>
      <c r="I305" t="str">
        <f>IFERROR(INDEX(CA!$B$2:$B$14,MATCH(LA!H305,CA!$A$2:$A$14,0)),":")</f>
        <v>:</v>
      </c>
      <c r="J305" t="s">
        <v>405</v>
      </c>
      <c r="K305" t="str">
        <f t="shared" si="12"/>
        <v>Urban GSE</v>
      </c>
      <c r="L305" t="s">
        <v>405</v>
      </c>
      <c r="M305" t="str">
        <f t="shared" si="13"/>
        <v>Urban GSE</v>
      </c>
      <c r="N305" t="str">
        <f t="shared" si="14"/>
        <v>Urban</v>
      </c>
    </row>
    <row r="306" spans="1:14" x14ac:dyDescent="0.3">
      <c r="A306" t="s">
        <v>674</v>
      </c>
      <c r="B306" t="s">
        <v>675</v>
      </c>
      <c r="C306" t="s">
        <v>675</v>
      </c>
      <c r="D306" t="s">
        <v>674</v>
      </c>
      <c r="E306" t="s">
        <v>612</v>
      </c>
      <c r="F306" t="s">
        <v>36</v>
      </c>
      <c r="G306" t="s">
        <v>403</v>
      </c>
      <c r="H306" t="s">
        <v>37</v>
      </c>
      <c r="I306" t="str">
        <f>IFERROR(INDEX(CA!$B$2:$B$14,MATCH(LA!H306,CA!$A$2:$A$14,0)),":")</f>
        <v>:</v>
      </c>
      <c r="J306" t="s">
        <v>405</v>
      </c>
      <c r="K306" t="str">
        <f t="shared" si="12"/>
        <v>Urban GSE</v>
      </c>
      <c r="L306" t="s">
        <v>405</v>
      </c>
      <c r="M306" t="str">
        <f t="shared" si="13"/>
        <v>Urban GSE</v>
      </c>
      <c r="N306" t="str">
        <f t="shared" si="14"/>
        <v>Urban</v>
      </c>
    </row>
    <row r="307" spans="1:14" x14ac:dyDescent="0.3">
      <c r="A307" t="s">
        <v>676</v>
      </c>
      <c r="B307" t="s">
        <v>677</v>
      </c>
      <c r="C307" t="s">
        <v>677</v>
      </c>
      <c r="D307" t="s">
        <v>676</v>
      </c>
      <c r="E307" t="s">
        <v>612</v>
      </c>
      <c r="F307" t="s">
        <v>36</v>
      </c>
      <c r="G307" t="s">
        <v>37</v>
      </c>
      <c r="H307" t="s">
        <v>37</v>
      </c>
      <c r="I307" t="str">
        <f>IFERROR(INDEX(CA!$B$2:$B$14,MATCH(LA!H307,CA!$A$2:$A$14,0)),":")</f>
        <v>:</v>
      </c>
      <c r="J307" t="s">
        <v>405</v>
      </c>
      <c r="K307" t="str">
        <f t="shared" si="12"/>
        <v>Non-Urban GSE</v>
      </c>
      <c r="L307" t="s">
        <v>405</v>
      </c>
      <c r="M307" t="str">
        <f t="shared" si="13"/>
        <v>Non-Urban GSE</v>
      </c>
      <c r="N307" t="str">
        <f t="shared" si="14"/>
        <v>Non-Urban</v>
      </c>
    </row>
    <row r="308" spans="1:14" x14ac:dyDescent="0.3">
      <c r="A308" t="s">
        <v>678</v>
      </c>
      <c r="B308" t="s">
        <v>679</v>
      </c>
      <c r="C308" t="s">
        <v>679</v>
      </c>
      <c r="D308" t="s">
        <v>678</v>
      </c>
      <c r="E308" t="s">
        <v>612</v>
      </c>
      <c r="F308" t="s">
        <v>36</v>
      </c>
      <c r="G308" t="s">
        <v>680</v>
      </c>
      <c r="H308" t="s">
        <v>37</v>
      </c>
      <c r="I308" t="str">
        <f>IFERROR(INDEX(CA!$B$2:$B$14,MATCH(LA!H308,CA!$A$2:$A$14,0)),":")</f>
        <v>:</v>
      </c>
      <c r="J308" t="s">
        <v>405</v>
      </c>
      <c r="K308" t="str">
        <f t="shared" si="12"/>
        <v>Urban GSE</v>
      </c>
      <c r="L308" t="s">
        <v>405</v>
      </c>
      <c r="M308" t="str">
        <f t="shared" si="13"/>
        <v>Urban GSE</v>
      </c>
      <c r="N308" t="str">
        <f t="shared" si="14"/>
        <v>Urban</v>
      </c>
    </row>
    <row r="309" spans="1:14" x14ac:dyDescent="0.3">
      <c r="A309" t="s">
        <v>681</v>
      </c>
      <c r="B309" t="s">
        <v>682</v>
      </c>
      <c r="C309" t="s">
        <v>682</v>
      </c>
      <c r="D309" t="s">
        <v>681</v>
      </c>
      <c r="E309" t="s">
        <v>612</v>
      </c>
      <c r="F309" t="s">
        <v>36</v>
      </c>
      <c r="G309" t="s">
        <v>37</v>
      </c>
      <c r="H309" t="s">
        <v>37</v>
      </c>
      <c r="I309" t="str">
        <f>IFERROR(INDEX(CA!$B$2:$B$14,MATCH(LA!H309,CA!$A$2:$A$14,0)),":")</f>
        <v>:</v>
      </c>
      <c r="J309" t="s">
        <v>405</v>
      </c>
      <c r="K309" t="str">
        <f t="shared" si="12"/>
        <v>Non-Urban GSE</v>
      </c>
      <c r="L309" t="s">
        <v>405</v>
      </c>
      <c r="M309" t="str">
        <f t="shared" si="13"/>
        <v>Non-Urban GSE</v>
      </c>
      <c r="N309" t="str">
        <f t="shared" si="14"/>
        <v>Non-Urban</v>
      </c>
    </row>
    <row r="310" spans="1:14" x14ac:dyDescent="0.3">
      <c r="A310" t="s">
        <v>683</v>
      </c>
      <c r="B310" t="s">
        <v>684</v>
      </c>
      <c r="C310" t="s">
        <v>684</v>
      </c>
      <c r="D310" t="s">
        <v>683</v>
      </c>
      <c r="E310" t="s">
        <v>612</v>
      </c>
      <c r="F310" t="s">
        <v>36</v>
      </c>
      <c r="G310" t="s">
        <v>37</v>
      </c>
      <c r="H310" t="s">
        <v>37</v>
      </c>
      <c r="I310" t="str">
        <f>IFERROR(INDEX(CA!$B$2:$B$14,MATCH(LA!H310,CA!$A$2:$A$14,0)),":")</f>
        <v>:</v>
      </c>
      <c r="J310" t="s">
        <v>405</v>
      </c>
      <c r="K310" t="str">
        <f t="shared" si="12"/>
        <v>Non-Urban GSE</v>
      </c>
      <c r="L310" t="s">
        <v>405</v>
      </c>
      <c r="M310" t="str">
        <f t="shared" si="13"/>
        <v>Non-Urban GSE</v>
      </c>
      <c r="N310" t="str">
        <f t="shared" si="14"/>
        <v>Non-Urban</v>
      </c>
    </row>
    <row r="311" spans="1:14" x14ac:dyDescent="0.3">
      <c r="A311" t="s">
        <v>685</v>
      </c>
      <c r="B311" t="s">
        <v>686</v>
      </c>
      <c r="C311" t="s">
        <v>686</v>
      </c>
      <c r="D311" t="s">
        <v>685</v>
      </c>
      <c r="E311" t="s">
        <v>612</v>
      </c>
      <c r="F311" t="s">
        <v>36</v>
      </c>
      <c r="G311" t="s">
        <v>37</v>
      </c>
      <c r="H311" t="s">
        <v>37</v>
      </c>
      <c r="I311" t="str">
        <f>IFERROR(INDEX(CA!$B$2:$B$14,MATCH(LA!H311,CA!$A$2:$A$14,0)),":")</f>
        <v>:</v>
      </c>
      <c r="J311" t="s">
        <v>405</v>
      </c>
      <c r="K311" t="str">
        <f t="shared" si="12"/>
        <v>Non-Urban GSE</v>
      </c>
      <c r="L311" t="s">
        <v>405</v>
      </c>
      <c r="M311" t="str">
        <f t="shared" si="13"/>
        <v>Non-Urban GSE</v>
      </c>
      <c r="N311" t="str">
        <f t="shared" si="14"/>
        <v>Non-Urban</v>
      </c>
    </row>
    <row r="312" spans="1:14" x14ac:dyDescent="0.3">
      <c r="A312" t="s">
        <v>687</v>
      </c>
      <c r="B312" t="s">
        <v>680</v>
      </c>
      <c r="C312" t="s">
        <v>680</v>
      </c>
      <c r="D312" t="s">
        <v>687</v>
      </c>
      <c r="E312" t="s">
        <v>612</v>
      </c>
      <c r="F312" t="s">
        <v>36</v>
      </c>
      <c r="G312" t="s">
        <v>680</v>
      </c>
      <c r="H312" t="s">
        <v>37</v>
      </c>
      <c r="I312" t="str">
        <f>IFERROR(INDEX(CA!$B$2:$B$14,MATCH(LA!H312,CA!$A$2:$A$14,0)),":")</f>
        <v>:</v>
      </c>
      <c r="J312" t="s">
        <v>405</v>
      </c>
      <c r="K312" t="str">
        <f t="shared" si="12"/>
        <v>Urban GSE</v>
      </c>
      <c r="L312" t="s">
        <v>405</v>
      </c>
      <c r="M312" t="str">
        <f t="shared" si="13"/>
        <v>Urban GSE</v>
      </c>
      <c r="N312" t="str">
        <f t="shared" si="14"/>
        <v>Urban</v>
      </c>
    </row>
    <row r="313" spans="1:14" x14ac:dyDescent="0.3">
      <c r="A313" t="s">
        <v>688</v>
      </c>
      <c r="B313" t="s">
        <v>689</v>
      </c>
      <c r="C313" t="s">
        <v>689</v>
      </c>
      <c r="D313" t="s">
        <v>688</v>
      </c>
      <c r="E313" t="s">
        <v>612</v>
      </c>
      <c r="F313" t="s">
        <v>36</v>
      </c>
      <c r="G313" t="s">
        <v>37</v>
      </c>
      <c r="H313" t="s">
        <v>37</v>
      </c>
      <c r="I313" t="str">
        <f>IFERROR(INDEX(CA!$B$2:$B$14,MATCH(LA!H313,CA!$A$2:$A$14,0)),":")</f>
        <v>:</v>
      </c>
      <c r="J313" t="s">
        <v>405</v>
      </c>
      <c r="K313" t="str">
        <f t="shared" si="12"/>
        <v>Non-Urban GSE</v>
      </c>
      <c r="L313" t="s">
        <v>405</v>
      </c>
      <c r="M313" t="str">
        <f t="shared" si="13"/>
        <v>Non-Urban GSE</v>
      </c>
      <c r="N313" t="str">
        <f t="shared" si="14"/>
        <v>Non-Urban</v>
      </c>
    </row>
    <row r="314" spans="1:14" x14ac:dyDescent="0.3">
      <c r="A314" t="s">
        <v>690</v>
      </c>
      <c r="B314" t="s">
        <v>691</v>
      </c>
      <c r="C314" t="s">
        <v>691</v>
      </c>
      <c r="D314" t="s">
        <v>690</v>
      </c>
      <c r="E314" t="s">
        <v>612</v>
      </c>
      <c r="F314" t="s">
        <v>36</v>
      </c>
      <c r="G314" t="s">
        <v>37</v>
      </c>
      <c r="H314" t="s">
        <v>37</v>
      </c>
      <c r="I314" t="str">
        <f>IFERROR(INDEX(CA!$B$2:$B$14,MATCH(LA!H314,CA!$A$2:$A$14,0)),":")</f>
        <v>:</v>
      </c>
      <c r="J314" t="s">
        <v>405</v>
      </c>
      <c r="K314" t="str">
        <f t="shared" si="12"/>
        <v>Non-Urban GSE</v>
      </c>
      <c r="L314" t="s">
        <v>405</v>
      </c>
      <c r="M314" t="str">
        <f t="shared" si="13"/>
        <v>Non-Urban GSE</v>
      </c>
      <c r="N314" t="str">
        <f t="shared" si="14"/>
        <v>Non-Urban</v>
      </c>
    </row>
    <row r="315" spans="1:14" x14ac:dyDescent="0.3">
      <c r="A315" t="s">
        <v>692</v>
      </c>
      <c r="B315" t="s">
        <v>693</v>
      </c>
      <c r="C315" t="s">
        <v>693</v>
      </c>
      <c r="D315" t="s">
        <v>692</v>
      </c>
      <c r="E315" t="s">
        <v>612</v>
      </c>
      <c r="F315" t="s">
        <v>36</v>
      </c>
      <c r="G315" t="s">
        <v>693</v>
      </c>
      <c r="H315" t="s">
        <v>37</v>
      </c>
      <c r="I315" t="str">
        <f>IFERROR(INDEX(CA!$B$2:$B$14,MATCH(LA!H315,CA!$A$2:$A$14,0)),":")</f>
        <v>:</v>
      </c>
      <c r="J315" t="s">
        <v>405</v>
      </c>
      <c r="K315" t="str">
        <f t="shared" si="12"/>
        <v>Urban GSE</v>
      </c>
      <c r="L315" t="s">
        <v>405</v>
      </c>
      <c r="M315" t="str">
        <f t="shared" si="13"/>
        <v>Urban GSE</v>
      </c>
      <c r="N315" t="str">
        <f t="shared" si="14"/>
        <v>Urban</v>
      </c>
    </row>
    <row r="316" spans="1:14" x14ac:dyDescent="0.3">
      <c r="A316" t="s">
        <v>694</v>
      </c>
      <c r="B316" t="s">
        <v>695</v>
      </c>
      <c r="C316" t="s">
        <v>695</v>
      </c>
      <c r="D316" t="s">
        <v>694</v>
      </c>
      <c r="E316" t="s">
        <v>612</v>
      </c>
      <c r="F316" t="s">
        <v>36</v>
      </c>
      <c r="G316" t="s">
        <v>37</v>
      </c>
      <c r="H316" t="s">
        <v>37</v>
      </c>
      <c r="I316" t="str">
        <f>IFERROR(INDEX(CA!$B$2:$B$14,MATCH(LA!H316,CA!$A$2:$A$14,0)),":")</f>
        <v>:</v>
      </c>
      <c r="J316" t="s">
        <v>405</v>
      </c>
      <c r="K316" t="str">
        <f t="shared" si="12"/>
        <v>Non-Urban GSE</v>
      </c>
      <c r="L316" t="s">
        <v>405</v>
      </c>
      <c r="M316" t="str">
        <f t="shared" si="13"/>
        <v>Non-Urban GSE</v>
      </c>
      <c r="N316" t="str">
        <f t="shared" si="14"/>
        <v>Non-Urban</v>
      </c>
    </row>
    <row r="317" spans="1:14" x14ac:dyDescent="0.3">
      <c r="A317" s="19" t="s">
        <v>696</v>
      </c>
      <c r="B317" s="19" t="s">
        <v>697</v>
      </c>
      <c r="C317" s="19" t="s">
        <v>697</v>
      </c>
      <c r="D317" s="19" t="s">
        <v>696</v>
      </c>
      <c r="E317" s="19" t="s">
        <v>612</v>
      </c>
      <c r="F317" s="19" t="s">
        <v>36</v>
      </c>
      <c r="G317" s="19" t="s">
        <v>37</v>
      </c>
      <c r="H317" s="19" t="s">
        <v>37</v>
      </c>
      <c r="I317" s="19" t="str">
        <f>IFERROR(INDEX(CA!$B$2:$B$14,MATCH(LA!H317,CA!$A$2:$A$14,0)),":")</f>
        <v>:</v>
      </c>
      <c r="J317" s="19" t="s">
        <v>405</v>
      </c>
      <c r="K317" s="19" t="str">
        <f t="shared" si="12"/>
        <v>Non-Urban GSE</v>
      </c>
      <c r="L317" s="19" t="s">
        <v>405</v>
      </c>
      <c r="M317" s="19" t="str">
        <f t="shared" si="13"/>
        <v>Non-Urban GSE</v>
      </c>
      <c r="N317" t="str">
        <f t="shared" si="14"/>
        <v>Non-Urban</v>
      </c>
    </row>
    <row r="318" spans="1:14" x14ac:dyDescent="0.3">
      <c r="A318" s="6" t="s">
        <v>698</v>
      </c>
      <c r="B318" s="6" t="s">
        <v>697</v>
      </c>
      <c r="C318" s="6" t="s">
        <v>697</v>
      </c>
      <c r="D318" s="6" t="s">
        <v>696</v>
      </c>
      <c r="E318" s="6" t="s">
        <v>612</v>
      </c>
      <c r="F318" s="6" t="s">
        <v>36</v>
      </c>
      <c r="G318" s="6" t="s">
        <v>37</v>
      </c>
      <c r="H318" s="6" t="s">
        <v>37</v>
      </c>
      <c r="I318" s="6" t="str">
        <f>IFERROR(INDEX(CA!$B$2:$B$14,MATCH(LA!H318,CA!$A$2:$A$14,0)),":")</f>
        <v>:</v>
      </c>
      <c r="J318" s="6" t="s">
        <v>405</v>
      </c>
      <c r="K318" s="6" t="str">
        <f t="shared" si="12"/>
        <v>Non-Urban GSE</v>
      </c>
      <c r="L318" s="6" t="s">
        <v>405</v>
      </c>
      <c r="M318" s="6" t="str">
        <f t="shared" si="13"/>
        <v>Non-Urban GSE</v>
      </c>
      <c r="N318" t="str">
        <f t="shared" si="14"/>
        <v>Non-Urban</v>
      </c>
    </row>
    <row r="319" spans="1:14" x14ac:dyDescent="0.3">
      <c r="A319" s="19" t="s">
        <v>699</v>
      </c>
      <c r="B319" s="19" t="s">
        <v>700</v>
      </c>
      <c r="C319" s="19" t="s">
        <v>700</v>
      </c>
      <c r="D319" s="19" t="s">
        <v>699</v>
      </c>
      <c r="E319" s="19" t="s">
        <v>612</v>
      </c>
      <c r="F319" s="19" t="s">
        <v>36</v>
      </c>
      <c r="G319" s="19" t="s">
        <v>37</v>
      </c>
      <c r="H319" s="19" t="s">
        <v>37</v>
      </c>
      <c r="I319" s="19" t="str">
        <f>IFERROR(INDEX(CA!$B$2:$B$14,MATCH(LA!H319,CA!$A$2:$A$14,0)),":")</f>
        <v>:</v>
      </c>
      <c r="J319" s="19" t="s">
        <v>405</v>
      </c>
      <c r="K319" s="19" t="str">
        <f t="shared" si="12"/>
        <v>Non-Urban GSE</v>
      </c>
      <c r="L319" s="19" t="s">
        <v>405</v>
      </c>
      <c r="M319" s="19" t="str">
        <f t="shared" si="13"/>
        <v>Non-Urban GSE</v>
      </c>
      <c r="N319" t="str">
        <f t="shared" si="14"/>
        <v>Non-Urban</v>
      </c>
    </row>
    <row r="320" spans="1:14" x14ac:dyDescent="0.3">
      <c r="A320" s="6" t="s">
        <v>701</v>
      </c>
      <c r="B320" s="6" t="s">
        <v>700</v>
      </c>
      <c r="C320" s="6" t="s">
        <v>700</v>
      </c>
      <c r="D320" s="6" t="s">
        <v>699</v>
      </c>
      <c r="E320" s="6" t="s">
        <v>612</v>
      </c>
      <c r="F320" s="6" t="s">
        <v>36</v>
      </c>
      <c r="G320" s="6" t="s">
        <v>37</v>
      </c>
      <c r="H320" s="6" t="s">
        <v>37</v>
      </c>
      <c r="I320" s="6" t="str">
        <f>IFERROR(INDEX(CA!$B$2:$B$14,MATCH(LA!H320,CA!$A$2:$A$14,0)),":")</f>
        <v>:</v>
      </c>
      <c r="J320" s="6" t="s">
        <v>405</v>
      </c>
      <c r="K320" s="6" t="str">
        <f t="shared" si="12"/>
        <v>Non-Urban GSE</v>
      </c>
      <c r="L320" s="6" t="s">
        <v>405</v>
      </c>
      <c r="M320" s="6" t="str">
        <f t="shared" si="13"/>
        <v>Non-Urban GSE</v>
      </c>
      <c r="N320" t="str">
        <f t="shared" si="14"/>
        <v>Non-Urban</v>
      </c>
    </row>
    <row r="321" spans="1:14" x14ac:dyDescent="0.3">
      <c r="A321" s="19" t="s">
        <v>702</v>
      </c>
      <c r="B321" s="19" t="s">
        <v>703</v>
      </c>
      <c r="C321" s="19" t="s">
        <v>703</v>
      </c>
      <c r="D321" s="19" t="s">
        <v>702</v>
      </c>
      <c r="E321" s="19" t="s">
        <v>612</v>
      </c>
      <c r="F321" s="19" t="s">
        <v>36</v>
      </c>
      <c r="G321" s="19" t="s">
        <v>37</v>
      </c>
      <c r="H321" s="19" t="s">
        <v>37</v>
      </c>
      <c r="I321" s="19" t="str">
        <f>IFERROR(INDEX(CA!$B$2:$B$14,MATCH(LA!H321,CA!$A$2:$A$14,0)),":")</f>
        <v>:</v>
      </c>
      <c r="J321" s="19" t="s">
        <v>405</v>
      </c>
      <c r="K321" s="19" t="str">
        <f t="shared" si="12"/>
        <v>Non-Urban GSE</v>
      </c>
      <c r="L321" s="19" t="s">
        <v>405</v>
      </c>
      <c r="M321" s="19" t="str">
        <f t="shared" si="13"/>
        <v>Non-Urban GSE</v>
      </c>
      <c r="N321" t="str">
        <f t="shared" si="14"/>
        <v>Non-Urban</v>
      </c>
    </row>
    <row r="322" spans="1:14" x14ac:dyDescent="0.3">
      <c r="A322" s="6" t="s">
        <v>704</v>
      </c>
      <c r="B322" s="6" t="s">
        <v>703</v>
      </c>
      <c r="C322" s="6" t="s">
        <v>703</v>
      </c>
      <c r="D322" s="6" t="s">
        <v>702</v>
      </c>
      <c r="E322" s="6" t="s">
        <v>612</v>
      </c>
      <c r="F322" s="6" t="s">
        <v>36</v>
      </c>
      <c r="G322" s="6" t="s">
        <v>37</v>
      </c>
      <c r="H322" s="6" t="s">
        <v>37</v>
      </c>
      <c r="I322" s="6" t="str">
        <f>IFERROR(INDEX(CA!$B$2:$B$14,MATCH(LA!H322,CA!$A$2:$A$14,0)),":")</f>
        <v>:</v>
      </c>
      <c r="J322" s="6" t="s">
        <v>405</v>
      </c>
      <c r="K322" s="6" t="str">
        <f t="shared" ref="K322:K385" si="15">IF(G322=":",CONCATENATE("Non-Urban ",J322),CONCATENATE("Urban ",J322))</f>
        <v>Non-Urban GSE</v>
      </c>
      <c r="L322" s="6" t="s">
        <v>405</v>
      </c>
      <c r="M322" s="6" t="str">
        <f t="shared" ref="M322:M385" si="16">IF(G322=":",CONCATENATE("Non-Urban ",L322),CONCATENATE("Urban ",L322))</f>
        <v>Non-Urban GSE</v>
      </c>
      <c r="N322" t="str">
        <f t="shared" si="14"/>
        <v>Non-Urban</v>
      </c>
    </row>
    <row r="323" spans="1:14" x14ac:dyDescent="0.3">
      <c r="A323" s="19" t="s">
        <v>705</v>
      </c>
      <c r="B323" s="19" t="s">
        <v>706</v>
      </c>
      <c r="C323" s="19" t="s">
        <v>706</v>
      </c>
      <c r="D323" s="19" t="s">
        <v>705</v>
      </c>
      <c r="E323" s="19" t="s">
        <v>612</v>
      </c>
      <c r="F323" s="19" t="s">
        <v>36</v>
      </c>
      <c r="G323" s="19" t="s">
        <v>37</v>
      </c>
      <c r="H323" s="19" t="s">
        <v>37</v>
      </c>
      <c r="I323" s="19" t="str">
        <f>IFERROR(INDEX(CA!$B$2:$B$14,MATCH(LA!H323,CA!$A$2:$A$14,0)),":")</f>
        <v>:</v>
      </c>
      <c r="J323" s="19" t="s">
        <v>405</v>
      </c>
      <c r="K323" s="19" t="str">
        <f t="shared" si="15"/>
        <v>Non-Urban GSE</v>
      </c>
      <c r="L323" s="19" t="s">
        <v>405</v>
      </c>
      <c r="M323" s="19" t="str">
        <f t="shared" si="16"/>
        <v>Non-Urban GSE</v>
      </c>
      <c r="N323" t="str">
        <f t="shared" ref="N323:N386" si="17">LEFT(M323, SEARCH("Urban", M323) + 5 - 1)</f>
        <v>Non-Urban</v>
      </c>
    </row>
    <row r="324" spans="1:14" x14ac:dyDescent="0.3">
      <c r="A324" s="6" t="s">
        <v>707</v>
      </c>
      <c r="B324" s="6" t="s">
        <v>706</v>
      </c>
      <c r="C324" s="6" t="s">
        <v>706</v>
      </c>
      <c r="D324" s="6" t="s">
        <v>705</v>
      </c>
      <c r="E324" s="6" t="s">
        <v>612</v>
      </c>
      <c r="F324" s="6" t="s">
        <v>36</v>
      </c>
      <c r="G324" s="6" t="s">
        <v>37</v>
      </c>
      <c r="H324" s="6" t="s">
        <v>37</v>
      </c>
      <c r="I324" s="6" t="str">
        <f>IFERROR(INDEX(CA!$B$2:$B$14,MATCH(LA!H324,CA!$A$2:$A$14,0)),":")</f>
        <v>:</v>
      </c>
      <c r="J324" s="6" t="s">
        <v>405</v>
      </c>
      <c r="K324" s="6" t="str">
        <f t="shared" si="15"/>
        <v>Non-Urban GSE</v>
      </c>
      <c r="L324" s="6" t="s">
        <v>405</v>
      </c>
      <c r="M324" s="6" t="str">
        <f t="shared" si="16"/>
        <v>Non-Urban GSE</v>
      </c>
      <c r="N324" t="str">
        <f t="shared" si="17"/>
        <v>Non-Urban</v>
      </c>
    </row>
    <row r="325" spans="1:14" x14ac:dyDescent="0.3">
      <c r="A325" s="4" t="s">
        <v>708</v>
      </c>
      <c r="B325" s="4" t="s">
        <v>709</v>
      </c>
      <c r="C325" s="4" t="s">
        <v>709</v>
      </c>
      <c r="D325" s="4" t="s">
        <v>708</v>
      </c>
      <c r="E325" s="4" t="s">
        <v>612</v>
      </c>
      <c r="F325" s="4" t="s">
        <v>36</v>
      </c>
      <c r="G325" s="4" t="s">
        <v>37</v>
      </c>
      <c r="H325" s="4" t="s">
        <v>37</v>
      </c>
      <c r="I325" s="4" t="str">
        <f>IFERROR(INDEX(CA!$B$2:$B$14,MATCH(LA!H325,CA!$A$2:$A$14,0)),":")</f>
        <v>:</v>
      </c>
      <c r="J325" s="4" t="s">
        <v>405</v>
      </c>
      <c r="K325" s="4" t="str">
        <f t="shared" si="15"/>
        <v>Non-Urban GSE</v>
      </c>
      <c r="L325" s="4" t="s">
        <v>405</v>
      </c>
      <c r="M325" s="4" t="str">
        <f t="shared" si="16"/>
        <v>Non-Urban GSE</v>
      </c>
      <c r="N325" t="str">
        <f t="shared" si="17"/>
        <v>Non-Urban</v>
      </c>
    </row>
    <row r="326" spans="1:14" x14ac:dyDescent="0.3">
      <c r="A326" s="6" t="s">
        <v>710</v>
      </c>
      <c r="B326" s="6" t="s">
        <v>711</v>
      </c>
      <c r="C326" s="6" t="s">
        <v>709</v>
      </c>
      <c r="D326" s="6" t="s">
        <v>708</v>
      </c>
      <c r="E326" s="6" t="s">
        <v>612</v>
      </c>
      <c r="F326" s="6" t="s">
        <v>36</v>
      </c>
      <c r="G326" s="6" t="s">
        <v>37</v>
      </c>
      <c r="H326" s="6" t="s">
        <v>37</v>
      </c>
      <c r="I326" s="6" t="str">
        <f>IFERROR(INDEX(CA!$B$2:$B$14,MATCH(LA!H326,CA!$A$2:$A$14,0)),":")</f>
        <v>:</v>
      </c>
      <c r="J326" s="6" t="s">
        <v>405</v>
      </c>
      <c r="K326" s="6" t="str">
        <f t="shared" si="15"/>
        <v>Non-Urban GSE</v>
      </c>
      <c r="L326" s="6" t="s">
        <v>405</v>
      </c>
      <c r="M326" s="6" t="str">
        <f t="shared" si="16"/>
        <v>Non-Urban GSE</v>
      </c>
      <c r="N326" t="str">
        <f t="shared" si="17"/>
        <v>Non-Urban</v>
      </c>
    </row>
    <row r="327" spans="1:14" x14ac:dyDescent="0.3">
      <c r="A327" s="6" t="s">
        <v>712</v>
      </c>
      <c r="B327" s="6" t="s">
        <v>713</v>
      </c>
      <c r="C327" s="6" t="s">
        <v>709</v>
      </c>
      <c r="D327" s="6" t="s">
        <v>708</v>
      </c>
      <c r="E327" s="6" t="s">
        <v>612</v>
      </c>
      <c r="F327" s="6" t="s">
        <v>36</v>
      </c>
      <c r="G327" s="6" t="s">
        <v>37</v>
      </c>
      <c r="H327" s="6" t="s">
        <v>37</v>
      </c>
      <c r="I327" s="6" t="str">
        <f>IFERROR(INDEX(CA!$B$2:$B$14,MATCH(LA!H327,CA!$A$2:$A$14,0)),":")</f>
        <v>:</v>
      </c>
      <c r="J327" s="6" t="s">
        <v>405</v>
      </c>
      <c r="K327" s="6" t="str">
        <f t="shared" si="15"/>
        <v>Non-Urban GSE</v>
      </c>
      <c r="L327" s="6" t="s">
        <v>405</v>
      </c>
      <c r="M327" s="6" t="str">
        <f t="shared" si="16"/>
        <v>Non-Urban GSE</v>
      </c>
      <c r="N327" t="str">
        <f t="shared" si="17"/>
        <v>Non-Urban</v>
      </c>
    </row>
    <row r="328" spans="1:14" x14ac:dyDescent="0.3">
      <c r="A328" s="4" t="s">
        <v>714</v>
      </c>
      <c r="B328" s="4" t="s">
        <v>715</v>
      </c>
      <c r="C328" s="4" t="s">
        <v>715</v>
      </c>
      <c r="D328" s="4" t="s">
        <v>714</v>
      </c>
      <c r="E328" s="4" t="s">
        <v>612</v>
      </c>
      <c r="F328" s="4" t="s">
        <v>36</v>
      </c>
      <c r="G328" s="4" t="s">
        <v>37</v>
      </c>
      <c r="H328" s="4" t="s">
        <v>37</v>
      </c>
      <c r="I328" s="4" t="str">
        <f>IFERROR(INDEX(CA!$B$2:$B$14,MATCH(LA!H328,CA!$A$2:$A$14,0)),":")</f>
        <v>:</v>
      </c>
      <c r="J328" s="4" t="s">
        <v>405</v>
      </c>
      <c r="K328" s="4" t="str">
        <f t="shared" si="15"/>
        <v>Non-Urban GSE</v>
      </c>
      <c r="L328" s="4" t="s">
        <v>405</v>
      </c>
      <c r="M328" s="4" t="str">
        <f t="shared" si="16"/>
        <v>Non-Urban GSE</v>
      </c>
      <c r="N328" t="str">
        <f t="shared" si="17"/>
        <v>Non-Urban</v>
      </c>
    </row>
    <row r="329" spans="1:14" x14ac:dyDescent="0.3">
      <c r="A329" s="6" t="s">
        <v>716</v>
      </c>
      <c r="B329" s="6" t="s">
        <v>717</v>
      </c>
      <c r="C329" s="6" t="s">
        <v>715</v>
      </c>
      <c r="D329" s="6" t="s">
        <v>714</v>
      </c>
      <c r="E329" s="6" t="s">
        <v>612</v>
      </c>
      <c r="F329" s="6" t="s">
        <v>36</v>
      </c>
      <c r="G329" s="6" t="s">
        <v>37</v>
      </c>
      <c r="H329" s="6" t="s">
        <v>37</v>
      </c>
      <c r="I329" s="6" t="str">
        <f>IFERROR(INDEX(CA!$B$2:$B$14,MATCH(LA!H329,CA!$A$2:$A$14,0)),":")</f>
        <v>:</v>
      </c>
      <c r="J329" s="6" t="s">
        <v>405</v>
      </c>
      <c r="K329" s="6" t="str">
        <f t="shared" si="15"/>
        <v>Non-Urban GSE</v>
      </c>
      <c r="L329" s="6" t="s">
        <v>405</v>
      </c>
      <c r="M329" s="6" t="str">
        <f t="shared" si="16"/>
        <v>Non-Urban GSE</v>
      </c>
      <c r="N329" t="str">
        <f t="shared" si="17"/>
        <v>Non-Urban</v>
      </c>
    </row>
    <row r="330" spans="1:14" x14ac:dyDescent="0.3">
      <c r="A330" s="6" t="s">
        <v>718</v>
      </c>
      <c r="B330" s="6" t="s">
        <v>719</v>
      </c>
      <c r="C330" s="6" t="s">
        <v>715</v>
      </c>
      <c r="D330" s="6" t="s">
        <v>714</v>
      </c>
      <c r="E330" s="6" t="s">
        <v>612</v>
      </c>
      <c r="F330" s="6" t="s">
        <v>36</v>
      </c>
      <c r="G330" s="6" t="s">
        <v>37</v>
      </c>
      <c r="H330" s="6" t="s">
        <v>37</v>
      </c>
      <c r="I330" s="6" t="str">
        <f>IFERROR(INDEX(CA!$B$2:$B$14,MATCH(LA!H330,CA!$A$2:$A$14,0)),":")</f>
        <v>:</v>
      </c>
      <c r="J330" s="6" t="s">
        <v>405</v>
      </c>
      <c r="K330" s="6" t="str">
        <f t="shared" si="15"/>
        <v>Non-Urban GSE</v>
      </c>
      <c r="L330" s="6" t="s">
        <v>405</v>
      </c>
      <c r="M330" s="6" t="str">
        <f t="shared" si="16"/>
        <v>Non-Urban GSE</v>
      </c>
      <c r="N330" t="str">
        <f t="shared" si="17"/>
        <v>Non-Urban</v>
      </c>
    </row>
    <row r="331" spans="1:14" x14ac:dyDescent="0.3">
      <c r="A331" t="s">
        <v>720</v>
      </c>
      <c r="B331" t="s">
        <v>721</v>
      </c>
      <c r="C331" t="s">
        <v>721</v>
      </c>
      <c r="D331" t="s">
        <v>720</v>
      </c>
      <c r="E331" t="s">
        <v>722</v>
      </c>
      <c r="F331" t="s">
        <v>36</v>
      </c>
      <c r="G331" t="s">
        <v>37</v>
      </c>
      <c r="H331" t="s">
        <v>723</v>
      </c>
      <c r="I331" t="str">
        <f>IFERROR(INDEX(CA!$B$2:$B$14,MATCH(LA!H331,CA!$A$2:$A$14,0)),":")</f>
        <v>E47000009</v>
      </c>
      <c r="J331" t="s">
        <v>39</v>
      </c>
      <c r="K331" t="str">
        <f t="shared" si="15"/>
        <v>Non-Urban RoGB</v>
      </c>
      <c r="L331" t="s">
        <v>40</v>
      </c>
      <c r="M331" t="str">
        <f t="shared" si="16"/>
        <v>Non-Urban RoUK</v>
      </c>
      <c r="N331" t="str">
        <f t="shared" si="17"/>
        <v>Non-Urban</v>
      </c>
    </row>
    <row r="332" spans="1:14" x14ac:dyDescent="0.3">
      <c r="A332" t="s">
        <v>724</v>
      </c>
      <c r="B332" s="7" t="s">
        <v>725</v>
      </c>
      <c r="C332" s="7" t="s">
        <v>725</v>
      </c>
      <c r="D332" t="s">
        <v>724</v>
      </c>
      <c r="E332" t="s">
        <v>722</v>
      </c>
      <c r="F332" t="s">
        <v>36</v>
      </c>
      <c r="G332" t="s">
        <v>726</v>
      </c>
      <c r="H332" t="s">
        <v>723</v>
      </c>
      <c r="I332" t="str">
        <f>IFERROR(INDEX(CA!$B$2:$B$14,MATCH(LA!H332,CA!$A$2:$A$14,0)),":")</f>
        <v>E47000009</v>
      </c>
      <c r="J332" t="s">
        <v>39</v>
      </c>
      <c r="K332" t="str">
        <f t="shared" si="15"/>
        <v>Urban RoGB</v>
      </c>
      <c r="L332" t="s">
        <v>40</v>
      </c>
      <c r="M332" t="str">
        <f t="shared" si="16"/>
        <v>Urban RoUK</v>
      </c>
      <c r="N332" t="str">
        <f t="shared" si="17"/>
        <v>Urban</v>
      </c>
    </row>
    <row r="333" spans="1:14" x14ac:dyDescent="0.3">
      <c r="A333" t="s">
        <v>727</v>
      </c>
      <c r="B333" t="s">
        <v>728</v>
      </c>
      <c r="C333" t="s">
        <v>728</v>
      </c>
      <c r="D333" t="s">
        <v>727</v>
      </c>
      <c r="E333" t="s">
        <v>722</v>
      </c>
      <c r="F333" t="s">
        <v>36</v>
      </c>
      <c r="G333" t="s">
        <v>37</v>
      </c>
      <c r="H333" t="s">
        <v>37</v>
      </c>
      <c r="I333" t="str">
        <f>IFERROR(INDEX(CA!$B$2:$B$14,MATCH(LA!H333,CA!$A$2:$A$14,0)),":")</f>
        <v>:</v>
      </c>
      <c r="J333" t="s">
        <v>39</v>
      </c>
      <c r="K333" t="str">
        <f t="shared" si="15"/>
        <v>Non-Urban RoGB</v>
      </c>
      <c r="L333" t="s">
        <v>40</v>
      </c>
      <c r="M333" t="str">
        <f t="shared" si="16"/>
        <v>Non-Urban RoUK</v>
      </c>
      <c r="N333" t="str">
        <f t="shared" si="17"/>
        <v>Non-Urban</v>
      </c>
    </row>
    <row r="334" spans="1:14" x14ac:dyDescent="0.3">
      <c r="A334" t="s">
        <v>729</v>
      </c>
      <c r="B334" t="s">
        <v>730</v>
      </c>
      <c r="C334" t="s">
        <v>730</v>
      </c>
      <c r="D334" t="s">
        <v>729</v>
      </c>
      <c r="E334" t="s">
        <v>722</v>
      </c>
      <c r="F334" t="s">
        <v>36</v>
      </c>
      <c r="G334" t="s">
        <v>726</v>
      </c>
      <c r="H334" t="s">
        <v>723</v>
      </c>
      <c r="I334" t="str">
        <f>IFERROR(INDEX(CA!$B$2:$B$14,MATCH(LA!H334,CA!$A$2:$A$14,0)),":")</f>
        <v>E47000009</v>
      </c>
      <c r="J334" t="s">
        <v>39</v>
      </c>
      <c r="K334" t="str">
        <f t="shared" si="15"/>
        <v>Urban RoGB</v>
      </c>
      <c r="L334" t="s">
        <v>40</v>
      </c>
      <c r="M334" t="str">
        <f t="shared" si="16"/>
        <v>Urban RoUK</v>
      </c>
      <c r="N334" t="str">
        <f t="shared" si="17"/>
        <v>Urban</v>
      </c>
    </row>
    <row r="335" spans="1:14" x14ac:dyDescent="0.3">
      <c r="A335" t="s">
        <v>731</v>
      </c>
      <c r="B335" t="s">
        <v>732</v>
      </c>
      <c r="C335" t="s">
        <v>732</v>
      </c>
      <c r="D335" t="s">
        <v>731</v>
      </c>
      <c r="E335" t="s">
        <v>722</v>
      </c>
      <c r="F335" t="s">
        <v>36</v>
      </c>
      <c r="G335" t="s">
        <v>732</v>
      </c>
      <c r="H335" t="s">
        <v>37</v>
      </c>
      <c r="I335" t="str">
        <f>IFERROR(INDEX(CA!$B$2:$B$14,MATCH(LA!H335,CA!$A$2:$A$14,0)),":")</f>
        <v>:</v>
      </c>
      <c r="J335" t="s">
        <v>39</v>
      </c>
      <c r="K335" t="str">
        <f t="shared" si="15"/>
        <v>Urban RoGB</v>
      </c>
      <c r="L335" t="s">
        <v>40</v>
      </c>
      <c r="M335" t="str">
        <f t="shared" si="16"/>
        <v>Urban RoUK</v>
      </c>
      <c r="N335" t="str">
        <f t="shared" si="17"/>
        <v>Urban</v>
      </c>
    </row>
    <row r="336" spans="1:14" x14ac:dyDescent="0.3">
      <c r="A336" t="s">
        <v>733</v>
      </c>
      <c r="B336" t="s">
        <v>734</v>
      </c>
      <c r="C336" t="s">
        <v>734</v>
      </c>
      <c r="D336" t="s">
        <v>733</v>
      </c>
      <c r="E336" t="s">
        <v>722</v>
      </c>
      <c r="F336" t="s">
        <v>36</v>
      </c>
      <c r="G336" t="s">
        <v>37</v>
      </c>
      <c r="H336" t="s">
        <v>37</v>
      </c>
      <c r="I336" t="str">
        <f>IFERROR(INDEX(CA!$B$2:$B$14,MATCH(LA!H336,CA!$A$2:$A$14,0)),":")</f>
        <v>:</v>
      </c>
      <c r="J336" t="s">
        <v>39</v>
      </c>
      <c r="K336" t="str">
        <f t="shared" si="15"/>
        <v>Non-Urban RoGB</v>
      </c>
      <c r="L336" t="s">
        <v>40</v>
      </c>
      <c r="M336" t="str">
        <f t="shared" si="16"/>
        <v>Non-Urban RoUK</v>
      </c>
      <c r="N336" t="str">
        <f t="shared" si="17"/>
        <v>Non-Urban</v>
      </c>
    </row>
    <row r="337" spans="1:14" x14ac:dyDescent="0.3">
      <c r="A337" t="s">
        <v>735</v>
      </c>
      <c r="B337" t="s">
        <v>736</v>
      </c>
      <c r="C337" t="s">
        <v>736</v>
      </c>
      <c r="D337" t="s">
        <v>735</v>
      </c>
      <c r="E337" t="s">
        <v>722</v>
      </c>
      <c r="F337" t="s">
        <v>36</v>
      </c>
      <c r="G337" t="s">
        <v>736</v>
      </c>
      <c r="H337" t="s">
        <v>37</v>
      </c>
      <c r="I337" t="str">
        <f>IFERROR(INDEX(CA!$B$2:$B$14,MATCH(LA!H337,CA!$A$2:$A$14,0)),":")</f>
        <v>:</v>
      </c>
      <c r="J337" t="s">
        <v>39</v>
      </c>
      <c r="K337" t="str">
        <f t="shared" si="15"/>
        <v>Urban RoGB</v>
      </c>
      <c r="L337" t="s">
        <v>40</v>
      </c>
      <c r="M337" t="str">
        <f t="shared" si="16"/>
        <v>Urban RoUK</v>
      </c>
      <c r="N337" t="str">
        <f t="shared" si="17"/>
        <v>Urban</v>
      </c>
    </row>
    <row r="338" spans="1:14" x14ac:dyDescent="0.3">
      <c r="A338" s="11" t="s">
        <v>737</v>
      </c>
      <c r="B338" s="11" t="s">
        <v>738</v>
      </c>
      <c r="C338" s="11" t="s">
        <v>738</v>
      </c>
      <c r="D338" s="11" t="s">
        <v>737</v>
      </c>
      <c r="E338" s="11" t="s">
        <v>722</v>
      </c>
      <c r="F338" s="11" t="s">
        <v>36</v>
      </c>
      <c r="G338" s="11" t="s">
        <v>37</v>
      </c>
      <c r="H338" s="11" t="s">
        <v>37</v>
      </c>
      <c r="I338" s="11" t="str">
        <f>IFERROR(INDEX(CA!$B$2:$B$14,MATCH(LA!H338,CA!$A$2:$A$14,0)),":")</f>
        <v>:</v>
      </c>
      <c r="J338" s="11" t="s">
        <v>39</v>
      </c>
      <c r="K338" s="11" t="str">
        <f t="shared" si="15"/>
        <v>Non-Urban RoGB</v>
      </c>
      <c r="L338" s="11" t="s">
        <v>40</v>
      </c>
      <c r="M338" s="11" t="str">
        <f t="shared" si="16"/>
        <v>Non-Urban RoUK</v>
      </c>
      <c r="N338" t="str">
        <f t="shared" si="17"/>
        <v>Non-Urban</v>
      </c>
    </row>
    <row r="339" spans="1:14" x14ac:dyDescent="0.3">
      <c r="A339" s="6" t="s">
        <v>739</v>
      </c>
      <c r="B339" s="6" t="s">
        <v>740</v>
      </c>
      <c r="C339" s="6" t="s">
        <v>738</v>
      </c>
      <c r="D339" s="6" t="s">
        <v>737</v>
      </c>
      <c r="E339" s="6" t="s">
        <v>722</v>
      </c>
      <c r="F339" s="6" t="s">
        <v>36</v>
      </c>
      <c r="G339" s="6" t="s">
        <v>37</v>
      </c>
      <c r="H339" s="6" t="s">
        <v>37</v>
      </c>
      <c r="I339" s="6" t="str">
        <f>IFERROR(INDEX(CA!$B$2:$B$14,MATCH(LA!H339,CA!$A$2:$A$14,0)),":")</f>
        <v>:</v>
      </c>
      <c r="J339" s="6" t="s">
        <v>39</v>
      </c>
      <c r="K339" s="6" t="str">
        <f t="shared" si="15"/>
        <v>Non-Urban RoGB</v>
      </c>
      <c r="L339" s="6" t="s">
        <v>40</v>
      </c>
      <c r="M339" s="6" t="str">
        <f t="shared" si="16"/>
        <v>Non-Urban RoUK</v>
      </c>
      <c r="N339" t="str">
        <f t="shared" si="17"/>
        <v>Non-Urban</v>
      </c>
    </row>
    <row r="340" spans="1:14" x14ac:dyDescent="0.3">
      <c r="A340" s="6" t="s">
        <v>741</v>
      </c>
      <c r="B340" s="6" t="s">
        <v>742</v>
      </c>
      <c r="C340" s="6" t="s">
        <v>738</v>
      </c>
      <c r="D340" s="6" t="s">
        <v>737</v>
      </c>
      <c r="E340" s="6" t="s">
        <v>722</v>
      </c>
      <c r="F340" s="6" t="s">
        <v>36</v>
      </c>
      <c r="G340" s="6" t="s">
        <v>37</v>
      </c>
      <c r="H340" s="6" t="s">
        <v>37</v>
      </c>
      <c r="I340" s="6" t="str">
        <f>IFERROR(INDEX(CA!$B$2:$B$14,MATCH(LA!H340,CA!$A$2:$A$14,0)),":")</f>
        <v>:</v>
      </c>
      <c r="J340" s="6" t="s">
        <v>39</v>
      </c>
      <c r="K340" s="6" t="str">
        <f t="shared" si="15"/>
        <v>Non-Urban RoGB</v>
      </c>
      <c r="L340" s="6" t="s">
        <v>40</v>
      </c>
      <c r="M340" s="6" t="str">
        <f t="shared" si="16"/>
        <v>Non-Urban RoUK</v>
      </c>
      <c r="N340" t="str">
        <f t="shared" si="17"/>
        <v>Non-Urban</v>
      </c>
    </row>
    <row r="341" spans="1:14" x14ac:dyDescent="0.3">
      <c r="A341" s="6" t="s">
        <v>743</v>
      </c>
      <c r="B341" s="6" t="s">
        <v>744</v>
      </c>
      <c r="C341" s="6" t="s">
        <v>738</v>
      </c>
      <c r="D341" s="6" t="s">
        <v>737</v>
      </c>
      <c r="E341" s="6" t="s">
        <v>722</v>
      </c>
      <c r="F341" s="6" t="s">
        <v>36</v>
      </c>
      <c r="G341" s="6" t="s">
        <v>37</v>
      </c>
      <c r="H341" s="6" t="s">
        <v>37</v>
      </c>
      <c r="I341" s="6" t="str">
        <f>IFERROR(INDEX(CA!$B$2:$B$14,MATCH(LA!H341,CA!$A$2:$A$14,0)),":")</f>
        <v>:</v>
      </c>
      <c r="J341" s="6" t="s">
        <v>39</v>
      </c>
      <c r="K341" s="6" t="str">
        <f t="shared" si="15"/>
        <v>Non-Urban RoGB</v>
      </c>
      <c r="L341" s="6" t="s">
        <v>40</v>
      </c>
      <c r="M341" s="6" t="str">
        <f t="shared" si="16"/>
        <v>Non-Urban RoUK</v>
      </c>
      <c r="N341" t="str">
        <f t="shared" si="17"/>
        <v>Non-Urban</v>
      </c>
    </row>
    <row r="342" spans="1:14" x14ac:dyDescent="0.3">
      <c r="A342" s="6" t="s">
        <v>745</v>
      </c>
      <c r="B342" s="6" t="s">
        <v>746</v>
      </c>
      <c r="C342" s="6" t="s">
        <v>738</v>
      </c>
      <c r="D342" s="6" t="s">
        <v>737</v>
      </c>
      <c r="E342" s="6" t="s">
        <v>722</v>
      </c>
      <c r="F342" s="6" t="s">
        <v>36</v>
      </c>
      <c r="G342" s="6" t="s">
        <v>37</v>
      </c>
      <c r="H342" s="6" t="s">
        <v>37</v>
      </c>
      <c r="I342" s="6" t="str">
        <f>IFERROR(INDEX(CA!$B$2:$B$14,MATCH(LA!H342,CA!$A$2:$A$14,0)),":")</f>
        <v>:</v>
      </c>
      <c r="J342" s="6" t="s">
        <v>39</v>
      </c>
      <c r="K342" s="6" t="str">
        <f t="shared" si="15"/>
        <v>Non-Urban RoGB</v>
      </c>
      <c r="L342" s="6" t="s">
        <v>40</v>
      </c>
      <c r="M342" s="6" t="str">
        <f t="shared" si="16"/>
        <v>Non-Urban RoUK</v>
      </c>
      <c r="N342" t="str">
        <f t="shared" si="17"/>
        <v>Non-Urban</v>
      </c>
    </row>
    <row r="343" spans="1:14" x14ac:dyDescent="0.3">
      <c r="A343" s="6" t="s">
        <v>747</v>
      </c>
      <c r="B343" s="6" t="s">
        <v>748</v>
      </c>
      <c r="C343" s="6" t="s">
        <v>738</v>
      </c>
      <c r="D343" s="6" t="s">
        <v>737</v>
      </c>
      <c r="E343" s="6" t="s">
        <v>722</v>
      </c>
      <c r="F343" s="6" t="s">
        <v>36</v>
      </c>
      <c r="G343" s="6" t="s">
        <v>37</v>
      </c>
      <c r="H343" s="6" t="s">
        <v>37</v>
      </c>
      <c r="I343" s="6" t="str">
        <f>IFERROR(INDEX(CA!$B$2:$B$14,MATCH(LA!H343,CA!$A$2:$A$14,0)),":")</f>
        <v>:</v>
      </c>
      <c r="J343" s="6" t="s">
        <v>39</v>
      </c>
      <c r="K343" s="6" t="str">
        <f t="shared" si="15"/>
        <v>Non-Urban RoGB</v>
      </c>
      <c r="L343" s="6" t="s">
        <v>40</v>
      </c>
      <c r="M343" s="6" t="str">
        <f t="shared" si="16"/>
        <v>Non-Urban RoUK</v>
      </c>
      <c r="N343" t="str">
        <f t="shared" si="17"/>
        <v>Non-Urban</v>
      </c>
    </row>
    <row r="344" spans="1:14" x14ac:dyDescent="0.3">
      <c r="A344" s="6" t="s">
        <v>749</v>
      </c>
      <c r="B344" s="6" t="s">
        <v>750</v>
      </c>
      <c r="C344" s="6" t="s">
        <v>738</v>
      </c>
      <c r="D344" s="6" t="s">
        <v>737</v>
      </c>
      <c r="E344" s="6" t="s">
        <v>722</v>
      </c>
      <c r="F344" s="6" t="s">
        <v>36</v>
      </c>
      <c r="G344" s="6" t="s">
        <v>37</v>
      </c>
      <c r="H344" s="6" t="s">
        <v>37</v>
      </c>
      <c r="I344" s="6" t="str">
        <f>IFERROR(INDEX(CA!$B$2:$B$14,MATCH(LA!H344,CA!$A$2:$A$14,0)),":")</f>
        <v>:</v>
      </c>
      <c r="J344" s="6" t="s">
        <v>39</v>
      </c>
      <c r="K344" s="6" t="str">
        <f t="shared" si="15"/>
        <v>Non-Urban RoGB</v>
      </c>
      <c r="L344" s="6" t="s">
        <v>40</v>
      </c>
      <c r="M344" s="6" t="str">
        <f t="shared" si="16"/>
        <v>Non-Urban RoUK</v>
      </c>
      <c r="N344" t="str">
        <f t="shared" si="17"/>
        <v>Non-Urban</v>
      </c>
    </row>
    <row r="345" spans="1:14" x14ac:dyDescent="0.3">
      <c r="A345" s="19" t="s">
        <v>751</v>
      </c>
      <c r="B345" s="19" t="s">
        <v>752</v>
      </c>
      <c r="C345" s="19" t="s">
        <v>752</v>
      </c>
      <c r="D345" s="19" t="s">
        <v>751</v>
      </c>
      <c r="E345" s="19" t="s">
        <v>722</v>
      </c>
      <c r="F345" s="19" t="s">
        <v>36</v>
      </c>
      <c r="G345" s="19" t="s">
        <v>37</v>
      </c>
      <c r="H345" s="19" t="s">
        <v>37</v>
      </c>
      <c r="I345" s="19" t="str">
        <f>IFERROR(INDEX(CA!$B$2:$B$14,MATCH(LA!H345,CA!$A$2:$A$14,0)),":")</f>
        <v>:</v>
      </c>
      <c r="J345" s="19" t="s">
        <v>39</v>
      </c>
      <c r="K345" s="19" t="str">
        <f t="shared" si="15"/>
        <v>Non-Urban RoGB</v>
      </c>
      <c r="L345" s="19" t="s">
        <v>40</v>
      </c>
      <c r="M345" s="19" t="str">
        <f t="shared" si="16"/>
        <v>Non-Urban RoUK</v>
      </c>
      <c r="N345" t="str">
        <f t="shared" si="17"/>
        <v>Non-Urban</v>
      </c>
    </row>
    <row r="346" spans="1:14" x14ac:dyDescent="0.3">
      <c r="A346" s="6" t="s">
        <v>753</v>
      </c>
      <c r="B346" s="6" t="s">
        <v>752</v>
      </c>
      <c r="C346" s="6" t="s">
        <v>752</v>
      </c>
      <c r="D346" s="6" t="s">
        <v>751</v>
      </c>
      <c r="E346" s="6" t="s">
        <v>722</v>
      </c>
      <c r="F346" s="6" t="s">
        <v>36</v>
      </c>
      <c r="G346" s="6" t="s">
        <v>37</v>
      </c>
      <c r="H346" s="6" t="s">
        <v>37</v>
      </c>
      <c r="I346" s="6" t="str">
        <f>IFERROR(INDEX(CA!$B$2:$B$14,MATCH(LA!H346,CA!$A$2:$A$14,0)),":")</f>
        <v>:</v>
      </c>
      <c r="J346" s="6" t="s">
        <v>39</v>
      </c>
      <c r="K346" s="6" t="str">
        <f t="shared" si="15"/>
        <v>Non-Urban RoGB</v>
      </c>
      <c r="L346" s="6" t="s">
        <v>40</v>
      </c>
      <c r="M346" s="6" t="str">
        <f t="shared" si="16"/>
        <v>Non-Urban RoUK</v>
      </c>
      <c r="N346" t="str">
        <f t="shared" si="17"/>
        <v>Non-Urban</v>
      </c>
    </row>
    <row r="347" spans="1:14" x14ac:dyDescent="0.3">
      <c r="A347" s="11" t="s">
        <v>754</v>
      </c>
      <c r="B347" s="11" t="s">
        <v>755</v>
      </c>
      <c r="C347" s="11" t="s">
        <v>755</v>
      </c>
      <c r="D347" s="11" t="s">
        <v>754</v>
      </c>
      <c r="E347" s="11" t="s">
        <v>722</v>
      </c>
      <c r="F347" s="11" t="s">
        <v>36</v>
      </c>
      <c r="G347" s="11" t="s">
        <v>37</v>
      </c>
      <c r="H347" s="11" t="s">
        <v>37</v>
      </c>
      <c r="I347" s="11" t="str">
        <f>IFERROR(INDEX(CA!$B$2:$B$14,MATCH(LA!H347,CA!$A$2:$A$14,0)),":")</f>
        <v>:</v>
      </c>
      <c r="J347" s="11" t="s">
        <v>39</v>
      </c>
      <c r="K347" s="11" t="str">
        <f t="shared" si="15"/>
        <v>Non-Urban RoGB</v>
      </c>
      <c r="L347" s="11" t="s">
        <v>40</v>
      </c>
      <c r="M347" s="11" t="str">
        <f t="shared" si="16"/>
        <v>Non-Urban RoUK</v>
      </c>
      <c r="N347" t="str">
        <f t="shared" si="17"/>
        <v>Non-Urban</v>
      </c>
    </row>
    <row r="348" spans="1:14" x14ac:dyDescent="0.3">
      <c r="A348" s="6" t="s">
        <v>756</v>
      </c>
      <c r="B348" s="6" t="s">
        <v>757</v>
      </c>
      <c r="C348" s="6" t="s">
        <v>755</v>
      </c>
      <c r="D348" s="6" t="s">
        <v>754</v>
      </c>
      <c r="E348" s="6" t="s">
        <v>722</v>
      </c>
      <c r="F348" s="6" t="s">
        <v>36</v>
      </c>
      <c r="G348" s="6" t="s">
        <v>37</v>
      </c>
      <c r="H348" s="6" t="s">
        <v>37</v>
      </c>
      <c r="I348" s="6" t="str">
        <f>IFERROR(INDEX(CA!$B$2:$B$14,MATCH(LA!H348,CA!$A$2:$A$14,0)),":")</f>
        <v>:</v>
      </c>
      <c r="J348" s="6" t="s">
        <v>39</v>
      </c>
      <c r="K348" s="6" t="str">
        <f t="shared" si="15"/>
        <v>Non-Urban RoGB</v>
      </c>
      <c r="L348" s="6" t="s">
        <v>40</v>
      </c>
      <c r="M348" s="6" t="str">
        <f t="shared" si="16"/>
        <v>Non-Urban RoUK</v>
      </c>
      <c r="N348" t="str">
        <f t="shared" si="17"/>
        <v>Non-Urban</v>
      </c>
    </row>
    <row r="349" spans="1:14" x14ac:dyDescent="0.3">
      <c r="A349" s="6" t="s">
        <v>758</v>
      </c>
      <c r="B349" s="6" t="s">
        <v>759</v>
      </c>
      <c r="C349" s="6" t="s">
        <v>755</v>
      </c>
      <c r="D349" s="6" t="s">
        <v>754</v>
      </c>
      <c r="E349" s="6" t="s">
        <v>722</v>
      </c>
      <c r="F349" s="6" t="s">
        <v>36</v>
      </c>
      <c r="G349" s="6" t="s">
        <v>37</v>
      </c>
      <c r="H349" s="6" t="s">
        <v>37</v>
      </c>
      <c r="I349" s="6" t="str">
        <f>IFERROR(INDEX(CA!$B$2:$B$14,MATCH(LA!H349,CA!$A$2:$A$14,0)),":")</f>
        <v>:</v>
      </c>
      <c r="J349" s="6" t="s">
        <v>39</v>
      </c>
      <c r="K349" s="6" t="str">
        <f t="shared" si="15"/>
        <v>Non-Urban RoGB</v>
      </c>
      <c r="L349" s="6" t="s">
        <v>40</v>
      </c>
      <c r="M349" s="6" t="str">
        <f t="shared" si="16"/>
        <v>Non-Urban RoUK</v>
      </c>
      <c r="N349" t="str">
        <f t="shared" si="17"/>
        <v>Non-Urban</v>
      </c>
    </row>
    <row r="350" spans="1:14" x14ac:dyDescent="0.3">
      <c r="A350" s="6" t="s">
        <v>760</v>
      </c>
      <c r="B350" s="6" t="s">
        <v>761</v>
      </c>
      <c r="C350" s="6" t="s">
        <v>755</v>
      </c>
      <c r="D350" s="6" t="s">
        <v>754</v>
      </c>
      <c r="E350" s="6" t="s">
        <v>722</v>
      </c>
      <c r="F350" s="6" t="s">
        <v>36</v>
      </c>
      <c r="G350" s="6" t="s">
        <v>37</v>
      </c>
      <c r="H350" s="6" t="s">
        <v>37</v>
      </c>
      <c r="I350" s="6" t="str">
        <f>IFERROR(INDEX(CA!$B$2:$B$14,MATCH(LA!H350,CA!$A$2:$A$14,0)),":")</f>
        <v>:</v>
      </c>
      <c r="J350" s="6" t="s">
        <v>39</v>
      </c>
      <c r="K350" s="6" t="str">
        <f t="shared" si="15"/>
        <v>Non-Urban RoGB</v>
      </c>
      <c r="L350" s="6" t="s">
        <v>40</v>
      </c>
      <c r="M350" s="6" t="str">
        <f t="shared" si="16"/>
        <v>Non-Urban RoUK</v>
      </c>
      <c r="N350" t="str">
        <f t="shared" si="17"/>
        <v>Non-Urban</v>
      </c>
    </row>
    <row r="351" spans="1:14" x14ac:dyDescent="0.3">
      <c r="A351" s="6" t="s">
        <v>762</v>
      </c>
      <c r="B351" s="6" t="s">
        <v>763</v>
      </c>
      <c r="C351" s="6" t="s">
        <v>755</v>
      </c>
      <c r="D351" s="6" t="s">
        <v>754</v>
      </c>
      <c r="E351" s="6" t="s">
        <v>722</v>
      </c>
      <c r="F351" s="6" t="s">
        <v>36</v>
      </c>
      <c r="G351" s="6" t="s">
        <v>37</v>
      </c>
      <c r="H351" s="6" t="s">
        <v>37</v>
      </c>
      <c r="I351" s="6" t="str">
        <f>IFERROR(INDEX(CA!$B$2:$B$14,MATCH(LA!H351,CA!$A$2:$A$14,0)),":")</f>
        <v>:</v>
      </c>
      <c r="J351" s="6" t="s">
        <v>39</v>
      </c>
      <c r="K351" s="6" t="str">
        <f t="shared" si="15"/>
        <v>Non-Urban RoGB</v>
      </c>
      <c r="L351" s="6" t="s">
        <v>40</v>
      </c>
      <c r="M351" s="6" t="str">
        <f t="shared" si="16"/>
        <v>Non-Urban RoUK</v>
      </c>
      <c r="N351" t="str">
        <f t="shared" si="17"/>
        <v>Non-Urban</v>
      </c>
    </row>
    <row r="352" spans="1:14" ht="18" customHeight="1" x14ac:dyDescent="0.3">
      <c r="A352" s="8" t="s">
        <v>764</v>
      </c>
      <c r="B352" s="8" t="s">
        <v>765</v>
      </c>
      <c r="C352" s="8" t="s">
        <v>765</v>
      </c>
      <c r="D352" s="8" t="s">
        <v>764</v>
      </c>
      <c r="E352" s="8" t="s">
        <v>722</v>
      </c>
      <c r="F352" s="8" t="s">
        <v>36</v>
      </c>
      <c r="G352" s="8" t="s">
        <v>766</v>
      </c>
      <c r="H352" s="8" t="s">
        <v>37</v>
      </c>
      <c r="I352" s="8" t="str">
        <f>IFERROR(INDEX(CA!$B$2:$B$14,MATCH(LA!H352,CA!$A$2:$A$14,0)),":")</f>
        <v>:</v>
      </c>
      <c r="J352" s="8" t="s">
        <v>39</v>
      </c>
      <c r="K352" s="8" t="str">
        <f t="shared" si="15"/>
        <v>Urban RoGB</v>
      </c>
      <c r="L352" s="8" t="s">
        <v>40</v>
      </c>
      <c r="M352" s="8" t="str">
        <f t="shared" si="16"/>
        <v>Urban RoUK</v>
      </c>
      <c r="N352" t="str">
        <f t="shared" si="17"/>
        <v>Urban</v>
      </c>
    </row>
    <row r="353" spans="1:14" x14ac:dyDescent="0.3">
      <c r="A353" s="6" t="s">
        <v>767</v>
      </c>
      <c r="B353" s="6" t="s">
        <v>766</v>
      </c>
      <c r="C353" s="6" t="s">
        <v>765</v>
      </c>
      <c r="D353" s="6" t="s">
        <v>764</v>
      </c>
      <c r="E353" s="6" t="s">
        <v>722</v>
      </c>
      <c r="F353" s="6" t="s">
        <v>36</v>
      </c>
      <c r="G353" s="6" t="s">
        <v>766</v>
      </c>
      <c r="H353" s="6" t="s">
        <v>37</v>
      </c>
      <c r="I353" s="6" t="str">
        <f>IFERROR(INDEX(CA!$B$2:$B$14,MATCH(LA!H353,CA!$A$2:$A$14,0)),":")</f>
        <v>:</v>
      </c>
      <c r="J353" s="6" t="s">
        <v>39</v>
      </c>
      <c r="K353" s="6" t="str">
        <f t="shared" si="15"/>
        <v>Urban RoGB</v>
      </c>
      <c r="L353" s="6" t="s">
        <v>40</v>
      </c>
      <c r="M353" s="6" t="str">
        <f t="shared" si="16"/>
        <v>Urban RoUK</v>
      </c>
      <c r="N353" t="str">
        <f t="shared" si="17"/>
        <v>Urban</v>
      </c>
    </row>
    <row r="354" spans="1:14" x14ac:dyDescent="0.3">
      <c r="A354" s="6" t="s">
        <v>768</v>
      </c>
      <c r="B354" s="6" t="s">
        <v>769</v>
      </c>
      <c r="C354" s="6" t="s">
        <v>765</v>
      </c>
      <c r="D354" s="6" t="s">
        <v>764</v>
      </c>
      <c r="E354" s="6" t="s">
        <v>722</v>
      </c>
      <c r="F354" s="6" t="s">
        <v>36</v>
      </c>
      <c r="G354" s="6" t="s">
        <v>766</v>
      </c>
      <c r="H354" s="6" t="s">
        <v>37</v>
      </c>
      <c r="I354" s="6" t="str">
        <f>IFERROR(INDEX(CA!$B$2:$B$14,MATCH(LA!H354,CA!$A$2:$A$14,0)),":")</f>
        <v>:</v>
      </c>
      <c r="J354" s="6" t="s">
        <v>39</v>
      </c>
      <c r="K354" s="6" t="str">
        <f t="shared" si="15"/>
        <v>Urban RoGB</v>
      </c>
      <c r="L354" s="6" t="s">
        <v>40</v>
      </c>
      <c r="M354" s="6" t="str">
        <f t="shared" si="16"/>
        <v>Urban RoUK</v>
      </c>
      <c r="N354" t="str">
        <f t="shared" si="17"/>
        <v>Urban</v>
      </c>
    </row>
    <row r="355" spans="1:14" x14ac:dyDescent="0.3">
      <c r="A355" s="6" t="s">
        <v>770</v>
      </c>
      <c r="B355" s="6" t="s">
        <v>771</v>
      </c>
      <c r="C355" s="6" t="s">
        <v>765</v>
      </c>
      <c r="D355" s="6" t="s">
        <v>764</v>
      </c>
      <c r="E355" s="6" t="s">
        <v>722</v>
      </c>
      <c r="F355" s="6" t="s">
        <v>36</v>
      </c>
      <c r="G355" s="6" t="s">
        <v>766</v>
      </c>
      <c r="H355" s="6" t="s">
        <v>37</v>
      </c>
      <c r="I355" s="6" t="str">
        <f>IFERROR(INDEX(CA!$B$2:$B$14,MATCH(LA!H355,CA!$A$2:$A$14,0)),":")</f>
        <v>:</v>
      </c>
      <c r="J355" s="6" t="s">
        <v>39</v>
      </c>
      <c r="K355" s="6" t="str">
        <f t="shared" si="15"/>
        <v>Urban RoGB</v>
      </c>
      <c r="L355" s="6" t="s">
        <v>40</v>
      </c>
      <c r="M355" s="6" t="str">
        <f t="shared" si="16"/>
        <v>Urban RoUK</v>
      </c>
      <c r="N355" t="str">
        <f t="shared" si="17"/>
        <v>Urban</v>
      </c>
    </row>
    <row r="356" spans="1:14" x14ac:dyDescent="0.3">
      <c r="A356" s="4" t="s">
        <v>772</v>
      </c>
      <c r="B356" s="4" t="s">
        <v>773</v>
      </c>
      <c r="C356" s="4" t="s">
        <v>773</v>
      </c>
      <c r="D356" s="4" t="s">
        <v>772</v>
      </c>
      <c r="E356" s="4" t="s">
        <v>722</v>
      </c>
      <c r="F356" s="4" t="s">
        <v>36</v>
      </c>
      <c r="G356" s="4" t="s">
        <v>37</v>
      </c>
      <c r="H356" s="4" t="s">
        <v>37</v>
      </c>
      <c r="I356" s="4" t="str">
        <f>IFERROR(INDEX(CA!$B$2:$B$14,MATCH(LA!H356,CA!$A$2:$A$14,0)),":")</f>
        <v>:</v>
      </c>
      <c r="J356" s="4" t="s">
        <v>39</v>
      </c>
      <c r="K356" s="4" t="str">
        <f t="shared" si="15"/>
        <v>Non-Urban RoGB</v>
      </c>
      <c r="L356" s="4" t="s">
        <v>40</v>
      </c>
      <c r="M356" s="4" t="str">
        <f t="shared" si="16"/>
        <v>Non-Urban RoUK</v>
      </c>
      <c r="N356" t="str">
        <f t="shared" si="17"/>
        <v>Non-Urban</v>
      </c>
    </row>
    <row r="357" spans="1:14" x14ac:dyDescent="0.3">
      <c r="A357" s="6" t="s">
        <v>774</v>
      </c>
      <c r="B357" s="6" t="s">
        <v>775</v>
      </c>
      <c r="C357" s="6" t="s">
        <v>773</v>
      </c>
      <c r="D357" s="6" t="s">
        <v>772</v>
      </c>
      <c r="E357" s="6" t="s">
        <v>722</v>
      </c>
      <c r="F357" s="6" t="s">
        <v>36</v>
      </c>
      <c r="G357" s="6" t="s">
        <v>37</v>
      </c>
      <c r="H357" s="6" t="s">
        <v>37</v>
      </c>
      <c r="I357" s="6" t="str">
        <f>IFERROR(INDEX(CA!$B$2:$B$14,MATCH(LA!H357,CA!$A$2:$A$14,0)),":")</f>
        <v>:</v>
      </c>
      <c r="J357" s="6" t="s">
        <v>39</v>
      </c>
      <c r="K357" s="6" t="str">
        <f t="shared" si="15"/>
        <v>Non-Urban RoGB</v>
      </c>
      <c r="L357" s="6" t="s">
        <v>40</v>
      </c>
      <c r="M357" s="6" t="str">
        <f t="shared" si="16"/>
        <v>Non-Urban RoUK</v>
      </c>
      <c r="N357" t="str">
        <f t="shared" si="17"/>
        <v>Non-Urban</v>
      </c>
    </row>
    <row r="358" spans="1:14" x14ac:dyDescent="0.3">
      <c r="A358" s="6" t="s">
        <v>776</v>
      </c>
      <c r="B358" s="6" t="s">
        <v>777</v>
      </c>
      <c r="C358" s="6" t="s">
        <v>773</v>
      </c>
      <c r="D358" s="6" t="s">
        <v>772</v>
      </c>
      <c r="E358" s="6" t="s">
        <v>722</v>
      </c>
      <c r="F358" s="6" t="s">
        <v>36</v>
      </c>
      <c r="G358" s="6" t="s">
        <v>37</v>
      </c>
      <c r="H358" s="6" t="s">
        <v>37</v>
      </c>
      <c r="I358" s="6" t="str">
        <f>IFERROR(INDEX(CA!$B$2:$B$14,MATCH(LA!H358,CA!$A$2:$A$14,0)),":")</f>
        <v>:</v>
      </c>
      <c r="J358" s="6" t="s">
        <v>39</v>
      </c>
      <c r="K358" s="6" t="str">
        <f t="shared" si="15"/>
        <v>Non-Urban RoGB</v>
      </c>
      <c r="L358" s="6" t="s">
        <v>40</v>
      </c>
      <c r="M358" s="6" t="str">
        <f t="shared" si="16"/>
        <v>Non-Urban RoUK</v>
      </c>
      <c r="N358" t="str">
        <f t="shared" si="17"/>
        <v>Non-Urban</v>
      </c>
    </row>
    <row r="359" spans="1:14" x14ac:dyDescent="0.3">
      <c r="A359" s="6" t="s">
        <v>778</v>
      </c>
      <c r="B359" s="6" t="s">
        <v>779</v>
      </c>
      <c r="C359" s="6" t="s">
        <v>773</v>
      </c>
      <c r="D359" s="6" t="s">
        <v>772</v>
      </c>
      <c r="E359" s="6" t="s">
        <v>722</v>
      </c>
      <c r="F359" s="6" t="s">
        <v>36</v>
      </c>
      <c r="G359" s="6" t="s">
        <v>37</v>
      </c>
      <c r="H359" s="6" t="s">
        <v>37</v>
      </c>
      <c r="I359" s="6" t="str">
        <f>IFERROR(INDEX(CA!$B$2:$B$14,MATCH(LA!H359,CA!$A$2:$A$14,0)),":")</f>
        <v>:</v>
      </c>
      <c r="J359" s="6" t="s">
        <v>39</v>
      </c>
      <c r="K359" s="6" t="str">
        <f t="shared" si="15"/>
        <v>Non-Urban RoGB</v>
      </c>
      <c r="L359" s="6" t="s">
        <v>40</v>
      </c>
      <c r="M359" s="6" t="str">
        <f t="shared" si="16"/>
        <v>Non-Urban RoUK</v>
      </c>
      <c r="N359" t="str">
        <f t="shared" si="17"/>
        <v>Non-Urban</v>
      </c>
    </row>
    <row r="360" spans="1:14" x14ac:dyDescent="0.3">
      <c r="A360" s="6" t="s">
        <v>780</v>
      </c>
      <c r="B360" s="6" t="s">
        <v>781</v>
      </c>
      <c r="C360" s="6" t="s">
        <v>773</v>
      </c>
      <c r="D360" s="6" t="s">
        <v>772</v>
      </c>
      <c r="E360" s="6" t="s">
        <v>722</v>
      </c>
      <c r="F360" s="6" t="s">
        <v>36</v>
      </c>
      <c r="G360" s="6" t="s">
        <v>37</v>
      </c>
      <c r="H360" s="6" t="s">
        <v>37</v>
      </c>
      <c r="I360" s="6" t="str">
        <f>IFERROR(INDEX(CA!$B$2:$B$14,MATCH(LA!H360,CA!$A$2:$A$14,0)),":")</f>
        <v>:</v>
      </c>
      <c r="J360" s="6" t="s">
        <v>39</v>
      </c>
      <c r="K360" s="6" t="str">
        <f t="shared" si="15"/>
        <v>Non-Urban RoGB</v>
      </c>
      <c r="L360" s="6" t="s">
        <v>40</v>
      </c>
      <c r="M360" s="6" t="str">
        <f t="shared" si="16"/>
        <v>Non-Urban RoUK</v>
      </c>
      <c r="N360" t="str">
        <f t="shared" si="17"/>
        <v>Non-Urban</v>
      </c>
    </row>
    <row r="361" spans="1:14" x14ac:dyDescent="0.3">
      <c r="A361" s="6" t="s">
        <v>782</v>
      </c>
      <c r="B361" s="6" t="s">
        <v>783</v>
      </c>
      <c r="C361" s="6" t="s">
        <v>773</v>
      </c>
      <c r="D361" s="6" t="s">
        <v>772</v>
      </c>
      <c r="E361" s="6" t="s">
        <v>722</v>
      </c>
      <c r="F361" s="6" t="s">
        <v>36</v>
      </c>
      <c r="G361" s="6" t="s">
        <v>37</v>
      </c>
      <c r="H361" s="6" t="s">
        <v>37</v>
      </c>
      <c r="I361" s="6" t="str">
        <f>IFERROR(INDEX(CA!$B$2:$B$14,MATCH(LA!H361,CA!$A$2:$A$14,0)),":")</f>
        <v>:</v>
      </c>
      <c r="J361" s="6" t="s">
        <v>39</v>
      </c>
      <c r="K361" s="6" t="str">
        <f t="shared" si="15"/>
        <v>Non-Urban RoGB</v>
      </c>
      <c r="L361" s="6" t="s">
        <v>40</v>
      </c>
      <c r="M361" s="6" t="str">
        <f t="shared" si="16"/>
        <v>Non-Urban RoUK</v>
      </c>
      <c r="N361" t="str">
        <f t="shared" si="17"/>
        <v>Non-Urban</v>
      </c>
    </row>
    <row r="362" spans="1:14" x14ac:dyDescent="0.3">
      <c r="A362" t="s">
        <v>784</v>
      </c>
      <c r="B362" t="s">
        <v>785</v>
      </c>
      <c r="C362" t="s">
        <v>785</v>
      </c>
      <c r="D362" t="s">
        <v>784</v>
      </c>
      <c r="E362" t="s">
        <v>722</v>
      </c>
      <c r="F362" t="s">
        <v>36</v>
      </c>
      <c r="G362" t="s">
        <v>37</v>
      </c>
      <c r="H362" t="s">
        <v>37</v>
      </c>
      <c r="I362" t="str">
        <f>IFERROR(INDEX(CA!$B$2:$B$14,MATCH(LA!H362,CA!$A$2:$A$14,0)),":")</f>
        <v>:</v>
      </c>
      <c r="J362" t="s">
        <v>39</v>
      </c>
      <c r="K362" t="str">
        <f t="shared" si="15"/>
        <v>Non-Urban RoGB</v>
      </c>
      <c r="L362" t="s">
        <v>40</v>
      </c>
      <c r="M362" t="str">
        <f t="shared" si="16"/>
        <v>Non-Urban RoUK</v>
      </c>
      <c r="N362" t="str">
        <f t="shared" si="17"/>
        <v>Non-Urban</v>
      </c>
    </row>
    <row r="363" spans="1:14" x14ac:dyDescent="0.3">
      <c r="A363" t="s">
        <v>786</v>
      </c>
      <c r="B363" t="s">
        <v>787</v>
      </c>
      <c r="C363" t="s">
        <v>787</v>
      </c>
      <c r="D363" t="s">
        <v>786</v>
      </c>
      <c r="E363" t="s">
        <v>722</v>
      </c>
      <c r="F363" t="s">
        <v>36</v>
      </c>
      <c r="G363" t="s">
        <v>787</v>
      </c>
      <c r="H363" t="s">
        <v>37</v>
      </c>
      <c r="I363" t="str">
        <f>IFERROR(INDEX(CA!$B$2:$B$14,MATCH(LA!H363,CA!$A$2:$A$14,0)),":")</f>
        <v>:</v>
      </c>
      <c r="J363" t="s">
        <v>39</v>
      </c>
      <c r="K363" t="str">
        <f t="shared" si="15"/>
        <v>Urban RoGB</v>
      </c>
      <c r="L363" t="s">
        <v>40</v>
      </c>
      <c r="M363" t="str">
        <f t="shared" si="16"/>
        <v>Urban RoUK</v>
      </c>
      <c r="N363" t="str">
        <f t="shared" si="17"/>
        <v>Urban</v>
      </c>
    </row>
    <row r="364" spans="1:14" x14ac:dyDescent="0.3">
      <c r="A364" t="s">
        <v>788</v>
      </c>
      <c r="B364" t="s">
        <v>789</v>
      </c>
      <c r="C364" t="s">
        <v>789</v>
      </c>
      <c r="D364" t="s">
        <v>788</v>
      </c>
      <c r="E364" t="s">
        <v>722</v>
      </c>
      <c r="F364" t="s">
        <v>36</v>
      </c>
      <c r="G364" t="s">
        <v>37</v>
      </c>
      <c r="H364" t="s">
        <v>37</v>
      </c>
      <c r="I364" t="str">
        <f>IFERROR(INDEX(CA!$B$2:$B$14,MATCH(LA!H364,CA!$A$2:$A$14,0)),":")</f>
        <v>:</v>
      </c>
      <c r="J364" t="s">
        <v>39</v>
      </c>
      <c r="K364" t="str">
        <f t="shared" si="15"/>
        <v>Non-Urban RoGB</v>
      </c>
      <c r="L364" t="s">
        <v>40</v>
      </c>
      <c r="M364" t="str">
        <f t="shared" si="16"/>
        <v>Non-Urban RoUK</v>
      </c>
      <c r="N364" t="str">
        <f t="shared" si="17"/>
        <v>Non-Urban</v>
      </c>
    </row>
    <row r="365" spans="1:14" x14ac:dyDescent="0.3">
      <c r="A365" t="s">
        <v>790</v>
      </c>
      <c r="B365" t="s">
        <v>791</v>
      </c>
      <c r="C365" t="s">
        <v>791</v>
      </c>
      <c r="D365" t="s">
        <v>790</v>
      </c>
      <c r="E365" t="s">
        <v>722</v>
      </c>
      <c r="F365" t="s">
        <v>36</v>
      </c>
      <c r="G365" t="s">
        <v>37</v>
      </c>
      <c r="H365" t="s">
        <v>37</v>
      </c>
      <c r="I365" t="str">
        <f>IFERROR(INDEX(CA!$B$2:$B$14,MATCH(LA!H365,CA!$A$2:$A$14,0)),":")</f>
        <v>:</v>
      </c>
      <c r="J365" t="s">
        <v>39</v>
      </c>
      <c r="K365" t="str">
        <f t="shared" si="15"/>
        <v>Non-Urban RoGB</v>
      </c>
      <c r="L365" t="s">
        <v>40</v>
      </c>
      <c r="M365" t="str">
        <f t="shared" si="16"/>
        <v>Non-Urban RoUK</v>
      </c>
      <c r="N365" t="str">
        <f t="shared" si="17"/>
        <v>Non-Urban</v>
      </c>
    </row>
    <row r="366" spans="1:14" x14ac:dyDescent="0.3">
      <c r="A366" t="s">
        <v>792</v>
      </c>
      <c r="B366" t="s">
        <v>793</v>
      </c>
      <c r="C366" t="s">
        <v>793</v>
      </c>
      <c r="D366" t="s">
        <v>792</v>
      </c>
      <c r="E366" t="s">
        <v>722</v>
      </c>
      <c r="F366" t="s">
        <v>36</v>
      </c>
      <c r="G366" t="s">
        <v>37</v>
      </c>
      <c r="H366" t="s">
        <v>37</v>
      </c>
      <c r="I366" t="str">
        <f>IFERROR(INDEX(CA!$B$2:$B$14,MATCH(LA!H366,CA!$A$2:$A$14,0)),":")</f>
        <v>:</v>
      </c>
      <c r="J366" t="s">
        <v>39</v>
      </c>
      <c r="K366" t="str">
        <f t="shared" si="15"/>
        <v>Non-Urban RoGB</v>
      </c>
      <c r="L366" t="s">
        <v>40</v>
      </c>
      <c r="M366" t="str">
        <f t="shared" si="16"/>
        <v>Non-Urban RoUK</v>
      </c>
      <c r="N366" t="str">
        <f t="shared" si="17"/>
        <v>Non-Urban</v>
      </c>
    </row>
    <row r="367" spans="1:14" x14ac:dyDescent="0.3">
      <c r="A367" t="s">
        <v>794</v>
      </c>
      <c r="B367" t="s">
        <v>795</v>
      </c>
      <c r="C367" t="s">
        <v>795</v>
      </c>
      <c r="D367" t="s">
        <v>794</v>
      </c>
      <c r="E367" t="s">
        <v>722</v>
      </c>
      <c r="F367" t="s">
        <v>36</v>
      </c>
      <c r="G367" t="s">
        <v>37</v>
      </c>
      <c r="H367" t="s">
        <v>37</v>
      </c>
      <c r="I367" t="str">
        <f>IFERROR(INDEX(CA!$B$2:$B$14,MATCH(LA!H367,CA!$A$2:$A$14,0)),":")</f>
        <v>:</v>
      </c>
      <c r="J367" t="s">
        <v>39</v>
      </c>
      <c r="K367" t="str">
        <f t="shared" si="15"/>
        <v>Non-Urban RoGB</v>
      </c>
      <c r="L367" t="s">
        <v>40</v>
      </c>
      <c r="M367" t="str">
        <f t="shared" si="16"/>
        <v>Non-Urban RoUK</v>
      </c>
      <c r="N367" t="str">
        <f t="shared" si="17"/>
        <v>Non-Urban</v>
      </c>
    </row>
    <row r="368" spans="1:14" x14ac:dyDescent="0.3">
      <c r="A368" t="s">
        <v>796</v>
      </c>
      <c r="B368" t="s">
        <v>797</v>
      </c>
      <c r="C368" t="s">
        <v>797</v>
      </c>
      <c r="D368" t="s">
        <v>796</v>
      </c>
      <c r="E368" t="s">
        <v>722</v>
      </c>
      <c r="F368" t="s">
        <v>36</v>
      </c>
      <c r="G368" t="s">
        <v>37</v>
      </c>
      <c r="H368" t="s">
        <v>37</v>
      </c>
      <c r="I368" t="str">
        <f>IFERROR(INDEX(CA!$B$2:$B$14,MATCH(LA!H368,CA!$A$2:$A$14,0)),":")</f>
        <v>:</v>
      </c>
      <c r="J368" t="s">
        <v>39</v>
      </c>
      <c r="K368" t="str">
        <f t="shared" si="15"/>
        <v>Non-Urban RoGB</v>
      </c>
      <c r="L368" t="s">
        <v>40</v>
      </c>
      <c r="M368" t="str">
        <f t="shared" si="16"/>
        <v>Non-Urban RoUK</v>
      </c>
      <c r="N368" t="str">
        <f t="shared" si="17"/>
        <v>Non-Urban</v>
      </c>
    </row>
    <row r="369" spans="1:14" x14ac:dyDescent="0.3">
      <c r="A369" t="s">
        <v>798</v>
      </c>
      <c r="B369" t="s">
        <v>799</v>
      </c>
      <c r="C369" t="s">
        <v>799</v>
      </c>
      <c r="D369" t="s">
        <v>798</v>
      </c>
      <c r="E369" t="s">
        <v>722</v>
      </c>
      <c r="F369" t="s">
        <v>36</v>
      </c>
      <c r="G369" t="s">
        <v>37</v>
      </c>
      <c r="H369" t="s">
        <v>37</v>
      </c>
      <c r="I369" t="str">
        <f>IFERROR(INDEX(CA!$B$2:$B$14,MATCH(LA!H369,CA!$A$2:$A$14,0)),":")</f>
        <v>:</v>
      </c>
      <c r="J369" t="s">
        <v>39</v>
      </c>
      <c r="K369" t="str">
        <f t="shared" si="15"/>
        <v>Non-Urban RoGB</v>
      </c>
      <c r="L369" t="s">
        <v>40</v>
      </c>
      <c r="M369" t="str">
        <f t="shared" si="16"/>
        <v>Non-Urban RoUK</v>
      </c>
      <c r="N369" t="str">
        <f t="shared" si="17"/>
        <v>Non-Urban</v>
      </c>
    </row>
    <row r="370" spans="1:14" x14ac:dyDescent="0.3">
      <c r="A370" t="s">
        <v>800</v>
      </c>
      <c r="B370" t="s">
        <v>801</v>
      </c>
      <c r="C370" t="s">
        <v>801</v>
      </c>
      <c r="D370" t="s">
        <v>800</v>
      </c>
      <c r="E370" t="s">
        <v>722</v>
      </c>
      <c r="F370" t="s">
        <v>36</v>
      </c>
      <c r="G370" t="s">
        <v>37</v>
      </c>
      <c r="H370" t="s">
        <v>37</v>
      </c>
      <c r="I370" t="str">
        <f>IFERROR(INDEX(CA!$B$2:$B$14,MATCH(LA!H370,CA!$A$2:$A$14,0)),":")</f>
        <v>:</v>
      </c>
      <c r="J370" t="s">
        <v>39</v>
      </c>
      <c r="K370" t="str">
        <f t="shared" si="15"/>
        <v>Non-Urban RoGB</v>
      </c>
      <c r="L370" t="s">
        <v>40</v>
      </c>
      <c r="M370" t="str">
        <f t="shared" si="16"/>
        <v>Non-Urban RoUK</v>
      </c>
      <c r="N370" t="str">
        <f t="shared" si="17"/>
        <v>Non-Urban</v>
      </c>
    </row>
    <row r="371" spans="1:14" x14ac:dyDescent="0.3">
      <c r="A371" t="s">
        <v>802</v>
      </c>
      <c r="B371" t="s">
        <v>803</v>
      </c>
      <c r="C371" t="s">
        <v>803</v>
      </c>
      <c r="D371" t="s">
        <v>802</v>
      </c>
      <c r="E371" t="s">
        <v>722</v>
      </c>
      <c r="F371" t="s">
        <v>36</v>
      </c>
      <c r="G371" t="s">
        <v>37</v>
      </c>
      <c r="H371" t="s">
        <v>37</v>
      </c>
      <c r="I371" t="str">
        <f>IFERROR(INDEX(CA!$B$2:$B$14,MATCH(LA!H371,CA!$A$2:$A$14,0)),":")</f>
        <v>:</v>
      </c>
      <c r="J371" t="s">
        <v>39</v>
      </c>
      <c r="K371" t="str">
        <f t="shared" si="15"/>
        <v>Non-Urban RoGB</v>
      </c>
      <c r="L371" t="s">
        <v>40</v>
      </c>
      <c r="M371" t="str">
        <f t="shared" si="16"/>
        <v>Non-Urban RoUK</v>
      </c>
      <c r="N371" t="str">
        <f t="shared" si="17"/>
        <v>Non-Urban</v>
      </c>
    </row>
    <row r="372" spans="1:14" x14ac:dyDescent="0.3">
      <c r="A372" t="s">
        <v>804</v>
      </c>
      <c r="B372" t="s">
        <v>805</v>
      </c>
      <c r="C372" t="s">
        <v>805</v>
      </c>
      <c r="D372" t="s">
        <v>804</v>
      </c>
      <c r="E372" t="s">
        <v>722</v>
      </c>
      <c r="F372" t="s">
        <v>36</v>
      </c>
      <c r="G372" t="s">
        <v>37</v>
      </c>
      <c r="H372" t="s">
        <v>37</v>
      </c>
      <c r="I372" t="str">
        <f>IFERROR(INDEX(CA!$B$2:$B$14,MATCH(LA!H372,CA!$A$2:$A$14,0)),":")</f>
        <v>:</v>
      </c>
      <c r="J372" t="s">
        <v>39</v>
      </c>
      <c r="K372" t="str">
        <f t="shared" si="15"/>
        <v>Non-Urban RoGB</v>
      </c>
      <c r="L372" t="s">
        <v>40</v>
      </c>
      <c r="M372" t="str">
        <f t="shared" si="16"/>
        <v>Non-Urban RoUK</v>
      </c>
      <c r="N372" t="str">
        <f t="shared" si="17"/>
        <v>Non-Urban</v>
      </c>
    </row>
    <row r="373" spans="1:14" x14ac:dyDescent="0.3">
      <c r="A373" t="s">
        <v>806</v>
      </c>
      <c r="B373" t="s">
        <v>807</v>
      </c>
      <c r="C373" t="s">
        <v>807</v>
      </c>
      <c r="D373" t="s">
        <v>806</v>
      </c>
      <c r="E373" t="s">
        <v>722</v>
      </c>
      <c r="F373" t="s">
        <v>36</v>
      </c>
      <c r="G373" t="s">
        <v>807</v>
      </c>
      <c r="H373" t="s">
        <v>37</v>
      </c>
      <c r="I373" t="str">
        <f>IFERROR(INDEX(CA!$B$2:$B$14,MATCH(LA!H373,CA!$A$2:$A$14,0)),":")</f>
        <v>:</v>
      </c>
      <c r="J373" t="s">
        <v>39</v>
      </c>
      <c r="K373" t="str">
        <f t="shared" si="15"/>
        <v>Urban RoGB</v>
      </c>
      <c r="L373" t="s">
        <v>40</v>
      </c>
      <c r="M373" t="str">
        <f t="shared" si="16"/>
        <v>Urban RoUK</v>
      </c>
      <c r="N373" t="str">
        <f t="shared" si="17"/>
        <v>Urban</v>
      </c>
    </row>
    <row r="374" spans="1:14" x14ac:dyDescent="0.3">
      <c r="A374" s="17" t="s">
        <v>808</v>
      </c>
      <c r="B374" s="17" t="s">
        <v>809</v>
      </c>
      <c r="C374" s="17" t="s">
        <v>809</v>
      </c>
      <c r="D374" s="17" t="s">
        <v>808</v>
      </c>
      <c r="E374" s="17" t="s">
        <v>722</v>
      </c>
      <c r="F374" s="17" t="s">
        <v>36</v>
      </c>
      <c r="G374" s="17" t="s">
        <v>37</v>
      </c>
      <c r="H374" s="17" t="s">
        <v>37</v>
      </c>
      <c r="I374" s="17" t="str">
        <f>IFERROR(INDEX(CA!$B$2:$B$14,MATCH(LA!H374,CA!$A$2:$A$14,0)),":")</f>
        <v>:</v>
      </c>
      <c r="J374" s="17" t="s">
        <v>39</v>
      </c>
      <c r="K374" s="17" t="str">
        <f t="shared" si="15"/>
        <v>Non-Urban RoGB</v>
      </c>
      <c r="L374" s="17" t="s">
        <v>40</v>
      </c>
      <c r="M374" s="17" t="str">
        <f t="shared" si="16"/>
        <v>Non-Urban RoUK</v>
      </c>
      <c r="N374" t="str">
        <f t="shared" si="17"/>
        <v>Non-Urban</v>
      </c>
    </row>
    <row r="375" spans="1:14" x14ac:dyDescent="0.3">
      <c r="A375" s="17" t="s">
        <v>810</v>
      </c>
      <c r="B375" s="17" t="s">
        <v>811</v>
      </c>
      <c r="C375" s="17" t="s">
        <v>811</v>
      </c>
      <c r="D375" s="17" t="s">
        <v>810</v>
      </c>
      <c r="E375" s="17" t="s">
        <v>722</v>
      </c>
      <c r="F375" s="17" t="s">
        <v>36</v>
      </c>
      <c r="G375" s="17" t="s">
        <v>37</v>
      </c>
      <c r="H375" s="17" t="s">
        <v>37</v>
      </c>
      <c r="I375" s="17" t="str">
        <f>IFERROR(INDEX(CA!$B$2:$B$14,MATCH(LA!H375,CA!$A$2:$A$14,0)),":")</f>
        <v>:</v>
      </c>
      <c r="J375" s="17" t="s">
        <v>39</v>
      </c>
      <c r="K375" s="17" t="str">
        <f t="shared" si="15"/>
        <v>Non-Urban RoGB</v>
      </c>
      <c r="L375" s="17" t="s">
        <v>40</v>
      </c>
      <c r="M375" s="17" t="str">
        <f t="shared" si="16"/>
        <v>Non-Urban RoUK</v>
      </c>
      <c r="N375" t="str">
        <f t="shared" si="17"/>
        <v>Non-Urban</v>
      </c>
    </row>
    <row r="376" spans="1:14" x14ac:dyDescent="0.3">
      <c r="A376" s="20" t="s">
        <v>812</v>
      </c>
      <c r="B376" s="20" t="s">
        <v>813</v>
      </c>
      <c r="C376" s="20" t="s">
        <v>813</v>
      </c>
      <c r="D376" s="20" t="s">
        <v>812</v>
      </c>
      <c r="E376" s="20" t="s">
        <v>722</v>
      </c>
      <c r="F376" s="20" t="s">
        <v>36</v>
      </c>
      <c r="G376" s="20" t="s">
        <v>37</v>
      </c>
      <c r="H376" s="20" t="s">
        <v>37</v>
      </c>
      <c r="I376" s="20" t="str">
        <f>IFERROR(INDEX(CA!$B$2:$B$14,MATCH(LA!H376,CA!$A$2:$A$14,0)),":")</f>
        <v>:</v>
      </c>
      <c r="J376" s="20" t="s">
        <v>39</v>
      </c>
      <c r="K376" s="20" t="str">
        <f t="shared" si="15"/>
        <v>Non-Urban RoGB</v>
      </c>
      <c r="L376" s="20" t="s">
        <v>40</v>
      </c>
      <c r="M376" s="20" t="str">
        <f t="shared" si="16"/>
        <v>Non-Urban RoUK</v>
      </c>
      <c r="N376" t="str">
        <f t="shared" si="17"/>
        <v>Non-Urban</v>
      </c>
    </row>
    <row r="377" spans="1:14" x14ac:dyDescent="0.3">
      <c r="A377" s="6" t="s">
        <v>814</v>
      </c>
      <c r="B377" s="6" t="s">
        <v>815</v>
      </c>
      <c r="C377" s="6" t="s">
        <v>813</v>
      </c>
      <c r="D377" s="6" t="s">
        <v>812</v>
      </c>
      <c r="E377" s="6" t="s">
        <v>722</v>
      </c>
      <c r="F377" s="6" t="s">
        <v>36</v>
      </c>
      <c r="G377" s="6" t="s">
        <v>37</v>
      </c>
      <c r="H377" s="6" t="s">
        <v>37</v>
      </c>
      <c r="I377" s="6" t="str">
        <f>IFERROR(INDEX(CA!$B$2:$B$14,MATCH(LA!H377,CA!$A$2:$A$14,0)),":")</f>
        <v>:</v>
      </c>
      <c r="J377" s="6" t="s">
        <v>39</v>
      </c>
      <c r="K377" s="6" t="str">
        <f t="shared" si="15"/>
        <v>Non-Urban RoGB</v>
      </c>
      <c r="L377" s="6" t="s">
        <v>40</v>
      </c>
      <c r="M377" s="6" t="str">
        <f t="shared" si="16"/>
        <v>Non-Urban RoUK</v>
      </c>
      <c r="N377" t="str">
        <f t="shared" si="17"/>
        <v>Non-Urban</v>
      </c>
    </row>
    <row r="378" spans="1:14" x14ac:dyDescent="0.3">
      <c r="A378" s="6" t="s">
        <v>816</v>
      </c>
      <c r="B378" s="6" t="s">
        <v>817</v>
      </c>
      <c r="C378" s="6" t="s">
        <v>813</v>
      </c>
      <c r="D378" s="6" t="s">
        <v>812</v>
      </c>
      <c r="E378" s="6" t="s">
        <v>722</v>
      </c>
      <c r="F378" s="6" t="s">
        <v>36</v>
      </c>
      <c r="G378" s="6" t="s">
        <v>37</v>
      </c>
      <c r="H378" s="6" t="s">
        <v>37</v>
      </c>
      <c r="I378" s="6" t="str">
        <f>IFERROR(INDEX(CA!$B$2:$B$14,MATCH(LA!H378,CA!$A$2:$A$14,0)),":")</f>
        <v>:</v>
      </c>
      <c r="J378" s="6" t="s">
        <v>39</v>
      </c>
      <c r="K378" s="6" t="str">
        <f t="shared" si="15"/>
        <v>Non-Urban RoGB</v>
      </c>
      <c r="L378" s="6" t="s">
        <v>40</v>
      </c>
      <c r="M378" s="6" t="str">
        <f t="shared" si="16"/>
        <v>Non-Urban RoUK</v>
      </c>
      <c r="N378" t="str">
        <f t="shared" si="17"/>
        <v>Non-Urban</v>
      </c>
    </row>
    <row r="379" spans="1:14" x14ac:dyDescent="0.3">
      <c r="A379" s="6" t="s">
        <v>818</v>
      </c>
      <c r="B379" s="6" t="s">
        <v>819</v>
      </c>
      <c r="C379" s="6" t="s">
        <v>813</v>
      </c>
      <c r="D379" s="6" t="s">
        <v>812</v>
      </c>
      <c r="E379" s="6" t="s">
        <v>722</v>
      </c>
      <c r="F379" s="6" t="s">
        <v>36</v>
      </c>
      <c r="G379" s="6" t="s">
        <v>37</v>
      </c>
      <c r="H379" s="6" t="s">
        <v>37</v>
      </c>
      <c r="I379" s="6" t="str">
        <f>IFERROR(INDEX(CA!$B$2:$B$14,MATCH(LA!H379,CA!$A$2:$A$14,0)),":")</f>
        <v>:</v>
      </c>
      <c r="J379" s="6" t="s">
        <v>39</v>
      </c>
      <c r="K379" s="6" t="str">
        <f t="shared" si="15"/>
        <v>Non-Urban RoGB</v>
      </c>
      <c r="L379" s="6" t="s">
        <v>40</v>
      </c>
      <c r="M379" s="6" t="str">
        <f t="shared" si="16"/>
        <v>Non-Urban RoUK</v>
      </c>
      <c r="N379" t="str">
        <f t="shared" si="17"/>
        <v>Non-Urban</v>
      </c>
    </row>
    <row r="380" spans="1:14" x14ac:dyDescent="0.3">
      <c r="A380" s="21" t="s">
        <v>820</v>
      </c>
      <c r="B380" s="21" t="s">
        <v>821</v>
      </c>
      <c r="C380" s="21" t="s">
        <v>813</v>
      </c>
      <c r="D380" s="21" t="s">
        <v>812</v>
      </c>
      <c r="E380" s="21" t="s">
        <v>722</v>
      </c>
      <c r="F380" s="21" t="s">
        <v>36</v>
      </c>
      <c r="G380" s="21" t="s">
        <v>37</v>
      </c>
      <c r="H380" s="21" t="s">
        <v>37</v>
      </c>
      <c r="I380" s="21" t="str">
        <f>IFERROR(INDEX(CA!$B$2:$B$14,MATCH(LA!H380,CA!$A$2:$A$14,0)),":")</f>
        <v>:</v>
      </c>
      <c r="J380" s="21" t="s">
        <v>39</v>
      </c>
      <c r="K380" s="21" t="str">
        <f t="shared" si="15"/>
        <v>Non-Urban RoGB</v>
      </c>
      <c r="L380" s="21" t="s">
        <v>40</v>
      </c>
      <c r="M380" s="21" t="str">
        <f t="shared" si="16"/>
        <v>Non-Urban RoUK</v>
      </c>
      <c r="N380" t="str">
        <f t="shared" si="17"/>
        <v>Non-Urban</v>
      </c>
    </row>
    <row r="381" spans="1:14" x14ac:dyDescent="0.3">
      <c r="A381" s="21" t="s">
        <v>822</v>
      </c>
      <c r="B381" s="21" t="s">
        <v>823</v>
      </c>
      <c r="C381" s="21" t="s">
        <v>813</v>
      </c>
      <c r="D381" s="21" t="s">
        <v>812</v>
      </c>
      <c r="E381" s="21" t="s">
        <v>722</v>
      </c>
      <c r="F381" s="21" t="s">
        <v>36</v>
      </c>
      <c r="G381" s="21" t="s">
        <v>37</v>
      </c>
      <c r="H381" s="21" t="s">
        <v>37</v>
      </c>
      <c r="I381" s="21" t="str">
        <f>IFERROR(INDEX(CA!$B$2:$B$14,MATCH(LA!H381,CA!$A$2:$A$14,0)),":")</f>
        <v>:</v>
      </c>
      <c r="J381" s="21" t="s">
        <v>39</v>
      </c>
      <c r="K381" s="21" t="str">
        <f t="shared" si="15"/>
        <v>Non-Urban RoGB</v>
      </c>
      <c r="L381" s="21" t="s">
        <v>40</v>
      </c>
      <c r="M381" s="21" t="str">
        <f t="shared" si="16"/>
        <v>Non-Urban RoUK</v>
      </c>
      <c r="N381" t="str">
        <f t="shared" si="17"/>
        <v>Non-Urban</v>
      </c>
    </row>
    <row r="382" spans="1:14" x14ac:dyDescent="0.3">
      <c r="A382" s="6" t="s">
        <v>824</v>
      </c>
      <c r="B382" s="6" t="s">
        <v>825</v>
      </c>
      <c r="C382" s="6" t="s">
        <v>813</v>
      </c>
      <c r="D382" s="6" t="s">
        <v>812</v>
      </c>
      <c r="E382" s="6" t="s">
        <v>722</v>
      </c>
      <c r="F382" s="6" t="s">
        <v>36</v>
      </c>
      <c r="G382" s="6" t="s">
        <v>37</v>
      </c>
      <c r="H382" s="6" t="s">
        <v>37</v>
      </c>
      <c r="I382" s="6" t="str">
        <f>IFERROR(INDEX(CA!$B$2:$B$14,MATCH(LA!H382,CA!$A$2:$A$14,0)),":")</f>
        <v>:</v>
      </c>
      <c r="J382" s="6" t="s">
        <v>39</v>
      </c>
      <c r="K382" s="6" t="str">
        <f t="shared" si="15"/>
        <v>Non-Urban RoGB</v>
      </c>
      <c r="L382" s="6" t="s">
        <v>40</v>
      </c>
      <c r="M382" s="6" t="str">
        <f t="shared" si="16"/>
        <v>Non-Urban RoUK</v>
      </c>
      <c r="N382" t="str">
        <f t="shared" si="17"/>
        <v>Non-Urban</v>
      </c>
    </row>
    <row r="383" spans="1:14" x14ac:dyDescent="0.3">
      <c r="A383" t="s">
        <v>826</v>
      </c>
      <c r="B383" t="s">
        <v>827</v>
      </c>
      <c r="C383" t="s">
        <v>827</v>
      </c>
      <c r="D383" t="s">
        <v>826</v>
      </c>
      <c r="E383" t="s">
        <v>828</v>
      </c>
      <c r="F383" t="s">
        <v>828</v>
      </c>
      <c r="G383" t="s">
        <v>37</v>
      </c>
      <c r="H383" t="s">
        <v>37</v>
      </c>
      <c r="I383" t="str">
        <f>IFERROR(INDEX(CA!$B$2:$B$14,MATCH(LA!H383,CA!$A$2:$A$14,0)),":")</f>
        <v>:</v>
      </c>
      <c r="J383" t="s">
        <v>39</v>
      </c>
      <c r="K383" t="str">
        <f t="shared" si="15"/>
        <v>Non-Urban RoGB</v>
      </c>
      <c r="L383" t="s">
        <v>40</v>
      </c>
      <c r="M383" t="str">
        <f t="shared" si="16"/>
        <v>Non-Urban RoUK</v>
      </c>
      <c r="N383" t="str">
        <f t="shared" si="17"/>
        <v>Non-Urban</v>
      </c>
    </row>
    <row r="384" spans="1:14" x14ac:dyDescent="0.3">
      <c r="A384" t="s">
        <v>829</v>
      </c>
      <c r="B384" t="s">
        <v>830</v>
      </c>
      <c r="C384" t="s">
        <v>830</v>
      </c>
      <c r="D384" t="s">
        <v>829</v>
      </c>
      <c r="E384" t="s">
        <v>828</v>
      </c>
      <c r="F384" t="s">
        <v>828</v>
      </c>
      <c r="G384" t="s">
        <v>37</v>
      </c>
      <c r="H384" t="s">
        <v>37</v>
      </c>
      <c r="I384" t="str">
        <f>IFERROR(INDEX(CA!$B$2:$B$14,MATCH(LA!H384,CA!$A$2:$A$14,0)),":")</f>
        <v>:</v>
      </c>
      <c r="J384" t="s">
        <v>39</v>
      </c>
      <c r="K384" t="str">
        <f t="shared" si="15"/>
        <v>Non-Urban RoGB</v>
      </c>
      <c r="L384" t="s">
        <v>40</v>
      </c>
      <c r="M384" t="str">
        <f t="shared" si="16"/>
        <v>Non-Urban RoUK</v>
      </c>
      <c r="N384" t="str">
        <f t="shared" si="17"/>
        <v>Non-Urban</v>
      </c>
    </row>
    <row r="385" spans="1:14" x14ac:dyDescent="0.3">
      <c r="A385" t="s">
        <v>831</v>
      </c>
      <c r="B385" t="s">
        <v>832</v>
      </c>
      <c r="C385" t="s">
        <v>832</v>
      </c>
      <c r="D385" t="s">
        <v>831</v>
      </c>
      <c r="E385" t="s">
        <v>828</v>
      </c>
      <c r="F385" t="s">
        <v>828</v>
      </c>
      <c r="G385" t="s">
        <v>37</v>
      </c>
      <c r="H385" t="s">
        <v>37</v>
      </c>
      <c r="I385" t="str">
        <f>IFERROR(INDEX(CA!$B$2:$B$14,MATCH(LA!H385,CA!$A$2:$A$14,0)),":")</f>
        <v>:</v>
      </c>
      <c r="J385" t="s">
        <v>39</v>
      </c>
      <c r="K385" t="str">
        <f t="shared" si="15"/>
        <v>Non-Urban RoGB</v>
      </c>
      <c r="L385" t="s">
        <v>40</v>
      </c>
      <c r="M385" t="str">
        <f t="shared" si="16"/>
        <v>Non-Urban RoUK</v>
      </c>
      <c r="N385" t="str">
        <f t="shared" si="17"/>
        <v>Non-Urban</v>
      </c>
    </row>
    <row r="386" spans="1:14" x14ac:dyDescent="0.3">
      <c r="A386" t="s">
        <v>833</v>
      </c>
      <c r="B386" t="s">
        <v>834</v>
      </c>
      <c r="C386" t="s">
        <v>834</v>
      </c>
      <c r="D386" t="s">
        <v>833</v>
      </c>
      <c r="E386" t="s">
        <v>828</v>
      </c>
      <c r="F386" t="s">
        <v>828</v>
      </c>
      <c r="G386" t="s">
        <v>37</v>
      </c>
      <c r="H386" t="s">
        <v>37</v>
      </c>
      <c r="I386" t="str">
        <f>IFERROR(INDEX(CA!$B$2:$B$14,MATCH(LA!H386,CA!$A$2:$A$14,0)),":")</f>
        <v>:</v>
      </c>
      <c r="J386" t="s">
        <v>39</v>
      </c>
      <c r="K386" t="str">
        <f t="shared" ref="K386:K442" si="18">IF(G386=":",CONCATENATE("Non-Urban ",J386),CONCATENATE("Urban ",J386))</f>
        <v>Non-Urban RoGB</v>
      </c>
      <c r="L386" t="s">
        <v>40</v>
      </c>
      <c r="M386" t="str">
        <f t="shared" ref="M386:M449" si="19">IF(G386=":",CONCATENATE("Non-Urban ",L386),CONCATENATE("Urban ",L386))</f>
        <v>Non-Urban RoUK</v>
      </c>
      <c r="N386" t="str">
        <f t="shared" si="17"/>
        <v>Non-Urban</v>
      </c>
    </row>
    <row r="387" spans="1:14" x14ac:dyDescent="0.3">
      <c r="A387" t="s">
        <v>835</v>
      </c>
      <c r="B387" t="s">
        <v>836</v>
      </c>
      <c r="C387" t="s">
        <v>836</v>
      </c>
      <c r="D387" t="s">
        <v>835</v>
      </c>
      <c r="E387" t="s">
        <v>828</v>
      </c>
      <c r="F387" t="s">
        <v>828</v>
      </c>
      <c r="G387" t="s">
        <v>837</v>
      </c>
      <c r="H387" t="s">
        <v>37</v>
      </c>
      <c r="I387" t="str">
        <f>IFERROR(INDEX(CA!$B$2:$B$14,MATCH(LA!H387,CA!$A$2:$A$14,0)),":")</f>
        <v>:</v>
      </c>
      <c r="J387" t="s">
        <v>39</v>
      </c>
      <c r="K387" t="str">
        <f t="shared" si="18"/>
        <v>Urban RoGB</v>
      </c>
      <c r="L387" t="s">
        <v>40</v>
      </c>
      <c r="M387" t="str">
        <f t="shared" si="19"/>
        <v>Urban RoUK</v>
      </c>
      <c r="N387" t="str">
        <f t="shared" ref="N387:N450" si="20">LEFT(M387, SEARCH("Urban", M387) + 5 - 1)</f>
        <v>Urban</v>
      </c>
    </row>
    <row r="388" spans="1:14" x14ac:dyDescent="0.3">
      <c r="A388" t="s">
        <v>838</v>
      </c>
      <c r="B388" s="7" t="s">
        <v>839</v>
      </c>
      <c r="C388" s="7" t="s">
        <v>839</v>
      </c>
      <c r="D388" t="s">
        <v>838</v>
      </c>
      <c r="E388" t="s">
        <v>828</v>
      </c>
      <c r="F388" t="s">
        <v>828</v>
      </c>
      <c r="G388" t="s">
        <v>37</v>
      </c>
      <c r="H388" t="s">
        <v>37</v>
      </c>
      <c r="I388" t="str">
        <f>IFERROR(INDEX(CA!$B$2:$B$14,MATCH(LA!H388,CA!$A$2:$A$14,0)),":")</f>
        <v>:</v>
      </c>
      <c r="J388" t="s">
        <v>39</v>
      </c>
      <c r="K388" t="str">
        <f t="shared" si="18"/>
        <v>Non-Urban RoGB</v>
      </c>
      <c r="L388" t="s">
        <v>40</v>
      </c>
      <c r="M388" t="str">
        <f t="shared" si="19"/>
        <v>Non-Urban RoUK</v>
      </c>
      <c r="N388" t="str">
        <f t="shared" si="20"/>
        <v>Non-Urban</v>
      </c>
    </row>
    <row r="389" spans="1:14" x14ac:dyDescent="0.3">
      <c r="A389" t="s">
        <v>840</v>
      </c>
      <c r="B389" t="s">
        <v>841</v>
      </c>
      <c r="C389" t="s">
        <v>841</v>
      </c>
      <c r="D389" t="s">
        <v>840</v>
      </c>
      <c r="E389" t="s">
        <v>828</v>
      </c>
      <c r="F389" t="s">
        <v>828</v>
      </c>
      <c r="G389" t="s">
        <v>37</v>
      </c>
      <c r="H389" t="s">
        <v>37</v>
      </c>
      <c r="I389" t="str">
        <f>IFERROR(INDEX(CA!$B$2:$B$14,MATCH(LA!H389,CA!$A$2:$A$14,0)),":")</f>
        <v>:</v>
      </c>
      <c r="J389" t="s">
        <v>39</v>
      </c>
      <c r="K389" t="str">
        <f t="shared" si="18"/>
        <v>Non-Urban RoGB</v>
      </c>
      <c r="L389" t="s">
        <v>40</v>
      </c>
      <c r="M389" t="str">
        <f t="shared" si="19"/>
        <v>Non-Urban RoUK</v>
      </c>
      <c r="N389" t="str">
        <f t="shared" si="20"/>
        <v>Non-Urban</v>
      </c>
    </row>
    <row r="390" spans="1:14" x14ac:dyDescent="0.3">
      <c r="A390" t="s">
        <v>842</v>
      </c>
      <c r="B390" t="s">
        <v>843</v>
      </c>
      <c r="C390" t="s">
        <v>843</v>
      </c>
      <c r="D390" t="s">
        <v>842</v>
      </c>
      <c r="E390" t="s">
        <v>828</v>
      </c>
      <c r="F390" t="s">
        <v>828</v>
      </c>
      <c r="G390" t="s">
        <v>37</v>
      </c>
      <c r="H390" t="s">
        <v>37</v>
      </c>
      <c r="I390" t="str">
        <f>IFERROR(INDEX(CA!$B$2:$B$14,MATCH(LA!H390,CA!$A$2:$A$14,0)),":")</f>
        <v>:</v>
      </c>
      <c r="J390" t="s">
        <v>39</v>
      </c>
      <c r="K390" t="str">
        <f t="shared" si="18"/>
        <v>Non-Urban RoGB</v>
      </c>
      <c r="L390" t="s">
        <v>40</v>
      </c>
      <c r="M390" t="str">
        <f t="shared" si="19"/>
        <v>Non-Urban RoUK</v>
      </c>
      <c r="N390" t="str">
        <f t="shared" si="20"/>
        <v>Non-Urban</v>
      </c>
    </row>
    <row r="391" spans="1:14" x14ac:dyDescent="0.3">
      <c r="A391" t="s">
        <v>844</v>
      </c>
      <c r="B391" t="s">
        <v>845</v>
      </c>
      <c r="C391" t="s">
        <v>845</v>
      </c>
      <c r="D391" t="s">
        <v>844</v>
      </c>
      <c r="E391" t="s">
        <v>828</v>
      </c>
      <c r="F391" t="s">
        <v>828</v>
      </c>
      <c r="G391" t="s">
        <v>37</v>
      </c>
      <c r="H391" t="s">
        <v>37</v>
      </c>
      <c r="I391" t="str">
        <f>IFERROR(INDEX(CA!$B$2:$B$14,MATCH(LA!H391,CA!$A$2:$A$14,0)),":")</f>
        <v>:</v>
      </c>
      <c r="J391" t="s">
        <v>39</v>
      </c>
      <c r="K391" t="str">
        <f t="shared" si="18"/>
        <v>Non-Urban RoGB</v>
      </c>
      <c r="L391" t="s">
        <v>40</v>
      </c>
      <c r="M391" t="str">
        <f t="shared" si="19"/>
        <v>Non-Urban RoUK</v>
      </c>
      <c r="N391" t="str">
        <f t="shared" si="20"/>
        <v>Non-Urban</v>
      </c>
    </row>
    <row r="392" spans="1:14" x14ac:dyDescent="0.3">
      <c r="A392" t="s">
        <v>846</v>
      </c>
      <c r="B392" t="s">
        <v>847</v>
      </c>
      <c r="C392" t="s">
        <v>847</v>
      </c>
      <c r="D392" t="s">
        <v>846</v>
      </c>
      <c r="E392" t="s">
        <v>828</v>
      </c>
      <c r="F392" t="s">
        <v>828</v>
      </c>
      <c r="G392" t="s">
        <v>37</v>
      </c>
      <c r="H392" t="s">
        <v>37</v>
      </c>
      <c r="I392" t="str">
        <f>IFERROR(INDEX(CA!$B$2:$B$14,MATCH(LA!H392,CA!$A$2:$A$14,0)),":")</f>
        <v>:</v>
      </c>
      <c r="J392" t="s">
        <v>39</v>
      </c>
      <c r="K392" t="str">
        <f t="shared" si="18"/>
        <v>Non-Urban RoGB</v>
      </c>
      <c r="L392" t="s">
        <v>40</v>
      </c>
      <c r="M392" t="str">
        <f t="shared" si="19"/>
        <v>Non-Urban RoUK</v>
      </c>
      <c r="N392" t="str">
        <f t="shared" si="20"/>
        <v>Non-Urban</v>
      </c>
    </row>
    <row r="393" spans="1:14" x14ac:dyDescent="0.3">
      <c r="A393" t="s">
        <v>848</v>
      </c>
      <c r="B393" t="s">
        <v>849</v>
      </c>
      <c r="C393" t="s">
        <v>849</v>
      </c>
      <c r="D393" t="s">
        <v>848</v>
      </c>
      <c r="E393" t="s">
        <v>828</v>
      </c>
      <c r="F393" t="s">
        <v>828</v>
      </c>
      <c r="G393" t="s">
        <v>37</v>
      </c>
      <c r="H393" t="s">
        <v>37</v>
      </c>
      <c r="I393" t="str">
        <f>IFERROR(INDEX(CA!$B$2:$B$14,MATCH(LA!H393,CA!$A$2:$A$14,0)),":")</f>
        <v>:</v>
      </c>
      <c r="J393" t="s">
        <v>39</v>
      </c>
      <c r="K393" t="str">
        <f t="shared" si="18"/>
        <v>Non-Urban RoGB</v>
      </c>
      <c r="L393" t="s">
        <v>40</v>
      </c>
      <c r="M393" t="str">
        <f t="shared" si="19"/>
        <v>Non-Urban RoUK</v>
      </c>
      <c r="N393" t="str">
        <f t="shared" si="20"/>
        <v>Non-Urban</v>
      </c>
    </row>
    <row r="394" spans="1:14" x14ac:dyDescent="0.3">
      <c r="A394" t="s">
        <v>850</v>
      </c>
      <c r="B394" t="s">
        <v>851</v>
      </c>
      <c r="C394" t="s">
        <v>851</v>
      </c>
      <c r="D394" t="s">
        <v>850</v>
      </c>
      <c r="E394" t="s">
        <v>828</v>
      </c>
      <c r="F394" t="s">
        <v>828</v>
      </c>
      <c r="G394" t="s">
        <v>37</v>
      </c>
      <c r="H394" t="s">
        <v>37</v>
      </c>
      <c r="I394" t="str">
        <f>IFERROR(INDEX(CA!$B$2:$B$14,MATCH(LA!H394,CA!$A$2:$A$14,0)),":")</f>
        <v>:</v>
      </c>
      <c r="J394" t="s">
        <v>39</v>
      </c>
      <c r="K394" t="str">
        <f t="shared" si="18"/>
        <v>Non-Urban RoGB</v>
      </c>
      <c r="L394" t="s">
        <v>40</v>
      </c>
      <c r="M394" t="str">
        <f t="shared" si="19"/>
        <v>Non-Urban RoUK</v>
      </c>
      <c r="N394" t="str">
        <f t="shared" si="20"/>
        <v>Non-Urban</v>
      </c>
    </row>
    <row r="395" spans="1:14" x14ac:dyDescent="0.3">
      <c r="A395" t="s">
        <v>852</v>
      </c>
      <c r="B395" t="s">
        <v>853</v>
      </c>
      <c r="C395" t="s">
        <v>853</v>
      </c>
      <c r="D395" t="s">
        <v>852</v>
      </c>
      <c r="E395" t="s">
        <v>828</v>
      </c>
      <c r="F395" t="s">
        <v>828</v>
      </c>
      <c r="G395" t="s">
        <v>37</v>
      </c>
      <c r="H395" t="s">
        <v>37</v>
      </c>
      <c r="I395" t="str">
        <f>IFERROR(INDEX(CA!$B$2:$B$14,MATCH(LA!H395,CA!$A$2:$A$14,0)),":")</f>
        <v>:</v>
      </c>
      <c r="J395" t="s">
        <v>39</v>
      </c>
      <c r="K395" t="str">
        <f t="shared" si="18"/>
        <v>Non-Urban RoGB</v>
      </c>
      <c r="L395" t="s">
        <v>40</v>
      </c>
      <c r="M395" t="str">
        <f t="shared" si="19"/>
        <v>Non-Urban RoUK</v>
      </c>
      <c r="N395" t="str">
        <f t="shared" si="20"/>
        <v>Non-Urban</v>
      </c>
    </row>
    <row r="396" spans="1:14" x14ac:dyDescent="0.3">
      <c r="A396" t="s">
        <v>854</v>
      </c>
      <c r="B396" t="s">
        <v>855</v>
      </c>
      <c r="C396" t="s">
        <v>855</v>
      </c>
      <c r="D396" t="s">
        <v>854</v>
      </c>
      <c r="E396" t="s">
        <v>828</v>
      </c>
      <c r="F396" t="s">
        <v>828</v>
      </c>
      <c r="G396" t="s">
        <v>37</v>
      </c>
      <c r="H396" t="s">
        <v>37</v>
      </c>
      <c r="I396" t="str">
        <f>IFERROR(INDEX(CA!$B$2:$B$14,MATCH(LA!H396,CA!$A$2:$A$14,0)),":")</f>
        <v>:</v>
      </c>
      <c r="J396" t="s">
        <v>39</v>
      </c>
      <c r="K396" t="str">
        <f t="shared" si="18"/>
        <v>Non-Urban RoGB</v>
      </c>
      <c r="L396" t="s">
        <v>40</v>
      </c>
      <c r="M396" t="str">
        <f t="shared" si="19"/>
        <v>Non-Urban RoUK</v>
      </c>
      <c r="N396" t="str">
        <f t="shared" si="20"/>
        <v>Non-Urban</v>
      </c>
    </row>
    <row r="397" spans="1:14" x14ac:dyDescent="0.3">
      <c r="A397" t="s">
        <v>856</v>
      </c>
      <c r="B397" t="s">
        <v>857</v>
      </c>
      <c r="C397" t="s">
        <v>857</v>
      </c>
      <c r="D397" t="s">
        <v>856</v>
      </c>
      <c r="E397" t="s">
        <v>828</v>
      </c>
      <c r="F397" t="s">
        <v>828</v>
      </c>
      <c r="G397" t="s">
        <v>37</v>
      </c>
      <c r="H397" t="s">
        <v>37</v>
      </c>
      <c r="I397" t="str">
        <f>IFERROR(INDEX(CA!$B$2:$B$14,MATCH(LA!H397,CA!$A$2:$A$14,0)),":")</f>
        <v>:</v>
      </c>
      <c r="J397" t="s">
        <v>39</v>
      </c>
      <c r="K397" t="str">
        <f t="shared" si="18"/>
        <v>Non-Urban RoGB</v>
      </c>
      <c r="L397" t="s">
        <v>40</v>
      </c>
      <c r="M397" t="str">
        <f t="shared" si="19"/>
        <v>Non-Urban RoUK</v>
      </c>
      <c r="N397" t="str">
        <f t="shared" si="20"/>
        <v>Non-Urban</v>
      </c>
    </row>
    <row r="398" spans="1:14" x14ac:dyDescent="0.3">
      <c r="A398" t="s">
        <v>858</v>
      </c>
      <c r="B398" t="s">
        <v>859</v>
      </c>
      <c r="C398" t="s">
        <v>859</v>
      </c>
      <c r="D398" t="s">
        <v>858</v>
      </c>
      <c r="E398" t="s">
        <v>828</v>
      </c>
      <c r="F398" t="s">
        <v>828</v>
      </c>
      <c r="G398" t="s">
        <v>37</v>
      </c>
      <c r="H398" t="s">
        <v>37</v>
      </c>
      <c r="I398" t="str">
        <f>IFERROR(INDEX(CA!$B$2:$B$14,MATCH(LA!H398,CA!$A$2:$A$14,0)),":")</f>
        <v>:</v>
      </c>
      <c r="J398" t="s">
        <v>39</v>
      </c>
      <c r="K398" t="str">
        <f t="shared" si="18"/>
        <v>Non-Urban RoGB</v>
      </c>
      <c r="L398" t="s">
        <v>40</v>
      </c>
      <c r="M398" t="str">
        <f t="shared" si="19"/>
        <v>Non-Urban RoUK</v>
      </c>
      <c r="N398" t="str">
        <f t="shared" si="20"/>
        <v>Non-Urban</v>
      </c>
    </row>
    <row r="399" spans="1:14" x14ac:dyDescent="0.3">
      <c r="A399" t="s">
        <v>860</v>
      </c>
      <c r="B399" t="s">
        <v>861</v>
      </c>
      <c r="C399" t="s">
        <v>861</v>
      </c>
      <c r="D399" t="s">
        <v>860</v>
      </c>
      <c r="E399" t="s">
        <v>828</v>
      </c>
      <c r="F399" t="s">
        <v>828</v>
      </c>
      <c r="G399" t="s">
        <v>37</v>
      </c>
      <c r="H399" t="s">
        <v>37</v>
      </c>
      <c r="I399" t="str">
        <f>IFERROR(INDEX(CA!$B$2:$B$14,MATCH(LA!H399,CA!$A$2:$A$14,0)),":")</f>
        <v>:</v>
      </c>
      <c r="J399" t="s">
        <v>39</v>
      </c>
      <c r="K399" t="str">
        <f t="shared" si="18"/>
        <v>Non-Urban RoGB</v>
      </c>
      <c r="L399" t="s">
        <v>40</v>
      </c>
      <c r="M399" t="str">
        <f t="shared" si="19"/>
        <v>Non-Urban RoUK</v>
      </c>
      <c r="N399" t="str">
        <f t="shared" si="20"/>
        <v>Non-Urban</v>
      </c>
    </row>
    <row r="400" spans="1:14" x14ac:dyDescent="0.3">
      <c r="A400" t="s">
        <v>862</v>
      </c>
      <c r="B400" t="s">
        <v>863</v>
      </c>
      <c r="C400" t="s">
        <v>863</v>
      </c>
      <c r="D400" t="s">
        <v>862</v>
      </c>
      <c r="E400" t="s">
        <v>828</v>
      </c>
      <c r="F400" t="s">
        <v>828</v>
      </c>
      <c r="G400" t="s">
        <v>37</v>
      </c>
      <c r="H400" t="s">
        <v>37</v>
      </c>
      <c r="I400" t="str">
        <f>IFERROR(INDEX(CA!$B$2:$B$14,MATCH(LA!H400,CA!$A$2:$A$14,0)),":")</f>
        <v>:</v>
      </c>
      <c r="J400" t="s">
        <v>39</v>
      </c>
      <c r="K400" t="str">
        <f t="shared" si="18"/>
        <v>Non-Urban RoGB</v>
      </c>
      <c r="L400" t="s">
        <v>40</v>
      </c>
      <c r="M400" t="str">
        <f t="shared" si="19"/>
        <v>Non-Urban RoUK</v>
      </c>
      <c r="N400" t="str">
        <f t="shared" si="20"/>
        <v>Non-Urban</v>
      </c>
    </row>
    <row r="401" spans="1:14" x14ac:dyDescent="0.3">
      <c r="A401" t="s">
        <v>864</v>
      </c>
      <c r="B401" s="7" t="s">
        <v>865</v>
      </c>
      <c r="C401" s="7" t="s">
        <v>865</v>
      </c>
      <c r="D401" t="s">
        <v>864</v>
      </c>
      <c r="E401" t="s">
        <v>828</v>
      </c>
      <c r="F401" t="s">
        <v>828</v>
      </c>
      <c r="G401" t="s">
        <v>866</v>
      </c>
      <c r="H401" t="s">
        <v>37</v>
      </c>
      <c r="I401" t="str">
        <f>IFERROR(INDEX(CA!$B$2:$B$14,MATCH(LA!H401,CA!$A$2:$A$14,0)),":")</f>
        <v>:</v>
      </c>
      <c r="J401" t="s">
        <v>39</v>
      </c>
      <c r="K401" t="str">
        <f t="shared" si="18"/>
        <v>Urban RoGB</v>
      </c>
      <c r="L401" t="s">
        <v>40</v>
      </c>
      <c r="M401" t="str">
        <f t="shared" si="19"/>
        <v>Urban RoUK</v>
      </c>
      <c r="N401" t="str">
        <f t="shared" si="20"/>
        <v>Urban</v>
      </c>
    </row>
    <row r="402" spans="1:14" x14ac:dyDescent="0.3">
      <c r="A402" t="s">
        <v>867</v>
      </c>
      <c r="B402" t="s">
        <v>868</v>
      </c>
      <c r="C402" t="s">
        <v>868</v>
      </c>
      <c r="D402" t="s">
        <v>867</v>
      </c>
      <c r="E402" t="s">
        <v>828</v>
      </c>
      <c r="F402" t="s">
        <v>828</v>
      </c>
      <c r="G402" t="s">
        <v>37</v>
      </c>
      <c r="H402" t="s">
        <v>37</v>
      </c>
      <c r="I402" t="str">
        <f>IFERROR(INDEX(CA!$B$2:$B$14,MATCH(LA!H402,CA!$A$2:$A$14,0)),":")</f>
        <v>:</v>
      </c>
      <c r="J402" t="s">
        <v>39</v>
      </c>
      <c r="K402" t="str">
        <f t="shared" si="18"/>
        <v>Non-Urban RoGB</v>
      </c>
      <c r="L402" t="s">
        <v>40</v>
      </c>
      <c r="M402" t="str">
        <f t="shared" si="19"/>
        <v>Non-Urban RoUK</v>
      </c>
      <c r="N402" t="str">
        <f t="shared" si="20"/>
        <v>Non-Urban</v>
      </c>
    </row>
    <row r="403" spans="1:14" x14ac:dyDescent="0.3">
      <c r="A403" t="s">
        <v>869</v>
      </c>
      <c r="B403" t="s">
        <v>870</v>
      </c>
      <c r="C403" t="s">
        <v>870</v>
      </c>
      <c r="D403" t="s">
        <v>869</v>
      </c>
      <c r="E403" t="s">
        <v>828</v>
      </c>
      <c r="F403" t="s">
        <v>828</v>
      </c>
      <c r="G403" t="s">
        <v>37</v>
      </c>
      <c r="H403" t="s">
        <v>37</v>
      </c>
      <c r="I403" t="str">
        <f>IFERROR(INDEX(CA!$B$2:$B$14,MATCH(LA!H403,CA!$A$2:$A$14,0)),":")</f>
        <v>:</v>
      </c>
      <c r="J403" t="s">
        <v>39</v>
      </c>
      <c r="K403" t="str">
        <f t="shared" si="18"/>
        <v>Non-Urban RoGB</v>
      </c>
      <c r="L403" t="s">
        <v>40</v>
      </c>
      <c r="M403" t="str">
        <f t="shared" si="19"/>
        <v>Non-Urban RoUK</v>
      </c>
      <c r="N403" t="str">
        <f t="shared" si="20"/>
        <v>Non-Urban</v>
      </c>
    </row>
    <row r="404" spans="1:14" x14ac:dyDescent="0.3">
      <c r="A404" t="s">
        <v>871</v>
      </c>
      <c r="B404" s="7" t="s">
        <v>872</v>
      </c>
      <c r="C404" s="7" t="s">
        <v>872</v>
      </c>
      <c r="D404" t="s">
        <v>871</v>
      </c>
      <c r="E404" t="s">
        <v>828</v>
      </c>
      <c r="F404" t="s">
        <v>828</v>
      </c>
      <c r="G404" t="s">
        <v>873</v>
      </c>
      <c r="H404" t="s">
        <v>37</v>
      </c>
      <c r="I404" t="str">
        <f>IFERROR(INDEX(CA!$B$2:$B$14,MATCH(LA!H404,CA!$A$2:$A$14,0)),":")</f>
        <v>:</v>
      </c>
      <c r="J404" t="s">
        <v>39</v>
      </c>
      <c r="K404" t="str">
        <f t="shared" si="18"/>
        <v>Urban RoGB</v>
      </c>
      <c r="L404" t="s">
        <v>40</v>
      </c>
      <c r="M404" t="str">
        <f t="shared" si="19"/>
        <v>Urban RoUK</v>
      </c>
      <c r="N404" t="str">
        <f t="shared" si="20"/>
        <v>Urban</v>
      </c>
    </row>
    <row r="405" spans="1:14" x14ac:dyDescent="0.3">
      <c r="A405" t="s">
        <v>874</v>
      </c>
      <c r="B405" t="s">
        <v>875</v>
      </c>
      <c r="C405" t="s">
        <v>875</v>
      </c>
      <c r="D405" t="s">
        <v>874</v>
      </c>
      <c r="E405" t="s">
        <v>828</v>
      </c>
      <c r="F405" t="s">
        <v>828</v>
      </c>
      <c r="G405" t="s">
        <v>837</v>
      </c>
      <c r="H405" t="s">
        <v>37</v>
      </c>
      <c r="I405" t="str">
        <f>IFERROR(INDEX(CA!$B$2:$B$14,MATCH(LA!H405,CA!$A$2:$A$14,0)),":")</f>
        <v>:</v>
      </c>
      <c r="J405" t="s">
        <v>39</v>
      </c>
      <c r="K405" t="str">
        <f t="shared" si="18"/>
        <v>Urban RoGB</v>
      </c>
      <c r="L405" t="s">
        <v>40</v>
      </c>
      <c r="M405" t="str">
        <f t="shared" si="19"/>
        <v>Urban RoUK</v>
      </c>
      <c r="N405" t="str">
        <f t="shared" si="20"/>
        <v>Urban</v>
      </c>
    </row>
    <row r="406" spans="1:14" x14ac:dyDescent="0.3">
      <c r="A406" t="s">
        <v>876</v>
      </c>
      <c r="B406" t="s">
        <v>877</v>
      </c>
      <c r="C406" t="s">
        <v>877</v>
      </c>
      <c r="D406" t="s">
        <v>876</v>
      </c>
      <c r="E406" t="s">
        <v>828</v>
      </c>
      <c r="F406" t="s">
        <v>828</v>
      </c>
      <c r="G406" t="s">
        <v>37</v>
      </c>
      <c r="H406" t="s">
        <v>37</v>
      </c>
      <c r="I406" t="str">
        <f>IFERROR(INDEX(CA!$B$2:$B$14,MATCH(LA!H406,CA!$A$2:$A$14,0)),":")</f>
        <v>:</v>
      </c>
      <c r="J406" t="s">
        <v>39</v>
      </c>
      <c r="K406" t="str">
        <f t="shared" si="18"/>
        <v>Non-Urban RoGB</v>
      </c>
      <c r="L406" t="s">
        <v>40</v>
      </c>
      <c r="M406" t="str">
        <f t="shared" si="19"/>
        <v>Non-Urban RoUK</v>
      </c>
      <c r="N406" t="str">
        <f t="shared" si="20"/>
        <v>Non-Urban</v>
      </c>
    </row>
    <row r="407" spans="1:14" x14ac:dyDescent="0.3">
      <c r="A407" t="s">
        <v>878</v>
      </c>
      <c r="B407" t="s">
        <v>879</v>
      </c>
      <c r="C407" t="s">
        <v>879</v>
      </c>
      <c r="D407" t="s">
        <v>878</v>
      </c>
      <c r="E407" t="s">
        <v>828</v>
      </c>
      <c r="F407" t="s">
        <v>828</v>
      </c>
      <c r="G407" t="s">
        <v>37</v>
      </c>
      <c r="H407" t="s">
        <v>37</v>
      </c>
      <c r="I407" t="str">
        <f>IFERROR(INDEX(CA!$B$2:$B$14,MATCH(LA!H407,CA!$A$2:$A$14,0)),":")</f>
        <v>:</v>
      </c>
      <c r="J407" t="s">
        <v>39</v>
      </c>
      <c r="K407" t="str">
        <f t="shared" si="18"/>
        <v>Non-Urban RoGB</v>
      </c>
      <c r="L407" t="s">
        <v>40</v>
      </c>
      <c r="M407" t="str">
        <f t="shared" si="19"/>
        <v>Non-Urban RoUK</v>
      </c>
      <c r="N407" t="str">
        <f t="shared" si="20"/>
        <v>Non-Urban</v>
      </c>
    </row>
    <row r="408" spans="1:14" x14ac:dyDescent="0.3">
      <c r="A408" t="s">
        <v>880</v>
      </c>
      <c r="B408" t="s">
        <v>881</v>
      </c>
      <c r="C408" t="s">
        <v>881</v>
      </c>
      <c r="D408" t="s">
        <v>880</v>
      </c>
      <c r="E408" t="s">
        <v>828</v>
      </c>
      <c r="F408" t="s">
        <v>828</v>
      </c>
      <c r="G408" t="s">
        <v>37</v>
      </c>
      <c r="H408" t="s">
        <v>37</v>
      </c>
      <c r="I408" t="str">
        <f>IFERROR(INDEX(CA!$B$2:$B$14,MATCH(LA!H408,CA!$A$2:$A$14,0)),":")</f>
        <v>:</v>
      </c>
      <c r="J408" t="s">
        <v>39</v>
      </c>
      <c r="K408" t="str">
        <f t="shared" si="18"/>
        <v>Non-Urban RoGB</v>
      </c>
      <c r="L408" t="s">
        <v>40</v>
      </c>
      <c r="M408" t="str">
        <f t="shared" si="19"/>
        <v>Non-Urban RoUK</v>
      </c>
      <c r="N408" t="str">
        <f t="shared" si="20"/>
        <v>Non-Urban</v>
      </c>
    </row>
    <row r="409" spans="1:14" x14ac:dyDescent="0.3">
      <c r="A409" t="s">
        <v>882</v>
      </c>
      <c r="B409" s="7" t="s">
        <v>883</v>
      </c>
      <c r="C409" s="7" t="s">
        <v>883</v>
      </c>
      <c r="D409" t="s">
        <v>882</v>
      </c>
      <c r="E409" t="s">
        <v>828</v>
      </c>
      <c r="F409" t="s">
        <v>828</v>
      </c>
      <c r="G409" t="s">
        <v>884</v>
      </c>
      <c r="H409" t="s">
        <v>37</v>
      </c>
      <c r="I409" t="str">
        <f>IFERROR(INDEX(CA!$B$2:$B$14,MATCH(LA!H409,CA!$A$2:$A$14,0)),":")</f>
        <v>:</v>
      </c>
      <c r="J409" t="s">
        <v>39</v>
      </c>
      <c r="K409" t="str">
        <f t="shared" si="18"/>
        <v>Urban RoGB</v>
      </c>
      <c r="L409" t="s">
        <v>40</v>
      </c>
      <c r="M409" t="str">
        <f t="shared" si="19"/>
        <v>Urban RoUK</v>
      </c>
      <c r="N409" t="str">
        <f t="shared" si="20"/>
        <v>Urban</v>
      </c>
    </row>
    <row r="410" spans="1:14" x14ac:dyDescent="0.3">
      <c r="A410" s="10" t="s">
        <v>885</v>
      </c>
      <c r="B410" s="10" t="s">
        <v>886</v>
      </c>
      <c r="C410" s="10" t="s">
        <v>886</v>
      </c>
      <c r="D410" s="10" t="s">
        <v>885</v>
      </c>
      <c r="E410" s="10" t="s">
        <v>828</v>
      </c>
      <c r="F410" s="10" t="s">
        <v>828</v>
      </c>
      <c r="G410" s="10" t="s">
        <v>837</v>
      </c>
      <c r="H410" s="10" t="s">
        <v>37</v>
      </c>
      <c r="I410" s="10" t="str">
        <f>IFERROR(INDEX(CA!$B$2:$B$14,MATCH(LA!H410,CA!$A$2:$A$14,0)),":")</f>
        <v>:</v>
      </c>
      <c r="J410" s="10" t="s">
        <v>39</v>
      </c>
      <c r="K410" s="10" t="str">
        <f t="shared" si="18"/>
        <v>Urban RoGB</v>
      </c>
      <c r="L410" s="10" t="s">
        <v>40</v>
      </c>
      <c r="M410" s="10" t="str">
        <f t="shared" si="19"/>
        <v>Urban RoUK</v>
      </c>
      <c r="N410" t="str">
        <f t="shared" si="20"/>
        <v>Urban</v>
      </c>
    </row>
    <row r="411" spans="1:14" x14ac:dyDescent="0.3">
      <c r="A411" s="6" t="s">
        <v>887</v>
      </c>
      <c r="B411" s="6" t="s">
        <v>886</v>
      </c>
      <c r="C411" s="6" t="s">
        <v>886</v>
      </c>
      <c r="D411" s="6" t="s">
        <v>885</v>
      </c>
      <c r="E411" s="6" t="s">
        <v>828</v>
      </c>
      <c r="F411" s="6" t="s">
        <v>828</v>
      </c>
      <c r="G411" s="6" t="s">
        <v>837</v>
      </c>
      <c r="H411" s="6" t="s">
        <v>37</v>
      </c>
      <c r="I411" s="6" t="str">
        <f>IFERROR(INDEX(CA!$B$2:$B$14,MATCH(LA!H411,CA!$A$2:$A$14,0)),":")</f>
        <v>:</v>
      </c>
      <c r="J411" s="6" t="s">
        <v>39</v>
      </c>
      <c r="K411" s="6" t="str">
        <f t="shared" si="18"/>
        <v>Urban RoGB</v>
      </c>
      <c r="L411" s="6" t="s">
        <v>40</v>
      </c>
      <c r="M411" s="6" t="str">
        <f t="shared" si="19"/>
        <v>Urban RoUK</v>
      </c>
      <c r="N411" t="str">
        <f t="shared" si="20"/>
        <v>Urban</v>
      </c>
    </row>
    <row r="412" spans="1:14" x14ac:dyDescent="0.3">
      <c r="A412" s="10" t="s">
        <v>888</v>
      </c>
      <c r="B412" s="10" t="s">
        <v>889</v>
      </c>
      <c r="C412" s="10" t="s">
        <v>889</v>
      </c>
      <c r="D412" s="10" t="s">
        <v>888</v>
      </c>
      <c r="E412" s="10" t="s">
        <v>828</v>
      </c>
      <c r="F412" s="10" t="s">
        <v>828</v>
      </c>
      <c r="G412" s="10" t="s">
        <v>37</v>
      </c>
      <c r="H412" s="10" t="s">
        <v>37</v>
      </c>
      <c r="I412" s="10" t="str">
        <f>IFERROR(INDEX(CA!$B$2:$B$14,MATCH(LA!H412,CA!$A$2:$A$14,0)),":")</f>
        <v>:</v>
      </c>
      <c r="J412" s="10" t="s">
        <v>39</v>
      </c>
      <c r="K412" s="10" t="str">
        <f t="shared" si="18"/>
        <v>Non-Urban RoGB</v>
      </c>
      <c r="L412" s="10" t="s">
        <v>40</v>
      </c>
      <c r="M412" s="10" t="str">
        <f t="shared" si="19"/>
        <v>Non-Urban RoUK</v>
      </c>
      <c r="N412" t="str">
        <f t="shared" si="20"/>
        <v>Non-Urban</v>
      </c>
    </row>
    <row r="413" spans="1:14" x14ac:dyDescent="0.3">
      <c r="A413" s="6" t="s">
        <v>890</v>
      </c>
      <c r="B413" s="6" t="s">
        <v>889</v>
      </c>
      <c r="C413" s="6" t="s">
        <v>889</v>
      </c>
      <c r="D413" s="6" t="s">
        <v>888</v>
      </c>
      <c r="E413" s="6" t="s">
        <v>828</v>
      </c>
      <c r="F413" s="6" t="s">
        <v>828</v>
      </c>
      <c r="G413" s="6" t="s">
        <v>37</v>
      </c>
      <c r="H413" s="6" t="s">
        <v>37</v>
      </c>
      <c r="I413" s="6" t="str">
        <f>IFERROR(INDEX(CA!$B$2:$B$14,MATCH(LA!H413,CA!$A$2:$A$14,0)),":")</f>
        <v>:</v>
      </c>
      <c r="J413" s="6" t="s">
        <v>39</v>
      </c>
      <c r="K413" s="6" t="str">
        <f t="shared" si="18"/>
        <v>Non-Urban RoGB</v>
      </c>
      <c r="L413" s="6" t="s">
        <v>40</v>
      </c>
      <c r="M413" s="6" t="str">
        <f t="shared" si="19"/>
        <v>Non-Urban RoUK</v>
      </c>
      <c r="N413" t="str">
        <f t="shared" si="20"/>
        <v>Non-Urban</v>
      </c>
    </row>
    <row r="414" spans="1:14" x14ac:dyDescent="0.3">
      <c r="A414" s="10" t="s">
        <v>891</v>
      </c>
      <c r="B414" s="10" t="s">
        <v>892</v>
      </c>
      <c r="C414" s="10" t="s">
        <v>892</v>
      </c>
      <c r="D414" s="10" t="s">
        <v>891</v>
      </c>
      <c r="E414" s="10" t="s">
        <v>828</v>
      </c>
      <c r="F414" s="10" t="s">
        <v>828</v>
      </c>
      <c r="G414" s="10" t="s">
        <v>37</v>
      </c>
      <c r="H414" s="10" t="s">
        <v>37</v>
      </c>
      <c r="I414" s="10" t="str">
        <f>IFERROR(INDEX(CA!$B$2:$B$14,MATCH(LA!H414,CA!$A$2:$A$14,0)),":")</f>
        <v>:</v>
      </c>
      <c r="J414" s="10" t="s">
        <v>39</v>
      </c>
      <c r="K414" s="10" t="str">
        <f t="shared" si="18"/>
        <v>Non-Urban RoGB</v>
      </c>
      <c r="L414" s="10" t="s">
        <v>40</v>
      </c>
      <c r="M414" s="10" t="str">
        <f t="shared" si="19"/>
        <v>Non-Urban RoUK</v>
      </c>
      <c r="N414" t="str">
        <f t="shared" si="20"/>
        <v>Non-Urban</v>
      </c>
    </row>
    <row r="415" spans="1:14" x14ac:dyDescent="0.3">
      <c r="A415" s="6" t="s">
        <v>893</v>
      </c>
      <c r="B415" s="6" t="s">
        <v>892</v>
      </c>
      <c r="C415" s="6" t="s">
        <v>892</v>
      </c>
      <c r="D415" s="6" t="s">
        <v>891</v>
      </c>
      <c r="E415" s="6" t="s">
        <v>828</v>
      </c>
      <c r="F415" s="6" t="s">
        <v>828</v>
      </c>
      <c r="G415" s="6" t="s">
        <v>37</v>
      </c>
      <c r="H415" s="6"/>
      <c r="I415" s="6" t="str">
        <f>IFERROR(INDEX(CA!$B$2:$B$14,MATCH(LA!H415,CA!$A$2:$A$14,0)),":")</f>
        <v>:</v>
      </c>
      <c r="J415" s="6" t="s">
        <v>39</v>
      </c>
      <c r="K415" s="6" t="str">
        <f t="shared" si="18"/>
        <v>Non-Urban RoGB</v>
      </c>
      <c r="L415" s="6" t="s">
        <v>40</v>
      </c>
      <c r="M415" s="6" t="str">
        <f t="shared" si="19"/>
        <v>Non-Urban RoUK</v>
      </c>
      <c r="N415" t="str">
        <f t="shared" si="20"/>
        <v>Non-Urban</v>
      </c>
    </row>
    <row r="416" spans="1:14" x14ac:dyDescent="0.3">
      <c r="A416" s="10" t="s">
        <v>894</v>
      </c>
      <c r="B416" s="10" t="s">
        <v>895</v>
      </c>
      <c r="C416" s="10" t="s">
        <v>895</v>
      </c>
      <c r="D416" s="10" t="s">
        <v>894</v>
      </c>
      <c r="E416" s="10" t="s">
        <v>828</v>
      </c>
      <c r="F416" s="10" t="s">
        <v>828</v>
      </c>
      <c r="G416" s="10" t="s">
        <v>837</v>
      </c>
      <c r="H416" s="10" t="s">
        <v>37</v>
      </c>
      <c r="I416" s="10" t="str">
        <f>IFERROR(INDEX(CA!$B$2:$B$14,MATCH(LA!H416,CA!$A$2:$A$14,0)),":")</f>
        <v>:</v>
      </c>
      <c r="J416" s="10" t="s">
        <v>39</v>
      </c>
      <c r="K416" s="10" t="str">
        <f t="shared" si="18"/>
        <v>Urban RoGB</v>
      </c>
      <c r="L416" s="10" t="s">
        <v>40</v>
      </c>
      <c r="M416" s="10" t="str">
        <f t="shared" si="19"/>
        <v>Urban RoUK</v>
      </c>
      <c r="N416" t="str">
        <f t="shared" si="20"/>
        <v>Urban</v>
      </c>
    </row>
    <row r="417" spans="1:14" x14ac:dyDescent="0.3">
      <c r="A417" s="6" t="s">
        <v>896</v>
      </c>
      <c r="B417" s="6" t="s">
        <v>895</v>
      </c>
      <c r="C417" s="6" t="s">
        <v>895</v>
      </c>
      <c r="D417" s="6" t="s">
        <v>894</v>
      </c>
      <c r="E417" s="6" t="s">
        <v>828</v>
      </c>
      <c r="F417" s="6" t="s">
        <v>828</v>
      </c>
      <c r="G417" s="6" t="s">
        <v>837</v>
      </c>
      <c r="H417" s="6" t="s">
        <v>37</v>
      </c>
      <c r="I417" s="6" t="str">
        <f>IFERROR(INDEX(CA!$B$2:$B$14,MATCH(LA!H417,CA!$A$2:$A$14,0)),":")</f>
        <v>:</v>
      </c>
      <c r="J417" s="6" t="s">
        <v>39</v>
      </c>
      <c r="K417" s="6" t="str">
        <f t="shared" si="18"/>
        <v>Urban RoGB</v>
      </c>
      <c r="L417" s="6" t="s">
        <v>40</v>
      </c>
      <c r="M417" s="6" t="str">
        <f t="shared" si="19"/>
        <v>Urban RoUK</v>
      </c>
      <c r="N417" t="str">
        <f t="shared" si="20"/>
        <v>Urban</v>
      </c>
    </row>
    <row r="418" spans="1:14" x14ac:dyDescent="0.3">
      <c r="A418" s="21" t="s">
        <v>897</v>
      </c>
      <c r="B418" s="21" t="s">
        <v>895</v>
      </c>
      <c r="C418" s="21" t="s">
        <v>895</v>
      </c>
      <c r="D418" s="21" t="s">
        <v>894</v>
      </c>
      <c r="E418" s="21" t="s">
        <v>828</v>
      </c>
      <c r="F418" s="21" t="s">
        <v>828</v>
      </c>
      <c r="G418" s="21" t="s">
        <v>837</v>
      </c>
      <c r="H418" s="21" t="s">
        <v>37</v>
      </c>
      <c r="I418" s="21" t="str">
        <f>IFERROR(INDEX(CA!$B$2:$B$14,MATCH(LA!H418,CA!$A$2:$A$14,0)),":")</f>
        <v>:</v>
      </c>
      <c r="J418" s="21" t="s">
        <v>39</v>
      </c>
      <c r="K418" s="21" t="str">
        <f t="shared" si="18"/>
        <v>Urban RoGB</v>
      </c>
      <c r="L418" s="21" t="s">
        <v>40</v>
      </c>
      <c r="M418" s="21" t="str">
        <f t="shared" si="19"/>
        <v>Urban RoUK</v>
      </c>
      <c r="N418" t="str">
        <f t="shared" si="20"/>
        <v>Urban</v>
      </c>
    </row>
    <row r="419" spans="1:14" x14ac:dyDescent="0.3">
      <c r="A419" s="10" t="s">
        <v>898</v>
      </c>
      <c r="B419" s="10" t="s">
        <v>899</v>
      </c>
      <c r="C419" s="10" t="s">
        <v>899</v>
      </c>
      <c r="D419" s="10" t="s">
        <v>898</v>
      </c>
      <c r="E419" s="10" t="s">
        <v>828</v>
      </c>
      <c r="F419" s="10" t="s">
        <v>828</v>
      </c>
      <c r="G419" s="10" t="s">
        <v>37</v>
      </c>
      <c r="H419" s="10" t="s">
        <v>37</v>
      </c>
      <c r="I419" s="10" t="str">
        <f>IFERROR(INDEX(CA!$B$2:$B$14,MATCH(LA!H419,CA!$A$2:$A$14,0)),":")</f>
        <v>:</v>
      </c>
      <c r="J419" s="10" t="s">
        <v>39</v>
      </c>
      <c r="K419" s="10" t="str">
        <f t="shared" si="18"/>
        <v>Non-Urban RoGB</v>
      </c>
      <c r="L419" s="10" t="s">
        <v>40</v>
      </c>
      <c r="M419" s="10" t="str">
        <f t="shared" si="19"/>
        <v>Non-Urban RoUK</v>
      </c>
      <c r="N419" t="str">
        <f t="shared" si="20"/>
        <v>Non-Urban</v>
      </c>
    </row>
    <row r="420" spans="1:14" x14ac:dyDescent="0.3">
      <c r="A420" s="6" t="s">
        <v>900</v>
      </c>
      <c r="B420" s="6" t="s">
        <v>899</v>
      </c>
      <c r="C420" s="6" t="s">
        <v>899</v>
      </c>
      <c r="D420" s="6" t="s">
        <v>898</v>
      </c>
      <c r="E420" s="6" t="s">
        <v>828</v>
      </c>
      <c r="F420" s="6" t="s">
        <v>828</v>
      </c>
      <c r="G420" s="6" t="s">
        <v>37</v>
      </c>
      <c r="H420" s="6" t="s">
        <v>37</v>
      </c>
      <c r="I420" s="6" t="str">
        <f>IFERROR(INDEX(CA!$B$2:$B$14,MATCH(LA!H420,CA!$A$2:$A$14,0)),":")</f>
        <v>:</v>
      </c>
      <c r="J420" s="6" t="s">
        <v>39</v>
      </c>
      <c r="K420" s="6" t="str">
        <f t="shared" si="18"/>
        <v>Non-Urban RoGB</v>
      </c>
      <c r="L420" s="6" t="s">
        <v>40</v>
      </c>
      <c r="M420" s="6" t="str">
        <f t="shared" si="19"/>
        <v>Non-Urban RoUK</v>
      </c>
      <c r="N420" t="str">
        <f t="shared" si="20"/>
        <v>Non-Urban</v>
      </c>
    </row>
    <row r="421" spans="1:14" x14ac:dyDescent="0.3">
      <c r="A421" t="s">
        <v>901</v>
      </c>
      <c r="B421" s="7" t="s">
        <v>902</v>
      </c>
      <c r="C421" s="7" t="s">
        <v>902</v>
      </c>
      <c r="D421" t="s">
        <v>901</v>
      </c>
      <c r="E421" t="s">
        <v>903</v>
      </c>
      <c r="F421" t="s">
        <v>903</v>
      </c>
      <c r="G421" t="s">
        <v>37</v>
      </c>
      <c r="H421" t="s">
        <v>37</v>
      </c>
      <c r="I421" t="str">
        <f>IFERROR(INDEX(CA!$B$2:$B$14,MATCH(LA!H421,CA!$A$2:$A$14,0)),":")</f>
        <v>:</v>
      </c>
      <c r="J421" t="s">
        <v>39</v>
      </c>
      <c r="K421" t="str">
        <f t="shared" si="18"/>
        <v>Non-Urban RoGB</v>
      </c>
      <c r="L421" t="s">
        <v>40</v>
      </c>
      <c r="M421" t="str">
        <f t="shared" si="19"/>
        <v>Non-Urban RoUK</v>
      </c>
      <c r="N421" t="str">
        <f t="shared" si="20"/>
        <v>Non-Urban</v>
      </c>
    </row>
    <row r="422" spans="1:14" x14ac:dyDescent="0.3">
      <c r="A422" t="s">
        <v>904</v>
      </c>
      <c r="B422" s="7" t="s">
        <v>905</v>
      </c>
      <c r="C422" s="7" t="s">
        <v>905</v>
      </c>
      <c r="D422" t="s">
        <v>904</v>
      </c>
      <c r="E422" t="s">
        <v>903</v>
      </c>
      <c r="F422" t="s">
        <v>903</v>
      </c>
      <c r="G422" t="s">
        <v>37</v>
      </c>
      <c r="H422" t="s">
        <v>37</v>
      </c>
      <c r="I422" t="str">
        <f>IFERROR(INDEX(CA!$B$2:$B$14,MATCH(LA!H422,CA!$A$2:$A$14,0)),":")</f>
        <v>:</v>
      </c>
      <c r="J422" t="s">
        <v>39</v>
      </c>
      <c r="K422" t="str">
        <f t="shared" si="18"/>
        <v>Non-Urban RoGB</v>
      </c>
      <c r="L422" t="s">
        <v>40</v>
      </c>
      <c r="M422" t="str">
        <f t="shared" si="19"/>
        <v>Non-Urban RoUK</v>
      </c>
      <c r="N422" t="str">
        <f t="shared" si="20"/>
        <v>Non-Urban</v>
      </c>
    </row>
    <row r="423" spans="1:14" x14ac:dyDescent="0.3">
      <c r="A423" t="s">
        <v>906</v>
      </c>
      <c r="B423" s="7" t="s">
        <v>907</v>
      </c>
      <c r="C423" s="7" t="s">
        <v>907</v>
      </c>
      <c r="D423" t="s">
        <v>906</v>
      </c>
      <c r="E423" t="s">
        <v>903</v>
      </c>
      <c r="F423" t="s">
        <v>903</v>
      </c>
      <c r="G423" t="s">
        <v>37</v>
      </c>
      <c r="H423" t="s">
        <v>37</v>
      </c>
      <c r="I423" t="str">
        <f>IFERROR(INDEX(CA!$B$2:$B$14,MATCH(LA!H423,CA!$A$2:$A$14,0)),":")</f>
        <v>:</v>
      </c>
      <c r="J423" t="s">
        <v>39</v>
      </c>
      <c r="K423" t="str">
        <f t="shared" si="18"/>
        <v>Non-Urban RoGB</v>
      </c>
      <c r="L423" t="s">
        <v>40</v>
      </c>
      <c r="M423" t="str">
        <f t="shared" si="19"/>
        <v>Non-Urban RoUK</v>
      </c>
      <c r="N423" t="str">
        <f t="shared" si="20"/>
        <v>Non-Urban</v>
      </c>
    </row>
    <row r="424" spans="1:14" x14ac:dyDescent="0.3">
      <c r="A424" t="s">
        <v>908</v>
      </c>
      <c r="B424" s="7" t="s">
        <v>909</v>
      </c>
      <c r="C424" s="7" t="s">
        <v>909</v>
      </c>
      <c r="D424" t="s">
        <v>908</v>
      </c>
      <c r="E424" t="s">
        <v>903</v>
      </c>
      <c r="F424" t="s">
        <v>903</v>
      </c>
      <c r="G424" t="s">
        <v>37</v>
      </c>
      <c r="H424" t="s">
        <v>37</v>
      </c>
      <c r="I424" t="str">
        <f>IFERROR(INDEX(CA!$B$2:$B$14,MATCH(LA!H424,CA!$A$2:$A$14,0)),":")</f>
        <v>:</v>
      </c>
      <c r="J424" t="s">
        <v>39</v>
      </c>
      <c r="K424" t="str">
        <f t="shared" si="18"/>
        <v>Non-Urban RoGB</v>
      </c>
      <c r="L424" t="s">
        <v>40</v>
      </c>
      <c r="M424" t="str">
        <f t="shared" si="19"/>
        <v>Non-Urban RoUK</v>
      </c>
      <c r="N424" t="str">
        <f t="shared" si="20"/>
        <v>Non-Urban</v>
      </c>
    </row>
    <row r="425" spans="1:14" x14ac:dyDescent="0.3">
      <c r="A425" t="s">
        <v>910</v>
      </c>
      <c r="B425" s="7" t="s">
        <v>911</v>
      </c>
      <c r="C425" s="7" t="s">
        <v>911</v>
      </c>
      <c r="D425" t="s">
        <v>910</v>
      </c>
      <c r="E425" t="s">
        <v>903</v>
      </c>
      <c r="F425" t="s">
        <v>903</v>
      </c>
      <c r="G425" t="s">
        <v>37</v>
      </c>
      <c r="H425" t="s">
        <v>37</v>
      </c>
      <c r="I425" t="str">
        <f>IFERROR(INDEX(CA!$B$2:$B$14,MATCH(LA!H425,CA!$A$2:$A$14,0)),":")</f>
        <v>:</v>
      </c>
      <c r="J425" t="s">
        <v>39</v>
      </c>
      <c r="K425" t="str">
        <f t="shared" si="18"/>
        <v>Non-Urban RoGB</v>
      </c>
      <c r="L425" t="s">
        <v>40</v>
      </c>
      <c r="M425" t="str">
        <f t="shared" si="19"/>
        <v>Non-Urban RoUK</v>
      </c>
      <c r="N425" t="str">
        <f t="shared" si="20"/>
        <v>Non-Urban</v>
      </c>
    </row>
    <row r="426" spans="1:14" x14ac:dyDescent="0.3">
      <c r="A426" t="s">
        <v>912</v>
      </c>
      <c r="B426" s="7" t="s">
        <v>913</v>
      </c>
      <c r="C426" s="7" t="s">
        <v>913</v>
      </c>
      <c r="D426" t="s">
        <v>912</v>
      </c>
      <c r="E426" t="s">
        <v>903</v>
      </c>
      <c r="F426" t="s">
        <v>903</v>
      </c>
      <c r="G426" t="s">
        <v>37</v>
      </c>
      <c r="H426" t="s">
        <v>37</v>
      </c>
      <c r="I426" t="str">
        <f>IFERROR(INDEX(CA!$B$2:$B$14,MATCH(LA!H426,CA!$A$2:$A$14,0)),":")</f>
        <v>:</v>
      </c>
      <c r="J426" t="s">
        <v>39</v>
      </c>
      <c r="K426" t="str">
        <f t="shared" si="18"/>
        <v>Non-Urban RoGB</v>
      </c>
      <c r="L426" t="s">
        <v>40</v>
      </c>
      <c r="M426" t="str">
        <f t="shared" si="19"/>
        <v>Non-Urban RoUK</v>
      </c>
      <c r="N426" t="str">
        <f t="shared" si="20"/>
        <v>Non-Urban</v>
      </c>
    </row>
    <row r="427" spans="1:14" x14ac:dyDescent="0.3">
      <c r="A427" t="s">
        <v>914</v>
      </c>
      <c r="B427" s="7" t="s">
        <v>915</v>
      </c>
      <c r="C427" s="7" t="s">
        <v>915</v>
      </c>
      <c r="D427" t="s">
        <v>914</v>
      </c>
      <c r="E427" t="s">
        <v>903</v>
      </c>
      <c r="F427" t="s">
        <v>903</v>
      </c>
      <c r="G427" t="s">
        <v>37</v>
      </c>
      <c r="H427" t="s">
        <v>37</v>
      </c>
      <c r="I427" t="str">
        <f>IFERROR(INDEX(CA!$B$2:$B$14,MATCH(LA!H427,CA!$A$2:$A$14,0)),":")</f>
        <v>:</v>
      </c>
      <c r="J427" t="s">
        <v>39</v>
      </c>
      <c r="K427" t="str">
        <f t="shared" si="18"/>
        <v>Non-Urban RoGB</v>
      </c>
      <c r="L427" t="s">
        <v>40</v>
      </c>
      <c r="M427" t="str">
        <f t="shared" si="19"/>
        <v>Non-Urban RoUK</v>
      </c>
      <c r="N427" t="str">
        <f t="shared" si="20"/>
        <v>Non-Urban</v>
      </c>
    </row>
    <row r="428" spans="1:14" x14ac:dyDescent="0.3">
      <c r="A428" t="s">
        <v>916</v>
      </c>
      <c r="B428" s="7" t="s">
        <v>917</v>
      </c>
      <c r="C428" s="7" t="s">
        <v>917</v>
      </c>
      <c r="D428" t="s">
        <v>916</v>
      </c>
      <c r="E428" t="s">
        <v>903</v>
      </c>
      <c r="F428" t="s">
        <v>903</v>
      </c>
      <c r="G428" t="s">
        <v>37</v>
      </c>
      <c r="H428" t="s">
        <v>37</v>
      </c>
      <c r="I428" t="str">
        <f>IFERROR(INDEX(CA!$B$2:$B$14,MATCH(LA!H428,CA!$A$2:$A$14,0)),":")</f>
        <v>:</v>
      </c>
      <c r="J428" t="s">
        <v>39</v>
      </c>
      <c r="K428" t="str">
        <f t="shared" si="18"/>
        <v>Non-Urban RoGB</v>
      </c>
      <c r="L428" t="s">
        <v>40</v>
      </c>
      <c r="M428" t="str">
        <f t="shared" si="19"/>
        <v>Non-Urban RoUK</v>
      </c>
      <c r="N428" t="str">
        <f t="shared" si="20"/>
        <v>Non-Urban</v>
      </c>
    </row>
    <row r="429" spans="1:14" x14ac:dyDescent="0.3">
      <c r="A429" t="s">
        <v>918</v>
      </c>
      <c r="B429" s="7" t="s">
        <v>919</v>
      </c>
      <c r="C429" s="7" t="s">
        <v>919</v>
      </c>
      <c r="D429" t="s">
        <v>918</v>
      </c>
      <c r="E429" t="s">
        <v>903</v>
      </c>
      <c r="F429" t="s">
        <v>903</v>
      </c>
      <c r="G429" t="s">
        <v>37</v>
      </c>
      <c r="H429" t="s">
        <v>37</v>
      </c>
      <c r="I429" t="str">
        <f>IFERROR(INDEX(CA!$B$2:$B$14,MATCH(LA!H429,CA!$A$2:$A$14,0)),":")</f>
        <v>:</v>
      </c>
      <c r="J429" t="s">
        <v>39</v>
      </c>
      <c r="K429" t="str">
        <f t="shared" si="18"/>
        <v>Non-Urban RoGB</v>
      </c>
      <c r="L429" t="s">
        <v>40</v>
      </c>
      <c r="M429" t="str">
        <f t="shared" si="19"/>
        <v>Non-Urban RoUK</v>
      </c>
      <c r="N429" t="str">
        <f t="shared" si="20"/>
        <v>Non-Urban</v>
      </c>
    </row>
    <row r="430" spans="1:14" x14ac:dyDescent="0.3">
      <c r="A430" t="s">
        <v>920</v>
      </c>
      <c r="B430" s="7" t="s">
        <v>921</v>
      </c>
      <c r="C430" s="7" t="s">
        <v>921</v>
      </c>
      <c r="D430" t="s">
        <v>920</v>
      </c>
      <c r="E430" t="s">
        <v>903</v>
      </c>
      <c r="F430" t="s">
        <v>903</v>
      </c>
      <c r="G430" t="s">
        <v>921</v>
      </c>
      <c r="H430" t="s">
        <v>37</v>
      </c>
      <c r="I430" t="str">
        <f>IFERROR(INDEX(CA!$B$2:$B$14,MATCH(LA!H430,CA!$A$2:$A$14,0)),":")</f>
        <v>:</v>
      </c>
      <c r="J430" t="s">
        <v>39</v>
      </c>
      <c r="K430" t="str">
        <f t="shared" si="18"/>
        <v>Urban RoGB</v>
      </c>
      <c r="L430" t="s">
        <v>40</v>
      </c>
      <c r="M430" t="str">
        <f t="shared" si="19"/>
        <v>Urban RoUK</v>
      </c>
      <c r="N430" t="str">
        <f t="shared" si="20"/>
        <v>Urban</v>
      </c>
    </row>
    <row r="431" spans="1:14" x14ac:dyDescent="0.3">
      <c r="A431" t="s">
        <v>922</v>
      </c>
      <c r="B431" s="7" t="s">
        <v>923</v>
      </c>
      <c r="C431" s="7" t="s">
        <v>923</v>
      </c>
      <c r="D431" t="s">
        <v>922</v>
      </c>
      <c r="E431" t="s">
        <v>903</v>
      </c>
      <c r="F431" t="s">
        <v>903</v>
      </c>
      <c r="G431" t="s">
        <v>921</v>
      </c>
      <c r="H431" t="s">
        <v>37</v>
      </c>
      <c r="I431" t="str">
        <f>IFERROR(INDEX(CA!$B$2:$B$14,MATCH(LA!H431,CA!$A$2:$A$14,0)),":")</f>
        <v>:</v>
      </c>
      <c r="J431" t="s">
        <v>39</v>
      </c>
      <c r="K431" t="str">
        <f t="shared" si="18"/>
        <v>Urban RoGB</v>
      </c>
      <c r="L431" t="s">
        <v>40</v>
      </c>
      <c r="M431" t="str">
        <f t="shared" si="19"/>
        <v>Urban RoUK</v>
      </c>
      <c r="N431" t="str">
        <f t="shared" si="20"/>
        <v>Urban</v>
      </c>
    </row>
    <row r="432" spans="1:14" x14ac:dyDescent="0.3">
      <c r="A432" t="s">
        <v>924</v>
      </c>
      <c r="B432" s="7" t="s">
        <v>925</v>
      </c>
      <c r="C432" s="7" t="s">
        <v>925</v>
      </c>
      <c r="D432" t="s">
        <v>924</v>
      </c>
      <c r="E432" t="s">
        <v>903</v>
      </c>
      <c r="F432" t="s">
        <v>903</v>
      </c>
      <c r="G432" t="s">
        <v>37</v>
      </c>
      <c r="H432" t="s">
        <v>37</v>
      </c>
      <c r="I432" t="str">
        <f>IFERROR(INDEX(CA!$B$2:$B$14,MATCH(LA!H432,CA!$A$2:$A$14,0)),":")</f>
        <v>:</v>
      </c>
      <c r="J432" t="s">
        <v>39</v>
      </c>
      <c r="K432" t="str">
        <f t="shared" si="18"/>
        <v>Non-Urban RoGB</v>
      </c>
      <c r="L432" t="s">
        <v>40</v>
      </c>
      <c r="M432" t="str">
        <f t="shared" si="19"/>
        <v>Non-Urban RoUK</v>
      </c>
      <c r="N432" t="str">
        <f t="shared" si="20"/>
        <v>Non-Urban</v>
      </c>
    </row>
    <row r="433" spans="1:14" x14ac:dyDescent="0.3">
      <c r="A433" t="s">
        <v>926</v>
      </c>
      <c r="B433" s="7" t="s">
        <v>927</v>
      </c>
      <c r="C433" s="7" t="s">
        <v>927</v>
      </c>
      <c r="D433" t="s">
        <v>926</v>
      </c>
      <c r="E433" t="s">
        <v>903</v>
      </c>
      <c r="F433" t="s">
        <v>903</v>
      </c>
      <c r="G433" t="s">
        <v>37</v>
      </c>
      <c r="H433" t="s">
        <v>37</v>
      </c>
      <c r="I433" t="str">
        <f>IFERROR(INDEX(CA!$B$2:$B$14,MATCH(LA!H433,CA!$A$2:$A$14,0)),":")</f>
        <v>:</v>
      </c>
      <c r="J433" t="s">
        <v>39</v>
      </c>
      <c r="K433" t="str">
        <f t="shared" si="18"/>
        <v>Non-Urban RoGB</v>
      </c>
      <c r="L433" t="s">
        <v>40</v>
      </c>
      <c r="M433" t="str">
        <f t="shared" si="19"/>
        <v>Non-Urban RoUK</v>
      </c>
      <c r="N433" t="str">
        <f t="shared" si="20"/>
        <v>Non-Urban</v>
      </c>
    </row>
    <row r="434" spans="1:14" x14ac:dyDescent="0.3">
      <c r="A434" t="s">
        <v>928</v>
      </c>
      <c r="B434" s="7" t="s">
        <v>929</v>
      </c>
      <c r="C434" s="7" t="s">
        <v>929</v>
      </c>
      <c r="D434" t="s">
        <v>928</v>
      </c>
      <c r="E434" t="s">
        <v>903</v>
      </c>
      <c r="F434" t="s">
        <v>903</v>
      </c>
      <c r="G434" t="s">
        <v>929</v>
      </c>
      <c r="H434" t="s">
        <v>37</v>
      </c>
      <c r="I434" t="str">
        <f>IFERROR(INDEX(CA!$B$2:$B$14,MATCH(LA!H434,CA!$A$2:$A$14,0)),":")</f>
        <v>:</v>
      </c>
      <c r="J434" t="s">
        <v>39</v>
      </c>
      <c r="K434" t="str">
        <f t="shared" si="18"/>
        <v>Urban RoGB</v>
      </c>
      <c r="L434" t="s">
        <v>40</v>
      </c>
      <c r="M434" t="str">
        <f t="shared" si="19"/>
        <v>Urban RoUK</v>
      </c>
      <c r="N434" t="str">
        <f t="shared" si="20"/>
        <v>Urban</v>
      </c>
    </row>
    <row r="435" spans="1:14" x14ac:dyDescent="0.3">
      <c r="A435" t="s">
        <v>930</v>
      </c>
      <c r="B435" s="7" t="s">
        <v>931</v>
      </c>
      <c r="C435" s="7" t="s">
        <v>931</v>
      </c>
      <c r="D435" t="s">
        <v>930</v>
      </c>
      <c r="E435" t="s">
        <v>903</v>
      </c>
      <c r="F435" t="s">
        <v>903</v>
      </c>
      <c r="G435" t="s">
        <v>37</v>
      </c>
      <c r="H435" t="s">
        <v>37</v>
      </c>
      <c r="I435" t="str">
        <f>IFERROR(INDEX(CA!$B$2:$B$14,MATCH(LA!H435,CA!$A$2:$A$14,0)),":")</f>
        <v>:</v>
      </c>
      <c r="J435" t="s">
        <v>39</v>
      </c>
      <c r="K435" t="str">
        <f t="shared" si="18"/>
        <v>Non-Urban RoGB</v>
      </c>
      <c r="L435" t="s">
        <v>40</v>
      </c>
      <c r="M435" t="str">
        <f t="shared" si="19"/>
        <v>Non-Urban RoUK</v>
      </c>
      <c r="N435" t="str">
        <f t="shared" si="20"/>
        <v>Non-Urban</v>
      </c>
    </row>
    <row r="436" spans="1:14" x14ac:dyDescent="0.3">
      <c r="A436" t="s">
        <v>932</v>
      </c>
      <c r="B436" s="7" t="s">
        <v>933</v>
      </c>
      <c r="C436" s="7" t="s">
        <v>933</v>
      </c>
      <c r="D436" t="s">
        <v>932</v>
      </c>
      <c r="E436" t="s">
        <v>903</v>
      </c>
      <c r="F436" t="s">
        <v>903</v>
      </c>
      <c r="G436" t="s">
        <v>37</v>
      </c>
      <c r="H436" t="s">
        <v>37</v>
      </c>
      <c r="I436" t="str">
        <f>IFERROR(INDEX(CA!$B$2:$B$14,MATCH(LA!H436,CA!$A$2:$A$14,0)),":")</f>
        <v>:</v>
      </c>
      <c r="J436" t="s">
        <v>39</v>
      </c>
      <c r="K436" t="str">
        <f t="shared" si="18"/>
        <v>Non-Urban RoGB</v>
      </c>
      <c r="L436" t="s">
        <v>40</v>
      </c>
      <c r="M436" t="str">
        <f t="shared" si="19"/>
        <v>Non-Urban RoUK</v>
      </c>
      <c r="N436" t="str">
        <f t="shared" si="20"/>
        <v>Non-Urban</v>
      </c>
    </row>
    <row r="437" spans="1:14" x14ac:dyDescent="0.3">
      <c r="A437" t="s">
        <v>934</v>
      </c>
      <c r="B437" s="7" t="s">
        <v>935</v>
      </c>
      <c r="C437" s="7" t="s">
        <v>935</v>
      </c>
      <c r="D437" t="s">
        <v>934</v>
      </c>
      <c r="E437" t="s">
        <v>903</v>
      </c>
      <c r="F437" t="s">
        <v>903</v>
      </c>
      <c r="G437" t="s">
        <v>37</v>
      </c>
      <c r="H437" t="s">
        <v>37</v>
      </c>
      <c r="I437" t="str">
        <f>IFERROR(INDEX(CA!$B$2:$B$14,MATCH(LA!H437,CA!$A$2:$A$14,0)),":")</f>
        <v>:</v>
      </c>
      <c r="J437" t="s">
        <v>39</v>
      </c>
      <c r="K437" t="str">
        <f t="shared" si="18"/>
        <v>Non-Urban RoGB</v>
      </c>
      <c r="L437" t="s">
        <v>40</v>
      </c>
      <c r="M437" t="str">
        <f t="shared" si="19"/>
        <v>Non-Urban RoUK</v>
      </c>
      <c r="N437" t="str">
        <f t="shared" si="20"/>
        <v>Non-Urban</v>
      </c>
    </row>
    <row r="438" spans="1:14" x14ac:dyDescent="0.3">
      <c r="A438" t="s">
        <v>936</v>
      </c>
      <c r="B438" s="7" t="s">
        <v>937</v>
      </c>
      <c r="C438" s="7" t="s">
        <v>937</v>
      </c>
      <c r="D438" t="s">
        <v>936</v>
      </c>
      <c r="E438" t="s">
        <v>903</v>
      </c>
      <c r="F438" t="s">
        <v>903</v>
      </c>
      <c r="G438" t="s">
        <v>938</v>
      </c>
      <c r="H438" t="s">
        <v>37</v>
      </c>
      <c r="I438" t="str">
        <f>IFERROR(INDEX(CA!$B$2:$B$14,MATCH(LA!H438,CA!$A$2:$A$14,0)),":")</f>
        <v>:</v>
      </c>
      <c r="J438" t="s">
        <v>39</v>
      </c>
      <c r="K438" t="str">
        <f t="shared" si="18"/>
        <v>Urban RoGB</v>
      </c>
      <c r="L438" t="s">
        <v>40</v>
      </c>
      <c r="M438" t="str">
        <f t="shared" si="19"/>
        <v>Urban RoUK</v>
      </c>
      <c r="N438" t="str">
        <f t="shared" si="20"/>
        <v>Urban</v>
      </c>
    </row>
    <row r="439" spans="1:14" x14ac:dyDescent="0.3">
      <c r="A439" t="s">
        <v>939</v>
      </c>
      <c r="B439" s="7" t="s">
        <v>940</v>
      </c>
      <c r="C439" s="7" t="s">
        <v>940</v>
      </c>
      <c r="D439" t="s">
        <v>939</v>
      </c>
      <c r="E439" t="s">
        <v>903</v>
      </c>
      <c r="F439" t="s">
        <v>903</v>
      </c>
      <c r="G439" t="s">
        <v>37</v>
      </c>
      <c r="H439" t="s">
        <v>37</v>
      </c>
      <c r="I439" t="str">
        <f>IFERROR(INDEX(CA!$B$2:$B$14,MATCH(LA!H439,CA!$A$2:$A$14,0)),":")</f>
        <v>:</v>
      </c>
      <c r="J439" t="s">
        <v>39</v>
      </c>
      <c r="K439" t="str">
        <f t="shared" si="18"/>
        <v>Non-Urban RoGB</v>
      </c>
      <c r="L439" t="s">
        <v>40</v>
      </c>
      <c r="M439" t="str">
        <f t="shared" si="19"/>
        <v>Non-Urban RoUK</v>
      </c>
      <c r="N439" t="str">
        <f t="shared" si="20"/>
        <v>Non-Urban</v>
      </c>
    </row>
    <row r="440" spans="1:14" x14ac:dyDescent="0.3">
      <c r="A440" t="s">
        <v>941</v>
      </c>
      <c r="B440" s="7" t="s">
        <v>938</v>
      </c>
      <c r="C440" s="7" t="s">
        <v>938</v>
      </c>
      <c r="D440" t="s">
        <v>941</v>
      </c>
      <c r="E440" t="s">
        <v>903</v>
      </c>
      <c r="F440" t="s">
        <v>903</v>
      </c>
      <c r="G440" t="s">
        <v>938</v>
      </c>
      <c r="H440" t="s">
        <v>37</v>
      </c>
      <c r="I440" t="str">
        <f>IFERROR(INDEX(CA!$B$2:$B$14,MATCH(LA!H440,CA!$A$2:$A$14,0)),":")</f>
        <v>:</v>
      </c>
      <c r="J440" t="s">
        <v>39</v>
      </c>
      <c r="K440" t="str">
        <f t="shared" si="18"/>
        <v>Urban RoGB</v>
      </c>
      <c r="L440" t="s">
        <v>40</v>
      </c>
      <c r="M440" t="str">
        <f t="shared" si="19"/>
        <v>Urban RoUK</v>
      </c>
      <c r="N440" t="str">
        <f t="shared" si="20"/>
        <v>Urban</v>
      </c>
    </row>
    <row r="441" spans="1:14" x14ac:dyDescent="0.3">
      <c r="A441" t="s">
        <v>942</v>
      </c>
      <c r="B441" s="7" t="s">
        <v>943</v>
      </c>
      <c r="C441" s="7" t="s">
        <v>943</v>
      </c>
      <c r="D441" t="s">
        <v>942</v>
      </c>
      <c r="E441" t="s">
        <v>903</v>
      </c>
      <c r="F441" t="s">
        <v>903</v>
      </c>
      <c r="G441" t="s">
        <v>37</v>
      </c>
      <c r="H441" t="s">
        <v>37</v>
      </c>
      <c r="I441" t="str">
        <f>IFERROR(INDEX(CA!$B$2:$B$14,MATCH(LA!H441,CA!$A$2:$A$14,0)),":")</f>
        <v>:</v>
      </c>
      <c r="J441" t="s">
        <v>39</v>
      </c>
      <c r="K441" t="str">
        <f t="shared" si="18"/>
        <v>Non-Urban RoGB</v>
      </c>
      <c r="L441" t="s">
        <v>40</v>
      </c>
      <c r="M441" t="str">
        <f t="shared" si="19"/>
        <v>Non-Urban RoUK</v>
      </c>
      <c r="N441" t="str">
        <f t="shared" si="20"/>
        <v>Non-Urban</v>
      </c>
    </row>
    <row r="442" spans="1:14" x14ac:dyDescent="0.3">
      <c r="A442" t="s">
        <v>944</v>
      </c>
      <c r="B442" s="7" t="s">
        <v>945</v>
      </c>
      <c r="C442" s="7" t="s">
        <v>945</v>
      </c>
      <c r="D442" t="s">
        <v>944</v>
      </c>
      <c r="E442" t="s">
        <v>903</v>
      </c>
      <c r="F442" t="s">
        <v>903</v>
      </c>
      <c r="G442" t="s">
        <v>37</v>
      </c>
      <c r="H442" t="s">
        <v>37</v>
      </c>
      <c r="I442" t="str">
        <f>IFERROR(INDEX(CA!$B$2:$B$14,MATCH(LA!H442,CA!$A$2:$A$14,0)),":")</f>
        <v>:</v>
      </c>
      <c r="J442" t="s">
        <v>39</v>
      </c>
      <c r="K442" t="str">
        <f t="shared" si="18"/>
        <v>Non-Urban RoGB</v>
      </c>
      <c r="L442" t="s">
        <v>40</v>
      </c>
      <c r="M442" t="str">
        <f t="shared" si="19"/>
        <v>Non-Urban RoUK</v>
      </c>
      <c r="N442" t="str">
        <f t="shared" si="20"/>
        <v>Non-Urban</v>
      </c>
    </row>
    <row r="443" spans="1:14" x14ac:dyDescent="0.3">
      <c r="A443" s="22" t="s">
        <v>946</v>
      </c>
      <c r="B443" s="22" t="s">
        <v>947</v>
      </c>
      <c r="C443" s="22" t="s">
        <v>947</v>
      </c>
      <c r="D443" s="22" t="s">
        <v>946</v>
      </c>
      <c r="E443" s="22" t="s">
        <v>948</v>
      </c>
      <c r="F443" s="22" t="s">
        <v>948</v>
      </c>
      <c r="G443" s="22" t="s">
        <v>37</v>
      </c>
      <c r="H443" s="22" t="s">
        <v>37</v>
      </c>
      <c r="I443" s="22" t="str">
        <f>IFERROR(INDEX(CA!$B$2:$B$14,MATCH(LA!H443,CA!$A$2:$A$14,0)),":")</f>
        <v>:</v>
      </c>
      <c r="J443" s="22" t="s">
        <v>37</v>
      </c>
      <c r="K443" s="22" t="s">
        <v>37</v>
      </c>
      <c r="L443" s="22" t="s">
        <v>40</v>
      </c>
      <c r="M443" s="22" t="str">
        <f t="shared" si="19"/>
        <v>Non-Urban RoUK</v>
      </c>
      <c r="N443" t="str">
        <f t="shared" si="20"/>
        <v>Non-Urban</v>
      </c>
    </row>
    <row r="444" spans="1:14" x14ac:dyDescent="0.3">
      <c r="A444" s="6" t="s">
        <v>949</v>
      </c>
      <c r="B444" s="6" t="s">
        <v>950</v>
      </c>
      <c r="C444" s="6" t="s">
        <v>947</v>
      </c>
      <c r="D444" s="6" t="s">
        <v>946</v>
      </c>
      <c r="E444" s="6" t="s">
        <v>948</v>
      </c>
      <c r="F444" s="6" t="s">
        <v>948</v>
      </c>
      <c r="G444" s="6" t="s">
        <v>37</v>
      </c>
      <c r="H444" s="6" t="s">
        <v>37</v>
      </c>
      <c r="I444" s="6" t="str">
        <f>IFERROR(INDEX(CA!$B$2:$B$14,MATCH(LA!H444,CA!$A$2:$A$14,0)),":")</f>
        <v>:</v>
      </c>
      <c r="J444" s="6" t="s">
        <v>37</v>
      </c>
      <c r="K444" s="6" t="s">
        <v>37</v>
      </c>
      <c r="L444" s="6" t="s">
        <v>40</v>
      </c>
      <c r="M444" s="6" t="str">
        <f t="shared" si="19"/>
        <v>Non-Urban RoUK</v>
      </c>
      <c r="N444" t="str">
        <f t="shared" si="20"/>
        <v>Non-Urban</v>
      </c>
    </row>
    <row r="445" spans="1:14" x14ac:dyDescent="0.3">
      <c r="A445" s="6" t="s">
        <v>951</v>
      </c>
      <c r="B445" s="6" t="s">
        <v>952</v>
      </c>
      <c r="C445" s="6" t="s">
        <v>947</v>
      </c>
      <c r="D445" s="6" t="s">
        <v>946</v>
      </c>
      <c r="E445" s="6" t="s">
        <v>948</v>
      </c>
      <c r="F445" s="6" t="s">
        <v>948</v>
      </c>
      <c r="G445" s="6" t="s">
        <v>37</v>
      </c>
      <c r="H445" s="6" t="s">
        <v>37</v>
      </c>
      <c r="I445" s="6" t="str">
        <f>IFERROR(INDEX(CA!$B$2:$B$14,MATCH(LA!H445,CA!$A$2:$A$14,0)),":")</f>
        <v>:</v>
      </c>
      <c r="J445" s="6" t="s">
        <v>37</v>
      </c>
      <c r="K445" s="6" t="s">
        <v>37</v>
      </c>
      <c r="L445" s="6" t="s">
        <v>40</v>
      </c>
      <c r="M445" s="6" t="str">
        <f t="shared" si="19"/>
        <v>Non-Urban RoUK</v>
      </c>
      <c r="N445" t="str">
        <f t="shared" si="20"/>
        <v>Non-Urban</v>
      </c>
    </row>
    <row r="446" spans="1:14" x14ac:dyDescent="0.3">
      <c r="A446" s="22" t="s">
        <v>953</v>
      </c>
      <c r="B446" s="22" t="s">
        <v>954</v>
      </c>
      <c r="C446" s="22" t="s">
        <v>954</v>
      </c>
      <c r="D446" s="22" t="s">
        <v>953</v>
      </c>
      <c r="E446" s="22" t="s">
        <v>948</v>
      </c>
      <c r="F446" s="22" t="s">
        <v>948</v>
      </c>
      <c r="G446" s="22" t="s">
        <v>37</v>
      </c>
      <c r="H446" s="22" t="s">
        <v>37</v>
      </c>
      <c r="I446" s="22" t="str">
        <f>IFERROR(INDEX(CA!$B$2:$B$14,MATCH(LA!H446,CA!$A$2:$A$14,0)),":")</f>
        <v>:</v>
      </c>
      <c r="J446" s="22" t="s">
        <v>37</v>
      </c>
      <c r="K446" s="22" t="s">
        <v>37</v>
      </c>
      <c r="L446" s="22" t="s">
        <v>40</v>
      </c>
      <c r="M446" s="22" t="str">
        <f t="shared" si="19"/>
        <v>Non-Urban RoUK</v>
      </c>
      <c r="N446" t="str">
        <f t="shared" si="20"/>
        <v>Non-Urban</v>
      </c>
    </row>
    <row r="447" spans="1:14" x14ac:dyDescent="0.3">
      <c r="A447" s="6" t="s">
        <v>955</v>
      </c>
      <c r="B447" s="6" t="s">
        <v>956</v>
      </c>
      <c r="C447" s="6" t="s">
        <v>954</v>
      </c>
      <c r="D447" s="6" t="s">
        <v>953</v>
      </c>
      <c r="E447" s="6" t="s">
        <v>948</v>
      </c>
      <c r="F447" s="6" t="s">
        <v>948</v>
      </c>
      <c r="G447" s="6" t="s">
        <v>37</v>
      </c>
      <c r="H447" s="6" t="s">
        <v>37</v>
      </c>
      <c r="I447" s="6" t="str">
        <f>IFERROR(INDEX(CA!$B$2:$B$14,MATCH(LA!H447,CA!$A$2:$A$14,0)),":")</f>
        <v>:</v>
      </c>
      <c r="J447" s="6" t="s">
        <v>37</v>
      </c>
      <c r="K447" s="6" t="s">
        <v>37</v>
      </c>
      <c r="L447" s="6" t="s">
        <v>40</v>
      </c>
      <c r="M447" s="6" t="str">
        <f t="shared" si="19"/>
        <v>Non-Urban RoUK</v>
      </c>
      <c r="N447" t="str">
        <f t="shared" si="20"/>
        <v>Non-Urban</v>
      </c>
    </row>
    <row r="448" spans="1:14" x14ac:dyDescent="0.3">
      <c r="A448" s="6" t="s">
        <v>957</v>
      </c>
      <c r="B448" s="6" t="s">
        <v>958</v>
      </c>
      <c r="C448" s="6" t="s">
        <v>954</v>
      </c>
      <c r="D448" s="6" t="s">
        <v>953</v>
      </c>
      <c r="E448" s="6" t="s">
        <v>948</v>
      </c>
      <c r="F448" s="6" t="s">
        <v>948</v>
      </c>
      <c r="G448" s="6" t="s">
        <v>37</v>
      </c>
      <c r="H448" s="6" t="s">
        <v>37</v>
      </c>
      <c r="I448" s="6" t="str">
        <f>IFERROR(INDEX(CA!$B$2:$B$14,MATCH(LA!H448,CA!$A$2:$A$14,0)),":")</f>
        <v>:</v>
      </c>
      <c r="J448" s="6" t="s">
        <v>37</v>
      </c>
      <c r="K448" s="6" t="s">
        <v>37</v>
      </c>
      <c r="L448" s="6" t="s">
        <v>40</v>
      </c>
      <c r="M448" s="6" t="str">
        <f t="shared" si="19"/>
        <v>Non-Urban RoUK</v>
      </c>
      <c r="N448" t="str">
        <f t="shared" si="20"/>
        <v>Non-Urban</v>
      </c>
    </row>
    <row r="449" spans="1:14" x14ac:dyDescent="0.3">
      <c r="A449" s="6" t="s">
        <v>959</v>
      </c>
      <c r="B449" s="6" t="s">
        <v>960</v>
      </c>
      <c r="C449" s="6" t="s">
        <v>954</v>
      </c>
      <c r="D449" s="6" t="s">
        <v>953</v>
      </c>
      <c r="E449" s="6" t="s">
        <v>948</v>
      </c>
      <c r="F449" s="6" t="s">
        <v>948</v>
      </c>
      <c r="G449" s="6" t="s">
        <v>37</v>
      </c>
      <c r="H449" s="6" t="s">
        <v>37</v>
      </c>
      <c r="I449" s="6" t="str">
        <f>IFERROR(INDEX(CA!$B$2:$B$14,MATCH(LA!H449,CA!$A$2:$A$14,0)),":")</f>
        <v>:</v>
      </c>
      <c r="J449" s="6" t="s">
        <v>37</v>
      </c>
      <c r="K449" s="6" t="s">
        <v>37</v>
      </c>
      <c r="L449" s="6" t="s">
        <v>40</v>
      </c>
      <c r="M449" s="6" t="str">
        <f t="shared" si="19"/>
        <v>Non-Urban RoUK</v>
      </c>
      <c r="N449" t="str">
        <f t="shared" si="20"/>
        <v>Non-Urban</v>
      </c>
    </row>
    <row r="450" spans="1:14" x14ac:dyDescent="0.3">
      <c r="A450" s="22" t="s">
        <v>961</v>
      </c>
      <c r="B450" s="22" t="s">
        <v>962</v>
      </c>
      <c r="C450" s="22" t="s">
        <v>962</v>
      </c>
      <c r="D450" s="22" t="s">
        <v>961</v>
      </c>
      <c r="E450" s="22" t="s">
        <v>948</v>
      </c>
      <c r="F450" s="22" t="s">
        <v>948</v>
      </c>
      <c r="G450" s="22" t="s">
        <v>962</v>
      </c>
      <c r="H450" s="22" t="s">
        <v>37</v>
      </c>
      <c r="I450" s="22" t="str">
        <f>IFERROR(INDEX(CA!$B$2:$B$14,MATCH(LA!H450,CA!$A$2:$A$14,0)),":")</f>
        <v>:</v>
      </c>
      <c r="J450" s="22" t="s">
        <v>37</v>
      </c>
      <c r="K450" s="22" t="s">
        <v>37</v>
      </c>
      <c r="L450" s="22" t="s">
        <v>40</v>
      </c>
      <c r="M450" s="22" t="str">
        <f t="shared" ref="M450:M479" si="21">IF(G450=":",CONCATENATE("Non-Urban ",L450),CONCATENATE("Urban ",L450))</f>
        <v>Urban RoUK</v>
      </c>
      <c r="N450" t="str">
        <f t="shared" si="20"/>
        <v>Urban</v>
      </c>
    </row>
    <row r="451" spans="1:14" x14ac:dyDescent="0.3">
      <c r="A451" s="6" t="s">
        <v>963</v>
      </c>
      <c r="B451" s="6" t="s">
        <v>962</v>
      </c>
      <c r="C451" s="6" t="s">
        <v>962</v>
      </c>
      <c r="D451" s="6" t="s">
        <v>961</v>
      </c>
      <c r="E451" s="6" t="s">
        <v>948</v>
      </c>
      <c r="F451" s="6" t="s">
        <v>948</v>
      </c>
      <c r="G451" s="6" t="s">
        <v>962</v>
      </c>
      <c r="H451" s="6" t="s">
        <v>37</v>
      </c>
      <c r="I451" s="6" t="str">
        <f>IFERROR(INDEX(CA!$B$2:$B$14,MATCH(LA!H451,CA!$A$2:$A$14,0)),":")</f>
        <v>:</v>
      </c>
      <c r="J451" s="6" t="s">
        <v>37</v>
      </c>
      <c r="K451" s="6" t="s">
        <v>37</v>
      </c>
      <c r="L451" s="6" t="s">
        <v>40</v>
      </c>
      <c r="M451" s="6" t="str">
        <f t="shared" si="21"/>
        <v>Urban RoUK</v>
      </c>
      <c r="N451" t="str">
        <f t="shared" ref="N451:N479" si="22">LEFT(M451, SEARCH("Urban", M451) + 5 - 1)</f>
        <v>Urban</v>
      </c>
    </row>
    <row r="452" spans="1:14" x14ac:dyDescent="0.3">
      <c r="A452" s="22" t="s">
        <v>964</v>
      </c>
      <c r="B452" s="22" t="s">
        <v>965</v>
      </c>
      <c r="C452" s="22" t="s">
        <v>965</v>
      </c>
      <c r="D452" s="22" t="s">
        <v>964</v>
      </c>
      <c r="E452" s="22" t="s">
        <v>948</v>
      </c>
      <c r="F452" s="22" t="s">
        <v>948</v>
      </c>
      <c r="G452" s="22" t="s">
        <v>37</v>
      </c>
      <c r="H452" s="22" t="s">
        <v>37</v>
      </c>
      <c r="I452" s="22" t="str">
        <f>IFERROR(INDEX(CA!$B$2:$B$14,MATCH(LA!H452,CA!$A$2:$A$14,0)),":")</f>
        <v>:</v>
      </c>
      <c r="J452" s="22" t="s">
        <v>37</v>
      </c>
      <c r="K452" s="22" t="s">
        <v>37</v>
      </c>
      <c r="L452" s="22" t="s">
        <v>40</v>
      </c>
      <c r="M452" s="22" t="str">
        <f t="shared" si="21"/>
        <v>Non-Urban RoUK</v>
      </c>
      <c r="N452" t="str">
        <f t="shared" si="22"/>
        <v>Non-Urban</v>
      </c>
    </row>
    <row r="453" spans="1:14" x14ac:dyDescent="0.3">
      <c r="A453" s="6" t="s">
        <v>966</v>
      </c>
      <c r="B453" s="6" t="s">
        <v>967</v>
      </c>
      <c r="C453" s="6" t="s">
        <v>965</v>
      </c>
      <c r="D453" s="6" t="s">
        <v>964</v>
      </c>
      <c r="E453" s="6" t="s">
        <v>948</v>
      </c>
      <c r="F453" s="6" t="s">
        <v>948</v>
      </c>
      <c r="G453" s="6" t="s">
        <v>37</v>
      </c>
      <c r="H453" s="6" t="s">
        <v>37</v>
      </c>
      <c r="I453" s="6" t="str">
        <f>IFERROR(INDEX(CA!$B$2:$B$14,MATCH(LA!H453,CA!$A$2:$A$14,0)),":")</f>
        <v>:</v>
      </c>
      <c r="J453" s="6" t="s">
        <v>37</v>
      </c>
      <c r="K453" s="6" t="s">
        <v>37</v>
      </c>
      <c r="L453" s="6" t="s">
        <v>40</v>
      </c>
      <c r="M453" s="6" t="str">
        <f t="shared" si="21"/>
        <v>Non-Urban RoUK</v>
      </c>
      <c r="N453" t="str">
        <f t="shared" si="22"/>
        <v>Non-Urban</v>
      </c>
    </row>
    <row r="454" spans="1:14" x14ac:dyDescent="0.3">
      <c r="A454" s="6" t="s">
        <v>968</v>
      </c>
      <c r="B454" s="6" t="s">
        <v>969</v>
      </c>
      <c r="C454" s="6" t="s">
        <v>965</v>
      </c>
      <c r="D454" s="6" t="s">
        <v>964</v>
      </c>
      <c r="E454" s="6" t="s">
        <v>948</v>
      </c>
      <c r="F454" s="6" t="s">
        <v>948</v>
      </c>
      <c r="G454" s="6" t="s">
        <v>37</v>
      </c>
      <c r="H454" s="6" t="s">
        <v>37</v>
      </c>
      <c r="I454" s="6" t="str">
        <f>IFERROR(INDEX(CA!$B$2:$B$14,MATCH(LA!H454,CA!$A$2:$A$14,0)),":")</f>
        <v>:</v>
      </c>
      <c r="J454" s="6" t="s">
        <v>37</v>
      </c>
      <c r="K454" s="6" t="s">
        <v>37</v>
      </c>
      <c r="L454" s="6" t="s">
        <v>40</v>
      </c>
      <c r="M454" s="6" t="str">
        <f t="shared" si="21"/>
        <v>Non-Urban RoUK</v>
      </c>
      <c r="N454" t="str">
        <f t="shared" si="22"/>
        <v>Non-Urban</v>
      </c>
    </row>
    <row r="455" spans="1:14" x14ac:dyDescent="0.3">
      <c r="A455" s="6" t="s">
        <v>970</v>
      </c>
      <c r="B455" s="6" t="s">
        <v>971</v>
      </c>
      <c r="C455" s="6" t="s">
        <v>965</v>
      </c>
      <c r="D455" s="6" t="s">
        <v>964</v>
      </c>
      <c r="E455" s="6" t="s">
        <v>948</v>
      </c>
      <c r="F455" s="6" t="s">
        <v>948</v>
      </c>
      <c r="G455" s="6" t="s">
        <v>37</v>
      </c>
      <c r="H455" s="6" t="s">
        <v>37</v>
      </c>
      <c r="I455" s="6" t="str">
        <f>IFERROR(INDEX(CA!$B$2:$B$14,MATCH(LA!H455,CA!$A$2:$A$14,0)),":")</f>
        <v>:</v>
      </c>
      <c r="J455" s="6" t="s">
        <v>37</v>
      </c>
      <c r="K455" s="6" t="s">
        <v>37</v>
      </c>
      <c r="L455" s="6" t="s">
        <v>40</v>
      </c>
      <c r="M455" s="6" t="str">
        <f t="shared" si="21"/>
        <v>Non-Urban RoUK</v>
      </c>
      <c r="N455" t="str">
        <f t="shared" si="22"/>
        <v>Non-Urban</v>
      </c>
    </row>
    <row r="456" spans="1:14" x14ac:dyDescent="0.3">
      <c r="A456" s="6" t="s">
        <v>972</v>
      </c>
      <c r="B456" s="6" t="s">
        <v>973</v>
      </c>
      <c r="C456" s="6" t="s">
        <v>965</v>
      </c>
      <c r="D456" s="6" t="s">
        <v>964</v>
      </c>
      <c r="E456" s="6" t="s">
        <v>948</v>
      </c>
      <c r="F456" s="6" t="s">
        <v>948</v>
      </c>
      <c r="G456" s="6" t="s">
        <v>37</v>
      </c>
      <c r="H456" s="6" t="s">
        <v>37</v>
      </c>
      <c r="I456" s="6" t="str">
        <f>IFERROR(INDEX(CA!$B$2:$B$14,MATCH(LA!H456,CA!$A$2:$A$14,0)),":")</f>
        <v>:</v>
      </c>
      <c r="J456" s="6" t="s">
        <v>37</v>
      </c>
      <c r="K456" s="6" t="s">
        <v>37</v>
      </c>
      <c r="L456" s="6" t="s">
        <v>40</v>
      </c>
      <c r="M456" s="6" t="str">
        <f t="shared" si="21"/>
        <v>Non-Urban RoUK</v>
      </c>
      <c r="N456" t="str">
        <f t="shared" si="22"/>
        <v>Non-Urban</v>
      </c>
    </row>
    <row r="457" spans="1:14" x14ac:dyDescent="0.3">
      <c r="A457" s="22" t="s">
        <v>974</v>
      </c>
      <c r="B457" s="22" t="s">
        <v>975</v>
      </c>
      <c r="C457" s="22" t="s">
        <v>975</v>
      </c>
      <c r="D457" s="22" t="s">
        <v>974</v>
      </c>
      <c r="E457" s="22" t="s">
        <v>948</v>
      </c>
      <c r="F457" s="22" t="s">
        <v>948</v>
      </c>
      <c r="G457" s="22" t="s">
        <v>37</v>
      </c>
      <c r="H457" s="22" t="s">
        <v>37</v>
      </c>
      <c r="I457" s="22" t="str">
        <f>IFERROR(INDEX(CA!$B$2:$B$14,MATCH(LA!H457,CA!$A$2:$A$14,0)),":")</f>
        <v>:</v>
      </c>
      <c r="J457" s="22" t="s">
        <v>37</v>
      </c>
      <c r="K457" s="22" t="s">
        <v>37</v>
      </c>
      <c r="L457" s="22" t="s">
        <v>40</v>
      </c>
      <c r="M457" s="22" t="str">
        <f t="shared" si="21"/>
        <v>Non-Urban RoUK</v>
      </c>
      <c r="N457" t="str">
        <f t="shared" si="22"/>
        <v>Non-Urban</v>
      </c>
    </row>
    <row r="458" spans="1:14" x14ac:dyDescent="0.3">
      <c r="A458" s="6" t="s">
        <v>976</v>
      </c>
      <c r="B458" s="6" t="s">
        <v>977</v>
      </c>
      <c r="C458" s="6" t="s">
        <v>975</v>
      </c>
      <c r="D458" s="6" t="s">
        <v>974</v>
      </c>
      <c r="E458" s="6" t="s">
        <v>948</v>
      </c>
      <c r="F458" s="6" t="s">
        <v>948</v>
      </c>
      <c r="G458" s="6" t="s">
        <v>37</v>
      </c>
      <c r="H458" s="6" t="s">
        <v>37</v>
      </c>
      <c r="I458" s="6" t="str">
        <f>IFERROR(INDEX(CA!$B$2:$B$14,MATCH(LA!H458,CA!$A$2:$A$14,0)),":")</f>
        <v>:</v>
      </c>
      <c r="J458" s="6" t="s">
        <v>37</v>
      </c>
      <c r="K458" s="6" t="s">
        <v>37</v>
      </c>
      <c r="L458" s="6" t="s">
        <v>40</v>
      </c>
      <c r="M458" s="6" t="str">
        <f t="shared" si="21"/>
        <v>Non-Urban RoUK</v>
      </c>
      <c r="N458" t="str">
        <f t="shared" si="22"/>
        <v>Non-Urban</v>
      </c>
    </row>
    <row r="459" spans="1:14" x14ac:dyDescent="0.3">
      <c r="A459" s="6" t="s">
        <v>978</v>
      </c>
      <c r="B459" s="6" t="s">
        <v>979</v>
      </c>
      <c r="C459" s="6" t="s">
        <v>975</v>
      </c>
      <c r="D459" s="6" t="s">
        <v>974</v>
      </c>
      <c r="E459" s="6" t="s">
        <v>948</v>
      </c>
      <c r="F459" s="6" t="s">
        <v>948</v>
      </c>
      <c r="G459" s="6" t="s">
        <v>37</v>
      </c>
      <c r="H459" s="6" t="s">
        <v>37</v>
      </c>
      <c r="I459" s="6" t="str">
        <f>IFERROR(INDEX(CA!$B$2:$B$14,MATCH(LA!H459,CA!$A$2:$A$14,0)),":")</f>
        <v>:</v>
      </c>
      <c r="J459" s="6" t="s">
        <v>37</v>
      </c>
      <c r="K459" s="6" t="s">
        <v>37</v>
      </c>
      <c r="L459" s="6" t="s">
        <v>40</v>
      </c>
      <c r="M459" s="6" t="str">
        <f t="shared" si="21"/>
        <v>Non-Urban RoUK</v>
      </c>
      <c r="N459" t="str">
        <f t="shared" si="22"/>
        <v>Non-Urban</v>
      </c>
    </row>
    <row r="460" spans="1:14" x14ac:dyDescent="0.3">
      <c r="A460" s="22" t="s">
        <v>980</v>
      </c>
      <c r="B460" s="22" t="s">
        <v>981</v>
      </c>
      <c r="C460" s="22" t="s">
        <v>981</v>
      </c>
      <c r="D460" s="22" t="s">
        <v>980</v>
      </c>
      <c r="E460" s="22" t="s">
        <v>948</v>
      </c>
      <c r="F460" s="22" t="s">
        <v>948</v>
      </c>
      <c r="G460" s="22" t="s">
        <v>37</v>
      </c>
      <c r="H460" s="22" t="s">
        <v>37</v>
      </c>
      <c r="I460" s="22" t="str">
        <f>IFERROR(INDEX(CA!$B$2:$B$14,MATCH(LA!H460,CA!$A$2:$A$14,0)),":")</f>
        <v>:</v>
      </c>
      <c r="J460" s="22" t="s">
        <v>37</v>
      </c>
      <c r="K460" s="22" t="s">
        <v>37</v>
      </c>
      <c r="L460" s="22" t="s">
        <v>40</v>
      </c>
      <c r="M460" s="22" t="str">
        <f t="shared" si="21"/>
        <v>Non-Urban RoUK</v>
      </c>
      <c r="N460" t="str">
        <f t="shared" si="22"/>
        <v>Non-Urban</v>
      </c>
    </row>
    <row r="461" spans="1:14" x14ac:dyDescent="0.3">
      <c r="A461" s="6" t="s">
        <v>982</v>
      </c>
      <c r="B461" s="6" t="s">
        <v>983</v>
      </c>
      <c r="C461" s="6" t="s">
        <v>981</v>
      </c>
      <c r="D461" s="6" t="s">
        <v>980</v>
      </c>
      <c r="E461" s="6" t="s">
        <v>948</v>
      </c>
      <c r="F461" s="6" t="s">
        <v>948</v>
      </c>
      <c r="G461" s="6" t="s">
        <v>37</v>
      </c>
      <c r="H461" s="6" t="s">
        <v>37</v>
      </c>
      <c r="I461" s="6" t="str">
        <f>IFERROR(INDEX(CA!$B$2:$B$14,MATCH(LA!H461,CA!$A$2:$A$14,0)),":")</f>
        <v>:</v>
      </c>
      <c r="J461" s="6" t="s">
        <v>37</v>
      </c>
      <c r="K461" s="6" t="s">
        <v>37</v>
      </c>
      <c r="L461" s="6" t="s">
        <v>40</v>
      </c>
      <c r="M461" s="6" t="str">
        <f t="shared" si="21"/>
        <v>Non-Urban RoUK</v>
      </c>
      <c r="N461" t="str">
        <f t="shared" si="22"/>
        <v>Non-Urban</v>
      </c>
    </row>
    <row r="462" spans="1:14" x14ac:dyDescent="0.3">
      <c r="A462" s="6" t="s">
        <v>984</v>
      </c>
      <c r="B462" s="6" t="s">
        <v>985</v>
      </c>
      <c r="C462" s="6" t="s">
        <v>981</v>
      </c>
      <c r="D462" s="6" t="s">
        <v>980</v>
      </c>
      <c r="E462" s="6" t="s">
        <v>948</v>
      </c>
      <c r="F462" s="6" t="s">
        <v>948</v>
      </c>
      <c r="G462" s="6" t="s">
        <v>37</v>
      </c>
      <c r="H462" s="6" t="s">
        <v>37</v>
      </c>
      <c r="I462" s="6" t="str">
        <f>IFERROR(INDEX(CA!$B$2:$B$14,MATCH(LA!H462,CA!$A$2:$A$14,0)),":")</f>
        <v>:</v>
      </c>
      <c r="J462" s="6" t="s">
        <v>37</v>
      </c>
      <c r="K462" s="6" t="s">
        <v>37</v>
      </c>
      <c r="L462" s="6" t="s">
        <v>40</v>
      </c>
      <c r="M462" s="6" t="str">
        <f t="shared" si="21"/>
        <v>Non-Urban RoUK</v>
      </c>
      <c r="N462" t="str">
        <f t="shared" si="22"/>
        <v>Non-Urban</v>
      </c>
    </row>
    <row r="463" spans="1:14" x14ac:dyDescent="0.3">
      <c r="A463" s="22" t="s">
        <v>986</v>
      </c>
      <c r="B463" s="22" t="s">
        <v>987</v>
      </c>
      <c r="C463" s="22" t="s">
        <v>987</v>
      </c>
      <c r="D463" s="22" t="s">
        <v>986</v>
      </c>
      <c r="E463" s="22" t="s">
        <v>948</v>
      </c>
      <c r="F463" s="22" t="s">
        <v>948</v>
      </c>
      <c r="G463" s="22" t="s">
        <v>962</v>
      </c>
      <c r="H463" s="22" t="s">
        <v>37</v>
      </c>
      <c r="I463" s="22" t="str">
        <f>IFERROR(INDEX(CA!$B$2:$B$14,MATCH(LA!H463,CA!$A$2:$A$14,0)),":")</f>
        <v>:</v>
      </c>
      <c r="J463" s="22" t="s">
        <v>37</v>
      </c>
      <c r="K463" s="22" t="s">
        <v>37</v>
      </c>
      <c r="L463" s="22" t="s">
        <v>40</v>
      </c>
      <c r="M463" s="22" t="str">
        <f t="shared" si="21"/>
        <v>Urban RoUK</v>
      </c>
      <c r="N463" t="str">
        <f t="shared" si="22"/>
        <v>Urban</v>
      </c>
    </row>
    <row r="464" spans="1:14" x14ac:dyDescent="0.3">
      <c r="A464" s="6" t="s">
        <v>988</v>
      </c>
      <c r="B464" s="6" t="s">
        <v>989</v>
      </c>
      <c r="C464" s="6" t="s">
        <v>987</v>
      </c>
      <c r="D464" s="6" t="s">
        <v>986</v>
      </c>
      <c r="E464" s="6" t="s">
        <v>948</v>
      </c>
      <c r="F464" s="6" t="s">
        <v>948</v>
      </c>
      <c r="G464" s="6" t="s">
        <v>962</v>
      </c>
      <c r="H464" s="6" t="s">
        <v>37</v>
      </c>
      <c r="I464" s="6" t="str">
        <f>IFERROR(INDEX(CA!$B$2:$B$14,MATCH(LA!H464,CA!$A$2:$A$14,0)),":")</f>
        <v>:</v>
      </c>
      <c r="J464" s="6" t="s">
        <v>37</v>
      </c>
      <c r="K464" s="6" t="s">
        <v>37</v>
      </c>
      <c r="L464" s="6" t="s">
        <v>40</v>
      </c>
      <c r="M464" s="6" t="str">
        <f t="shared" si="21"/>
        <v>Urban RoUK</v>
      </c>
      <c r="N464" t="str">
        <f t="shared" si="22"/>
        <v>Urban</v>
      </c>
    </row>
    <row r="465" spans="1:14" x14ac:dyDescent="0.3">
      <c r="A465" s="6" t="s">
        <v>990</v>
      </c>
      <c r="B465" s="6" t="s">
        <v>991</v>
      </c>
      <c r="C465" s="6" t="s">
        <v>987</v>
      </c>
      <c r="D465" s="6" t="s">
        <v>986</v>
      </c>
      <c r="E465" s="6" t="s">
        <v>948</v>
      </c>
      <c r="F465" s="6" t="s">
        <v>948</v>
      </c>
      <c r="G465" s="6" t="s">
        <v>962</v>
      </c>
      <c r="H465" s="6" t="s">
        <v>37</v>
      </c>
      <c r="I465" s="6" t="str">
        <f>IFERROR(INDEX(CA!$B$2:$B$14,MATCH(LA!H465,CA!$A$2:$A$14,0)),":")</f>
        <v>:</v>
      </c>
      <c r="J465" s="6" t="s">
        <v>37</v>
      </c>
      <c r="K465" s="6" t="s">
        <v>37</v>
      </c>
      <c r="L465" s="6" t="s">
        <v>40</v>
      </c>
      <c r="M465" s="6" t="str">
        <f t="shared" si="21"/>
        <v>Urban RoUK</v>
      </c>
      <c r="N465" t="str">
        <f t="shared" si="22"/>
        <v>Urban</v>
      </c>
    </row>
    <row r="466" spans="1:14" x14ac:dyDescent="0.3">
      <c r="A466" s="22" t="s">
        <v>992</v>
      </c>
      <c r="B466" s="22" t="s">
        <v>993</v>
      </c>
      <c r="C466" s="22" t="s">
        <v>993</v>
      </c>
      <c r="D466" s="22" t="s">
        <v>992</v>
      </c>
      <c r="E466" s="22" t="s">
        <v>948</v>
      </c>
      <c r="F466" s="22" t="s">
        <v>948</v>
      </c>
      <c r="G466" s="22" t="s">
        <v>37</v>
      </c>
      <c r="H466" s="22" t="s">
        <v>37</v>
      </c>
      <c r="I466" s="22" t="str">
        <f>IFERROR(INDEX(CA!$B$2:$B$14,MATCH(LA!H466,CA!$A$2:$A$14,0)),":")</f>
        <v>:</v>
      </c>
      <c r="J466" s="22" t="s">
        <v>37</v>
      </c>
      <c r="K466" s="22" t="s">
        <v>37</v>
      </c>
      <c r="L466" s="22" t="s">
        <v>40</v>
      </c>
      <c r="M466" s="22" t="str">
        <f t="shared" si="21"/>
        <v>Non-Urban RoUK</v>
      </c>
      <c r="N466" t="str">
        <f t="shared" si="22"/>
        <v>Non-Urban</v>
      </c>
    </row>
    <row r="467" spans="1:14" x14ac:dyDescent="0.3">
      <c r="A467" s="6" t="s">
        <v>994</v>
      </c>
      <c r="B467" s="6" t="s">
        <v>995</v>
      </c>
      <c r="C467" s="6" t="s">
        <v>993</v>
      </c>
      <c r="D467" s="6" t="s">
        <v>992</v>
      </c>
      <c r="E467" s="6" t="s">
        <v>948</v>
      </c>
      <c r="F467" s="6" t="s">
        <v>948</v>
      </c>
      <c r="G467" s="6" t="s">
        <v>37</v>
      </c>
      <c r="H467" s="6" t="s">
        <v>37</v>
      </c>
      <c r="I467" s="6" t="str">
        <f>IFERROR(INDEX(CA!$B$2:$B$14,MATCH(LA!H467,CA!$A$2:$A$14,0)),":")</f>
        <v>:</v>
      </c>
      <c r="J467" s="6" t="s">
        <v>37</v>
      </c>
      <c r="K467" s="6" t="s">
        <v>37</v>
      </c>
      <c r="L467" s="6" t="s">
        <v>40</v>
      </c>
      <c r="M467" s="6" t="str">
        <f t="shared" si="21"/>
        <v>Non-Urban RoUK</v>
      </c>
      <c r="N467" t="str">
        <f t="shared" si="22"/>
        <v>Non-Urban</v>
      </c>
    </row>
    <row r="468" spans="1:14" x14ac:dyDescent="0.3">
      <c r="A468" s="6" t="s">
        <v>996</v>
      </c>
      <c r="B468" s="6" t="s">
        <v>997</v>
      </c>
      <c r="C468" s="6" t="s">
        <v>993</v>
      </c>
      <c r="D468" s="6" t="s">
        <v>992</v>
      </c>
      <c r="E468" s="6" t="s">
        <v>948</v>
      </c>
      <c r="F468" s="6" t="s">
        <v>948</v>
      </c>
      <c r="G468" s="6" t="s">
        <v>37</v>
      </c>
      <c r="H468" s="6" t="s">
        <v>37</v>
      </c>
      <c r="I468" s="6" t="str">
        <f>IFERROR(INDEX(CA!$B$2:$B$14,MATCH(LA!H468,CA!$A$2:$A$14,0)),":")</f>
        <v>:</v>
      </c>
      <c r="J468" s="6" t="s">
        <v>37</v>
      </c>
      <c r="K468" s="6" t="s">
        <v>37</v>
      </c>
      <c r="L468" s="6" t="s">
        <v>40</v>
      </c>
      <c r="M468" s="6" t="str">
        <f t="shared" si="21"/>
        <v>Non-Urban RoUK</v>
      </c>
      <c r="N468" t="str">
        <f t="shared" si="22"/>
        <v>Non-Urban</v>
      </c>
    </row>
    <row r="469" spans="1:14" x14ac:dyDescent="0.3">
      <c r="A469" s="6" t="s">
        <v>998</v>
      </c>
      <c r="B469" s="6" t="s">
        <v>999</v>
      </c>
      <c r="C469" s="6" t="s">
        <v>993</v>
      </c>
      <c r="D469" s="6" t="s">
        <v>992</v>
      </c>
      <c r="E469" s="6" t="s">
        <v>948</v>
      </c>
      <c r="F469" s="6" t="s">
        <v>948</v>
      </c>
      <c r="G469" s="6" t="s">
        <v>37</v>
      </c>
      <c r="H469" s="6" t="s">
        <v>37</v>
      </c>
      <c r="I469" s="6" t="str">
        <f>IFERROR(INDEX(CA!$B$2:$B$14,MATCH(LA!H469,CA!$A$2:$A$14,0)),":")</f>
        <v>:</v>
      </c>
      <c r="J469" s="6" t="s">
        <v>37</v>
      </c>
      <c r="K469" s="6" t="s">
        <v>37</v>
      </c>
      <c r="L469" s="6" t="s">
        <v>40</v>
      </c>
      <c r="M469" s="6" t="str">
        <f t="shared" si="21"/>
        <v>Non-Urban RoUK</v>
      </c>
      <c r="N469" t="str">
        <f t="shared" si="22"/>
        <v>Non-Urban</v>
      </c>
    </row>
    <row r="470" spans="1:14" x14ac:dyDescent="0.3">
      <c r="A470" s="22" t="s">
        <v>1000</v>
      </c>
      <c r="B470" s="22" t="s">
        <v>1001</v>
      </c>
      <c r="C470" s="22" t="s">
        <v>1001</v>
      </c>
      <c r="D470" s="22" t="s">
        <v>1000</v>
      </c>
      <c r="E470" s="22" t="s">
        <v>948</v>
      </c>
      <c r="F470" s="22" t="s">
        <v>948</v>
      </c>
      <c r="G470" s="22" t="s">
        <v>37</v>
      </c>
      <c r="H470" s="22" t="s">
        <v>37</v>
      </c>
      <c r="I470" s="22" t="str">
        <f>IFERROR(INDEX(CA!$B$2:$B$14,MATCH(LA!H470,CA!$A$2:$A$14,0)),":")</f>
        <v>:</v>
      </c>
      <c r="J470" s="22" t="s">
        <v>37</v>
      </c>
      <c r="K470" s="22" t="s">
        <v>37</v>
      </c>
      <c r="L470" s="22" t="s">
        <v>40</v>
      </c>
      <c r="M470" s="22" t="str">
        <f t="shared" si="21"/>
        <v>Non-Urban RoUK</v>
      </c>
      <c r="N470" t="str">
        <f t="shared" si="22"/>
        <v>Non-Urban</v>
      </c>
    </row>
    <row r="471" spans="1:14" x14ac:dyDescent="0.3">
      <c r="A471" s="6" t="s">
        <v>1002</v>
      </c>
      <c r="B471" s="6" t="s">
        <v>1003</v>
      </c>
      <c r="C471" s="6" t="s">
        <v>1001</v>
      </c>
      <c r="D471" s="6" t="s">
        <v>1000</v>
      </c>
      <c r="E471" s="6" t="s">
        <v>948</v>
      </c>
      <c r="F471" s="6" t="s">
        <v>948</v>
      </c>
      <c r="G471" s="6" t="s">
        <v>37</v>
      </c>
      <c r="H471" s="6" t="s">
        <v>37</v>
      </c>
      <c r="I471" s="6" t="str">
        <f>IFERROR(INDEX(CA!$B$2:$B$14,MATCH(LA!H471,CA!$A$2:$A$14,0)),":")</f>
        <v>:</v>
      </c>
      <c r="J471" s="6" t="s">
        <v>37</v>
      </c>
      <c r="K471" s="6" t="s">
        <v>37</v>
      </c>
      <c r="L471" s="6" t="s">
        <v>40</v>
      </c>
      <c r="M471" s="6" t="str">
        <f t="shared" si="21"/>
        <v>Non-Urban RoUK</v>
      </c>
      <c r="N471" t="str">
        <f t="shared" si="22"/>
        <v>Non-Urban</v>
      </c>
    </row>
    <row r="472" spans="1:14" x14ac:dyDescent="0.3">
      <c r="A472" s="6" t="s">
        <v>1004</v>
      </c>
      <c r="B472" s="6" t="s">
        <v>1005</v>
      </c>
      <c r="C472" s="6" t="s">
        <v>1001</v>
      </c>
      <c r="D472" s="6" t="s">
        <v>1000</v>
      </c>
      <c r="E472" s="6" t="s">
        <v>948</v>
      </c>
      <c r="F472" s="6" t="s">
        <v>948</v>
      </c>
      <c r="G472" s="6" t="s">
        <v>37</v>
      </c>
      <c r="H472" s="6" t="s">
        <v>37</v>
      </c>
      <c r="I472" s="6" t="str">
        <f>IFERROR(INDEX(CA!$B$2:$B$14,MATCH(LA!H472,CA!$A$2:$A$14,0)),":")</f>
        <v>:</v>
      </c>
      <c r="J472" s="6" t="s">
        <v>37</v>
      </c>
      <c r="K472" s="6" t="s">
        <v>37</v>
      </c>
      <c r="L472" s="6" t="s">
        <v>40</v>
      </c>
      <c r="M472" s="6" t="str">
        <f t="shared" si="21"/>
        <v>Non-Urban RoUK</v>
      </c>
      <c r="N472" t="str">
        <f t="shared" si="22"/>
        <v>Non-Urban</v>
      </c>
    </row>
    <row r="473" spans="1:14" x14ac:dyDescent="0.3">
      <c r="A473" s="6" t="s">
        <v>1006</v>
      </c>
      <c r="B473" s="6" t="s">
        <v>1007</v>
      </c>
      <c r="C473" s="6" t="s">
        <v>1001</v>
      </c>
      <c r="D473" s="6" t="s">
        <v>1000</v>
      </c>
      <c r="E473" s="6" t="s">
        <v>948</v>
      </c>
      <c r="F473" s="6" t="s">
        <v>948</v>
      </c>
      <c r="G473" s="6" t="s">
        <v>37</v>
      </c>
      <c r="H473" s="6" t="s">
        <v>37</v>
      </c>
      <c r="I473" s="6" t="str">
        <f>IFERROR(INDEX(CA!$B$2:$B$14,MATCH(LA!H473,CA!$A$2:$A$14,0)),":")</f>
        <v>:</v>
      </c>
      <c r="J473" s="6" t="s">
        <v>37</v>
      </c>
      <c r="K473" s="6" t="s">
        <v>37</v>
      </c>
      <c r="L473" s="6" t="s">
        <v>40</v>
      </c>
      <c r="M473" s="6" t="str">
        <f t="shared" si="21"/>
        <v>Non-Urban RoUK</v>
      </c>
      <c r="N473" t="str">
        <f t="shared" si="22"/>
        <v>Non-Urban</v>
      </c>
    </row>
    <row r="474" spans="1:14" x14ac:dyDescent="0.3">
      <c r="A474" s="22" t="s">
        <v>1008</v>
      </c>
      <c r="B474" s="22" t="s">
        <v>1009</v>
      </c>
      <c r="C474" s="22" t="s">
        <v>1009</v>
      </c>
      <c r="D474" s="22" t="s">
        <v>1008</v>
      </c>
      <c r="E474" s="22" t="s">
        <v>948</v>
      </c>
      <c r="F474" s="22" t="s">
        <v>948</v>
      </c>
      <c r="G474" s="22" t="s">
        <v>37</v>
      </c>
      <c r="H474" s="22" t="s">
        <v>37</v>
      </c>
      <c r="I474" s="22" t="str">
        <f>IFERROR(INDEX(CA!$B$2:$B$14,MATCH(LA!H474,CA!$A$2:$A$14,0)),":")</f>
        <v>:</v>
      </c>
      <c r="J474" s="22" t="s">
        <v>37</v>
      </c>
      <c r="K474" s="22" t="s">
        <v>37</v>
      </c>
      <c r="L474" s="22" t="s">
        <v>40</v>
      </c>
      <c r="M474" s="22" t="str">
        <f t="shared" si="21"/>
        <v>Non-Urban RoUK</v>
      </c>
      <c r="N474" t="str">
        <f t="shared" si="22"/>
        <v>Non-Urban</v>
      </c>
    </row>
    <row r="475" spans="1:14" x14ac:dyDescent="0.3">
      <c r="A475" s="6" t="s">
        <v>1010</v>
      </c>
      <c r="B475" s="6" t="s">
        <v>1011</v>
      </c>
      <c r="C475" s="6" t="s">
        <v>1009</v>
      </c>
      <c r="D475" s="6" t="s">
        <v>1008</v>
      </c>
      <c r="E475" s="6" t="s">
        <v>948</v>
      </c>
      <c r="F475" s="6" t="s">
        <v>948</v>
      </c>
      <c r="G475" s="6" t="s">
        <v>37</v>
      </c>
      <c r="H475" s="6" t="s">
        <v>37</v>
      </c>
      <c r="I475" s="6" t="str">
        <f>IFERROR(INDEX(CA!$B$2:$B$14,MATCH(LA!H475,CA!$A$2:$A$14,0)),":")</f>
        <v>:</v>
      </c>
      <c r="J475" s="6" t="s">
        <v>37</v>
      </c>
      <c r="K475" s="6" t="s">
        <v>37</v>
      </c>
      <c r="L475" s="6" t="s">
        <v>40</v>
      </c>
      <c r="M475" s="6" t="str">
        <f t="shared" si="21"/>
        <v>Non-Urban RoUK</v>
      </c>
      <c r="N475" t="str">
        <f t="shared" si="22"/>
        <v>Non-Urban</v>
      </c>
    </row>
    <row r="476" spans="1:14" x14ac:dyDescent="0.3">
      <c r="A476" s="6" t="s">
        <v>1012</v>
      </c>
      <c r="B476" s="6" t="s">
        <v>1013</v>
      </c>
      <c r="C476" s="6" t="s">
        <v>1009</v>
      </c>
      <c r="D476" s="6" t="s">
        <v>1008</v>
      </c>
      <c r="E476" s="6" t="s">
        <v>948</v>
      </c>
      <c r="F476" s="6" t="s">
        <v>948</v>
      </c>
      <c r="G476" s="6" t="s">
        <v>37</v>
      </c>
      <c r="H476" s="6" t="s">
        <v>37</v>
      </c>
      <c r="I476" s="6" t="str">
        <f>IFERROR(INDEX(CA!$B$2:$B$14,MATCH(LA!H476,CA!$A$2:$A$14,0)),":")</f>
        <v>:</v>
      </c>
      <c r="J476" s="6" t="s">
        <v>37</v>
      </c>
      <c r="K476" s="6" t="s">
        <v>37</v>
      </c>
      <c r="L476" s="6" t="s">
        <v>40</v>
      </c>
      <c r="M476" s="6" t="str">
        <f t="shared" si="21"/>
        <v>Non-Urban RoUK</v>
      </c>
      <c r="N476" t="str">
        <f t="shared" si="22"/>
        <v>Non-Urban</v>
      </c>
    </row>
    <row r="477" spans="1:14" x14ac:dyDescent="0.3">
      <c r="A477" s="22" t="s">
        <v>1014</v>
      </c>
      <c r="B477" s="22" t="s">
        <v>1015</v>
      </c>
      <c r="C477" s="22" t="s">
        <v>1015</v>
      </c>
      <c r="D477" s="22" t="s">
        <v>1014</v>
      </c>
      <c r="E477" s="22" t="s">
        <v>948</v>
      </c>
      <c r="F477" s="22" t="s">
        <v>948</v>
      </c>
      <c r="G477" s="22" t="s">
        <v>37</v>
      </c>
      <c r="H477" s="22" t="s">
        <v>37</v>
      </c>
      <c r="I477" s="22" t="str">
        <f>IFERROR(INDEX(CA!$B$2:$B$14,MATCH(LA!H477,CA!$A$2:$A$14,0)),":")</f>
        <v>:</v>
      </c>
      <c r="J477" s="22" t="s">
        <v>37</v>
      </c>
      <c r="K477" s="22" t="s">
        <v>37</v>
      </c>
      <c r="L477" s="22" t="s">
        <v>40</v>
      </c>
      <c r="M477" s="22" t="str">
        <f t="shared" si="21"/>
        <v>Non-Urban RoUK</v>
      </c>
      <c r="N477" t="str">
        <f t="shared" si="22"/>
        <v>Non-Urban</v>
      </c>
    </row>
    <row r="478" spans="1:14" x14ac:dyDescent="0.3">
      <c r="A478" s="6" t="s">
        <v>1016</v>
      </c>
      <c r="B478" s="6" t="s">
        <v>1017</v>
      </c>
      <c r="C478" s="6" t="s">
        <v>1015</v>
      </c>
      <c r="D478" s="6" t="s">
        <v>1014</v>
      </c>
      <c r="E478" s="6" t="s">
        <v>948</v>
      </c>
      <c r="F478" s="6" t="s">
        <v>948</v>
      </c>
      <c r="G478" s="6" t="s">
        <v>37</v>
      </c>
      <c r="H478" s="6" t="s">
        <v>37</v>
      </c>
      <c r="I478" s="6" t="str">
        <f>IFERROR(INDEX(CA!$B$2:$B$14,MATCH(LA!H478,CA!$A$2:$A$14,0)),":")</f>
        <v>:</v>
      </c>
      <c r="J478" s="6" t="s">
        <v>37</v>
      </c>
      <c r="K478" s="6" t="s">
        <v>37</v>
      </c>
      <c r="L478" s="6" t="s">
        <v>40</v>
      </c>
      <c r="M478" s="6" t="str">
        <f t="shared" si="21"/>
        <v>Non-Urban RoUK</v>
      </c>
      <c r="N478" t="str">
        <f t="shared" si="22"/>
        <v>Non-Urban</v>
      </c>
    </row>
    <row r="479" spans="1:14" x14ac:dyDescent="0.3">
      <c r="A479" s="6" t="s">
        <v>1018</v>
      </c>
      <c r="B479" s="6" t="s">
        <v>1019</v>
      </c>
      <c r="C479" s="6" t="s">
        <v>1015</v>
      </c>
      <c r="D479" s="6" t="s">
        <v>1014</v>
      </c>
      <c r="E479" s="6" t="s">
        <v>948</v>
      </c>
      <c r="F479" s="6" t="s">
        <v>948</v>
      </c>
      <c r="G479" s="6" t="s">
        <v>37</v>
      </c>
      <c r="H479" s="6" t="s">
        <v>37</v>
      </c>
      <c r="I479" s="6" t="str">
        <f>IFERROR(INDEX(CA!$B$2:$B$14,MATCH(LA!H479,CA!$A$2:$A$14,0)),":")</f>
        <v>:</v>
      </c>
      <c r="J479" s="6" t="s">
        <v>37</v>
      </c>
      <c r="K479" s="6" t="s">
        <v>37</v>
      </c>
      <c r="L479" s="6" t="s">
        <v>40</v>
      </c>
      <c r="M479" s="6" t="str">
        <f t="shared" si="21"/>
        <v>Non-Urban RoUK</v>
      </c>
      <c r="N479" t="str">
        <f t="shared" si="22"/>
        <v>Non-Urban</v>
      </c>
    </row>
  </sheetData>
  <phoneticPr fontId="6" type="noConversion"/>
  <conditionalFormatting sqref="H2:J25 N2:N479 H27:J39 H42:J79 J81:J173 H81:I218 H220:I316 H318:J318 H320:J320 H322:J322 J324 H324:I344 J331:J344 L331:L344 H346:J375 H377:J379 H382:J409 H411:J411 H413:J413 H415:J415 H417:J417 H420:J442 H451:J451">
    <cfRule type="cellIs" dxfId="18" priority="37" operator="lessThan">
      <formula>-0.1</formula>
    </cfRule>
  </conditionalFormatting>
  <conditionalFormatting sqref="H444:J445">
    <cfRule type="cellIs" dxfId="17" priority="10" operator="lessThan">
      <formula>-0.1</formula>
    </cfRule>
  </conditionalFormatting>
  <conditionalFormatting sqref="H447:J449">
    <cfRule type="cellIs" dxfId="16" priority="9" operator="lessThan">
      <formula>-0.1</formula>
    </cfRule>
  </conditionalFormatting>
  <conditionalFormatting sqref="H453:J456">
    <cfRule type="cellIs" dxfId="15" priority="8" operator="lessThan">
      <formula>-0.1</formula>
    </cfRule>
  </conditionalFormatting>
  <conditionalFormatting sqref="H458:J459">
    <cfRule type="cellIs" dxfId="14" priority="7" operator="lessThan">
      <formula>-0.1</formula>
    </cfRule>
  </conditionalFormatting>
  <conditionalFormatting sqref="H461:J462">
    <cfRule type="cellIs" dxfId="13" priority="6" operator="lessThan">
      <formula>-0.1</formula>
    </cfRule>
  </conditionalFormatting>
  <conditionalFormatting sqref="H464:J465">
    <cfRule type="cellIs" dxfId="12" priority="5" operator="lessThan">
      <formula>-0.1</formula>
    </cfRule>
  </conditionalFormatting>
  <conditionalFormatting sqref="H467:J469">
    <cfRule type="cellIs" dxfId="11" priority="4" operator="lessThan">
      <formula>-0.1</formula>
    </cfRule>
  </conditionalFormatting>
  <conditionalFormatting sqref="H471:J473">
    <cfRule type="cellIs" dxfId="10" priority="3" operator="lessThan">
      <formula>-0.1</formula>
    </cfRule>
  </conditionalFormatting>
  <conditionalFormatting sqref="H475:J476">
    <cfRule type="cellIs" dxfId="9" priority="2" operator="lessThan">
      <formula>-0.1</formula>
    </cfRule>
  </conditionalFormatting>
  <conditionalFormatting sqref="H478:J479">
    <cfRule type="cellIs" dxfId="8" priority="1" operator="lessThan">
      <formula>-0.1</formula>
    </cfRule>
  </conditionalFormatting>
  <conditionalFormatting sqref="L2:L25 L27:L39 L48:L79 L88:L135 L145:L173">
    <cfRule type="cellIs" dxfId="7" priority="35" operator="lessThan">
      <formula>-0.1</formula>
    </cfRule>
  </conditionalFormatting>
  <conditionalFormatting sqref="L318">
    <cfRule type="cellIs" dxfId="6" priority="31" operator="lessThan">
      <formula>-0.1</formula>
    </cfRule>
  </conditionalFormatting>
  <conditionalFormatting sqref="L320">
    <cfRule type="cellIs" dxfId="5" priority="29" operator="lessThan">
      <formula>-0.1</formula>
    </cfRule>
  </conditionalFormatting>
  <conditionalFormatting sqref="L322">
    <cfRule type="cellIs" dxfId="4" priority="32" operator="lessThan">
      <formula>-0.1</formula>
    </cfRule>
  </conditionalFormatting>
  <conditionalFormatting sqref="L324">
    <cfRule type="cellIs" dxfId="3" priority="30" operator="lessThan">
      <formula>-0.1</formula>
    </cfRule>
  </conditionalFormatting>
  <conditionalFormatting sqref="L346:L351">
    <cfRule type="cellIs" dxfId="2" priority="28" operator="lessThan">
      <formula>-0.1</formula>
    </cfRule>
  </conditionalFormatting>
  <conditionalFormatting sqref="L362:L373 L383:L409 L421:L442">
    <cfRule type="cellIs" dxfId="1" priority="34" operator="lessThan">
      <formula>-0.1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B169-2D02-4F78-84B6-C640E4483DAB}">
  <dimension ref="A1:F64"/>
  <sheetViews>
    <sheetView zoomScale="98" zoomScaleNormal="98" workbookViewId="0"/>
  </sheetViews>
  <sheetFormatPr defaultRowHeight="14.4" x14ac:dyDescent="0.3"/>
  <cols>
    <col min="1" max="1" width="23.5546875" customWidth="1"/>
    <col min="2" max="3" width="28" bestFit="1" customWidth="1"/>
    <col min="4" max="4" width="19" bestFit="1" customWidth="1"/>
    <col min="5" max="5" width="51.33203125" bestFit="1" customWidth="1"/>
  </cols>
  <sheetData>
    <row r="1" spans="1:6" x14ac:dyDescent="0.3">
      <c r="A1" s="16" t="s">
        <v>1020</v>
      </c>
      <c r="B1" s="16" t="s">
        <v>1021</v>
      </c>
      <c r="C1" s="16" t="s">
        <v>1022</v>
      </c>
      <c r="D1" s="16" t="s">
        <v>20</v>
      </c>
      <c r="E1" s="16" t="s">
        <v>18</v>
      </c>
      <c r="F1" s="16" t="s">
        <v>1023</v>
      </c>
    </row>
    <row r="2" spans="1:6" x14ac:dyDescent="0.3">
      <c r="A2" s="14" t="s">
        <v>866</v>
      </c>
      <c r="B2" t="str">
        <f>INDEX(LA!J:J, MATCH(A2,LA!G:G,0))</f>
        <v>RoGB</v>
      </c>
      <c r="C2" t="str">
        <f>INDEX(LA!L:L, MATCH(A2,LA!G:G,0))</f>
        <v>RoUK</v>
      </c>
      <c r="D2" t="str">
        <f>INDEX(LA!E:E, MATCH(A2,LA!G:G,0))</f>
        <v>Scotland</v>
      </c>
      <c r="E2" t="str">
        <f>INDEX(LA!H:H, MATCH(A2,LA!G:G,0))</f>
        <v>:</v>
      </c>
      <c r="F2" s="17" t="s">
        <v>1024</v>
      </c>
    </row>
    <row r="3" spans="1:6" x14ac:dyDescent="0.3">
      <c r="A3" s="14" t="s">
        <v>535</v>
      </c>
      <c r="B3" t="str">
        <f>INDEX(LA!J:J, MATCH(A3,LA!G:G,0))</f>
        <v>GSE</v>
      </c>
      <c r="C3" t="str">
        <f>INDEX(LA!L:L, MATCH(A3,LA!G:G,0))</f>
        <v>GSE</v>
      </c>
      <c r="D3" t="str">
        <f>INDEX(LA!E:E, MATCH(A3,LA!G:G,0))</f>
        <v>South East</v>
      </c>
      <c r="E3" t="str">
        <f>INDEX(LA!H:H, MATCH(A3,LA!G:G,0))</f>
        <v>:</v>
      </c>
      <c r="F3" s="17" t="s">
        <v>1024</v>
      </c>
    </row>
    <row r="4" spans="1:6" x14ac:dyDescent="0.3">
      <c r="A4" s="14" t="s">
        <v>221</v>
      </c>
      <c r="B4" t="str">
        <f>INDEX(LA!J:J, MATCH(A4,LA!G:G,0))</f>
        <v>RoGB</v>
      </c>
      <c r="C4" t="str">
        <f>INDEX(LA!L:L, MATCH(A4,LA!G:G,0))</f>
        <v>RoUK</v>
      </c>
      <c r="D4" t="str">
        <f>INDEX(LA!E:E, MATCH(A4,LA!G:G,0))</f>
        <v>Yorkshire &amp; Humber</v>
      </c>
      <c r="E4" t="str">
        <f>INDEX(LA!H:H, MATCH(A4,LA!G:G,0))</f>
        <v>South Yorkshire Combined Authority</v>
      </c>
      <c r="F4" s="17" t="s">
        <v>1024</v>
      </c>
    </row>
    <row r="5" spans="1:6" x14ac:dyDescent="0.3">
      <c r="A5" s="14" t="s">
        <v>641</v>
      </c>
      <c r="B5" t="str">
        <f>INDEX(LA!J:J, MATCH(A5,LA!G:G,0))</f>
        <v>GSE</v>
      </c>
      <c r="C5" t="str">
        <f>INDEX(LA!L:L, MATCH(A5,LA!G:G,0))</f>
        <v>GSE</v>
      </c>
      <c r="D5" t="str">
        <f>INDEX(LA!E:E, MATCH(A5,LA!G:G,0))</f>
        <v>East</v>
      </c>
      <c r="E5" t="str">
        <f>INDEX(LA!H:H, MATCH(A5,LA!G:G,0))</f>
        <v>:</v>
      </c>
      <c r="F5" s="17" t="s">
        <v>1024</v>
      </c>
    </row>
    <row r="6" spans="1:6" x14ac:dyDescent="0.3">
      <c r="A6" s="14" t="s">
        <v>962</v>
      </c>
      <c r="B6" t="str">
        <f>INDEX(LA!J:J, MATCH(A6,LA!G:G,0))</f>
        <v>:</v>
      </c>
      <c r="C6" t="str">
        <f>INDEX(LA!L:L, MATCH(A6,LA!G:G,0))</f>
        <v>RoUK</v>
      </c>
      <c r="D6" t="str">
        <f>INDEX(LA!E:E, MATCH(A6,LA!G:G,0))</f>
        <v>Northern Ireland</v>
      </c>
      <c r="E6" t="str">
        <f>INDEX(LA!H:H, MATCH(A6,LA!G:G,0))</f>
        <v>:</v>
      </c>
      <c r="F6" s="17" t="s">
        <v>1025</v>
      </c>
    </row>
    <row r="7" spans="1:6" x14ac:dyDescent="0.3">
      <c r="A7" s="14" t="s">
        <v>190</v>
      </c>
      <c r="B7" t="str">
        <f>INDEX(LA!J:J, MATCH(A7,LA!G:G,0))</f>
        <v>RoGB</v>
      </c>
      <c r="C7" t="str">
        <f>INDEX(LA!L:L, MATCH(A7,LA!G:G,0))</f>
        <v>RoUK</v>
      </c>
      <c r="D7" t="str">
        <f>INDEX(LA!E:E, MATCH(A7,LA!G:G,0))</f>
        <v>North West</v>
      </c>
      <c r="E7" t="str">
        <f>INDEX(LA!H:H, MATCH(A7,LA!G:G,0))</f>
        <v>Liverpool City Region Combined Authority</v>
      </c>
      <c r="F7" s="17" t="s">
        <v>1025</v>
      </c>
    </row>
    <row r="8" spans="1:6" x14ac:dyDescent="0.3">
      <c r="A8" s="14" t="s">
        <v>301</v>
      </c>
      <c r="B8" t="str">
        <f>INDEX(LA!J:J, MATCH(A8,LA!G:G,0))</f>
        <v>RoGB</v>
      </c>
      <c r="C8" t="str">
        <f>INDEX(LA!L:L, MATCH(A8,LA!G:G,0))</f>
        <v>RoUK</v>
      </c>
      <c r="D8" t="str">
        <f>INDEX(LA!E:E, MATCH(A8,LA!G:G,0))</f>
        <v>West Midlands</v>
      </c>
      <c r="E8" t="str">
        <f>INDEX(LA!H:H, MATCH(A8,LA!G:G,0))</f>
        <v>West Midlands Combined Authority</v>
      </c>
      <c r="F8" s="17" t="s">
        <v>1026</v>
      </c>
    </row>
    <row r="9" spans="1:6" x14ac:dyDescent="0.3">
      <c r="A9" s="14" t="s">
        <v>100</v>
      </c>
      <c r="B9" t="str">
        <f>INDEX(LA!J:J, MATCH(A9,LA!G:G,0))</f>
        <v>RoGB</v>
      </c>
      <c r="C9" t="str">
        <f>INDEX(LA!L:L, MATCH(A9,LA!G:G,0))</f>
        <v>RoUK</v>
      </c>
      <c r="D9" t="str">
        <f>INDEX(LA!E:E, MATCH(A9,LA!G:G,0))</f>
        <v>North West</v>
      </c>
      <c r="E9" t="str">
        <f>INDEX(LA!H:H, MATCH(A9,LA!G:G,0))</f>
        <v>:</v>
      </c>
      <c r="F9" s="17" t="s">
        <v>1024</v>
      </c>
    </row>
    <row r="10" spans="1:6" x14ac:dyDescent="0.3">
      <c r="A10" s="14" t="s">
        <v>102</v>
      </c>
      <c r="B10" t="str">
        <f>INDEX(LA!J:J, MATCH(A10,LA!G:G,0))</f>
        <v>RoGB</v>
      </c>
      <c r="C10" t="str">
        <f>INDEX(LA!L:L, MATCH(A10,LA!G:G,0))</f>
        <v>RoUK</v>
      </c>
      <c r="D10" t="str">
        <f>INDEX(LA!E:E, MATCH(A10,LA!G:G,0))</f>
        <v>North West</v>
      </c>
      <c r="E10" t="str">
        <f>INDEX(LA!H:H, MATCH(A10,LA!G:G,0))</f>
        <v>:</v>
      </c>
      <c r="F10" s="17" t="s">
        <v>1024</v>
      </c>
    </row>
    <row r="11" spans="1:6" x14ac:dyDescent="0.3">
      <c r="A11" s="14" t="s">
        <v>766</v>
      </c>
      <c r="B11" t="str">
        <f>INDEX(LA!J:J, MATCH(A11,LA!G:G,0))</f>
        <v>RoGB</v>
      </c>
      <c r="C11" t="str">
        <f>INDEX(LA!L:L, MATCH(A11,LA!G:G,0))</f>
        <v>RoUK</v>
      </c>
      <c r="D11" t="str">
        <f>INDEX(LA!E:E, MATCH(A11,LA!G:G,0))</f>
        <v>South West</v>
      </c>
      <c r="E11" t="str">
        <f>INDEX(LA!H:H, MATCH(A11,LA!G:G,0))</f>
        <v>:</v>
      </c>
      <c r="F11" s="17" t="s">
        <v>1025</v>
      </c>
    </row>
    <row r="12" spans="1:6" x14ac:dyDescent="0.3">
      <c r="A12" s="14" t="s">
        <v>230</v>
      </c>
      <c r="B12" t="str">
        <f>INDEX(LA!J:J, MATCH(A12,LA!G:G,0))</f>
        <v>RoGB</v>
      </c>
      <c r="C12" t="str">
        <f>INDEX(LA!L:L, MATCH(A12,LA!G:G,0))</f>
        <v>RoUK</v>
      </c>
      <c r="D12" t="str">
        <f>INDEX(LA!E:E, MATCH(A12,LA!G:G,0))</f>
        <v>Yorkshire &amp; Humber</v>
      </c>
      <c r="E12" t="str">
        <f>INDEX(LA!H:H, MATCH(A12,LA!G:G,0))</f>
        <v>West Yorkshire Combined Authority</v>
      </c>
      <c r="F12" s="17" t="s">
        <v>1025</v>
      </c>
    </row>
    <row r="13" spans="1:6" x14ac:dyDescent="0.3">
      <c r="A13" s="14" t="s">
        <v>490</v>
      </c>
      <c r="B13" t="str">
        <f>INDEX(LA!J:J, MATCH(A13,LA!G:G,0))</f>
        <v>GSE</v>
      </c>
      <c r="C13" t="str">
        <f>INDEX(LA!L:L, MATCH(A13,LA!G:G,0))</f>
        <v>GSE</v>
      </c>
      <c r="D13" t="str">
        <f>INDEX(LA!E:E, MATCH(A13,LA!G:G,0))</f>
        <v>South East</v>
      </c>
      <c r="E13" t="str">
        <f>INDEX(LA!H:H, MATCH(A13,LA!G:G,0))</f>
        <v>:</v>
      </c>
      <c r="F13" s="17" t="s">
        <v>1025</v>
      </c>
    </row>
    <row r="14" spans="1:6" x14ac:dyDescent="0.3">
      <c r="A14" s="14" t="s">
        <v>726</v>
      </c>
      <c r="B14" t="str">
        <f>INDEX(LA!J:J, MATCH(A14,LA!G:G,0))</f>
        <v>RoGB</v>
      </c>
      <c r="C14" t="str">
        <f>INDEX(LA!L:L, MATCH(A14,LA!G:G,0))</f>
        <v>RoUK</v>
      </c>
      <c r="D14" t="str">
        <f>INDEX(LA!E:E, MATCH(A14,LA!G:G,0))</f>
        <v>South West</v>
      </c>
      <c r="E14" t="str">
        <f>INDEX(LA!H:H, MATCH(A14,LA!G:G,0))</f>
        <v>West of England Combined Authority</v>
      </c>
      <c r="F14" s="17" t="s">
        <v>1026</v>
      </c>
    </row>
    <row r="15" spans="1:6" x14ac:dyDescent="0.3">
      <c r="A15" s="14" t="s">
        <v>136</v>
      </c>
      <c r="B15" t="str">
        <f>INDEX(LA!J:J, MATCH(A15,LA!G:G,0))</f>
        <v>RoGB</v>
      </c>
      <c r="C15" t="str">
        <f>INDEX(LA!L:L, MATCH(A15,LA!G:G,0))</f>
        <v>RoUK</v>
      </c>
      <c r="D15" t="str">
        <f>INDEX(LA!E:E, MATCH(A15,LA!G:G,0))</f>
        <v>North West</v>
      </c>
      <c r="E15" t="str">
        <f>INDEX(LA!H:H, MATCH(A15,LA!G:G,0))</f>
        <v>:</v>
      </c>
      <c r="F15" s="17" t="s">
        <v>1024</v>
      </c>
    </row>
    <row r="16" spans="1:6" x14ac:dyDescent="0.3">
      <c r="A16" s="14" t="s">
        <v>631</v>
      </c>
      <c r="B16" t="str">
        <f>INDEX(LA!J:J, MATCH(A16,LA!G:G,0))</f>
        <v>GSE</v>
      </c>
      <c r="C16" t="str">
        <f>INDEX(LA!L:L, MATCH(A16,LA!G:G,0))</f>
        <v>GSE</v>
      </c>
      <c r="D16" t="str">
        <f>INDEX(LA!E:E, MATCH(A16,LA!G:G,0))</f>
        <v>East</v>
      </c>
      <c r="E16" t="str">
        <f>INDEX(LA!H:H, MATCH(A16,LA!G:G,0))</f>
        <v>Cambridgeshire and Peterborough Combined Authority</v>
      </c>
      <c r="F16" s="17" t="s">
        <v>1024</v>
      </c>
    </row>
    <row r="17" spans="1:6" x14ac:dyDescent="0.3">
      <c r="A17" s="14" t="s">
        <v>929</v>
      </c>
      <c r="B17" t="str">
        <f>INDEX(LA!J:J, MATCH(A17,LA!G:G,0))</f>
        <v>RoGB</v>
      </c>
      <c r="C17" t="str">
        <f>INDEX(LA!L:L, MATCH(A17,LA!G:G,0))</f>
        <v>RoUK</v>
      </c>
      <c r="D17" t="str">
        <f>INDEX(LA!E:E, MATCH(A17,LA!G:G,0))</f>
        <v>Wales</v>
      </c>
      <c r="E17" t="str">
        <f>INDEX(LA!H:H, MATCH(A17,LA!G:G,0))</f>
        <v>:</v>
      </c>
      <c r="F17" s="17" t="s">
        <v>1025</v>
      </c>
    </row>
    <row r="18" spans="1:6" x14ac:dyDescent="0.3">
      <c r="A18" s="14" t="s">
        <v>473</v>
      </c>
      <c r="B18" t="str">
        <f>INDEX(LA!J:J, MATCH(A18,LA!G:G,0))</f>
        <v>GSE</v>
      </c>
      <c r="C18" t="str">
        <f>INDEX(LA!L:L, MATCH(A18,LA!G:G,0))</f>
        <v>GSE</v>
      </c>
      <c r="D18" t="str">
        <f>INDEX(LA!E:E, MATCH(A18,LA!G:G,0))</f>
        <v>South East</v>
      </c>
      <c r="E18" t="str">
        <f>INDEX(LA!H:H, MATCH(A18,LA!G:G,0))</f>
        <v>:</v>
      </c>
      <c r="F18" s="17" t="s">
        <v>1025</v>
      </c>
    </row>
    <row r="19" spans="1:6" x14ac:dyDescent="0.3">
      <c r="A19" s="14" t="s">
        <v>304</v>
      </c>
      <c r="B19" t="str">
        <f>INDEX(LA!J:J, MATCH(A19,LA!G:G,0))</f>
        <v>RoGB</v>
      </c>
      <c r="C19" t="str">
        <f>INDEX(LA!L:L, MATCH(A19,LA!G:G,0))</f>
        <v>RoUK</v>
      </c>
      <c r="D19" t="str">
        <f>INDEX(LA!E:E, MATCH(A19,LA!G:G,0))</f>
        <v>West Midlands</v>
      </c>
      <c r="E19" t="str">
        <f>INDEX(LA!H:H, MATCH(A19,LA!G:G,0))</f>
        <v>West Midlands Combined Authority</v>
      </c>
      <c r="F19" s="17" t="s">
        <v>1025</v>
      </c>
    </row>
    <row r="20" spans="1:6" x14ac:dyDescent="0.3">
      <c r="A20" s="14" t="s">
        <v>603</v>
      </c>
      <c r="B20" t="str">
        <f>INDEX(LA!J:J, MATCH(A20,LA!G:G,0))</f>
        <v>GSE</v>
      </c>
      <c r="C20" t="str">
        <f>INDEX(LA!L:L, MATCH(A20,LA!G:G,0))</f>
        <v>GSE</v>
      </c>
      <c r="D20" t="str">
        <f>INDEX(LA!E:E, MATCH(A20,LA!G:G,0))</f>
        <v>South East</v>
      </c>
      <c r="E20" t="str">
        <f>INDEX(LA!H:H, MATCH(A20,LA!G:G,0))</f>
        <v>:</v>
      </c>
      <c r="F20" s="17" t="s">
        <v>1024</v>
      </c>
    </row>
    <row r="21" spans="1:6" x14ac:dyDescent="0.3">
      <c r="A21" s="14" t="s">
        <v>316</v>
      </c>
      <c r="B21" t="str">
        <f>INDEX(LA!J:J, MATCH(A21,LA!G:G,0))</f>
        <v>RoGB</v>
      </c>
      <c r="C21" t="str">
        <f>INDEX(LA!L:L, MATCH(A21,LA!G:G,0))</f>
        <v>RoUK</v>
      </c>
      <c r="D21" t="str">
        <f>INDEX(LA!E:E, MATCH(A21,LA!G:G,0))</f>
        <v>East Midlands</v>
      </c>
      <c r="E21" t="str">
        <f>INDEX(LA!H:H, MATCH(A21,LA!G:G,0))</f>
        <v>East Midlands Combined Authority</v>
      </c>
      <c r="F21" s="17" t="s">
        <v>1025</v>
      </c>
    </row>
    <row r="22" spans="1:6" x14ac:dyDescent="0.3">
      <c r="A22" s="14" t="s">
        <v>224</v>
      </c>
      <c r="B22" t="str">
        <f>INDEX(LA!J:J, MATCH(A22,LA!G:G,0))</f>
        <v>RoGB</v>
      </c>
      <c r="C22" t="str">
        <f>INDEX(LA!L:L, MATCH(A22,LA!G:G,0))</f>
        <v>RoUK</v>
      </c>
      <c r="D22" t="str">
        <f>INDEX(LA!E:E, MATCH(A22,LA!G:G,0))</f>
        <v>Yorkshire &amp; Humber</v>
      </c>
      <c r="E22" t="str">
        <f>INDEX(LA!H:H, MATCH(A22,LA!G:G,0))</f>
        <v>South Yorkshire Combined Authority</v>
      </c>
      <c r="F22" s="17" t="s">
        <v>1025</v>
      </c>
    </row>
    <row r="23" spans="1:6" x14ac:dyDescent="0.3">
      <c r="A23" s="14" t="s">
        <v>884</v>
      </c>
      <c r="B23" t="str">
        <f>INDEX(LA!J:J, MATCH(A23,LA!G:G,0))</f>
        <v>RoGB</v>
      </c>
      <c r="C23" t="str">
        <f>INDEX(LA!L:L, MATCH(A23,LA!G:G,0))</f>
        <v>RoUK</v>
      </c>
      <c r="D23" t="str">
        <f>INDEX(LA!E:E, MATCH(A23,LA!G:G,0))</f>
        <v>Scotland</v>
      </c>
      <c r="E23" t="str">
        <f>INDEX(LA!H:H, MATCH(A23,LA!G:G,0))</f>
        <v>:</v>
      </c>
      <c r="F23" s="17" t="s">
        <v>1024</v>
      </c>
    </row>
    <row r="24" spans="1:6" x14ac:dyDescent="0.3">
      <c r="A24" s="14" t="s">
        <v>873</v>
      </c>
      <c r="B24" t="str">
        <f>INDEX(LA!J:J, MATCH(A24,LA!G:G,0))</f>
        <v>RoGB</v>
      </c>
      <c r="C24" t="str">
        <f>INDEX(LA!L:L, MATCH(A24,LA!G:G,0))</f>
        <v>RoUK</v>
      </c>
      <c r="D24" t="str">
        <f>INDEX(LA!E:E, MATCH(A24,LA!G:G,0))</f>
        <v>Scotland</v>
      </c>
      <c r="E24" t="str">
        <f>INDEX(LA!H:H, MATCH(A24,LA!G:G,0))</f>
        <v>:</v>
      </c>
      <c r="F24" s="17" t="s">
        <v>1025</v>
      </c>
    </row>
    <row r="25" spans="1:6" x14ac:dyDescent="0.3">
      <c r="A25" s="14" t="s">
        <v>787</v>
      </c>
      <c r="B25" t="str">
        <f>INDEX(LA!J:J, MATCH(A25,LA!G:G,0))</f>
        <v>RoGB</v>
      </c>
      <c r="C25" t="str">
        <f>INDEX(LA!L:L, MATCH(A25,LA!G:G,0))</f>
        <v>RoUK</v>
      </c>
      <c r="D25" t="str">
        <f>INDEX(LA!E:E, MATCH(A25,LA!G:G,0))</f>
        <v>South West</v>
      </c>
      <c r="E25" t="str">
        <f>INDEX(LA!H:H, MATCH(A25,LA!G:G,0))</f>
        <v>:</v>
      </c>
      <c r="F25" s="17" t="s">
        <v>1024</v>
      </c>
    </row>
    <row r="26" spans="1:6" x14ac:dyDescent="0.3">
      <c r="A26" s="14" t="s">
        <v>837</v>
      </c>
      <c r="B26" t="str">
        <f>INDEX(LA!J:J, MATCH(A26,LA!G:G,0))</f>
        <v>RoGB</v>
      </c>
      <c r="C26" t="str">
        <f>INDEX(LA!L:L, MATCH(A26,LA!G:G,0))</f>
        <v>RoUK</v>
      </c>
      <c r="D26" t="str">
        <f>INDEX(LA!E:E, MATCH(A26,LA!G:G,0))</f>
        <v>Scotland</v>
      </c>
      <c r="E26" t="str">
        <f>INDEX(LA!H:H, MATCH(A26,LA!G:G,0))</f>
        <v>:</v>
      </c>
      <c r="F26" s="17" t="s">
        <v>1026</v>
      </c>
    </row>
    <row r="27" spans="1:6" x14ac:dyDescent="0.3">
      <c r="A27" s="14" t="s">
        <v>807</v>
      </c>
      <c r="B27" t="str">
        <f>INDEX(LA!J:J, MATCH(A27,LA!G:G,0))</f>
        <v>RoGB</v>
      </c>
      <c r="C27" t="str">
        <f>INDEX(LA!L:L, MATCH(A27,LA!G:G,0))</f>
        <v>RoUK</v>
      </c>
      <c r="D27" t="str">
        <f>INDEX(LA!E:E, MATCH(A27,LA!G:G,0))</f>
        <v>South West</v>
      </c>
      <c r="E27" t="str">
        <f>INDEX(LA!H:H, MATCH(A27,LA!G:G,0))</f>
        <v>:</v>
      </c>
      <c r="F27" s="17" t="s">
        <v>1024</v>
      </c>
    </row>
    <row r="28" spans="1:6" x14ac:dyDescent="0.3">
      <c r="A28" s="14" t="s">
        <v>236</v>
      </c>
      <c r="B28" t="str">
        <f>INDEX(LA!J:J, MATCH(A28,LA!G:G,0))</f>
        <v>RoGB</v>
      </c>
      <c r="C28" t="str">
        <f>INDEX(LA!L:L, MATCH(A28,LA!G:G,0))</f>
        <v>RoUK</v>
      </c>
      <c r="D28" t="str">
        <f>INDEX(LA!E:E, MATCH(A28,LA!G:G,0))</f>
        <v>Yorkshire &amp; Humber</v>
      </c>
      <c r="E28" t="str">
        <f>INDEX(LA!H:H, MATCH(A28,LA!G:G,0))</f>
        <v>West Yorkshire Combined Authority</v>
      </c>
      <c r="F28" s="17" t="s">
        <v>1025</v>
      </c>
    </row>
    <row r="29" spans="1:6" x14ac:dyDescent="0.3">
      <c r="A29" s="14" t="s">
        <v>194</v>
      </c>
      <c r="B29" t="str">
        <f>INDEX(LA!J:J, MATCH(A29,LA!G:G,0))</f>
        <v>RoGB</v>
      </c>
      <c r="C29" t="str">
        <f>INDEX(LA!L:L, MATCH(A29,LA!G:G,0))</f>
        <v>RoUK</v>
      </c>
      <c r="D29" t="str">
        <f>INDEX(LA!E:E, MATCH(A29,LA!G:G,0))</f>
        <v>Yorkshire &amp; Humber</v>
      </c>
      <c r="E29" t="str">
        <f>INDEX(LA!H:H, MATCH(A29,LA!G:G,0))</f>
        <v>:</v>
      </c>
      <c r="F29" s="17" t="s">
        <v>1025</v>
      </c>
    </row>
    <row r="30" spans="1:6" x14ac:dyDescent="0.3">
      <c r="A30" s="14" t="s">
        <v>693</v>
      </c>
      <c r="B30" t="str">
        <f>INDEX(LA!J:J, MATCH(A30,LA!G:G,0))</f>
        <v>GSE</v>
      </c>
      <c r="C30" t="str">
        <f>INDEX(LA!L:L, MATCH(A30,LA!G:G,0))</f>
        <v>GSE</v>
      </c>
      <c r="D30" t="str">
        <f>INDEX(LA!E:E, MATCH(A30,LA!G:G,0))</f>
        <v>East</v>
      </c>
      <c r="E30" t="str">
        <f>INDEX(LA!H:H, MATCH(A30,LA!G:G,0))</f>
        <v>:</v>
      </c>
      <c r="F30" s="17" t="s">
        <v>1024</v>
      </c>
    </row>
    <row r="31" spans="1:6" x14ac:dyDescent="0.3">
      <c r="A31" s="14" t="s">
        <v>238</v>
      </c>
      <c r="B31" t="str">
        <f>INDEX(LA!J:J, MATCH(A31,LA!G:G,0))</f>
        <v>RoGB</v>
      </c>
      <c r="C31" t="str">
        <f>INDEX(LA!L:L, MATCH(A31,LA!G:G,0))</f>
        <v>RoUK</v>
      </c>
      <c r="D31" t="str">
        <f>INDEX(LA!E:E, MATCH(A31,LA!G:G,0))</f>
        <v>Yorkshire &amp; Humber</v>
      </c>
      <c r="E31" t="str">
        <f>INDEX(LA!H:H, MATCH(A31,LA!G:G,0))</f>
        <v>West Yorkshire Combined Authority</v>
      </c>
      <c r="F31" s="17" t="s">
        <v>1026</v>
      </c>
    </row>
    <row r="32" spans="1:6" x14ac:dyDescent="0.3">
      <c r="A32" s="14" t="s">
        <v>320</v>
      </c>
      <c r="B32" t="str">
        <f>INDEX(LA!J:J, MATCH(A32,LA!G:G,0))</f>
        <v>RoGB</v>
      </c>
      <c r="C32" t="str">
        <f>INDEX(LA!L:L, MATCH(A32,LA!G:G,0))</f>
        <v>RoUK</v>
      </c>
      <c r="D32" t="str">
        <f>INDEX(LA!E:E, MATCH(A32,LA!G:G,0))</f>
        <v>East Midlands</v>
      </c>
      <c r="E32" t="str">
        <f>INDEX(LA!H:H, MATCH(A32,LA!G:G,0))</f>
        <v>:</v>
      </c>
      <c r="F32" s="17" t="s">
        <v>1025</v>
      </c>
    </row>
    <row r="33" spans="1:6" x14ac:dyDescent="0.3">
      <c r="A33" s="14" t="s">
        <v>182</v>
      </c>
      <c r="B33" t="str">
        <f>INDEX(LA!J:J, MATCH(A33,LA!G:G,0))</f>
        <v>RoGB</v>
      </c>
      <c r="C33" t="str">
        <f>INDEX(LA!L:L, MATCH(A33,LA!G:G,0))</f>
        <v>RoUK</v>
      </c>
      <c r="D33" t="str">
        <f>INDEX(LA!E:E, MATCH(A33,LA!G:G,0))</f>
        <v>North West</v>
      </c>
      <c r="E33" t="str">
        <f>INDEX(LA!H:H, MATCH(A33,LA!G:G,0))</f>
        <v>Liverpool City Region Combined Authority</v>
      </c>
      <c r="F33" s="17" t="s">
        <v>1026</v>
      </c>
    </row>
    <row r="34" spans="1:6" x14ac:dyDescent="0.3">
      <c r="A34" s="14" t="s">
        <v>403</v>
      </c>
      <c r="B34" t="str">
        <f>INDEX(LA!J:J, MATCH(A34,LA!G:G,0))</f>
        <v>GSE</v>
      </c>
      <c r="C34" t="str">
        <f>INDEX(LA!L:L, MATCH(A34,LA!G:G,0))</f>
        <v>GSE</v>
      </c>
      <c r="D34" t="str">
        <f>INDEX(LA!E:E, MATCH(A34,LA!G:G,0))</f>
        <v>London</v>
      </c>
      <c r="E34" t="str">
        <f>INDEX(LA!H:H, MATCH(A34,LA!G:G,0))</f>
        <v>Greater London Authority</v>
      </c>
      <c r="F34" s="17" t="s">
        <v>403</v>
      </c>
    </row>
    <row r="35" spans="1:6" x14ac:dyDescent="0.3">
      <c r="A35" s="14" t="s">
        <v>615</v>
      </c>
      <c r="B35" t="str">
        <f>INDEX(LA!J:J, MATCH(A35,LA!G:G,0))</f>
        <v>GSE</v>
      </c>
      <c r="C35" t="str">
        <f>INDEX(LA!L:L, MATCH(A35,LA!G:G,0))</f>
        <v>GSE</v>
      </c>
      <c r="D35" t="str">
        <f>INDEX(LA!E:E, MATCH(A35,LA!G:G,0))</f>
        <v>East</v>
      </c>
      <c r="E35" t="str">
        <f>INDEX(LA!H:H, MATCH(A35,LA!G:G,0))</f>
        <v>:</v>
      </c>
      <c r="F35" s="17" t="s">
        <v>1024</v>
      </c>
    </row>
    <row r="36" spans="1:6" x14ac:dyDescent="0.3">
      <c r="A36" s="14" t="s">
        <v>161</v>
      </c>
      <c r="B36" t="str">
        <f>INDEX(LA!J:J, MATCH(A36,LA!G:G,0))</f>
        <v>RoGB</v>
      </c>
      <c r="C36" t="str">
        <f>INDEX(LA!L:L, MATCH(A36,LA!G:G,0))</f>
        <v>RoUK</v>
      </c>
      <c r="D36" t="str">
        <f>INDEX(LA!E:E, MATCH(A36,LA!G:G,0))</f>
        <v>North West</v>
      </c>
      <c r="E36" t="str">
        <f>INDEX(LA!H:H, MATCH(A36,LA!G:G,0))</f>
        <v>Greater Manchester Combined Authority</v>
      </c>
      <c r="F36" s="17" t="s">
        <v>1026</v>
      </c>
    </row>
    <row r="37" spans="1:6" x14ac:dyDescent="0.3">
      <c r="A37" s="14" t="s">
        <v>389</v>
      </c>
      <c r="B37" t="str">
        <f>INDEX(LA!J:J, MATCH(A37,LA!G:G,0))</f>
        <v>RoGB</v>
      </c>
      <c r="C37" t="str">
        <f>INDEX(LA!L:L, MATCH(A37,LA!G:G,0))</f>
        <v>RoUK</v>
      </c>
      <c r="D37" t="str">
        <f>INDEX(LA!E:E, MATCH(A37,LA!G:G,0))</f>
        <v>East Midlands</v>
      </c>
      <c r="E37" t="str">
        <f>INDEX(LA!H:H, MATCH(A37,LA!G:G,0))</f>
        <v>East Midlands Combined Authority</v>
      </c>
      <c r="F37" s="17" t="s">
        <v>1024</v>
      </c>
    </row>
    <row r="38" spans="1:6" x14ac:dyDescent="0.3">
      <c r="A38" s="14" t="s">
        <v>42</v>
      </c>
      <c r="B38" t="str">
        <f>INDEX(LA!J:J, MATCH(A38,LA!G:G,0))</f>
        <v>RoGB</v>
      </c>
      <c r="C38" t="str">
        <f>INDEX(LA!L:L, MATCH(A38,LA!G:G,0))</f>
        <v>RoUK</v>
      </c>
      <c r="D38" t="str">
        <f>INDEX(LA!E:E, MATCH(A38,LA!G:G,0))</f>
        <v>North East</v>
      </c>
      <c r="E38" t="str">
        <f>INDEX(LA!H:H, MATCH(A38,LA!G:G,0))</f>
        <v>Tees Valley Combined Authority</v>
      </c>
      <c r="F38" s="17" t="s">
        <v>1025</v>
      </c>
    </row>
    <row r="39" spans="1:6" x14ac:dyDescent="0.3">
      <c r="A39" s="14" t="s">
        <v>487</v>
      </c>
      <c r="B39" t="str">
        <f>INDEX(LA!J:J, MATCH(A39,LA!G:G,0))</f>
        <v>GSE</v>
      </c>
      <c r="C39" t="str">
        <f>INDEX(LA!L:L, MATCH(A39,LA!G:G,0))</f>
        <v>GSE</v>
      </c>
      <c r="D39" t="str">
        <f>INDEX(LA!E:E, MATCH(A39,LA!G:G,0))</f>
        <v>South East</v>
      </c>
      <c r="E39" t="str">
        <f>INDEX(LA!H:H, MATCH(A39,LA!G:G,0))</f>
        <v>:</v>
      </c>
      <c r="F39" s="17" t="s">
        <v>1025</v>
      </c>
    </row>
    <row r="40" spans="1:6" x14ac:dyDescent="0.3">
      <c r="A40" t="s">
        <v>82</v>
      </c>
      <c r="B40" t="str">
        <f>INDEX(LA!J:J, MATCH(A40,LA!G:G,0))</f>
        <v>RoGB</v>
      </c>
      <c r="C40" t="str">
        <f>INDEX(LA!L:L, MATCH(A40,LA!G:G,0))</f>
        <v>RoUK</v>
      </c>
      <c r="D40" t="str">
        <f>INDEX(LA!E:E, MATCH(A40,LA!G:G,0))</f>
        <v>North East</v>
      </c>
      <c r="E40" t="str">
        <f>INDEX(LA!H:H, MATCH(A40,LA!G:G,0))</f>
        <v>North East Combined Authority</v>
      </c>
      <c r="F40" t="s">
        <v>1026</v>
      </c>
    </row>
    <row r="41" spans="1:6" x14ac:dyDescent="0.3">
      <c r="A41" t="s">
        <v>938</v>
      </c>
      <c r="B41" t="str">
        <f>INDEX(LA!J:J, MATCH(A41,LA!G:G,0))</f>
        <v>RoGB</v>
      </c>
      <c r="C41" t="str">
        <f>INDEX(LA!L:L, MATCH(A41,LA!G:G,0))</f>
        <v>RoUK</v>
      </c>
      <c r="D41" t="str">
        <f>INDEX(LA!E:E, MATCH(A41,LA!G:G,0))</f>
        <v>Wales</v>
      </c>
      <c r="E41" t="str">
        <f>INDEX(LA!H:H, MATCH(A41,LA!G:G,0))</f>
        <v>:</v>
      </c>
      <c r="F41" t="s">
        <v>1024</v>
      </c>
    </row>
    <row r="42" spans="1:6" x14ac:dyDescent="0.3">
      <c r="A42" s="14" t="s">
        <v>329</v>
      </c>
      <c r="B42" t="str">
        <f>INDEX(LA!J:J, MATCH(A42,LA!G:G,0))</f>
        <v>RoGB</v>
      </c>
      <c r="C42" t="str">
        <f>INDEX(LA!L:L, MATCH(A42,LA!G:G,0))</f>
        <v>RoUK</v>
      </c>
      <c r="D42" t="str">
        <f>INDEX(LA!E:E, MATCH(A42,LA!G:G,0))</f>
        <v>East Midlands</v>
      </c>
      <c r="E42" t="str">
        <f>INDEX(LA!H:H, MATCH(A42,LA!G:G,0))</f>
        <v>:</v>
      </c>
      <c r="F42" s="17" t="s">
        <v>1024</v>
      </c>
    </row>
    <row r="43" spans="1:6" x14ac:dyDescent="0.3">
      <c r="A43" s="14" t="s">
        <v>680</v>
      </c>
      <c r="B43" t="str">
        <f>INDEX(LA!J:J, MATCH(A43,LA!G:G,0))</f>
        <v>GSE</v>
      </c>
      <c r="C43" t="str">
        <f>INDEX(LA!L:L, MATCH(A43,LA!G:G,0))</f>
        <v>GSE</v>
      </c>
      <c r="D43" t="str">
        <f>INDEX(LA!E:E, MATCH(A43,LA!G:G,0))</f>
        <v>East</v>
      </c>
      <c r="E43" t="str">
        <f>INDEX(LA!H:H, MATCH(A43,LA!G:G,0))</f>
        <v>:</v>
      </c>
      <c r="F43" s="17" t="s">
        <v>1025</v>
      </c>
    </row>
    <row r="44" spans="1:6" x14ac:dyDescent="0.3">
      <c r="A44" s="14" t="s">
        <v>324</v>
      </c>
      <c r="B44" t="str">
        <f>INDEX(LA!J:J, MATCH(A44,LA!G:G,0))</f>
        <v>RoGB</v>
      </c>
      <c r="C44" t="str">
        <f>INDEX(LA!L:L, MATCH(A44,LA!G:G,0))</f>
        <v>RoUK</v>
      </c>
      <c r="D44" t="str">
        <f>INDEX(LA!E:E, MATCH(A44,LA!G:G,0))</f>
        <v>East Midlands</v>
      </c>
      <c r="E44" t="str">
        <f>INDEX(LA!H:H, MATCH(A44,LA!G:G,0))</f>
        <v>East Midlands Combined Authority</v>
      </c>
      <c r="F44" s="17" t="s">
        <v>1026</v>
      </c>
    </row>
    <row r="45" spans="1:6" x14ac:dyDescent="0.3">
      <c r="A45" s="14" t="s">
        <v>567</v>
      </c>
      <c r="B45" t="str">
        <f>INDEX(LA!J:J, MATCH(A45,LA!G:G,0))</f>
        <v>GSE</v>
      </c>
      <c r="C45" t="str">
        <f>INDEX(LA!L:L, MATCH(A45,LA!G:G,0))</f>
        <v>GSE</v>
      </c>
      <c r="D45" t="str">
        <f>INDEX(LA!E:E, MATCH(A45,LA!G:G,0))</f>
        <v>South East</v>
      </c>
      <c r="E45" t="str">
        <f>INDEX(LA!H:H, MATCH(A45,LA!G:G,0))</f>
        <v>:</v>
      </c>
      <c r="F45" s="17" t="s">
        <v>1024</v>
      </c>
    </row>
    <row r="46" spans="1:6" x14ac:dyDescent="0.3">
      <c r="A46" s="14" t="s">
        <v>611</v>
      </c>
      <c r="B46" t="str">
        <f>INDEX(LA!J:J, MATCH(A46,LA!G:G,0))</f>
        <v>GSE</v>
      </c>
      <c r="C46" t="str">
        <f>INDEX(LA!L:L, MATCH(A46,LA!G:G,0))</f>
        <v>GSE</v>
      </c>
      <c r="D46" t="str">
        <f>INDEX(LA!E:E, MATCH(A46,LA!G:G,0))</f>
        <v>East</v>
      </c>
      <c r="E46" t="str">
        <f>INDEX(LA!H:H, MATCH(A46,LA!G:G,0))</f>
        <v>Cambridgeshire and Peterborough Combined Authority</v>
      </c>
      <c r="F46" s="17" t="s">
        <v>1024</v>
      </c>
    </row>
    <row r="47" spans="1:6" x14ac:dyDescent="0.3">
      <c r="A47" s="14" t="s">
        <v>732</v>
      </c>
      <c r="B47" t="str">
        <f>INDEX(LA!J:J, MATCH(A47,LA!G:G,0))</f>
        <v>RoGB</v>
      </c>
      <c r="C47" t="str">
        <f>INDEX(LA!L:L, MATCH(A47,LA!G:G,0))</f>
        <v>RoUK</v>
      </c>
      <c r="D47" t="str">
        <f>INDEX(LA!E:E, MATCH(A47,LA!G:G,0))</f>
        <v>South West</v>
      </c>
      <c r="E47" t="str">
        <f>INDEX(LA!H:H, MATCH(A47,LA!G:G,0))</f>
        <v>:</v>
      </c>
      <c r="F47" s="17" t="s">
        <v>1025</v>
      </c>
    </row>
    <row r="48" spans="1:6" x14ac:dyDescent="0.3">
      <c r="A48" s="14" t="s">
        <v>492</v>
      </c>
      <c r="B48" t="str">
        <f>INDEX(LA!J:J, MATCH(A48,LA!G:G,0))</f>
        <v>GSE</v>
      </c>
      <c r="C48" t="str">
        <f>INDEX(LA!L:L, MATCH(A48,LA!G:G,0))</f>
        <v>GSE</v>
      </c>
      <c r="D48" t="str">
        <f>INDEX(LA!E:E, MATCH(A48,LA!G:G,0))</f>
        <v>South East</v>
      </c>
      <c r="E48" t="str">
        <f>INDEX(LA!H:H, MATCH(A48,LA!G:G,0))</f>
        <v>:</v>
      </c>
      <c r="F48" s="17" t="s">
        <v>1025</v>
      </c>
    </row>
    <row r="49" spans="1:6" x14ac:dyDescent="0.3">
      <c r="A49" s="14" t="s">
        <v>139</v>
      </c>
      <c r="B49" t="str">
        <f>INDEX(LA!J:J, MATCH(A49,LA!G:G,0))</f>
        <v>RoGB</v>
      </c>
      <c r="C49" t="str">
        <f>INDEX(LA!L:L, MATCH(A49,LA!G:G,0))</f>
        <v>RoUK</v>
      </c>
      <c r="D49" t="str">
        <f>INDEX(LA!E:E, MATCH(A49,LA!G:G,0))</f>
        <v>North West</v>
      </c>
      <c r="E49" t="str">
        <f>INDEX(LA!H:H, MATCH(A49,LA!G:G,0))</f>
        <v>:</v>
      </c>
      <c r="F49" s="17" t="s">
        <v>1025</v>
      </c>
    </row>
    <row r="50" spans="1:6" x14ac:dyDescent="0.3">
      <c r="A50" s="14" t="s">
        <v>479</v>
      </c>
      <c r="B50" t="str">
        <f>INDEX(LA!J:J, MATCH(A50,LA!G:G,0))</f>
        <v>GSE</v>
      </c>
      <c r="C50" t="str">
        <f>INDEX(LA!L:L, MATCH(A50,LA!G:G,0))</f>
        <v>GSE</v>
      </c>
      <c r="D50" t="str">
        <f>INDEX(LA!E:E, MATCH(A50,LA!G:G,0))</f>
        <v>South East</v>
      </c>
      <c r="E50" t="str">
        <f>INDEX(LA!H:H, MATCH(A50,LA!G:G,0))</f>
        <v>:</v>
      </c>
      <c r="F50" s="17" t="s">
        <v>1025</v>
      </c>
    </row>
    <row r="51" spans="1:6" x14ac:dyDescent="0.3">
      <c r="A51" s="14" t="s">
        <v>227</v>
      </c>
      <c r="B51" t="str">
        <f>INDEX(LA!J:J, MATCH(A51,LA!G:G,0))</f>
        <v>RoGB</v>
      </c>
      <c r="C51" t="str">
        <f>INDEX(LA!L:L, MATCH(A51,LA!G:G,0))</f>
        <v>RoUK</v>
      </c>
      <c r="D51" t="str">
        <f>INDEX(LA!E:E, MATCH(A51,LA!G:G,0))</f>
        <v>Yorkshire &amp; Humber</v>
      </c>
      <c r="E51" t="str">
        <f>INDEX(LA!H:H, MATCH(A51,LA!G:G,0))</f>
        <v>South Yorkshire Combined Authority</v>
      </c>
      <c r="F51" s="17" t="s">
        <v>1026</v>
      </c>
    </row>
    <row r="52" spans="1:6" x14ac:dyDescent="0.3">
      <c r="A52" s="14" t="s">
        <v>481</v>
      </c>
      <c r="B52" t="str">
        <f>INDEX(LA!J:J, MATCH(A52,LA!G:G,0))</f>
        <v>GSE</v>
      </c>
      <c r="C52" t="str">
        <f>INDEX(LA!L:L, MATCH(A52,LA!G:G,0))</f>
        <v>GSE</v>
      </c>
      <c r="D52" t="str">
        <f>INDEX(LA!E:E, MATCH(A52,LA!G:G,0))</f>
        <v>South East</v>
      </c>
      <c r="E52" t="str">
        <f>INDEX(LA!H:H, MATCH(A52,LA!G:G,0))</f>
        <v>:</v>
      </c>
      <c r="F52" s="17" t="s">
        <v>1024</v>
      </c>
    </row>
    <row r="53" spans="1:6" x14ac:dyDescent="0.3">
      <c r="A53" s="14" t="s">
        <v>494</v>
      </c>
      <c r="B53" t="str">
        <f>INDEX(LA!J:J, MATCH(A53,LA!G:G,0))</f>
        <v>GSE</v>
      </c>
      <c r="C53" t="str">
        <f>INDEX(LA!L:L, MATCH(A53,LA!G:G,0))</f>
        <v>GSE</v>
      </c>
      <c r="D53" t="str">
        <f>INDEX(LA!E:E, MATCH(A53,LA!G:G,0))</f>
        <v>South East</v>
      </c>
      <c r="E53" t="str">
        <f>INDEX(LA!H:H, MATCH(A53,LA!G:G,0))</f>
        <v>:</v>
      </c>
      <c r="F53" s="17" t="s">
        <v>1025</v>
      </c>
    </row>
    <row r="54" spans="1:6" x14ac:dyDescent="0.3">
      <c r="A54" s="14" t="s">
        <v>618</v>
      </c>
      <c r="B54" t="str">
        <f>INDEX(LA!J:J, MATCH(A54,LA!G:G,0))</f>
        <v>GSE</v>
      </c>
      <c r="C54" t="str">
        <f>INDEX(LA!L:L, MATCH(A54,LA!G:G,0))</f>
        <v>GSE</v>
      </c>
      <c r="D54" t="str">
        <f>INDEX(LA!E:E, MATCH(A54,LA!G:G,0))</f>
        <v>East</v>
      </c>
      <c r="E54" t="str">
        <f>INDEX(LA!H:H, MATCH(A54,LA!G:G,0))</f>
        <v>:</v>
      </c>
      <c r="F54" s="17" t="s">
        <v>1025</v>
      </c>
    </row>
    <row r="55" spans="1:6" x14ac:dyDescent="0.3">
      <c r="A55" s="14" t="s">
        <v>249</v>
      </c>
      <c r="B55" t="str">
        <f>INDEX(LA!J:J, MATCH(A55,LA!G:G,0))</f>
        <v>RoGB</v>
      </c>
      <c r="C55" t="str">
        <f>INDEX(LA!L:L, MATCH(A55,LA!G:G,0))</f>
        <v>RoUK</v>
      </c>
      <c r="D55" t="str">
        <f>INDEX(LA!E:E, MATCH(A55,LA!G:G,0))</f>
        <v>West Midlands</v>
      </c>
      <c r="E55" t="str">
        <f>INDEX(LA!H:H, MATCH(A55,LA!G:G,0))</f>
        <v>:</v>
      </c>
      <c r="F55" s="17" t="s">
        <v>1025</v>
      </c>
    </row>
    <row r="56" spans="1:6" x14ac:dyDescent="0.3">
      <c r="A56" s="14" t="s">
        <v>88</v>
      </c>
      <c r="B56" t="str">
        <f>INDEX(LA!J:J, MATCH(A56,LA!G:G,0))</f>
        <v>RoGB</v>
      </c>
      <c r="C56" t="str">
        <f>INDEX(LA!L:L, MATCH(A56,LA!G:G,0))</f>
        <v>RoUK</v>
      </c>
      <c r="D56" t="str">
        <f>INDEX(LA!E:E, MATCH(A56,LA!G:G,0))</f>
        <v>North East</v>
      </c>
      <c r="E56" t="str">
        <f>INDEX(LA!H:H, MATCH(A56,LA!G:G,0))</f>
        <v>North East Combined Authority</v>
      </c>
      <c r="F56" s="17" t="s">
        <v>1025</v>
      </c>
    </row>
    <row r="57" spans="1:6" x14ac:dyDescent="0.3">
      <c r="A57" s="14" t="s">
        <v>921</v>
      </c>
      <c r="B57" t="str">
        <f>INDEX(LA!J:J, MATCH(A57,LA!G:G,0))</f>
        <v>RoGB</v>
      </c>
      <c r="C57" t="str">
        <f>INDEX(LA!L:L, MATCH(A57,LA!G:G,0))</f>
        <v>RoUK</v>
      </c>
      <c r="D57" t="str">
        <f>INDEX(LA!E:E, MATCH(A57,LA!G:G,0))</f>
        <v>Wales</v>
      </c>
      <c r="E57" t="str">
        <f>INDEX(LA!H:H, MATCH(A57,LA!G:G,0))</f>
        <v>:</v>
      </c>
      <c r="F57" s="17" t="s">
        <v>1025</v>
      </c>
    </row>
    <row r="58" spans="1:6" x14ac:dyDescent="0.3">
      <c r="A58" s="14" t="s">
        <v>736</v>
      </c>
      <c r="B58" t="str">
        <f>INDEX(LA!J:J, MATCH(A58,LA!G:G,0))</f>
        <v>RoGB</v>
      </c>
      <c r="C58" t="str">
        <f>INDEX(LA!L:L, MATCH(A58,LA!G:G,0))</f>
        <v>RoUK</v>
      </c>
      <c r="D58" t="str">
        <f>INDEX(LA!E:E, MATCH(A58,LA!G:G,0))</f>
        <v>South West</v>
      </c>
      <c r="E58" t="str">
        <f>INDEX(LA!H:H, MATCH(A58,LA!G:G,0))</f>
        <v>:</v>
      </c>
      <c r="F58" s="17" t="s">
        <v>1024</v>
      </c>
    </row>
    <row r="59" spans="1:6" x14ac:dyDescent="0.3">
      <c r="A59" s="14" t="s">
        <v>246</v>
      </c>
      <c r="B59" t="str">
        <f>INDEX(LA!J:J, MATCH(A59,LA!G:G,0))</f>
        <v>RoGB</v>
      </c>
      <c r="C59" t="str">
        <f>INDEX(LA!L:L, MATCH(A59,LA!G:G,0))</f>
        <v>RoUK</v>
      </c>
      <c r="D59" t="str">
        <f>INDEX(LA!E:E, MATCH(A59,LA!G:G,0))</f>
        <v>West Midlands</v>
      </c>
      <c r="E59" t="str">
        <f>INDEX(LA!H:H, MATCH(A59,LA!G:G,0))</f>
        <v>:</v>
      </c>
      <c r="F59" s="17" t="s">
        <v>1024</v>
      </c>
    </row>
    <row r="60" spans="1:6" x14ac:dyDescent="0.3">
      <c r="A60" s="14" t="s">
        <v>240</v>
      </c>
      <c r="B60" t="str">
        <f>INDEX(LA!J:J, MATCH(A60,LA!G:G,0))</f>
        <v>RoGB</v>
      </c>
      <c r="C60" t="str">
        <f>INDEX(LA!L:L, MATCH(A60,LA!G:G,0))</f>
        <v>RoUK</v>
      </c>
      <c r="D60" t="str">
        <f>INDEX(LA!E:E, MATCH(A60,LA!G:G,0))</f>
        <v>Yorkshire &amp; Humber</v>
      </c>
      <c r="E60" t="str">
        <f>INDEX(LA!H:H, MATCH(A60,LA!G:G,0))</f>
        <v>West Yorkshire Combined Authority</v>
      </c>
      <c r="F60" s="17" t="s">
        <v>1025</v>
      </c>
    </row>
    <row r="61" spans="1:6" x14ac:dyDescent="0.3">
      <c r="A61" s="14" t="s">
        <v>97</v>
      </c>
      <c r="B61" t="str">
        <f>INDEX(LA!J:J, MATCH(A61,LA!G:G,0))</f>
        <v>RoGB</v>
      </c>
      <c r="C61" t="str">
        <f>INDEX(LA!L:L, MATCH(A61,LA!G:G,0))</f>
        <v>RoUK</v>
      </c>
      <c r="D61" t="str">
        <f>INDEX(LA!E:E, MATCH(A61,LA!G:G,0))</f>
        <v>North West</v>
      </c>
      <c r="E61" t="str">
        <f>INDEX(LA!H:H, MATCH(A61,LA!G:G,0))</f>
        <v>:</v>
      </c>
      <c r="F61" s="17" t="s">
        <v>1024</v>
      </c>
    </row>
    <row r="62" spans="1:6" x14ac:dyDescent="0.3">
      <c r="A62" s="14" t="s">
        <v>179</v>
      </c>
      <c r="B62" t="str">
        <f>INDEX(LA!J:J, MATCH(A62,LA!G:G,0))</f>
        <v>RoGB</v>
      </c>
      <c r="C62" t="str">
        <f>INDEX(LA!L:L, MATCH(A62,LA!G:G,0))</f>
        <v>RoUK</v>
      </c>
      <c r="D62" t="str">
        <f>INDEX(LA!E:E, MATCH(A62,LA!G:G,0))</f>
        <v>North West</v>
      </c>
      <c r="E62" t="str">
        <f>INDEX(LA!H:H, MATCH(A62,LA!G:G,0))</f>
        <v>Greater Manchester Combined Authority</v>
      </c>
      <c r="F62" s="17" t="s">
        <v>1025</v>
      </c>
    </row>
    <row r="63" spans="1:6" x14ac:dyDescent="0.3">
      <c r="A63" s="14" t="s">
        <v>609</v>
      </c>
      <c r="B63" t="str">
        <f>INDEX(LA!J:J, MATCH(A63,LA!G:G,0))</f>
        <v>GSE</v>
      </c>
      <c r="C63" t="str">
        <f>INDEX(LA!L:L, MATCH(A63,LA!G:G,0))</f>
        <v>GSE</v>
      </c>
      <c r="D63" t="str">
        <f>INDEX(LA!E:E, MATCH(A63,LA!G:G,0))</f>
        <v>South East</v>
      </c>
      <c r="E63" t="str">
        <f>INDEX(LA!H:H, MATCH(A63,LA!G:G,0))</f>
        <v>:</v>
      </c>
      <c r="F63" s="17" t="s">
        <v>1024</v>
      </c>
    </row>
    <row r="64" spans="1:6" x14ac:dyDescent="0.3">
      <c r="A64" s="14" t="s">
        <v>202</v>
      </c>
      <c r="B64" t="str">
        <f>INDEX(LA!J:J, MATCH(A64,LA!G:G,0))</f>
        <v>RoGB</v>
      </c>
      <c r="C64" t="str">
        <f>INDEX(LA!L:L, MATCH(A64,LA!G:G,0))</f>
        <v>RoUK</v>
      </c>
      <c r="D64" t="str">
        <f>INDEX(LA!E:E, MATCH(A64,LA!G:G,0))</f>
        <v>Yorkshire &amp; Humber</v>
      </c>
      <c r="E64" t="str">
        <f>INDEX(LA!H:H, MATCH(A64,LA!G:G,0))</f>
        <v>York and North Yorkshire Combined Authority</v>
      </c>
      <c r="F64" s="17" t="s">
        <v>1024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6F41-D5B9-44D1-B2D5-2FEF9CBA6B14}">
  <dimension ref="A1:C14"/>
  <sheetViews>
    <sheetView workbookViewId="0">
      <selection activeCell="U10" sqref="U10"/>
    </sheetView>
  </sheetViews>
  <sheetFormatPr defaultRowHeight="14.4" x14ac:dyDescent="0.3"/>
  <cols>
    <col min="1" max="1" width="51.33203125" bestFit="1" customWidth="1"/>
    <col min="2" max="2" width="10.33203125" bestFit="1" customWidth="1"/>
  </cols>
  <sheetData>
    <row r="1" spans="1:3" x14ac:dyDescent="0.3">
      <c r="A1" s="16" t="s">
        <v>1027</v>
      </c>
      <c r="B1" s="17"/>
      <c r="C1" s="17"/>
    </row>
    <row r="2" spans="1:3" x14ac:dyDescent="0.3">
      <c r="A2" s="17" t="s">
        <v>613</v>
      </c>
      <c r="B2" s="15" t="s">
        <v>1028</v>
      </c>
      <c r="C2" s="17"/>
    </row>
    <row r="3" spans="1:3" x14ac:dyDescent="0.3">
      <c r="A3" s="17" t="s">
        <v>318</v>
      </c>
      <c r="B3" s="17" t="s">
        <v>37</v>
      </c>
      <c r="C3" s="17"/>
    </row>
    <row r="4" spans="1:3" x14ac:dyDescent="0.3">
      <c r="A4" s="18" t="s">
        <v>162</v>
      </c>
      <c r="B4" s="15" t="s">
        <v>1029</v>
      </c>
      <c r="C4" s="17"/>
    </row>
    <row r="5" spans="1:3" x14ac:dyDescent="0.3">
      <c r="A5" s="18" t="s">
        <v>95</v>
      </c>
      <c r="B5" s="15" t="s">
        <v>1030</v>
      </c>
      <c r="C5" s="17"/>
    </row>
    <row r="6" spans="1:3" x14ac:dyDescent="0.3">
      <c r="A6" s="18" t="s">
        <v>51</v>
      </c>
      <c r="B6" s="15" t="s">
        <v>1031</v>
      </c>
      <c r="C6" s="17"/>
    </row>
    <row r="7" spans="1:3" x14ac:dyDescent="0.3">
      <c r="A7" s="3" t="s">
        <v>1032</v>
      </c>
      <c r="B7" s="26" t="s">
        <v>1033</v>
      </c>
      <c r="C7" s="17"/>
    </row>
    <row r="8" spans="1:3" x14ac:dyDescent="0.3">
      <c r="A8" s="18" t="s">
        <v>222</v>
      </c>
      <c r="B8" s="15" t="s">
        <v>1034</v>
      </c>
      <c r="C8" s="17"/>
    </row>
    <row r="9" spans="1:3" x14ac:dyDescent="0.3">
      <c r="A9" s="18" t="s">
        <v>38</v>
      </c>
      <c r="B9" s="15" t="s">
        <v>1035</v>
      </c>
      <c r="C9" s="17"/>
    </row>
    <row r="10" spans="1:3" x14ac:dyDescent="0.3">
      <c r="A10" s="18" t="s">
        <v>302</v>
      </c>
      <c r="B10" s="15" t="s">
        <v>1036</v>
      </c>
      <c r="C10" s="17"/>
    </row>
    <row r="11" spans="1:3" x14ac:dyDescent="0.3">
      <c r="A11" s="18" t="s">
        <v>723</v>
      </c>
      <c r="B11" s="15" t="s">
        <v>1037</v>
      </c>
      <c r="C11" s="17"/>
    </row>
    <row r="12" spans="1:3" x14ac:dyDescent="0.3">
      <c r="A12" s="18" t="s">
        <v>231</v>
      </c>
      <c r="B12" s="15" t="s">
        <v>1038</v>
      </c>
      <c r="C12" s="17"/>
    </row>
    <row r="13" spans="1:3" x14ac:dyDescent="0.3">
      <c r="A13" s="18" t="s">
        <v>203</v>
      </c>
      <c r="B13" s="17" t="s">
        <v>37</v>
      </c>
      <c r="C13" s="17"/>
    </row>
    <row r="14" spans="1:3" x14ac:dyDescent="0.3">
      <c r="A14" s="18" t="s">
        <v>404</v>
      </c>
      <c r="B14" s="15" t="s">
        <v>1039</v>
      </c>
      <c r="C14" s="17"/>
    </row>
  </sheetData>
  <conditionalFormatting sqref="A6:A7">
    <cfRule type="cellIs" dxfId="0" priority="1" operator="lessThan">
      <formula>-0.1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DF4A-15CB-4D57-ACBA-17F03D78E27A}">
  <dimension ref="A1:A13"/>
  <sheetViews>
    <sheetView workbookViewId="0"/>
  </sheetViews>
  <sheetFormatPr defaultRowHeight="14.4" x14ac:dyDescent="0.3"/>
  <cols>
    <col min="1" max="1" width="19" bestFit="1" customWidth="1"/>
  </cols>
  <sheetData>
    <row r="1" spans="1:1" x14ac:dyDescent="0.3">
      <c r="A1" s="16" t="s">
        <v>1040</v>
      </c>
    </row>
    <row r="2" spans="1:1" x14ac:dyDescent="0.3">
      <c r="A2" s="17" t="s">
        <v>612</v>
      </c>
    </row>
    <row r="3" spans="1:1" x14ac:dyDescent="0.3">
      <c r="A3" s="17" t="s">
        <v>317</v>
      </c>
    </row>
    <row r="4" spans="1:1" x14ac:dyDescent="0.3">
      <c r="A4" s="17" t="s">
        <v>403</v>
      </c>
    </row>
    <row r="5" spans="1:1" x14ac:dyDescent="0.3">
      <c r="A5" s="17" t="s">
        <v>35</v>
      </c>
    </row>
    <row r="6" spans="1:1" x14ac:dyDescent="0.3">
      <c r="A6" s="17" t="s">
        <v>94</v>
      </c>
    </row>
    <row r="7" spans="1:1" x14ac:dyDescent="0.3">
      <c r="A7" s="17" t="s">
        <v>948</v>
      </c>
    </row>
    <row r="8" spans="1:1" x14ac:dyDescent="0.3">
      <c r="A8" s="17" t="s">
        <v>828</v>
      </c>
    </row>
    <row r="9" spans="1:1" x14ac:dyDescent="0.3">
      <c r="A9" s="17" t="s">
        <v>472</v>
      </c>
    </row>
    <row r="10" spans="1:1" x14ac:dyDescent="0.3">
      <c r="A10" s="17" t="s">
        <v>722</v>
      </c>
    </row>
    <row r="11" spans="1:1" x14ac:dyDescent="0.3">
      <c r="A11" s="17" t="s">
        <v>903</v>
      </c>
    </row>
    <row r="12" spans="1:1" x14ac:dyDescent="0.3">
      <c r="A12" s="17" t="s">
        <v>243</v>
      </c>
    </row>
    <row r="13" spans="1:1" x14ac:dyDescent="0.3">
      <c r="A13" s="17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42EF-AC31-4A2C-ACBB-07C7F54A1DAE}">
  <dimension ref="A1:A5"/>
  <sheetViews>
    <sheetView workbookViewId="0">
      <selection sqref="A1:A5"/>
    </sheetView>
  </sheetViews>
  <sheetFormatPr defaultRowHeight="14.4" x14ac:dyDescent="0.3"/>
  <cols>
    <col min="1" max="1" width="16" bestFit="1" customWidth="1"/>
  </cols>
  <sheetData>
    <row r="1" spans="1:1" x14ac:dyDescent="0.3">
      <c r="A1" s="16" t="s">
        <v>1041</v>
      </c>
    </row>
    <row r="2" spans="1:1" x14ac:dyDescent="0.3">
      <c r="A2" s="17" t="s">
        <v>36</v>
      </c>
    </row>
    <row r="3" spans="1:1" x14ac:dyDescent="0.3">
      <c r="A3" s="17" t="s">
        <v>948</v>
      </c>
    </row>
    <row r="4" spans="1:1" x14ac:dyDescent="0.3">
      <c r="A4" s="17" t="s">
        <v>828</v>
      </c>
    </row>
    <row r="5" spans="1:1" x14ac:dyDescent="0.3">
      <c r="A5" s="17" t="s">
        <v>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0ce096518759c6da43d5eeaaf714cf61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836b862547399ebb80cc78f9563635b2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D2101F-00CE-4B16-8141-34753EEDABBB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2.xml><?xml version="1.0" encoding="utf-8"?>
<ds:datastoreItem xmlns:ds="http://schemas.openxmlformats.org/officeDocument/2006/customXml" ds:itemID="{69AB639E-1562-4A69-ADF5-9A016F1076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BC36C1-2705-4127-BD8F-E19081D096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LA</vt:lpstr>
      <vt:lpstr>PUA</vt:lpstr>
      <vt:lpstr>CA</vt:lpstr>
      <vt:lpstr>Region</vt:lpstr>
      <vt:lpstr>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Maurice Lange</dc:creator>
  <cp:keywords/>
  <dc:description/>
  <cp:lastModifiedBy>Maurice Lange</cp:lastModifiedBy>
  <cp:revision/>
  <dcterms:created xsi:type="dcterms:W3CDTF">2024-02-22T16:25:10Z</dcterms:created>
  <dcterms:modified xsi:type="dcterms:W3CDTF">2025-01-22T17:08:33Z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