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.Lange\Documents\GitHub\urban-population-internal-migration\Output workbooks\"/>
    </mc:Choice>
  </mc:AlternateContent>
  <xr:revisionPtr revIDLastSave="0" documentId="8_{01FE7DCF-632B-4A61-B007-D135C3FD4A7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ner London" sheetId="6" r:id="rId1"/>
    <sheet name="Outer London" sheetId="7" r:id="rId2"/>
    <sheet name="SWSE" sheetId="8" r:id="rId3"/>
    <sheet name="2015_2019" sheetId="1" r:id="rId4"/>
    <sheet name="2022" sheetId="2" r:id="rId5"/>
    <sheet name="2021" sheetId="3" r:id="rId6"/>
    <sheet name="2020" sheetId="4" r:id="rId7"/>
    <sheet name="London lookup" sheetId="5" r:id="rId8"/>
  </sheets>
  <definedNames>
    <definedName name="_xlnm._FilterDatabase" localSheetId="0" hidden="1">'Inner London'!$A$2:$W$16</definedName>
    <definedName name="_xlnm._FilterDatabase" localSheetId="1" hidden="1">'Outer London'!$A$2:$W$32</definedName>
    <definedName name="_xlnm._FilterDatabase" localSheetId="2" hidden="1">SWSE!$B$1:$B$47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7" l="1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" i="7"/>
  <c r="AF21" i="8"/>
  <c r="AF22" i="8"/>
  <c r="AF23" i="8"/>
  <c r="AF24" i="8"/>
  <c r="AF25" i="8"/>
  <c r="AF26" i="8"/>
  <c r="AF27" i="8"/>
  <c r="AF28" i="8"/>
  <c r="AF29" i="8"/>
  <c r="AE22" i="8"/>
  <c r="AE23" i="8"/>
  <c r="AE24" i="8"/>
  <c r="AE25" i="8"/>
  <c r="AE26" i="8"/>
  <c r="AE27" i="8"/>
  <c r="AE28" i="8"/>
  <c r="AE29" i="8"/>
  <c r="AE21" i="8"/>
  <c r="X195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66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" i="7"/>
  <c r="X163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34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C166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" i="7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C119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C103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C86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70" i="6"/>
  <c r="B11" i="8"/>
  <c r="B10" i="8"/>
  <c r="B9" i="8"/>
  <c r="B8" i="8"/>
  <c r="B7" i="8"/>
  <c r="B6" i="8"/>
  <c r="B5" i="8"/>
  <c r="B4" i="8"/>
  <c r="B3" i="8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3" i="4"/>
  <c r="B50" i="4"/>
  <c r="B49" i="4"/>
  <c r="B11" i="4"/>
  <c r="B17" i="4"/>
  <c r="B10" i="4"/>
  <c r="B28" i="4"/>
  <c r="B13" i="4"/>
  <c r="B18" i="4"/>
  <c r="B48" i="4"/>
  <c r="B24" i="4"/>
  <c r="B19" i="4"/>
  <c r="B14" i="4"/>
  <c r="B47" i="4"/>
  <c r="B45" i="4"/>
  <c r="B38" i="4"/>
  <c r="B27" i="4"/>
  <c r="B53" i="4"/>
  <c r="B8" i="4"/>
  <c r="B30" i="4"/>
  <c r="B6" i="4"/>
  <c r="B46" i="4"/>
  <c r="B7" i="4"/>
  <c r="B41" i="4"/>
  <c r="B3" i="4"/>
  <c r="B12" i="4"/>
  <c r="B39" i="4"/>
  <c r="B44" i="4"/>
  <c r="B21" i="4"/>
  <c r="B26" i="4"/>
  <c r="B34" i="4"/>
  <c r="B37" i="4"/>
  <c r="B5" i="4"/>
  <c r="B4" i="4"/>
  <c r="B9" i="4"/>
  <c r="B22" i="4"/>
  <c r="B33" i="4"/>
  <c r="B29" i="4"/>
  <c r="B32" i="4"/>
  <c r="B25" i="4"/>
  <c r="B42" i="4"/>
  <c r="B20" i="4"/>
  <c r="B35" i="4"/>
  <c r="B51" i="4"/>
  <c r="B2" i="4"/>
  <c r="B15" i="4"/>
  <c r="B16" i="4"/>
  <c r="B31" i="4"/>
  <c r="B52" i="4"/>
  <c r="B54" i="4"/>
  <c r="B43" i="4"/>
  <c r="B36" i="4"/>
  <c r="B40" i="4"/>
  <c r="B45" i="3"/>
  <c r="B54" i="3"/>
  <c r="B53" i="3"/>
  <c r="B15" i="3"/>
  <c r="B44" i="3"/>
  <c r="B14" i="3"/>
  <c r="B43" i="3"/>
  <c r="B13" i="3"/>
  <c r="B42" i="3"/>
  <c r="B52" i="3"/>
  <c r="B41" i="3"/>
  <c r="B40" i="3"/>
  <c r="B12" i="3"/>
  <c r="B51" i="3"/>
  <c r="B39" i="3"/>
  <c r="B38" i="3"/>
  <c r="B37" i="3"/>
  <c r="B50" i="3"/>
  <c r="B11" i="3"/>
  <c r="B36" i="3"/>
  <c r="B10" i="3"/>
  <c r="B49" i="3"/>
  <c r="B9" i="3"/>
  <c r="B35" i="3"/>
  <c r="B8" i="3"/>
  <c r="B7" i="3"/>
  <c r="B34" i="3"/>
  <c r="B33" i="3"/>
  <c r="B32" i="3"/>
  <c r="B31" i="3"/>
  <c r="B30" i="3"/>
  <c r="B29" i="3"/>
  <c r="B6" i="3"/>
  <c r="B5" i="3"/>
  <c r="B4" i="3"/>
  <c r="B28" i="3"/>
  <c r="B27" i="3"/>
  <c r="B26" i="3"/>
  <c r="B25" i="3"/>
  <c r="B24" i="3"/>
  <c r="B23" i="3"/>
  <c r="B22" i="3"/>
  <c r="B21" i="3"/>
  <c r="B48" i="3"/>
  <c r="B3" i="3"/>
  <c r="B2" i="3"/>
  <c r="B20" i="3"/>
  <c r="B19" i="3"/>
  <c r="B47" i="3"/>
  <c r="B46" i="3"/>
  <c r="B18" i="3"/>
  <c r="B17" i="3"/>
  <c r="B16" i="3"/>
  <c r="B45" i="2"/>
  <c r="B54" i="2"/>
  <c r="B53" i="2"/>
  <c r="B15" i="2"/>
  <c r="B44" i="2"/>
  <c r="B14" i="2"/>
  <c r="B43" i="2"/>
  <c r="B13" i="2"/>
  <c r="B42" i="2"/>
  <c r="B52" i="2"/>
  <c r="B41" i="2"/>
  <c r="B40" i="2"/>
  <c r="B12" i="2"/>
  <c r="B51" i="2"/>
  <c r="B39" i="2"/>
  <c r="B38" i="2"/>
  <c r="B37" i="2"/>
  <c r="B50" i="2"/>
  <c r="B11" i="2"/>
  <c r="B36" i="2"/>
  <c r="B10" i="2"/>
  <c r="B49" i="2"/>
  <c r="B9" i="2"/>
  <c r="B35" i="2"/>
  <c r="B8" i="2"/>
  <c r="B7" i="2"/>
  <c r="B34" i="2"/>
  <c r="B33" i="2"/>
  <c r="B32" i="2"/>
  <c r="B31" i="2"/>
  <c r="B30" i="2"/>
  <c r="B29" i="2"/>
  <c r="B6" i="2"/>
  <c r="B5" i="2"/>
  <c r="B4" i="2"/>
  <c r="B28" i="2"/>
  <c r="B27" i="2"/>
  <c r="B26" i="2"/>
  <c r="B25" i="2"/>
  <c r="B24" i="2"/>
  <c r="B23" i="2"/>
  <c r="B22" i="2"/>
  <c r="B21" i="2"/>
  <c r="B48" i="2"/>
  <c r="B3" i="2"/>
  <c r="B2" i="2"/>
  <c r="B20" i="2"/>
  <c r="B19" i="2"/>
  <c r="B47" i="2"/>
  <c r="B46" i="2"/>
  <c r="B18" i="2"/>
  <c r="B17" i="2"/>
  <c r="B16" i="2"/>
  <c r="B17" i="1"/>
  <c r="B18" i="1"/>
  <c r="B46" i="1"/>
  <c r="B47" i="1"/>
  <c r="B19" i="1"/>
  <c r="B20" i="1"/>
  <c r="B2" i="1"/>
  <c r="B3" i="1"/>
  <c r="B48" i="1"/>
  <c r="B21" i="1"/>
  <c r="B22" i="1"/>
  <c r="B23" i="1"/>
  <c r="B24" i="1"/>
  <c r="B25" i="1"/>
  <c r="B26" i="1"/>
  <c r="B27" i="1"/>
  <c r="B28" i="1"/>
  <c r="B4" i="1"/>
  <c r="B5" i="1"/>
  <c r="B6" i="1"/>
  <c r="B29" i="1"/>
  <c r="B30" i="1"/>
  <c r="B31" i="1"/>
  <c r="B32" i="1"/>
  <c r="B33" i="1"/>
  <c r="B34" i="1"/>
  <c r="B7" i="1"/>
  <c r="B8" i="1"/>
  <c r="B35" i="1"/>
  <c r="B9" i="1"/>
  <c r="B49" i="1"/>
  <c r="B10" i="1"/>
  <c r="B36" i="1"/>
  <c r="B11" i="1"/>
  <c r="B50" i="1"/>
  <c r="B37" i="1"/>
  <c r="B38" i="1"/>
  <c r="B39" i="1"/>
  <c r="B51" i="1"/>
  <c r="B12" i="1"/>
  <c r="B40" i="1"/>
  <c r="B41" i="1"/>
  <c r="B52" i="1"/>
  <c r="B42" i="1"/>
  <c r="B13" i="1"/>
  <c r="B43" i="1"/>
  <c r="B14" i="1"/>
  <c r="B44" i="1"/>
  <c r="B15" i="1"/>
  <c r="B53" i="1"/>
  <c r="B54" i="1"/>
  <c r="B45" i="1"/>
  <c r="B16" i="1"/>
</calcChain>
</file>

<file path=xl/sharedStrings.xml><?xml version="1.0" encoding="utf-8"?>
<sst xmlns="http://schemas.openxmlformats.org/spreadsheetml/2006/main" count="1582" uniqueCount="150">
  <si>
    <t>LA</t>
  </si>
  <si>
    <t>0_5_in</t>
  </si>
  <si>
    <t>18_19_in</t>
  </si>
  <si>
    <t>22_25_in</t>
  </si>
  <si>
    <t>30_35_in</t>
  </si>
  <si>
    <t>36_45_in</t>
  </si>
  <si>
    <t>56_65_in</t>
  </si>
  <si>
    <t>allages_in</t>
  </si>
  <si>
    <t>0_5_out</t>
  </si>
  <si>
    <t>18_19_out</t>
  </si>
  <si>
    <t>22_25_out</t>
  </si>
  <si>
    <t>30_35_out</t>
  </si>
  <si>
    <t>36_45_out</t>
  </si>
  <si>
    <t>56_65_out</t>
  </si>
  <si>
    <t>allages_out</t>
  </si>
  <si>
    <t>net0_5</t>
  </si>
  <si>
    <t>net18_19</t>
  </si>
  <si>
    <t>net22_25</t>
  </si>
  <si>
    <t>net30_35</t>
  </si>
  <si>
    <t>net36_45</t>
  </si>
  <si>
    <t>net56_65</t>
  </si>
  <si>
    <t>total</t>
  </si>
  <si>
    <t>Barnet</t>
  </si>
  <si>
    <t>Bexley</t>
  </si>
  <si>
    <t>Brent</t>
  </si>
  <si>
    <t>Brighton and Hove</t>
  </si>
  <si>
    <t>Bristol, City of</t>
  </si>
  <si>
    <t>Bromley</t>
  </si>
  <si>
    <t>Broxbourne</t>
  </si>
  <si>
    <t>Camden</t>
  </si>
  <si>
    <t>City of London</t>
  </si>
  <si>
    <t>Cornwall</t>
  </si>
  <si>
    <t>Croydon</t>
  </si>
  <si>
    <t>Dartford</t>
  </si>
  <si>
    <t>Ealing</t>
  </si>
  <si>
    <t>Elmbridge</t>
  </si>
  <si>
    <t>Enfield</t>
  </si>
  <si>
    <t>Epping Forest</t>
  </si>
  <si>
    <t>Epsom and Ewell</t>
  </si>
  <si>
    <t>Gravesham</t>
  </si>
  <si>
    <t>Greenwich</t>
  </si>
  <si>
    <t>Hackney</t>
  </si>
  <si>
    <t>Hammersmith and Fulham</t>
  </si>
  <si>
    <t>Haringey</t>
  </si>
  <si>
    <t>Harrow</t>
  </si>
  <si>
    <t>Havering</t>
  </si>
  <si>
    <t>Hertsmere</t>
  </si>
  <si>
    <t>Hillingdon</t>
  </si>
  <si>
    <t>Hounslow</t>
  </si>
  <si>
    <t>Islington</t>
  </si>
  <si>
    <t>Kensington and Chelsea</t>
  </si>
  <si>
    <t>Kingston upon Thames</t>
  </si>
  <si>
    <t>Lambeth</t>
  </si>
  <si>
    <t>Lewes</t>
  </si>
  <si>
    <t>Lewisham</t>
  </si>
  <si>
    <t>Merton</t>
  </si>
  <si>
    <t>Newham</t>
  </si>
  <si>
    <t>Oxford</t>
  </si>
  <si>
    <t>Redbridge</t>
  </si>
  <si>
    <t>Richmond upon Thames</t>
  </si>
  <si>
    <t>Runnymede</t>
  </si>
  <si>
    <t>South Oxfordshire</t>
  </si>
  <si>
    <t>Southwark</t>
  </si>
  <si>
    <t>Spelthorne</t>
  </si>
  <si>
    <t>Sutton</t>
  </si>
  <si>
    <t>Thanet</t>
  </si>
  <si>
    <t>Three Rivers</t>
  </si>
  <si>
    <t>Tower Hamlets</t>
  </si>
  <si>
    <t>Waltham Forest</t>
  </si>
  <si>
    <t>Wandsworth</t>
  </si>
  <si>
    <t>Watford</t>
  </si>
  <si>
    <t>Westminster</t>
  </si>
  <si>
    <t>Wiltshire</t>
  </si>
  <si>
    <t>Winchester</t>
  </si>
  <si>
    <t>Woking</t>
  </si>
  <si>
    <t>LA Code</t>
  </si>
  <si>
    <t>IN or OUT London</t>
  </si>
  <si>
    <t>PUA</t>
  </si>
  <si>
    <t>Combined Authorities</t>
  </si>
  <si>
    <t>Super Region</t>
  </si>
  <si>
    <t>Urban Region</t>
  </si>
  <si>
    <t>E09000001</t>
  </si>
  <si>
    <t>Inner London</t>
  </si>
  <si>
    <t>London</t>
  </si>
  <si>
    <t>Greater London Authority</t>
  </si>
  <si>
    <t>GSE</t>
  </si>
  <si>
    <t>Urban GSE</t>
  </si>
  <si>
    <t>E09000007</t>
  </si>
  <si>
    <t>E09000011</t>
  </si>
  <si>
    <t>E09000012</t>
  </si>
  <si>
    <t>E09000013</t>
  </si>
  <si>
    <t>E09000019</t>
  </si>
  <si>
    <t>E09000020</t>
  </si>
  <si>
    <t>E09000022</t>
  </si>
  <si>
    <t>E09000023</t>
  </si>
  <si>
    <t>E09000025</t>
  </si>
  <si>
    <t>E09000028</t>
  </si>
  <si>
    <t>E09000030</t>
  </si>
  <si>
    <t>E09000032</t>
  </si>
  <si>
    <t>E09000033</t>
  </si>
  <si>
    <t>E09000002</t>
  </si>
  <si>
    <t>Barking and Dagenham</t>
  </si>
  <si>
    <t>Outer London</t>
  </si>
  <si>
    <t>E09000003</t>
  </si>
  <si>
    <t>E09000004</t>
  </si>
  <si>
    <t>E09000005</t>
  </si>
  <si>
    <t>E09000006</t>
  </si>
  <si>
    <t>E09000008</t>
  </si>
  <si>
    <t>E09000009</t>
  </si>
  <si>
    <t>E09000010</t>
  </si>
  <si>
    <t>E09000014</t>
  </si>
  <si>
    <t>E09000015</t>
  </si>
  <si>
    <t>E09000016</t>
  </si>
  <si>
    <t>E09000017</t>
  </si>
  <si>
    <t>E09000018</t>
  </si>
  <si>
    <t>E09000021</t>
  </si>
  <si>
    <t>E09000024</t>
  </si>
  <si>
    <t>E09000026</t>
  </si>
  <si>
    <t>E09000027</t>
  </si>
  <si>
    <t>E09000029</t>
  </si>
  <si>
    <t>E09000031</t>
  </si>
  <si>
    <t>E07000107</t>
  </si>
  <si>
    <t>:</t>
  </si>
  <si>
    <t>E07000109</t>
  </si>
  <si>
    <t>E07000207</t>
  </si>
  <si>
    <t>E07000208</t>
  </si>
  <si>
    <t>E07000212</t>
  </si>
  <si>
    <t>E07000213</t>
  </si>
  <si>
    <t>E07000217</t>
  </si>
  <si>
    <t>E07000072</t>
  </si>
  <si>
    <t>E07000095</t>
  </si>
  <si>
    <t>E07000098</t>
  </si>
  <si>
    <t>E07000102</t>
  </si>
  <si>
    <t>E07000103</t>
  </si>
  <si>
    <t>2015-2019</t>
  </si>
  <si>
    <t>absolute difference ave vs 21</t>
  </si>
  <si>
    <t>% difference ave vs 21</t>
  </si>
  <si>
    <t>absolute difference ave vs 22</t>
  </si>
  <si>
    <t>% difference ave vs 22</t>
  </si>
  <si>
    <t>2015-19</t>
  </si>
  <si>
    <t>2019-20</t>
  </si>
  <si>
    <t>2020-21</t>
  </si>
  <si>
    <t>2021-22</t>
  </si>
  <si>
    <t>21 vs22</t>
  </si>
  <si>
    <t>ave vs 21</t>
  </si>
  <si>
    <t>30-45 sum</t>
  </si>
  <si>
    <t>30-45 out sum</t>
  </si>
  <si>
    <t>Net</t>
  </si>
  <si>
    <t xml:space="preserve">Moves from London </t>
  </si>
  <si>
    <t>22 vs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</si>
</sst>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'Inner London'!$AA$2</c:f>
              <c:strCache>
                <c:ptCount val="1"/>
                <c:pt idx="0">
                  <c:v>2015-19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London'!$AA$3:$AA$16</c:f>
              <c:numCache>
                <c:formatCode>General</c:formatCode>
                <c:ptCount val="14"/>
                <c:pt idx="0">
                  <c:v>2462.4307600000002</c:v>
                </c:pt>
                <c:pt idx="1">
                  <c:v>1199.92662</c:v>
                </c:pt>
                <c:pt idx="2">
                  <c:v>48.231960000000001</c:v>
                </c:pt>
                <c:pt idx="3">
                  <c:v>-3970.2584000000002</c:v>
                </c:pt>
                <c:pt idx="4">
                  <c:v>-2546.2927599999998</c:v>
                </c:pt>
                <c:pt idx="5">
                  <c:v>-2877.0356200000001</c:v>
                </c:pt>
                <c:pt idx="6">
                  <c:v>-363.38749999999999</c:v>
                </c:pt>
                <c:pt idx="7">
                  <c:v>1215.23414</c:v>
                </c:pt>
                <c:pt idx="8">
                  <c:v>553.27394000000004</c:v>
                </c:pt>
                <c:pt idx="9">
                  <c:v>144.38154</c:v>
                </c:pt>
                <c:pt idx="10">
                  <c:v>469.88126</c:v>
                </c:pt>
                <c:pt idx="11">
                  <c:v>1708.9155599999999</c:v>
                </c:pt>
                <c:pt idx="12">
                  <c:v>1384.6182799999999</c:v>
                </c:pt>
                <c:pt idx="13">
                  <c:v>2901.4624800000001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F-4FC3-8580-1935B1F54BD6}"/>
            </c:ext>
          </c:extLst>
        </c:ser>
        <c:ser>
          <c:idx val="1"/>
          <c:order val="1"/>
          <c:tx>
            <c:strRef>
              <c:f>'Inner London'!$AB$2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London'!$AB$3:$AB$16</c:f>
              <c:numCache>
                <c:formatCode>General</c:formatCode>
                <c:ptCount val="14"/>
                <c:pt idx="0">
                  <c:v>930.67419999999902</c:v>
                </c:pt>
                <c:pt idx="1">
                  <c:v>70.671800000000104</c:v>
                </c:pt>
                <c:pt idx="2">
                  <c:v>-5.9777000000000298</c:v>
                </c:pt>
                <c:pt idx="3">
                  <c:v>-3494.1151</c:v>
                </c:pt>
                <c:pt idx="4">
                  <c:v>-3498.5045</c:v>
                </c:pt>
                <c:pt idx="5">
                  <c:v>-3562.2516999999998</c:v>
                </c:pt>
                <c:pt idx="6">
                  <c:v>-1311.2055</c:v>
                </c:pt>
                <c:pt idx="7">
                  <c:v>-1124.0851</c:v>
                </c:pt>
                <c:pt idx="8">
                  <c:v>-1096.6527000000001</c:v>
                </c:pt>
                <c:pt idx="9">
                  <c:v>-642.88649999999996</c:v>
                </c:pt>
                <c:pt idx="10">
                  <c:v>-560.41610000000003</c:v>
                </c:pt>
                <c:pt idx="11">
                  <c:v>513.33590000000004</c:v>
                </c:pt>
                <c:pt idx="12">
                  <c:v>73.380999999999403</c:v>
                </c:pt>
                <c:pt idx="13">
                  <c:v>278.63799999999901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F-4FC3-8580-1935B1F54BD6}"/>
            </c:ext>
          </c:extLst>
        </c:ser>
        <c:ser>
          <c:idx val="2"/>
          <c:order val="2"/>
          <c:tx>
            <c:strRef>
              <c:f>'Inner London'!$AC$2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London'!$AC$3:$AC$16</c:f>
              <c:numCache>
                <c:formatCode>General</c:formatCode>
                <c:ptCount val="14"/>
                <c:pt idx="0">
                  <c:v>588.59100000000001</c:v>
                </c:pt>
                <c:pt idx="1">
                  <c:v>77.629000000000801</c:v>
                </c:pt>
                <c:pt idx="2">
                  <c:v>65.593800000000002</c:v>
                </c:pt>
                <c:pt idx="3">
                  <c:v>-4961.3624</c:v>
                </c:pt>
                <c:pt idx="4">
                  <c:v>-5265.2758000000003</c:v>
                </c:pt>
                <c:pt idx="5">
                  <c:v>-6887.5535</c:v>
                </c:pt>
                <c:pt idx="6">
                  <c:v>-2574.3323999999998</c:v>
                </c:pt>
                <c:pt idx="7">
                  <c:v>-6221.7790999999997</c:v>
                </c:pt>
                <c:pt idx="8">
                  <c:v>-3932.0565999999999</c:v>
                </c:pt>
                <c:pt idx="9">
                  <c:v>-337.621700000001</c:v>
                </c:pt>
                <c:pt idx="10">
                  <c:v>-1720.7472</c:v>
                </c:pt>
                <c:pt idx="11">
                  <c:v>-764.51450000000102</c:v>
                </c:pt>
                <c:pt idx="12">
                  <c:v>-1980.6691000000001</c:v>
                </c:pt>
                <c:pt idx="13">
                  <c:v>-2749.3683999999998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F-4FC3-8580-1935B1F54BD6}"/>
            </c:ext>
          </c:extLst>
        </c:ser>
        <c:ser>
          <c:idx val="3"/>
          <c:order val="3"/>
          <c:tx>
            <c:strRef>
              <c:f>'Inner London'!$AD$2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'Inner London'!$Z$3:$Z$16</c:f>
              <c:strCache>
                <c:ptCount val="14"/>
                <c:pt idx="0">
                  <c:v>Tower Hamlets</c:v>
                </c:pt>
                <c:pt idx="1">
                  <c:v>Westminster</c:v>
                </c:pt>
                <c:pt idx="2">
                  <c:v>City of London</c:v>
                </c:pt>
                <c:pt idx="3">
                  <c:v>Newham</c:v>
                </c:pt>
                <c:pt idx="4">
                  <c:v>Greenwich</c:v>
                </c:pt>
                <c:pt idx="5">
                  <c:v>Lewisham</c:v>
                </c:pt>
                <c:pt idx="6">
                  <c:v>Hackney</c:v>
                </c:pt>
                <c:pt idx="7">
                  <c:v>Wandsworth</c:v>
                </c:pt>
                <c:pt idx="8">
                  <c:v>Southwark</c:v>
                </c:pt>
                <c:pt idx="9">
                  <c:v>Kensington and Chelsea</c:v>
                </c:pt>
                <c:pt idx="10">
                  <c:v>Hammersmith and Fulham</c:v>
                </c:pt>
                <c:pt idx="11">
                  <c:v>Camden</c:v>
                </c:pt>
                <c:pt idx="12">
                  <c:v>Islington</c:v>
                </c:pt>
                <c:pt idx="13">
                  <c:v>Lambeth</c:v>
                </c:pt>
              </c:strCache>
            </c:strRef>
          </c:cat>
          <c:val>
            <c:numRef>
              <c:f>'Inner London'!$AD$3:$AD$16</c:f>
              <c:numCache>
                <c:formatCode>General</c:formatCode>
                <c:ptCount val="14"/>
                <c:pt idx="0">
                  <c:v>2897.2680999999998</c:v>
                </c:pt>
                <c:pt idx="1">
                  <c:v>1845.3928000000001</c:v>
                </c:pt>
                <c:pt idx="2">
                  <c:v>226.37129999999999</c:v>
                </c:pt>
                <c:pt idx="3">
                  <c:v>-4219.0178999999998</c:v>
                </c:pt>
                <c:pt idx="4">
                  <c:v>-4377.4520000000002</c:v>
                </c:pt>
                <c:pt idx="5">
                  <c:v>-4550.9920000000002</c:v>
                </c:pt>
                <c:pt idx="6">
                  <c:v>-740.520299999999</c:v>
                </c:pt>
                <c:pt idx="7">
                  <c:v>-580.81380000000001</c:v>
                </c:pt>
                <c:pt idx="8">
                  <c:v>-248.53299999999899</c:v>
                </c:pt>
                <c:pt idx="9">
                  <c:v>314.49579999999997</c:v>
                </c:pt>
                <c:pt idx="10">
                  <c:v>1043.7771</c:v>
                </c:pt>
                <c:pt idx="11">
                  <c:v>2429.7042999999999</c:v>
                </c:pt>
                <c:pt idx="12">
                  <c:v>996.427899999999</c:v>
                </c:pt>
                <c:pt idx="13">
                  <c:v>2155.7936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F-4FC3-8580-1935B1F5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675760"/>
        <c:axId val="1406933952"/>
      </c:barChart>
      <c:catAx>
        <c:axId val="14096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33952"/>
        <c:crosses val="autoZero"/>
        <c:auto val="1"/>
        <c:lblAlgn val="ctr"/>
        <c:lblOffset val="100"/>
        <c:noMultiLvlLbl val="0"/>
      </c:catAx>
      <c:valAx>
        <c:axId val="14069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'Outer London'!$AA$2</c:f>
              <c:strCache>
                <c:ptCount val="1"/>
                <c:pt idx="0">
                  <c:v>2015-19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London'!$AA$3:$AA$32</c:f>
              <c:numCache>
                <c:formatCode>General</c:formatCode>
                <c:ptCount val="30"/>
                <c:pt idx="0">
                  <c:v>-4164.0268400000004</c:v>
                </c:pt>
                <c:pt idx="1">
                  <c:v>-3517.7667999999999</c:v>
                </c:pt>
                <c:pt idx="2">
                  <c:v>-3287.1151399999999</c:v>
                </c:pt>
                <c:pt idx="3">
                  <c:v>-5298.3356800000001</c:v>
                </c:pt>
                <c:pt idx="4">
                  <c:v>-2538.2773200000001</c:v>
                </c:pt>
                <c:pt idx="5">
                  <c:v>-7282.8469599999999</c:v>
                </c:pt>
                <c:pt idx="6">
                  <c:v>-1691.22738</c:v>
                </c:pt>
                <c:pt idx="7">
                  <c:v>-4555.7051799999999</c:v>
                </c:pt>
                <c:pt idx="8">
                  <c:v>-2343.14948</c:v>
                </c:pt>
                <c:pt idx="9">
                  <c:v>-5413.0419599999996</c:v>
                </c:pt>
                <c:pt idx="10">
                  <c:v>-2622.3598000000002</c:v>
                </c:pt>
                <c:pt idx="11">
                  <c:v>-1508.1070999999999</c:v>
                </c:pt>
                <c:pt idx="12">
                  <c:v>-1887.0706600000001</c:v>
                </c:pt>
                <c:pt idx="13">
                  <c:v>-2314.7850400000002</c:v>
                </c:pt>
                <c:pt idx="14">
                  <c:v>-3620.2115800000001</c:v>
                </c:pt>
                <c:pt idx="15">
                  <c:v>-5159.9968399999998</c:v>
                </c:pt>
                <c:pt idx="16">
                  <c:v>-2444.3445200000001</c:v>
                </c:pt>
                <c:pt idx="17">
                  <c:v>-6476.4287400000003</c:v>
                </c:pt>
                <c:pt idx="18">
                  <c:v>-4336.9000400000004</c:v>
                </c:pt>
                <c:pt idx="19">
                  <c:v>-2308.4145199999998</c:v>
                </c:pt>
                <c:pt idx="20">
                  <c:v>-2560.1418800000001</c:v>
                </c:pt>
                <c:pt idx="21">
                  <c:v>-5228.6953599999997</c:v>
                </c:pt>
                <c:pt idx="22">
                  <c:v>-2597.1991400000002</c:v>
                </c:pt>
                <c:pt idx="23">
                  <c:v>-930.57479999999998</c:v>
                </c:pt>
                <c:pt idx="24">
                  <c:v>-1769.0397</c:v>
                </c:pt>
                <c:pt idx="25">
                  <c:v>-3680.0638600000002</c:v>
                </c:pt>
                <c:pt idx="26">
                  <c:v>-1822.0263399999999</c:v>
                </c:pt>
                <c:pt idx="27">
                  <c:v>-4365.9515600000004</c:v>
                </c:pt>
                <c:pt idx="28">
                  <c:v>-2374.4087399999999</c:v>
                </c:pt>
                <c:pt idx="29">
                  <c:v>-1781.7391600000001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5-4DAC-B2B4-B03E977756A8}"/>
            </c:ext>
          </c:extLst>
        </c:ser>
        <c:ser>
          <c:idx val="1"/>
          <c:order val="1"/>
          <c:tx>
            <c:strRef>
              <c:f>'Outer London'!$AB$2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London'!$AB$3:$AB$32</c:f>
              <c:numCache>
                <c:formatCode>General</c:formatCode>
                <c:ptCount val="30"/>
                <c:pt idx="0">
                  <c:v>-3996.0990999999999</c:v>
                </c:pt>
                <c:pt idx="1">
                  <c:v>-3388.9486000000002</c:v>
                </c:pt>
                <c:pt idx="2">
                  <c:v>-3681.3825000000002</c:v>
                </c:pt>
                <c:pt idx="3">
                  <c:v>-5363.9958999999999</c:v>
                </c:pt>
                <c:pt idx="4">
                  <c:v>-2154.1622000000002</c:v>
                </c:pt>
                <c:pt idx="5">
                  <c:v>-6423.9417999999996</c:v>
                </c:pt>
                <c:pt idx="6">
                  <c:v>-1737.6476</c:v>
                </c:pt>
                <c:pt idx="7">
                  <c:v>-3861.6107999999999</c:v>
                </c:pt>
                <c:pt idx="8">
                  <c:v>-1914.6772000000001</c:v>
                </c:pt>
                <c:pt idx="9">
                  <c:v>-4757.1331</c:v>
                </c:pt>
                <c:pt idx="10">
                  <c:v>-2495.4483</c:v>
                </c:pt>
                <c:pt idx="11">
                  <c:v>-1250.4658999999999</c:v>
                </c:pt>
                <c:pt idx="12">
                  <c:v>-1610.6401000000001</c:v>
                </c:pt>
                <c:pt idx="13">
                  <c:v>-2858.654</c:v>
                </c:pt>
                <c:pt idx="14">
                  <c:v>-3312.7739000000001</c:v>
                </c:pt>
                <c:pt idx="15">
                  <c:v>-5605.4412000000002</c:v>
                </c:pt>
                <c:pt idx="16">
                  <c:v>-2237.4328999999998</c:v>
                </c:pt>
                <c:pt idx="17">
                  <c:v>-6582.3172000000004</c:v>
                </c:pt>
                <c:pt idx="18">
                  <c:v>-4132.9255999999996</c:v>
                </c:pt>
                <c:pt idx="19">
                  <c:v>-2267.0160000000001</c:v>
                </c:pt>
                <c:pt idx="20">
                  <c:v>-2419.2406000000001</c:v>
                </c:pt>
                <c:pt idx="21">
                  <c:v>-4680.8320999999996</c:v>
                </c:pt>
                <c:pt idx="22">
                  <c:v>-2578.3818999999999</c:v>
                </c:pt>
                <c:pt idx="23">
                  <c:v>-1139.7021</c:v>
                </c:pt>
                <c:pt idx="24">
                  <c:v>-1679.3327999999999</c:v>
                </c:pt>
                <c:pt idx="25">
                  <c:v>-3225.3786</c:v>
                </c:pt>
                <c:pt idx="26">
                  <c:v>-1675.1667</c:v>
                </c:pt>
                <c:pt idx="27">
                  <c:v>-4431.5432000000001</c:v>
                </c:pt>
                <c:pt idx="28">
                  <c:v>-2277.3969999999999</c:v>
                </c:pt>
                <c:pt idx="29">
                  <c:v>-1733.2379000000001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5-4DAC-B2B4-B03E977756A8}"/>
            </c:ext>
          </c:extLst>
        </c:ser>
        <c:ser>
          <c:idx val="2"/>
          <c:order val="2"/>
          <c:tx>
            <c:strRef>
              <c:f>'Outer London'!$AC$2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London'!$AC$3:$AC$32</c:f>
              <c:numCache>
                <c:formatCode>General</c:formatCode>
                <c:ptCount val="30"/>
                <c:pt idx="0">
                  <c:v>-6522.7150000000001</c:v>
                </c:pt>
                <c:pt idx="1">
                  <c:v>-4739.6421</c:v>
                </c:pt>
                <c:pt idx="2">
                  <c:v>-5364.2331999999997</c:v>
                </c:pt>
                <c:pt idx="3">
                  <c:v>-8200.3366999999998</c:v>
                </c:pt>
                <c:pt idx="4">
                  <c:v>-3184.8642</c:v>
                </c:pt>
                <c:pt idx="5">
                  <c:v>-9714.8241999999991</c:v>
                </c:pt>
                <c:pt idx="6">
                  <c:v>-2724.5821000000001</c:v>
                </c:pt>
                <c:pt idx="7">
                  <c:v>-7058.3491000000004</c:v>
                </c:pt>
                <c:pt idx="8">
                  <c:v>-3424.0731000000001</c:v>
                </c:pt>
                <c:pt idx="9">
                  <c:v>-6091.7106000000003</c:v>
                </c:pt>
                <c:pt idx="10">
                  <c:v>-3679.2939000000001</c:v>
                </c:pt>
                <c:pt idx="11">
                  <c:v>-2572.2269000000001</c:v>
                </c:pt>
                <c:pt idx="12">
                  <c:v>-2160.1904</c:v>
                </c:pt>
                <c:pt idx="13">
                  <c:v>-5275.6616999999997</c:v>
                </c:pt>
                <c:pt idx="14">
                  <c:v>-4662.4299000000001</c:v>
                </c:pt>
                <c:pt idx="15">
                  <c:v>-7434.2012999999997</c:v>
                </c:pt>
                <c:pt idx="16">
                  <c:v>-2912.0392000000002</c:v>
                </c:pt>
                <c:pt idx="17">
                  <c:v>-9661.2276000000002</c:v>
                </c:pt>
                <c:pt idx="18">
                  <c:v>-6839.0093999999999</c:v>
                </c:pt>
                <c:pt idx="19">
                  <c:v>-4099.1202999999996</c:v>
                </c:pt>
                <c:pt idx="20">
                  <c:v>-4964.6188000000002</c:v>
                </c:pt>
                <c:pt idx="21">
                  <c:v>-6264.8895000000002</c:v>
                </c:pt>
                <c:pt idx="22">
                  <c:v>-5756.5463</c:v>
                </c:pt>
                <c:pt idx="23">
                  <c:v>-1988.0171</c:v>
                </c:pt>
                <c:pt idx="24">
                  <c:v>-2529.299</c:v>
                </c:pt>
                <c:pt idx="25">
                  <c:v>-5367.3872000000001</c:v>
                </c:pt>
                <c:pt idx="26">
                  <c:v>-2612.4663</c:v>
                </c:pt>
                <c:pt idx="27">
                  <c:v>-6360.3127000000004</c:v>
                </c:pt>
                <c:pt idx="28">
                  <c:v>-3123.2197999999999</c:v>
                </c:pt>
                <c:pt idx="29">
                  <c:v>-2739.931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5-4DAC-B2B4-B03E977756A8}"/>
            </c:ext>
          </c:extLst>
        </c:ser>
        <c:ser>
          <c:idx val="3"/>
          <c:order val="3"/>
          <c:tx>
            <c:strRef>
              <c:f>'Outer London'!$AD$2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'Outer London'!$Z$3:$Z$32</c:f>
              <c:strCache>
                <c:ptCount val="30"/>
                <c:pt idx="0">
                  <c:v>Barnet</c:v>
                </c:pt>
                <c:pt idx="1">
                  <c:v>Bexley</c:v>
                </c:pt>
                <c:pt idx="2">
                  <c:v>Brent</c:v>
                </c:pt>
                <c:pt idx="3">
                  <c:v>Bromley</c:v>
                </c:pt>
                <c:pt idx="4">
                  <c:v>Broxbourne</c:v>
                </c:pt>
                <c:pt idx="5">
                  <c:v>Croydon</c:v>
                </c:pt>
                <c:pt idx="6">
                  <c:v>Dartford</c:v>
                </c:pt>
                <c:pt idx="7">
                  <c:v>Ealing</c:v>
                </c:pt>
                <c:pt idx="8">
                  <c:v>Elmbridge</c:v>
                </c:pt>
                <c:pt idx="9">
                  <c:v>Enfield</c:v>
                </c:pt>
                <c:pt idx="10">
                  <c:v>Epping Forest</c:v>
                </c:pt>
                <c:pt idx="11">
                  <c:v>Epsom and Ewell</c:v>
                </c:pt>
                <c:pt idx="12">
                  <c:v>Gravesham</c:v>
                </c:pt>
                <c:pt idx="13">
                  <c:v>Haringey</c:v>
                </c:pt>
                <c:pt idx="14">
                  <c:v>Harrow</c:v>
                </c:pt>
                <c:pt idx="15">
                  <c:v>Havering</c:v>
                </c:pt>
                <c:pt idx="16">
                  <c:v>Hertsmere</c:v>
                </c:pt>
                <c:pt idx="17">
                  <c:v>Hillingdon</c:v>
                </c:pt>
                <c:pt idx="18">
                  <c:v>Hounslow</c:v>
                </c:pt>
                <c:pt idx="19">
                  <c:v>Kingston upon Thames</c:v>
                </c:pt>
                <c:pt idx="20">
                  <c:v>Merton</c:v>
                </c:pt>
                <c:pt idx="21">
                  <c:v>Redbridge</c:v>
                </c:pt>
                <c:pt idx="22">
                  <c:v>Richmond upon Thames</c:v>
                </c:pt>
                <c:pt idx="23">
                  <c:v>Runnymede</c:v>
                </c:pt>
                <c:pt idx="24">
                  <c:v>Spelthorne</c:v>
                </c:pt>
                <c:pt idx="25">
                  <c:v>Sutton</c:v>
                </c:pt>
                <c:pt idx="26">
                  <c:v>Three Rivers</c:v>
                </c:pt>
                <c:pt idx="27">
                  <c:v>Waltham Forest</c:v>
                </c:pt>
                <c:pt idx="28">
                  <c:v>Watford</c:v>
                </c:pt>
                <c:pt idx="29">
                  <c:v>Woking</c:v>
                </c:pt>
              </c:strCache>
            </c:strRef>
          </c:cat>
          <c:val>
            <c:numRef>
              <c:f>'Outer London'!$AD$3:$AD$32</c:f>
              <c:numCache>
                <c:formatCode>General</c:formatCode>
                <c:ptCount val="30"/>
                <c:pt idx="0">
                  <c:v>-5396.3558000000003</c:v>
                </c:pt>
                <c:pt idx="1">
                  <c:v>-4836.6633000000002</c:v>
                </c:pt>
                <c:pt idx="2">
                  <c:v>-2710.7278000000001</c:v>
                </c:pt>
                <c:pt idx="3">
                  <c:v>-7529.5396000000001</c:v>
                </c:pt>
                <c:pt idx="4">
                  <c:v>-2767.9665</c:v>
                </c:pt>
                <c:pt idx="5">
                  <c:v>-8972.4694</c:v>
                </c:pt>
                <c:pt idx="6">
                  <c:v>-2808.8191000000002</c:v>
                </c:pt>
                <c:pt idx="7">
                  <c:v>-4218.6111000000001</c:v>
                </c:pt>
                <c:pt idx="8">
                  <c:v>-2881.2737000000002</c:v>
                </c:pt>
                <c:pt idx="9">
                  <c:v>-5469.0452999999998</c:v>
                </c:pt>
                <c:pt idx="10">
                  <c:v>-3135.0832</c:v>
                </c:pt>
                <c:pt idx="11">
                  <c:v>-2111.4895000000001</c:v>
                </c:pt>
                <c:pt idx="12">
                  <c:v>-2349.6163999999999</c:v>
                </c:pt>
                <c:pt idx="13">
                  <c:v>-2588.5091000000002</c:v>
                </c:pt>
                <c:pt idx="14">
                  <c:v>-4509.2758999999996</c:v>
                </c:pt>
                <c:pt idx="15">
                  <c:v>-6618.5625</c:v>
                </c:pt>
                <c:pt idx="16">
                  <c:v>-2775.3721999999998</c:v>
                </c:pt>
                <c:pt idx="17">
                  <c:v>-8195.9472999999998</c:v>
                </c:pt>
                <c:pt idx="18">
                  <c:v>-5465.424</c:v>
                </c:pt>
                <c:pt idx="19">
                  <c:v>-2880.3033</c:v>
                </c:pt>
                <c:pt idx="20">
                  <c:v>-3736.4391000000001</c:v>
                </c:pt>
                <c:pt idx="21">
                  <c:v>-5927.4642999999996</c:v>
                </c:pt>
                <c:pt idx="22">
                  <c:v>-3919.9872</c:v>
                </c:pt>
                <c:pt idx="23">
                  <c:v>-1443.473</c:v>
                </c:pt>
                <c:pt idx="24">
                  <c:v>-2408.1433000000002</c:v>
                </c:pt>
                <c:pt idx="25">
                  <c:v>-4978.1887999999999</c:v>
                </c:pt>
                <c:pt idx="26">
                  <c:v>-2376.9366</c:v>
                </c:pt>
                <c:pt idx="27">
                  <c:v>-5375.4270999999999</c:v>
                </c:pt>
                <c:pt idx="28">
                  <c:v>-2835.6754000000001</c:v>
                </c:pt>
                <c:pt idx="29">
                  <c:v>-2203.9722999999999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5-4DAC-B2B4-B03E9777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697360"/>
        <c:axId val="1444161120"/>
      </c:barChart>
      <c:catAx>
        <c:axId val="14096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61120"/>
        <c:crosses val="autoZero"/>
        <c:auto val="1"/>
        <c:lblAlgn val="ctr"/>
        <c:lblOffset val="100"/>
        <c:noMultiLvlLbl val="0"/>
      </c:catAx>
      <c:valAx>
        <c:axId val="1444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SWSE!$Z$2</c:f>
              <c:strCache>
                <c:ptCount val="1"/>
                <c:pt idx="0">
                  <c:v>2015-19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SWSE!$Z$3:$Z$11</c:f>
              <c:numCache>
                <c:formatCode>General</c:formatCode>
                <c:ptCount val="9"/>
                <c:pt idx="0">
                  <c:v>1362.5150799999999</c:v>
                </c:pt>
                <c:pt idx="1">
                  <c:v>974.12034000000006</c:v>
                </c:pt>
                <c:pt idx="2">
                  <c:v>1041.3420799999999</c:v>
                </c:pt>
                <c:pt idx="3">
                  <c:v>408.95911999999998</c:v>
                </c:pt>
                <c:pt idx="4">
                  <c:v>-1681.98434</c:v>
                </c:pt>
                <c:pt idx="5">
                  <c:v>533.09277999999995</c:v>
                </c:pt>
                <c:pt idx="6">
                  <c:v>1246.7147199999999</c:v>
                </c:pt>
                <c:pt idx="7">
                  <c:v>870.49270000000001</c:v>
                </c:pt>
                <c:pt idx="8">
                  <c:v>298.05619999999999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C-49EB-AC3C-90AFFC6C6C17}"/>
            </c:ext>
          </c:extLst>
        </c:ser>
        <c:ser>
          <c:idx val="1"/>
          <c:order val="1"/>
          <c:tx>
            <c:strRef>
              <c:f>SWSE!$AA$2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SWSE!$AA$3:$AA$11</c:f>
              <c:numCache>
                <c:formatCode>General</c:formatCode>
                <c:ptCount val="9"/>
                <c:pt idx="0">
                  <c:v>957.01379999999995</c:v>
                </c:pt>
                <c:pt idx="1">
                  <c:v>998.63459999999998</c:v>
                </c:pt>
                <c:pt idx="2">
                  <c:v>1180.8692000000001</c:v>
                </c:pt>
                <c:pt idx="3">
                  <c:v>448.87180000000001</c:v>
                </c:pt>
                <c:pt idx="4">
                  <c:v>-1319.8516</c:v>
                </c:pt>
                <c:pt idx="5">
                  <c:v>809.28719999999998</c:v>
                </c:pt>
                <c:pt idx="6">
                  <c:v>1033.6525999999999</c:v>
                </c:pt>
                <c:pt idx="7">
                  <c:v>1291.6419000000001</c:v>
                </c:pt>
                <c:pt idx="8">
                  <c:v>501.69959999999998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C-49EB-AC3C-90AFFC6C6C17}"/>
            </c:ext>
          </c:extLst>
        </c:ser>
        <c:ser>
          <c:idx val="2"/>
          <c:order val="2"/>
          <c:tx>
            <c:strRef>
              <c:f>SWSE!$AB$2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SWSE!$AB$3:$AB$11</c:f>
              <c:numCache>
                <c:formatCode>General</c:formatCode>
                <c:ptCount val="9"/>
                <c:pt idx="0">
                  <c:v>2632.7031000000002</c:v>
                </c:pt>
                <c:pt idx="1">
                  <c:v>1607.8834999999999</c:v>
                </c:pt>
                <c:pt idx="2">
                  <c:v>2131.6350000000002</c:v>
                </c:pt>
                <c:pt idx="3">
                  <c:v>808.44600000000003</c:v>
                </c:pt>
                <c:pt idx="4">
                  <c:v>-1632.5848000000001</c:v>
                </c:pt>
                <c:pt idx="5">
                  <c:v>1781.7208000000001</c:v>
                </c:pt>
                <c:pt idx="6">
                  <c:v>1929.8762999999999</c:v>
                </c:pt>
                <c:pt idx="7">
                  <c:v>2423.4692</c:v>
                </c:pt>
                <c:pt idx="8">
                  <c:v>1158.2357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C-49EB-AC3C-90AFFC6C6C17}"/>
            </c:ext>
          </c:extLst>
        </c:ser>
        <c:ser>
          <c:idx val="3"/>
          <c:order val="3"/>
          <c:tx>
            <c:strRef>
              <c:f>SWSE!$AC$2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SWSE!$Y$3:$Y$11</c:f>
              <c:strCache>
                <c:ptCount val="9"/>
                <c:pt idx="0">
                  <c:v>Brighton and Hove</c:v>
                </c:pt>
                <c:pt idx="1">
                  <c:v>Bristol, City of</c:v>
                </c:pt>
                <c:pt idx="2">
                  <c:v>Cornwall</c:v>
                </c:pt>
                <c:pt idx="3">
                  <c:v>Lewes</c:v>
                </c:pt>
                <c:pt idx="4">
                  <c:v>Oxford</c:v>
                </c:pt>
                <c:pt idx="5">
                  <c:v>South Oxfordshire</c:v>
                </c:pt>
                <c:pt idx="6">
                  <c:v>Thanet</c:v>
                </c:pt>
                <c:pt idx="7">
                  <c:v>Wiltshire</c:v>
                </c:pt>
                <c:pt idx="8">
                  <c:v>Winchester</c:v>
                </c:pt>
              </c:strCache>
            </c:strRef>
          </c:cat>
          <c:val>
            <c:numRef>
              <c:f>SWSE!$AC$3:$AC$11</c:f>
              <c:numCache>
                <c:formatCode>General</c:formatCode>
                <c:ptCount val="9"/>
                <c:pt idx="0">
                  <c:v>1309.8773000000001</c:v>
                </c:pt>
                <c:pt idx="1">
                  <c:v>546.16210000000001</c:v>
                </c:pt>
                <c:pt idx="2">
                  <c:v>777.08680000000004</c:v>
                </c:pt>
                <c:pt idx="3">
                  <c:v>500.5951</c:v>
                </c:pt>
                <c:pt idx="4">
                  <c:v>-1296.7759000000001</c:v>
                </c:pt>
                <c:pt idx="5">
                  <c:v>964.26289999999995</c:v>
                </c:pt>
                <c:pt idx="6">
                  <c:v>1197.9865</c:v>
                </c:pt>
                <c:pt idx="7">
                  <c:v>1005.2047</c:v>
                </c:pt>
                <c:pt idx="8">
                  <c:v>552.11959999999999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C-49EB-AC3C-90AFFC6C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867392"/>
        <c:axId val="1648874128"/>
      </c:barChart>
      <c:catAx>
        <c:axId val="14378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74128"/>
        <c:crosses val="autoZero"/>
        <c:auto val="1"/>
        <c:lblAlgn val="ctr"/>
        <c:lblOffset val="100"/>
        <c:noMultiLvlLbl val="0"/>
      </c:catAx>
      <c:valAx>
        <c:axId val="1648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501558</xdr:colOff>
      <xdr:row>0</xdr:row>
      <xdr:rowOff>133078</xdr:rowOff>
    </xdr:from>
    <xdr:to>
      <xdr:col>43</xdr:col>
      <xdr:colOff>449036</xdr:colOff>
      <xdr:row>26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07B9E-A93D-FDDF-A8B6-EEF30247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230503</xdr:colOff>
      <xdr:row>0</xdr:row>
      <xdr:rowOff>122190</xdr:rowOff>
    </xdr:from>
    <xdr:to>
      <xdr:col>54</xdr:col>
      <xdr:colOff>577757</xdr:colOff>
      <xdr:row>39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1838A-89D6-B0C3-BEF6-90D7D2639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583882</xdr:colOff>
      <xdr:row>0</xdr:row>
      <xdr:rowOff>126682</xdr:rowOff>
    </xdr:from>
    <xdr:to>
      <xdr:col>38</xdr:col>
      <xdr:colOff>279082</xdr:colOff>
      <xdr:row>15</xdr:row>
      <xdr:rowOff>155257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546B6-DBC2-10BC-0636-AC2544E3D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9EE6-2D1E-499C-9299-D3894E97B20D}">
  <dimension ref="A1:AE132"/>
  <sheetViews>
    <sheetView zoomScale="70" zoomScaleNormal="70" workbookViewId="0">
      <selection activeCell="W116" sqref="W116"/>
    </sheetView>
  </sheetViews>
  <sheetFormatPr defaultRowHeight="14.4" x14ac:dyDescent="0.3"/>
  <cols>
    <col min="1" max="1" width="8.88671875" style="1"/>
  </cols>
  <sheetData>
    <row r="1" spans="1:30" x14ac:dyDescent="0.3">
      <c r="A1" s="1" t="s">
        <v>134</v>
      </c>
    </row>
    <row r="2" spans="1:30" s="1" customFormat="1" x14ac:dyDescent="0.3">
      <c r="A2" s="1" t="s">
        <v>0</v>
      </c>
      <c r="B2" s="1" t="s">
        <v>83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AA2" s="1" t="s">
        <v>139</v>
      </c>
      <c r="AB2" s="1" t="s">
        <v>140</v>
      </c>
      <c r="AC2" s="1" t="s">
        <v>141</v>
      </c>
      <c r="AD2" s="1" t="s">
        <v>142</v>
      </c>
    </row>
    <row r="3" spans="1:30" x14ac:dyDescent="0.3">
      <c r="A3" s="1" t="s">
        <v>29</v>
      </c>
      <c r="B3" t="str">
        <f>VLOOKUP(A3,'London lookup'!B:C,2,FALSE)</f>
        <v>Inner London</v>
      </c>
      <c r="C3">
        <v>106.66108</v>
      </c>
      <c r="D3">
        <v>1564.9112</v>
      </c>
      <c r="E3">
        <v>3189.55402</v>
      </c>
      <c r="F3">
        <v>994.56629999999996</v>
      </c>
      <c r="G3">
        <v>622.84708000000001</v>
      </c>
      <c r="H3">
        <v>181.47183999999999</v>
      </c>
      <c r="I3">
        <v>10137.419320000001</v>
      </c>
      <c r="J3">
        <v>379.28116</v>
      </c>
      <c r="K3">
        <v>458.02553999999998</v>
      </c>
      <c r="L3">
        <v>1874.9</v>
      </c>
      <c r="M3">
        <v>1262.6586199999999</v>
      </c>
      <c r="N3">
        <v>1041.10034</v>
      </c>
      <c r="O3">
        <v>287.98536000000001</v>
      </c>
      <c r="P3">
        <v>8428.5037599999996</v>
      </c>
      <c r="Q3">
        <v>-272.62007999999997</v>
      </c>
      <c r="R3">
        <v>1106.8856599999999</v>
      </c>
      <c r="S3">
        <v>1314.6540199999999</v>
      </c>
      <c r="T3">
        <v>-268.09231999999997</v>
      </c>
      <c r="U3">
        <v>-418.25326000000001</v>
      </c>
      <c r="V3">
        <v>-106.51352</v>
      </c>
      <c r="W3">
        <v>1708.9155599999999</v>
      </c>
      <c r="Z3" s="1" t="s">
        <v>67</v>
      </c>
      <c r="AA3">
        <v>2462.4307600000002</v>
      </c>
      <c r="AB3">
        <v>930.67419999999902</v>
      </c>
      <c r="AC3">
        <v>588.59100000000001</v>
      </c>
      <c r="AD3">
        <v>2897.2680999999998</v>
      </c>
    </row>
    <row r="4" spans="1:30" x14ac:dyDescent="0.3">
      <c r="A4" s="1" t="s">
        <v>30</v>
      </c>
      <c r="B4" t="str">
        <f>VLOOKUP(A4,'London lookup'!B:C,2,FALSE)</f>
        <v>Inner London</v>
      </c>
      <c r="C4">
        <v>4.4408200000000004</v>
      </c>
      <c r="D4">
        <v>13.28744</v>
      </c>
      <c r="E4">
        <v>107.30652000000001</v>
      </c>
      <c r="F4">
        <v>32.262300000000003</v>
      </c>
      <c r="G4">
        <v>32.137979999999999</v>
      </c>
      <c r="H4">
        <v>14.76904</v>
      </c>
      <c r="I4">
        <v>352.08996000000002</v>
      </c>
      <c r="J4">
        <v>14.6214</v>
      </c>
      <c r="K4">
        <v>13.6279</v>
      </c>
      <c r="L4">
        <v>43.79824</v>
      </c>
      <c r="M4">
        <v>37.856740000000002</v>
      </c>
      <c r="N4">
        <v>45.989240000000002</v>
      </c>
      <c r="O4">
        <v>28.92952</v>
      </c>
      <c r="P4">
        <v>303.858</v>
      </c>
      <c r="Q4">
        <v>-10.180580000000001</v>
      </c>
      <c r="R4">
        <v>-0.34045999999999998</v>
      </c>
      <c r="S4">
        <v>63.508279999999999</v>
      </c>
      <c r="T4">
        <v>-5.5944399999999996</v>
      </c>
      <c r="U4">
        <v>-13.85126</v>
      </c>
      <c r="V4">
        <v>-14.16048</v>
      </c>
      <c r="W4">
        <v>48.231960000000001</v>
      </c>
      <c r="Z4" s="1" t="s">
        <v>71</v>
      </c>
      <c r="AA4">
        <v>1199.92662</v>
      </c>
      <c r="AB4">
        <v>70.671800000000104</v>
      </c>
      <c r="AC4">
        <v>77.629000000000801</v>
      </c>
      <c r="AD4">
        <v>1845.3928000000001</v>
      </c>
    </row>
    <row r="5" spans="1:30" x14ac:dyDescent="0.3">
      <c r="A5" s="1" t="s">
        <v>40</v>
      </c>
      <c r="B5" t="str">
        <f>VLOOKUP(A5,'London lookup'!B:C,2,FALSE)</f>
        <v>Inner London</v>
      </c>
      <c r="C5">
        <v>262.63547999999997</v>
      </c>
      <c r="D5">
        <v>697.27822000000003</v>
      </c>
      <c r="E5">
        <v>1848.17608</v>
      </c>
      <c r="F5">
        <v>877.13951999999995</v>
      </c>
      <c r="G5">
        <v>658.10073999999997</v>
      </c>
      <c r="H5">
        <v>188.64524</v>
      </c>
      <c r="I5">
        <v>7246.4491200000002</v>
      </c>
      <c r="J5">
        <v>852.56362000000001</v>
      </c>
      <c r="K5">
        <v>828.26927999999998</v>
      </c>
      <c r="L5">
        <v>1265.98912</v>
      </c>
      <c r="M5">
        <v>1372.7492</v>
      </c>
      <c r="N5">
        <v>1369.1832199999999</v>
      </c>
      <c r="O5">
        <v>474.61205999999999</v>
      </c>
      <c r="P5">
        <v>9792.7418799999996</v>
      </c>
      <c r="Q5">
        <v>-589.92813999999998</v>
      </c>
      <c r="R5">
        <v>-130.99106</v>
      </c>
      <c r="S5">
        <v>582.18696</v>
      </c>
      <c r="T5">
        <v>-495.60968000000003</v>
      </c>
      <c r="U5">
        <v>-711.08248000000003</v>
      </c>
      <c r="V5">
        <v>-285.96681999999998</v>
      </c>
      <c r="W5">
        <v>-2546.2927599999998</v>
      </c>
      <c r="Z5" s="1" t="s">
        <v>30</v>
      </c>
      <c r="AA5">
        <v>48.231960000000001</v>
      </c>
      <c r="AB5">
        <v>-5.9777000000000298</v>
      </c>
      <c r="AC5">
        <v>65.593800000000002</v>
      </c>
      <c r="AD5">
        <v>226.37129999999999</v>
      </c>
    </row>
    <row r="6" spans="1:30" x14ac:dyDescent="0.3">
      <c r="A6" s="1" t="s">
        <v>41</v>
      </c>
      <c r="B6" t="str">
        <f>VLOOKUP(A6,'London lookup'!B:C,2,FALSE)</f>
        <v>Inner London</v>
      </c>
      <c r="C6">
        <v>148.37353999999999</v>
      </c>
      <c r="D6">
        <v>258.57942000000003</v>
      </c>
      <c r="E6">
        <v>2295.0276600000002</v>
      </c>
      <c r="F6">
        <v>1183.8578399999999</v>
      </c>
      <c r="G6">
        <v>554.92003999999997</v>
      </c>
      <c r="H6">
        <v>106.73532</v>
      </c>
      <c r="I6">
        <v>7325.8094600000004</v>
      </c>
      <c r="J6">
        <v>588.33497999999997</v>
      </c>
      <c r="K6">
        <v>544.87702000000002</v>
      </c>
      <c r="L6">
        <v>910.87148000000002</v>
      </c>
      <c r="M6">
        <v>1533.36672</v>
      </c>
      <c r="N6">
        <v>1228.3206399999999</v>
      </c>
      <c r="O6">
        <v>247.41636</v>
      </c>
      <c r="P6">
        <v>7689.1969600000002</v>
      </c>
      <c r="Q6">
        <v>-439.96143999999998</v>
      </c>
      <c r="R6">
        <v>-286.29759999999999</v>
      </c>
      <c r="S6">
        <v>1384.1561799999999</v>
      </c>
      <c r="T6">
        <v>-349.50887999999998</v>
      </c>
      <c r="U6">
        <v>-673.40060000000005</v>
      </c>
      <c r="V6">
        <v>-140.68104</v>
      </c>
      <c r="W6">
        <v>-363.38749999999999</v>
      </c>
      <c r="Z6" s="1" t="s">
        <v>56</v>
      </c>
      <c r="AA6">
        <v>-3970.2584000000002</v>
      </c>
      <c r="AB6">
        <v>-3494.1151</v>
      </c>
      <c r="AC6">
        <v>-4961.3624</v>
      </c>
      <c r="AD6">
        <v>-4219.0178999999998</v>
      </c>
    </row>
    <row r="7" spans="1:30" x14ac:dyDescent="0.3">
      <c r="A7" s="1" t="s">
        <v>42</v>
      </c>
      <c r="B7" t="str">
        <f>VLOOKUP(A7,'London lookup'!B:C,2,FALSE)</f>
        <v>Inner London</v>
      </c>
      <c r="C7">
        <v>82.285179999999997</v>
      </c>
      <c r="D7">
        <v>217.14894000000001</v>
      </c>
      <c r="E7">
        <v>3035.5921600000001</v>
      </c>
      <c r="F7">
        <v>803.24483999999995</v>
      </c>
      <c r="G7">
        <v>483.91865999999999</v>
      </c>
      <c r="H7">
        <v>134.72136</v>
      </c>
      <c r="I7">
        <v>7296.8027599999996</v>
      </c>
      <c r="J7">
        <v>407.14787999999999</v>
      </c>
      <c r="K7">
        <v>369.93221999999997</v>
      </c>
      <c r="L7">
        <v>1337.8849399999999</v>
      </c>
      <c r="M7">
        <v>1099.7014999999999</v>
      </c>
      <c r="N7">
        <v>885.60781999999995</v>
      </c>
      <c r="O7">
        <v>222.37656000000001</v>
      </c>
      <c r="P7">
        <v>6826.9215000000004</v>
      </c>
      <c r="Q7">
        <v>-324.86270000000002</v>
      </c>
      <c r="R7">
        <v>-152.78327999999999</v>
      </c>
      <c r="S7">
        <v>1697.70722</v>
      </c>
      <c r="T7">
        <v>-296.45666</v>
      </c>
      <c r="U7">
        <v>-401.68916000000002</v>
      </c>
      <c r="V7">
        <v>-87.655199999999994</v>
      </c>
      <c r="W7">
        <v>469.88126</v>
      </c>
      <c r="Z7" s="1" t="s">
        <v>40</v>
      </c>
      <c r="AA7">
        <v>-2546.2927599999998</v>
      </c>
      <c r="AB7">
        <v>-3498.5045</v>
      </c>
      <c r="AC7">
        <v>-5265.2758000000003</v>
      </c>
      <c r="AD7">
        <v>-4377.4520000000002</v>
      </c>
    </row>
    <row r="8" spans="1:30" x14ac:dyDescent="0.3">
      <c r="A8" s="1" t="s">
        <v>49</v>
      </c>
      <c r="B8" t="str">
        <f>VLOOKUP(A8,'London lookup'!B:C,2,FALSE)</f>
        <v>Inner London</v>
      </c>
      <c r="C8">
        <v>108.4153</v>
      </c>
      <c r="D8">
        <v>884.85342000000003</v>
      </c>
      <c r="E8">
        <v>3387.2840999999999</v>
      </c>
      <c r="F8">
        <v>1122.2474199999999</v>
      </c>
      <c r="G8">
        <v>566.41071999999997</v>
      </c>
      <c r="H8">
        <v>154.53111999999999</v>
      </c>
      <c r="I8">
        <v>9601.0836999999992</v>
      </c>
      <c r="J8">
        <v>457.31258000000003</v>
      </c>
      <c r="K8">
        <v>397.40284000000003</v>
      </c>
      <c r="L8">
        <v>1607.8603000000001</v>
      </c>
      <c r="M8">
        <v>1486.53206</v>
      </c>
      <c r="N8">
        <v>1116.7701400000001</v>
      </c>
      <c r="O8">
        <v>280.60253999999998</v>
      </c>
      <c r="P8">
        <v>8216.4654200000004</v>
      </c>
      <c r="Q8">
        <v>-348.89728000000002</v>
      </c>
      <c r="R8">
        <v>487.45058</v>
      </c>
      <c r="S8">
        <v>1779.4238</v>
      </c>
      <c r="T8">
        <v>-364.28464000000002</v>
      </c>
      <c r="U8">
        <v>-550.35942</v>
      </c>
      <c r="V8">
        <v>-126.07142</v>
      </c>
      <c r="W8">
        <v>1384.6182799999999</v>
      </c>
      <c r="Z8" s="1" t="s">
        <v>54</v>
      </c>
      <c r="AA8">
        <v>-2877.0356200000001</v>
      </c>
      <c r="AB8">
        <v>-3562.2516999999998</v>
      </c>
      <c r="AC8">
        <v>-6887.5535</v>
      </c>
      <c r="AD8">
        <v>-4550.9920000000002</v>
      </c>
    </row>
    <row r="9" spans="1:30" x14ac:dyDescent="0.3">
      <c r="A9" s="1" t="s">
        <v>50</v>
      </c>
      <c r="B9" t="str">
        <f>VLOOKUP(A9,'London lookup'!B:C,2,FALSE)</f>
        <v>Inner London</v>
      </c>
      <c r="C9">
        <v>64.804479999999998</v>
      </c>
      <c r="D9">
        <v>350.31027999999998</v>
      </c>
      <c r="E9">
        <v>1494.23622</v>
      </c>
      <c r="F9">
        <v>462.27528000000001</v>
      </c>
      <c r="G9">
        <v>377.72176000000002</v>
      </c>
      <c r="H9">
        <v>173.5692</v>
      </c>
      <c r="I9">
        <v>4629.9035999999996</v>
      </c>
      <c r="J9">
        <v>197.47901999999999</v>
      </c>
      <c r="K9">
        <v>320.08562000000001</v>
      </c>
      <c r="L9">
        <v>710.45975999999996</v>
      </c>
      <c r="M9">
        <v>535.83932000000004</v>
      </c>
      <c r="N9">
        <v>568.25698</v>
      </c>
      <c r="O9">
        <v>241.40304</v>
      </c>
      <c r="P9">
        <v>4485.5220600000002</v>
      </c>
      <c r="Q9">
        <v>-132.67454000000001</v>
      </c>
      <c r="R9">
        <v>30.22466</v>
      </c>
      <c r="S9">
        <v>783.77646000000004</v>
      </c>
      <c r="T9">
        <v>-73.564040000000006</v>
      </c>
      <c r="U9">
        <v>-190.53522000000001</v>
      </c>
      <c r="V9">
        <v>-67.833839999999995</v>
      </c>
      <c r="W9">
        <v>144.38154</v>
      </c>
      <c r="Z9" s="1" t="s">
        <v>41</v>
      </c>
      <c r="AA9">
        <v>-363.38749999999999</v>
      </c>
      <c r="AB9">
        <v>-1311.2055</v>
      </c>
      <c r="AC9">
        <v>-2574.3323999999998</v>
      </c>
      <c r="AD9">
        <v>-740.520299999999</v>
      </c>
    </row>
    <row r="10" spans="1:30" x14ac:dyDescent="0.3">
      <c r="A10" s="1" t="s">
        <v>52</v>
      </c>
      <c r="B10" t="str">
        <f>VLOOKUP(A10,'London lookup'!B:C,2,FALSE)</f>
        <v>Inner London</v>
      </c>
      <c r="C10">
        <v>161.34533999999999</v>
      </c>
      <c r="D10">
        <v>428.65186</v>
      </c>
      <c r="E10">
        <v>6329.6259799999998</v>
      </c>
      <c r="F10">
        <v>1608.35502</v>
      </c>
      <c r="G10">
        <v>869.38538000000005</v>
      </c>
      <c r="H10">
        <v>202.04367999999999</v>
      </c>
      <c r="I10">
        <v>14670.63488</v>
      </c>
      <c r="J10">
        <v>750.09598000000005</v>
      </c>
      <c r="K10">
        <v>693.84811999999999</v>
      </c>
      <c r="L10">
        <v>1745.7211199999999</v>
      </c>
      <c r="M10">
        <v>2288.44202</v>
      </c>
      <c r="N10">
        <v>1788.2398800000001</v>
      </c>
      <c r="O10">
        <v>360.36716000000001</v>
      </c>
      <c r="P10">
        <v>11769.172399999999</v>
      </c>
      <c r="Q10">
        <v>-588.75063999999998</v>
      </c>
      <c r="R10">
        <v>-265.19626</v>
      </c>
      <c r="S10">
        <v>4583.9048599999996</v>
      </c>
      <c r="T10">
        <v>-680.08699999999999</v>
      </c>
      <c r="U10">
        <v>-918.85450000000003</v>
      </c>
      <c r="V10">
        <v>-158.32347999999999</v>
      </c>
      <c r="W10">
        <v>2901.4624800000001</v>
      </c>
      <c r="Z10" s="1" t="s">
        <v>69</v>
      </c>
      <c r="AA10">
        <v>1215.23414</v>
      </c>
      <c r="AB10">
        <v>-1124.0851</v>
      </c>
      <c r="AC10">
        <v>-6221.7790999999997</v>
      </c>
      <c r="AD10">
        <v>-580.81380000000001</v>
      </c>
    </row>
    <row r="11" spans="1:30" x14ac:dyDescent="0.3">
      <c r="A11" s="1" t="s">
        <v>54</v>
      </c>
      <c r="B11" t="str">
        <f>VLOOKUP(A11,'London lookup'!B:C,2,FALSE)</f>
        <v>Inner London</v>
      </c>
      <c r="C11">
        <v>216.60921999999999</v>
      </c>
      <c r="D11">
        <v>416.15105999999997</v>
      </c>
      <c r="E11">
        <v>2424.94128</v>
      </c>
      <c r="F11">
        <v>1008.37726</v>
      </c>
      <c r="G11">
        <v>681.33330000000001</v>
      </c>
      <c r="H11">
        <v>154.08609999999999</v>
      </c>
      <c r="I11">
        <v>7843.90578</v>
      </c>
      <c r="J11">
        <v>937.09690000000001</v>
      </c>
      <c r="K11">
        <v>805.74545999999998</v>
      </c>
      <c r="L11">
        <v>1359.10122</v>
      </c>
      <c r="M11">
        <v>1624.19922</v>
      </c>
      <c r="N11">
        <v>1666.7306000000001</v>
      </c>
      <c r="O11">
        <v>485.02366000000001</v>
      </c>
      <c r="P11">
        <v>10720.9414</v>
      </c>
      <c r="Q11">
        <v>-720.48767999999995</v>
      </c>
      <c r="R11">
        <v>-389.59440000000001</v>
      </c>
      <c r="S11">
        <v>1065.84006</v>
      </c>
      <c r="T11">
        <v>-615.82195999999999</v>
      </c>
      <c r="U11">
        <v>-985.39729999999997</v>
      </c>
      <c r="V11">
        <v>-330.93756000000002</v>
      </c>
      <c r="W11">
        <v>-2877.0356200000001</v>
      </c>
      <c r="Z11" s="1" t="s">
        <v>62</v>
      </c>
      <c r="AA11">
        <v>553.27394000000004</v>
      </c>
      <c r="AB11">
        <v>-1096.6527000000001</v>
      </c>
      <c r="AC11">
        <v>-3932.0565999999999</v>
      </c>
      <c r="AD11">
        <v>-248.53299999999899</v>
      </c>
    </row>
    <row r="12" spans="1:30" x14ac:dyDescent="0.3">
      <c r="A12" s="1" t="s">
        <v>56</v>
      </c>
      <c r="B12" t="str">
        <f>VLOOKUP(A12,'London lookup'!B:C,2,FALSE)</f>
        <v>Inner London</v>
      </c>
      <c r="C12">
        <v>332.38409999999999</v>
      </c>
      <c r="D12">
        <v>424.8134</v>
      </c>
      <c r="E12">
        <v>2264.3144000000002</v>
      </c>
      <c r="F12">
        <v>961.65106000000003</v>
      </c>
      <c r="G12">
        <v>678.84580000000005</v>
      </c>
      <c r="H12">
        <v>143.56592000000001</v>
      </c>
      <c r="I12">
        <v>7589.2166999999999</v>
      </c>
      <c r="J12">
        <v>1222.6886400000001</v>
      </c>
      <c r="K12">
        <v>642.13437999999996</v>
      </c>
      <c r="L12">
        <v>1527.5014000000001</v>
      </c>
      <c r="M12">
        <v>1850.3267599999999</v>
      </c>
      <c r="N12">
        <v>1642.31306</v>
      </c>
      <c r="O12">
        <v>379.14920000000001</v>
      </c>
      <c r="P12">
        <v>11559.4751</v>
      </c>
      <c r="Q12">
        <v>-890.30453999999997</v>
      </c>
      <c r="R12">
        <v>-217.32097999999999</v>
      </c>
      <c r="S12">
        <v>736.81299999999999</v>
      </c>
      <c r="T12">
        <v>-888.67570000000001</v>
      </c>
      <c r="U12">
        <v>-963.46726000000001</v>
      </c>
      <c r="V12">
        <v>-235.58328</v>
      </c>
      <c r="W12">
        <v>-3970.2584000000002</v>
      </c>
      <c r="Z12" s="1" t="s">
        <v>50</v>
      </c>
      <c r="AA12">
        <v>144.38154</v>
      </c>
      <c r="AB12">
        <v>-642.88649999999996</v>
      </c>
      <c r="AC12">
        <v>-337.621700000001</v>
      </c>
      <c r="AD12">
        <v>314.49579999999997</v>
      </c>
    </row>
    <row r="13" spans="1:30" x14ac:dyDescent="0.3">
      <c r="A13" s="1" t="s">
        <v>62</v>
      </c>
      <c r="B13" t="str">
        <f>VLOOKUP(A13,'London lookup'!B:C,2,FALSE)</f>
        <v>Inner London</v>
      </c>
      <c r="C13">
        <v>177.72216</v>
      </c>
      <c r="D13">
        <v>1145.6651400000001</v>
      </c>
      <c r="E13">
        <v>4047.5921600000001</v>
      </c>
      <c r="F13">
        <v>1330.7574999999999</v>
      </c>
      <c r="G13">
        <v>771.74843999999996</v>
      </c>
      <c r="H13">
        <v>202.19066000000001</v>
      </c>
      <c r="I13">
        <v>12013.19952</v>
      </c>
      <c r="J13">
        <v>759.48288000000002</v>
      </c>
      <c r="K13">
        <v>815.01869999999997</v>
      </c>
      <c r="L13">
        <v>2060.2995000000001</v>
      </c>
      <c r="M13">
        <v>1795.05612</v>
      </c>
      <c r="N13">
        <v>1574.02468</v>
      </c>
      <c r="O13">
        <v>406.85701999999998</v>
      </c>
      <c r="P13">
        <v>11459.925579999999</v>
      </c>
      <c r="Q13">
        <v>-581.76071999999999</v>
      </c>
      <c r="R13">
        <v>330.64643999999998</v>
      </c>
      <c r="S13">
        <v>1987.2926600000001</v>
      </c>
      <c r="T13">
        <v>-464.29862000000003</v>
      </c>
      <c r="U13">
        <v>-802.27624000000003</v>
      </c>
      <c r="V13">
        <v>-204.66636</v>
      </c>
      <c r="W13">
        <v>553.27394000000004</v>
      </c>
      <c r="Z13" s="1" t="s">
        <v>42</v>
      </c>
      <c r="AA13">
        <v>469.88126</v>
      </c>
      <c r="AB13">
        <v>-560.41610000000003</v>
      </c>
      <c r="AC13">
        <v>-1720.7472</v>
      </c>
      <c r="AD13">
        <v>1043.7771</v>
      </c>
    </row>
    <row r="14" spans="1:30" x14ac:dyDescent="0.3">
      <c r="A14" s="1" t="s">
        <v>67</v>
      </c>
      <c r="B14" t="str">
        <f>VLOOKUP(A14,'London lookup'!B:C,2,FALSE)</f>
        <v>Inner London</v>
      </c>
      <c r="C14">
        <v>200.31425999999999</v>
      </c>
      <c r="D14">
        <v>886.58806000000004</v>
      </c>
      <c r="E14">
        <v>3867.0869200000002</v>
      </c>
      <c r="F14">
        <v>1399.60232</v>
      </c>
      <c r="G14">
        <v>730.64364</v>
      </c>
      <c r="H14">
        <v>171.0924</v>
      </c>
      <c r="I14">
        <v>11243.441000000001</v>
      </c>
      <c r="J14">
        <v>534.6653</v>
      </c>
      <c r="K14">
        <v>248.54478</v>
      </c>
      <c r="L14">
        <v>1869.59258</v>
      </c>
      <c r="M14">
        <v>1642.6299799999999</v>
      </c>
      <c r="N14">
        <v>1176.3172199999999</v>
      </c>
      <c r="O14">
        <v>269.13148000000001</v>
      </c>
      <c r="P14">
        <v>8781.0102399999996</v>
      </c>
      <c r="Q14">
        <v>-334.35104000000001</v>
      </c>
      <c r="R14">
        <v>638.04327999999998</v>
      </c>
      <c r="S14">
        <v>1997.49434</v>
      </c>
      <c r="T14">
        <v>-243.02766</v>
      </c>
      <c r="U14">
        <v>-445.67358000000002</v>
      </c>
      <c r="V14">
        <v>-98.039079999999998</v>
      </c>
      <c r="W14">
        <v>2462.4307600000002</v>
      </c>
      <c r="Z14" s="1" t="s">
        <v>29</v>
      </c>
      <c r="AA14">
        <v>1708.9155599999999</v>
      </c>
      <c r="AB14">
        <v>513.33590000000004</v>
      </c>
      <c r="AC14">
        <v>-764.51450000000102</v>
      </c>
      <c r="AD14">
        <v>2429.7042999999999</v>
      </c>
    </row>
    <row r="15" spans="1:30" x14ac:dyDescent="0.3">
      <c r="A15" s="1" t="s">
        <v>69</v>
      </c>
      <c r="B15" t="str">
        <f>VLOOKUP(A15,'London lookup'!B:C,2,FALSE)</f>
        <v>Inner London</v>
      </c>
      <c r="C15">
        <v>201.40497999999999</v>
      </c>
      <c r="D15">
        <v>732.75070000000005</v>
      </c>
      <c r="E15">
        <v>6252.3968000000004</v>
      </c>
      <c r="F15">
        <v>1773.01632</v>
      </c>
      <c r="G15">
        <v>951.54259999999999</v>
      </c>
      <c r="H15">
        <v>255.10636</v>
      </c>
      <c r="I15">
        <v>15671.08358</v>
      </c>
      <c r="J15">
        <v>1140.73416</v>
      </c>
      <c r="K15">
        <v>710.81748000000005</v>
      </c>
      <c r="L15">
        <v>2038.96668</v>
      </c>
      <c r="M15">
        <v>2777.8902600000001</v>
      </c>
      <c r="N15">
        <v>2292.5697799999998</v>
      </c>
      <c r="O15">
        <v>446.56851999999998</v>
      </c>
      <c r="P15">
        <v>14455.84944</v>
      </c>
      <c r="Q15">
        <v>-939.32917999999995</v>
      </c>
      <c r="R15">
        <v>21.933219999999999</v>
      </c>
      <c r="S15">
        <v>4213.43012</v>
      </c>
      <c r="T15">
        <v>-1004.8739399999999</v>
      </c>
      <c r="U15">
        <v>-1341.02718</v>
      </c>
      <c r="V15">
        <v>-191.46216000000001</v>
      </c>
      <c r="W15">
        <v>1215.23414</v>
      </c>
      <c r="Z15" s="1" t="s">
        <v>49</v>
      </c>
      <c r="AA15">
        <v>1384.6182799999999</v>
      </c>
      <c r="AB15">
        <v>73.380999999999403</v>
      </c>
      <c r="AC15">
        <v>-1980.6691000000001</v>
      </c>
      <c r="AD15">
        <v>996.427899999999</v>
      </c>
    </row>
    <row r="16" spans="1:30" x14ac:dyDescent="0.3">
      <c r="A16" s="1" t="s">
        <v>71</v>
      </c>
      <c r="B16" t="str">
        <f>VLOOKUP(A16,'London lookup'!B:C,2,FALSE)</f>
        <v>Inner London</v>
      </c>
      <c r="C16">
        <v>124.271</v>
      </c>
      <c r="D16">
        <v>979.94165999999996</v>
      </c>
      <c r="E16">
        <v>2412.1697800000002</v>
      </c>
      <c r="F16">
        <v>930.06006000000002</v>
      </c>
      <c r="G16">
        <v>714.71618000000001</v>
      </c>
      <c r="H16">
        <v>271.10998000000001</v>
      </c>
      <c r="I16">
        <v>8254.0903199999993</v>
      </c>
      <c r="J16">
        <v>355.38688000000002</v>
      </c>
      <c r="K16">
        <v>416.01369999999997</v>
      </c>
      <c r="L16">
        <v>1073.25136</v>
      </c>
      <c r="M16">
        <v>1011.3565</v>
      </c>
      <c r="N16">
        <v>1021.36758</v>
      </c>
      <c r="O16">
        <v>385.94391999999999</v>
      </c>
      <c r="P16">
        <v>7054.1637000000001</v>
      </c>
      <c r="Q16">
        <v>-231.11588</v>
      </c>
      <c r="R16">
        <v>563.92795999999998</v>
      </c>
      <c r="S16">
        <v>1338.91842</v>
      </c>
      <c r="T16">
        <v>-81.296440000000004</v>
      </c>
      <c r="U16">
        <v>-306.65140000000002</v>
      </c>
      <c r="V16">
        <v>-114.83394</v>
      </c>
      <c r="W16">
        <v>1199.92662</v>
      </c>
      <c r="Z16" s="1" t="s">
        <v>52</v>
      </c>
      <c r="AA16">
        <v>2901.4624800000001</v>
      </c>
      <c r="AB16">
        <v>278.63799999999901</v>
      </c>
      <c r="AC16">
        <v>-2749.3683999999998</v>
      </c>
      <c r="AD16">
        <v>2155.7936</v>
      </c>
    </row>
    <row r="18" spans="1:31" x14ac:dyDescent="0.3">
      <c r="A18" s="1">
        <v>2020</v>
      </c>
    </row>
    <row r="19" spans="1:31" s="1" customFormat="1" x14ac:dyDescent="0.3">
      <c r="A19" s="1" t="s">
        <v>0</v>
      </c>
      <c r="B19" s="1" t="s">
        <v>83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  <c r="N19" s="1" t="s">
        <v>12</v>
      </c>
      <c r="O19" s="1" t="s">
        <v>13</v>
      </c>
      <c r="P19" s="1" t="s">
        <v>14</v>
      </c>
      <c r="Q19" s="1" t="s">
        <v>15</v>
      </c>
      <c r="R19" s="1" t="s">
        <v>16</v>
      </c>
      <c r="S19" s="1" t="s">
        <v>17</v>
      </c>
      <c r="T19" s="1" t="s">
        <v>18</v>
      </c>
      <c r="U19" s="1" t="s">
        <v>19</v>
      </c>
      <c r="V19" s="1" t="s">
        <v>20</v>
      </c>
      <c r="W19" s="1" t="s">
        <v>21</v>
      </c>
      <c r="AE19"/>
    </row>
    <row r="20" spans="1:31" x14ac:dyDescent="0.3">
      <c r="A20" s="1" t="s">
        <v>29</v>
      </c>
      <c r="B20" t="s">
        <v>82</v>
      </c>
      <c r="C20">
        <v>81.646299999999997</v>
      </c>
      <c r="D20">
        <v>1367.5074</v>
      </c>
      <c r="E20">
        <v>3102.4328</v>
      </c>
      <c r="F20">
        <v>879.48900000000003</v>
      </c>
      <c r="G20">
        <v>576.02499999999998</v>
      </c>
      <c r="H20">
        <v>186.49299999999999</v>
      </c>
      <c r="I20">
        <v>9136.0851000000002</v>
      </c>
      <c r="J20">
        <v>310.22539999999998</v>
      </c>
      <c r="K20">
        <v>458.10629999999998</v>
      </c>
      <c r="L20">
        <v>2121.1884</v>
      </c>
      <c r="M20">
        <v>1293.8733999999999</v>
      </c>
      <c r="N20">
        <v>1019.9915999999999</v>
      </c>
      <c r="O20">
        <v>300.22469999999998</v>
      </c>
      <c r="P20">
        <v>8622.7492000000002</v>
      </c>
      <c r="Q20">
        <v>-228.57910000000001</v>
      </c>
      <c r="R20">
        <v>909.40110000000004</v>
      </c>
      <c r="S20">
        <v>981.24440000000004</v>
      </c>
      <c r="T20">
        <v>-414.38440000000003</v>
      </c>
      <c r="U20">
        <v>-443.96660000000003</v>
      </c>
      <c r="V20">
        <v>-113.7317</v>
      </c>
      <c r="W20">
        <v>513.33590000000004</v>
      </c>
    </row>
    <row r="21" spans="1:31" x14ac:dyDescent="0.3">
      <c r="A21" s="1" t="s">
        <v>30</v>
      </c>
      <c r="B21" t="s">
        <v>82</v>
      </c>
      <c r="C21">
        <v>3.7040000000000002</v>
      </c>
      <c r="D21">
        <v>24.506499999999999</v>
      </c>
      <c r="E21">
        <v>112.25749999999999</v>
      </c>
      <c r="F21">
        <v>23.101400000000002</v>
      </c>
      <c r="G21">
        <v>27.320399999999999</v>
      </c>
      <c r="H21">
        <v>25.78</v>
      </c>
      <c r="I21">
        <v>330.6429</v>
      </c>
      <c r="J21">
        <v>11.882099999999999</v>
      </c>
      <c r="K21">
        <v>20.210100000000001</v>
      </c>
      <c r="L21">
        <v>52.321100000000001</v>
      </c>
      <c r="M21">
        <v>46.602699999999999</v>
      </c>
      <c r="N21">
        <v>46.124499999999998</v>
      </c>
      <c r="O21">
        <v>38.7864</v>
      </c>
      <c r="P21">
        <v>336.62060000000002</v>
      </c>
      <c r="Q21">
        <v>-8.1781000000000006</v>
      </c>
      <c r="R21">
        <v>4.2964000000000002</v>
      </c>
      <c r="S21">
        <v>59.936399999999999</v>
      </c>
      <c r="T21">
        <v>-23.501300000000001</v>
      </c>
      <c r="U21">
        <v>-18.804099999999998</v>
      </c>
      <c r="V21">
        <v>-13.006399999999999</v>
      </c>
      <c r="W21">
        <v>-5.9777000000000298</v>
      </c>
    </row>
    <row r="22" spans="1:31" x14ac:dyDescent="0.3">
      <c r="A22" s="1" t="s">
        <v>40</v>
      </c>
      <c r="B22" t="s">
        <v>82</v>
      </c>
      <c r="C22">
        <v>237.20160000000001</v>
      </c>
      <c r="D22">
        <v>511.12720000000002</v>
      </c>
      <c r="E22">
        <v>1785.8287</v>
      </c>
      <c r="F22">
        <v>736.40359999999998</v>
      </c>
      <c r="G22">
        <v>564.92930000000001</v>
      </c>
      <c r="H22">
        <v>149.88300000000001</v>
      </c>
      <c r="I22">
        <v>6393.1104999999998</v>
      </c>
      <c r="J22">
        <v>729.8732</v>
      </c>
      <c r="K22">
        <v>948.44489999999996</v>
      </c>
      <c r="L22">
        <v>1316.9149</v>
      </c>
      <c r="M22">
        <v>1336.7043000000001</v>
      </c>
      <c r="N22">
        <v>1383.3141000000001</v>
      </c>
      <c r="O22">
        <v>479.25409999999999</v>
      </c>
      <c r="P22">
        <v>9891.6149999999998</v>
      </c>
      <c r="Q22">
        <v>-492.67160000000001</v>
      </c>
      <c r="R22">
        <v>-437.3177</v>
      </c>
      <c r="S22">
        <v>468.91379999999998</v>
      </c>
      <c r="T22">
        <v>-600.30070000000001</v>
      </c>
      <c r="U22">
        <v>-818.38480000000004</v>
      </c>
      <c r="V22">
        <v>-329.37110000000001</v>
      </c>
      <c r="W22">
        <v>-3498.5045</v>
      </c>
    </row>
    <row r="23" spans="1:31" x14ac:dyDescent="0.3">
      <c r="A23" s="1" t="s">
        <v>41</v>
      </c>
      <c r="B23" t="s">
        <v>82</v>
      </c>
      <c r="C23">
        <v>146.86789999999999</v>
      </c>
      <c r="D23">
        <v>229.9802</v>
      </c>
      <c r="E23">
        <v>2316.6034</v>
      </c>
      <c r="F23">
        <v>1032.2463</v>
      </c>
      <c r="G23">
        <v>498.18470000000002</v>
      </c>
      <c r="H23">
        <v>80.993899999999996</v>
      </c>
      <c r="I23">
        <v>6745.2773999999999</v>
      </c>
      <c r="J23">
        <v>546.39059999999995</v>
      </c>
      <c r="K23">
        <v>558.17690000000005</v>
      </c>
      <c r="L23">
        <v>1057.4380000000001</v>
      </c>
      <c r="M23">
        <v>1516.8367000000001</v>
      </c>
      <c r="N23">
        <v>1250.3906999999999</v>
      </c>
      <c r="O23">
        <v>251.7167</v>
      </c>
      <c r="P23">
        <v>8056.4829</v>
      </c>
      <c r="Q23">
        <v>-399.52269999999999</v>
      </c>
      <c r="R23">
        <v>-328.19670000000002</v>
      </c>
      <c r="S23">
        <v>1259.1654000000001</v>
      </c>
      <c r="T23">
        <v>-484.59039999999999</v>
      </c>
      <c r="U23">
        <v>-752.20600000000002</v>
      </c>
      <c r="V23">
        <v>-170.72280000000001</v>
      </c>
      <c r="W23">
        <v>-1311.2055</v>
      </c>
    </row>
    <row r="24" spans="1:31" x14ac:dyDescent="0.3">
      <c r="A24" s="1" t="s">
        <v>42</v>
      </c>
      <c r="B24" t="s">
        <v>82</v>
      </c>
      <c r="C24">
        <v>86.355099999999993</v>
      </c>
      <c r="D24">
        <v>247.43180000000001</v>
      </c>
      <c r="E24">
        <v>3080.7685000000001</v>
      </c>
      <c r="F24">
        <v>751.00909999999999</v>
      </c>
      <c r="G24">
        <v>458.87959999999998</v>
      </c>
      <c r="H24">
        <v>142.9006</v>
      </c>
      <c r="I24">
        <v>7103.4463999999998</v>
      </c>
      <c r="J24">
        <v>426.71359999999999</v>
      </c>
      <c r="K24">
        <v>438.6728</v>
      </c>
      <c r="L24">
        <v>1697.9606000000001</v>
      </c>
      <c r="M24">
        <v>1160.2345</v>
      </c>
      <c r="N24">
        <v>949.34870000000001</v>
      </c>
      <c r="O24">
        <v>264.0181</v>
      </c>
      <c r="P24">
        <v>7663.8625000000002</v>
      </c>
      <c r="Q24">
        <v>-340.35849999999999</v>
      </c>
      <c r="R24">
        <v>-191.24100000000001</v>
      </c>
      <c r="S24">
        <v>1382.8079</v>
      </c>
      <c r="T24">
        <v>-409.22539999999998</v>
      </c>
      <c r="U24">
        <v>-490.46910000000003</v>
      </c>
      <c r="V24">
        <v>-121.11750000000001</v>
      </c>
      <c r="W24">
        <v>-560.41610000000003</v>
      </c>
    </row>
    <row r="25" spans="1:31" x14ac:dyDescent="0.3">
      <c r="A25" s="1" t="s">
        <v>49</v>
      </c>
      <c r="B25" t="s">
        <v>82</v>
      </c>
      <c r="C25">
        <v>96.033699999999996</v>
      </c>
      <c r="D25">
        <v>731.54639999999995</v>
      </c>
      <c r="E25">
        <v>3201.2408</v>
      </c>
      <c r="F25">
        <v>941.74159999999995</v>
      </c>
      <c r="G25">
        <v>592.88220000000001</v>
      </c>
      <c r="H25">
        <v>122.3475</v>
      </c>
      <c r="I25">
        <v>8615.1460999999999</v>
      </c>
      <c r="J25">
        <v>398.56560000000002</v>
      </c>
      <c r="K25">
        <v>432.78320000000002</v>
      </c>
      <c r="L25">
        <v>1884.9265</v>
      </c>
      <c r="M25">
        <v>1419.6222</v>
      </c>
      <c r="N25">
        <v>1127.2408</v>
      </c>
      <c r="O25">
        <v>303.59350000000001</v>
      </c>
      <c r="P25">
        <v>8541.7651000000005</v>
      </c>
      <c r="Q25">
        <v>-302.53190000000001</v>
      </c>
      <c r="R25">
        <v>298.76319999999998</v>
      </c>
      <c r="S25">
        <v>1316.3143</v>
      </c>
      <c r="T25">
        <v>-477.88060000000002</v>
      </c>
      <c r="U25">
        <v>-534.35860000000002</v>
      </c>
      <c r="V25">
        <v>-181.24600000000001</v>
      </c>
      <c r="W25">
        <v>73.380999999999403</v>
      </c>
    </row>
    <row r="26" spans="1:31" x14ac:dyDescent="0.3">
      <c r="A26" s="1" t="s">
        <v>50</v>
      </c>
      <c r="B26" t="s">
        <v>82</v>
      </c>
      <c r="C26">
        <v>35.044899999999998</v>
      </c>
      <c r="D26">
        <v>211.8048</v>
      </c>
      <c r="E26">
        <v>1226.3724</v>
      </c>
      <c r="F26">
        <v>359.62419999999997</v>
      </c>
      <c r="G26">
        <v>263.65969999999999</v>
      </c>
      <c r="H26">
        <v>159.84379999999999</v>
      </c>
      <c r="I26">
        <v>3465.4461999999999</v>
      </c>
      <c r="J26">
        <v>169.2132</v>
      </c>
      <c r="K26">
        <v>273.75310000000002</v>
      </c>
      <c r="L26">
        <v>690.49789999999996</v>
      </c>
      <c r="M26">
        <v>515.22469999999998</v>
      </c>
      <c r="N26">
        <v>458.3057</v>
      </c>
      <c r="O26">
        <v>273.9701</v>
      </c>
      <c r="P26">
        <v>4108.3326999999999</v>
      </c>
      <c r="Q26">
        <v>-134.16829999999999</v>
      </c>
      <c r="R26">
        <v>-61.948300000000003</v>
      </c>
      <c r="S26">
        <v>535.87450000000001</v>
      </c>
      <c r="T26">
        <v>-155.60050000000001</v>
      </c>
      <c r="U26">
        <v>-194.64599999999999</v>
      </c>
      <c r="V26">
        <v>-114.1263</v>
      </c>
      <c r="W26">
        <v>-642.88649999999996</v>
      </c>
    </row>
    <row r="27" spans="1:31" x14ac:dyDescent="0.3">
      <c r="A27" s="1" t="s">
        <v>52</v>
      </c>
      <c r="B27" t="s">
        <v>82</v>
      </c>
      <c r="C27">
        <v>151.39609999999999</v>
      </c>
      <c r="D27">
        <v>389.69540000000001</v>
      </c>
      <c r="E27">
        <v>5878.0524999999998</v>
      </c>
      <c r="F27">
        <v>1414.4663</v>
      </c>
      <c r="G27">
        <v>739.3768</v>
      </c>
      <c r="H27">
        <v>172.42699999999999</v>
      </c>
      <c r="I27">
        <v>13234.513199999999</v>
      </c>
      <c r="J27">
        <v>710.91610000000003</v>
      </c>
      <c r="K27">
        <v>661.31230000000005</v>
      </c>
      <c r="L27">
        <v>2212.7532000000001</v>
      </c>
      <c r="M27">
        <v>2573.7793999999999</v>
      </c>
      <c r="N27">
        <v>1842.1419000000001</v>
      </c>
      <c r="O27">
        <v>388.96899999999999</v>
      </c>
      <c r="P27">
        <v>12955.8752</v>
      </c>
      <c r="Q27">
        <v>-559.52</v>
      </c>
      <c r="R27">
        <v>-271.61689999999999</v>
      </c>
      <c r="S27">
        <v>3665.2993000000001</v>
      </c>
      <c r="T27">
        <v>-1159.3131000000001</v>
      </c>
      <c r="U27">
        <v>-1102.7651000000001</v>
      </c>
      <c r="V27">
        <v>-216.542</v>
      </c>
      <c r="W27">
        <v>278.63799999999901</v>
      </c>
    </row>
    <row r="28" spans="1:31" x14ac:dyDescent="0.3">
      <c r="A28" s="1" t="s">
        <v>54</v>
      </c>
      <c r="B28" t="s">
        <v>82</v>
      </c>
      <c r="C28">
        <v>181.1275</v>
      </c>
      <c r="D28">
        <v>314.7876</v>
      </c>
      <c r="E28">
        <v>2430.3298</v>
      </c>
      <c r="F28">
        <v>914.26170000000002</v>
      </c>
      <c r="G28">
        <v>599.36170000000004</v>
      </c>
      <c r="H28">
        <v>149.1798</v>
      </c>
      <c r="I28">
        <v>7199.4852000000001</v>
      </c>
      <c r="J28">
        <v>865.77409999999998</v>
      </c>
      <c r="K28">
        <v>824.39390000000003</v>
      </c>
      <c r="L28">
        <v>1486.1787999999999</v>
      </c>
      <c r="M28">
        <v>1732.0241000000001</v>
      </c>
      <c r="N28">
        <v>1556.5196000000001</v>
      </c>
      <c r="O28">
        <v>497.71010000000001</v>
      </c>
      <c r="P28">
        <v>10761.7369</v>
      </c>
      <c r="Q28">
        <v>-684.64660000000003</v>
      </c>
      <c r="R28">
        <v>-509.60629999999998</v>
      </c>
      <c r="S28">
        <v>944.15099999999995</v>
      </c>
      <c r="T28">
        <v>-817.76239999999996</v>
      </c>
      <c r="U28">
        <v>-957.15790000000004</v>
      </c>
      <c r="V28">
        <v>-348.53030000000001</v>
      </c>
      <c r="W28">
        <v>-3562.2516999999998</v>
      </c>
    </row>
    <row r="29" spans="1:31" x14ac:dyDescent="0.3">
      <c r="A29" s="1" t="s">
        <v>56</v>
      </c>
      <c r="B29" t="s">
        <v>82</v>
      </c>
      <c r="C29">
        <v>286.52449999999999</v>
      </c>
      <c r="D29">
        <v>417.44990000000001</v>
      </c>
      <c r="E29">
        <v>2332.5432000000001</v>
      </c>
      <c r="F29">
        <v>963.78020000000004</v>
      </c>
      <c r="G29">
        <v>676.79039999999998</v>
      </c>
      <c r="H29">
        <v>152.06020000000001</v>
      </c>
      <c r="I29">
        <v>7501.2732999999998</v>
      </c>
      <c r="J29">
        <v>983.61099999999999</v>
      </c>
      <c r="K29">
        <v>647.86189999999999</v>
      </c>
      <c r="L29">
        <v>1482.4368999999999</v>
      </c>
      <c r="M29">
        <v>1787.0521000000001</v>
      </c>
      <c r="N29">
        <v>1646.6765</v>
      </c>
      <c r="O29">
        <v>379.32589999999999</v>
      </c>
      <c r="P29">
        <v>10995.3884</v>
      </c>
      <c r="Q29">
        <v>-697.0865</v>
      </c>
      <c r="R29">
        <v>-230.41200000000001</v>
      </c>
      <c r="S29">
        <v>850.10630000000003</v>
      </c>
      <c r="T29">
        <v>-823.27189999999996</v>
      </c>
      <c r="U29">
        <v>-969.88610000000006</v>
      </c>
      <c r="V29">
        <v>-227.26570000000001</v>
      </c>
      <c r="W29">
        <v>-3494.1151</v>
      </c>
    </row>
    <row r="30" spans="1:31" x14ac:dyDescent="0.3">
      <c r="A30" s="1" t="s">
        <v>62</v>
      </c>
      <c r="B30" t="s">
        <v>82</v>
      </c>
      <c r="C30">
        <v>154.76609999999999</v>
      </c>
      <c r="D30">
        <v>855.9846</v>
      </c>
      <c r="E30">
        <v>3835.6567</v>
      </c>
      <c r="F30">
        <v>1372.9088999999999</v>
      </c>
      <c r="G30">
        <v>749.35540000000003</v>
      </c>
      <c r="H30">
        <v>184.58600000000001</v>
      </c>
      <c r="I30">
        <v>11064.028200000001</v>
      </c>
      <c r="J30">
        <v>696.00170000000003</v>
      </c>
      <c r="K30">
        <v>778.25289999999995</v>
      </c>
      <c r="L30">
        <v>2434.1154999999999</v>
      </c>
      <c r="M30">
        <v>1864.5491</v>
      </c>
      <c r="N30">
        <v>1633.5612000000001</v>
      </c>
      <c r="O30">
        <v>471.60649999999998</v>
      </c>
      <c r="P30">
        <v>12160.680899999999</v>
      </c>
      <c r="Q30">
        <v>-541.23559999999998</v>
      </c>
      <c r="R30">
        <v>77.731700000000004</v>
      </c>
      <c r="S30">
        <v>1401.5411999999999</v>
      </c>
      <c r="T30">
        <v>-491.64019999999999</v>
      </c>
      <c r="U30">
        <v>-884.20579999999995</v>
      </c>
      <c r="V30">
        <v>-287.02050000000003</v>
      </c>
      <c r="W30">
        <v>-1096.6527000000001</v>
      </c>
    </row>
    <row r="31" spans="1:31" x14ac:dyDescent="0.3">
      <c r="A31" s="1" t="s">
        <v>67</v>
      </c>
      <c r="B31" t="s">
        <v>82</v>
      </c>
      <c r="C31">
        <v>162.78649999999999</v>
      </c>
      <c r="D31">
        <v>742.20839999999998</v>
      </c>
      <c r="E31">
        <v>3806.7341999999999</v>
      </c>
      <c r="F31">
        <v>1318.2533000000001</v>
      </c>
      <c r="G31">
        <v>735.57190000000003</v>
      </c>
      <c r="H31">
        <v>155.16579999999999</v>
      </c>
      <c r="I31">
        <v>10489.195599999999</v>
      </c>
      <c r="J31">
        <v>507.79300000000001</v>
      </c>
      <c r="K31">
        <v>302.2022</v>
      </c>
      <c r="L31">
        <v>2298.8310999999999</v>
      </c>
      <c r="M31">
        <v>1774.9195</v>
      </c>
      <c r="N31">
        <v>1183.8006</v>
      </c>
      <c r="O31">
        <v>297.22190000000001</v>
      </c>
      <c r="P31">
        <v>9558.5213999999996</v>
      </c>
      <c r="Q31">
        <v>-345.00650000000002</v>
      </c>
      <c r="R31">
        <v>440.00619999999998</v>
      </c>
      <c r="S31">
        <v>1507.9031</v>
      </c>
      <c r="T31">
        <v>-456.6662</v>
      </c>
      <c r="U31">
        <v>-448.2287</v>
      </c>
      <c r="V31">
        <v>-142.05609999999999</v>
      </c>
      <c r="W31">
        <v>930.67419999999902</v>
      </c>
    </row>
    <row r="32" spans="1:31" x14ac:dyDescent="0.3">
      <c r="A32" s="1" t="s">
        <v>69</v>
      </c>
      <c r="B32" t="s">
        <v>82</v>
      </c>
      <c r="C32">
        <v>182.70930000000001</v>
      </c>
      <c r="D32">
        <v>571.99639999999999</v>
      </c>
      <c r="E32">
        <v>5916.0828000000001</v>
      </c>
      <c r="F32">
        <v>1643.2701999999999</v>
      </c>
      <c r="G32">
        <v>966.8107</v>
      </c>
      <c r="H32">
        <v>236.19810000000001</v>
      </c>
      <c r="I32">
        <v>14761.277099999999</v>
      </c>
      <c r="J32">
        <v>1138.8514</v>
      </c>
      <c r="K32">
        <v>715.11419999999998</v>
      </c>
      <c r="L32">
        <v>2425.2368000000001</v>
      </c>
      <c r="M32">
        <v>2949.6550000000002</v>
      </c>
      <c r="N32">
        <v>2472.7656999999999</v>
      </c>
      <c r="O32">
        <v>495.53280000000001</v>
      </c>
      <c r="P32">
        <v>15885.3622</v>
      </c>
      <c r="Q32">
        <v>-956.14210000000003</v>
      </c>
      <c r="R32">
        <v>-143.11779999999999</v>
      </c>
      <c r="S32">
        <v>3490.846</v>
      </c>
      <c r="T32">
        <v>-1306.3848</v>
      </c>
      <c r="U32">
        <v>-1505.9549999999999</v>
      </c>
      <c r="V32">
        <v>-259.3347</v>
      </c>
      <c r="W32">
        <v>-1124.0851</v>
      </c>
    </row>
    <row r="33" spans="1:23" x14ac:dyDescent="0.3">
      <c r="A33" s="1" t="s">
        <v>71</v>
      </c>
      <c r="B33" t="s">
        <v>82</v>
      </c>
      <c r="C33">
        <v>60.019599999999997</v>
      </c>
      <c r="D33">
        <v>696.93669999999997</v>
      </c>
      <c r="E33">
        <v>2046.0834</v>
      </c>
      <c r="F33">
        <v>679.64959999999996</v>
      </c>
      <c r="G33">
        <v>489.03480000000002</v>
      </c>
      <c r="H33">
        <v>169.22880000000001</v>
      </c>
      <c r="I33">
        <v>6344.0313999999998</v>
      </c>
      <c r="J33">
        <v>243.38399999999999</v>
      </c>
      <c r="K33">
        <v>378.95049999999998</v>
      </c>
      <c r="L33">
        <v>1127.9449999999999</v>
      </c>
      <c r="M33">
        <v>849.43669999999997</v>
      </c>
      <c r="N33">
        <v>783.30960000000005</v>
      </c>
      <c r="O33">
        <v>377.19499999999999</v>
      </c>
      <c r="P33">
        <v>6273.3595999999998</v>
      </c>
      <c r="Q33">
        <v>-183.36439999999999</v>
      </c>
      <c r="R33">
        <v>317.9862</v>
      </c>
      <c r="S33">
        <v>918.13840000000005</v>
      </c>
      <c r="T33">
        <v>-169.78710000000001</v>
      </c>
      <c r="U33">
        <v>-294.27480000000003</v>
      </c>
      <c r="V33">
        <v>-207.96619999999999</v>
      </c>
      <c r="W33">
        <v>70.671800000000104</v>
      </c>
    </row>
    <row r="35" spans="1:23" x14ac:dyDescent="0.3">
      <c r="A35" s="1">
        <v>2021</v>
      </c>
    </row>
    <row r="36" spans="1:23" s="1" customFormat="1" x14ac:dyDescent="0.3">
      <c r="A36" s="1" t="s">
        <v>0</v>
      </c>
      <c r="B36" s="1" t="s">
        <v>83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  <c r="P36" s="1" t="s">
        <v>14</v>
      </c>
      <c r="Q36" s="1" t="s">
        <v>15</v>
      </c>
      <c r="R36" s="1" t="s">
        <v>16</v>
      </c>
      <c r="S36" s="1" t="s">
        <v>17</v>
      </c>
      <c r="T36" s="1" t="s">
        <v>18</v>
      </c>
      <c r="U36" s="1" t="s">
        <v>19</v>
      </c>
      <c r="V36" s="1" t="s">
        <v>20</v>
      </c>
      <c r="W36" s="1" t="s">
        <v>21</v>
      </c>
    </row>
    <row r="37" spans="1:23" x14ac:dyDescent="0.3">
      <c r="A37" s="1" t="s">
        <v>29</v>
      </c>
      <c r="B37" t="s">
        <v>82</v>
      </c>
      <c r="C37">
        <v>121.4718</v>
      </c>
      <c r="D37">
        <v>1378.4912999999999</v>
      </c>
      <c r="E37">
        <v>3450.5104999999999</v>
      </c>
      <c r="F37">
        <v>1023.237</v>
      </c>
      <c r="G37">
        <v>738.59960000000001</v>
      </c>
      <c r="H37">
        <v>225.6491</v>
      </c>
      <c r="I37">
        <v>10360.2768</v>
      </c>
      <c r="J37">
        <v>438.928</v>
      </c>
      <c r="K37">
        <v>465.28910000000002</v>
      </c>
      <c r="L37">
        <v>2173.1750000000002</v>
      </c>
      <c r="M37">
        <v>1953.9177</v>
      </c>
      <c r="N37">
        <v>1560.6694</v>
      </c>
      <c r="O37">
        <v>510.70249999999999</v>
      </c>
      <c r="P37">
        <v>11124.791300000001</v>
      </c>
      <c r="Q37">
        <v>-317.45620000000002</v>
      </c>
      <c r="R37">
        <v>913.20219999999995</v>
      </c>
      <c r="S37">
        <v>1277.3354999999999</v>
      </c>
      <c r="T37">
        <v>-930.6807</v>
      </c>
      <c r="U37">
        <v>-822.06979999999999</v>
      </c>
      <c r="V37">
        <v>-285.05340000000001</v>
      </c>
      <c r="W37">
        <v>-764.51450000000102</v>
      </c>
    </row>
    <row r="38" spans="1:23" x14ac:dyDescent="0.3">
      <c r="A38" s="1" t="s">
        <v>30</v>
      </c>
      <c r="B38" t="s">
        <v>82</v>
      </c>
      <c r="C38">
        <v>0</v>
      </c>
      <c r="D38">
        <v>20.668600000000001</v>
      </c>
      <c r="E38">
        <v>214.88509999999999</v>
      </c>
      <c r="F38">
        <v>68.753200000000007</v>
      </c>
      <c r="G38">
        <v>39.994799999999998</v>
      </c>
      <c r="H38">
        <v>30.793199999999999</v>
      </c>
      <c r="I38">
        <v>583.46709999999996</v>
      </c>
      <c r="J38">
        <v>6.9287999999999998</v>
      </c>
      <c r="K38">
        <v>10.735900000000001</v>
      </c>
      <c r="L38">
        <v>77.312700000000007</v>
      </c>
      <c r="M38">
        <v>79.815600000000003</v>
      </c>
      <c r="N38">
        <v>78.857500000000002</v>
      </c>
      <c r="O38">
        <v>46.853900000000003</v>
      </c>
      <c r="P38">
        <v>517.87329999999997</v>
      </c>
      <c r="Q38">
        <v>-6.9287999999999998</v>
      </c>
      <c r="R38">
        <v>9.9327000000000005</v>
      </c>
      <c r="S38">
        <v>137.57239999999999</v>
      </c>
      <c r="T38">
        <v>-11.0624</v>
      </c>
      <c r="U38">
        <v>-38.862699999999997</v>
      </c>
      <c r="V38">
        <v>-16.060700000000001</v>
      </c>
      <c r="W38">
        <v>65.593800000000002</v>
      </c>
    </row>
    <row r="39" spans="1:23" x14ac:dyDescent="0.3">
      <c r="A39" s="1" t="s">
        <v>40</v>
      </c>
      <c r="B39" t="s">
        <v>82</v>
      </c>
      <c r="C39">
        <v>239.03309999999999</v>
      </c>
      <c r="D39">
        <v>429.85239999999999</v>
      </c>
      <c r="E39">
        <v>2101.6107000000002</v>
      </c>
      <c r="F39">
        <v>1035.8045999999999</v>
      </c>
      <c r="G39">
        <v>699.12940000000003</v>
      </c>
      <c r="H39">
        <v>177.89109999999999</v>
      </c>
      <c r="I39">
        <v>7383.7543999999998</v>
      </c>
      <c r="J39">
        <v>1046.9204</v>
      </c>
      <c r="K39">
        <v>862.4742</v>
      </c>
      <c r="L39">
        <v>1383.9051999999999</v>
      </c>
      <c r="M39">
        <v>2241.4285</v>
      </c>
      <c r="N39">
        <v>2087.6136999999999</v>
      </c>
      <c r="O39">
        <v>725.17250000000001</v>
      </c>
      <c r="P39">
        <v>12649.030199999999</v>
      </c>
      <c r="Q39">
        <v>-807.88729999999998</v>
      </c>
      <c r="R39">
        <v>-432.62180000000001</v>
      </c>
      <c r="S39">
        <v>717.70550000000003</v>
      </c>
      <c r="T39">
        <v>-1205.6239</v>
      </c>
      <c r="U39">
        <v>-1388.4843000000001</v>
      </c>
      <c r="V39">
        <v>-547.28139999999996</v>
      </c>
      <c r="W39">
        <v>-5265.2758000000003</v>
      </c>
    </row>
    <row r="40" spans="1:23" x14ac:dyDescent="0.3">
      <c r="A40" s="1" t="s">
        <v>41</v>
      </c>
      <c r="B40" t="s">
        <v>82</v>
      </c>
      <c r="C40">
        <v>174.19640000000001</v>
      </c>
      <c r="D40">
        <v>161.72399999999999</v>
      </c>
      <c r="E40">
        <v>2870.3018999999999</v>
      </c>
      <c r="F40">
        <v>1415.6171999999999</v>
      </c>
      <c r="G40">
        <v>649.83190000000002</v>
      </c>
      <c r="H40">
        <v>142.11349999999999</v>
      </c>
      <c r="I40">
        <v>8609.6116000000002</v>
      </c>
      <c r="J40">
        <v>754.69960000000003</v>
      </c>
      <c r="K40">
        <v>539.09860000000003</v>
      </c>
      <c r="L40">
        <v>1117.1115</v>
      </c>
      <c r="M40">
        <v>2527.1381999999999</v>
      </c>
      <c r="N40">
        <v>2268.8490999999999</v>
      </c>
      <c r="O40">
        <v>386.26170000000002</v>
      </c>
      <c r="P40">
        <v>11183.944</v>
      </c>
      <c r="Q40">
        <v>-580.50319999999999</v>
      </c>
      <c r="R40">
        <v>-377.37459999999999</v>
      </c>
      <c r="S40">
        <v>1753.1904</v>
      </c>
      <c r="T40">
        <v>-1111.521</v>
      </c>
      <c r="U40">
        <v>-1619.0172</v>
      </c>
      <c r="V40">
        <v>-244.1482</v>
      </c>
      <c r="W40">
        <v>-2574.3323999999998</v>
      </c>
    </row>
    <row r="41" spans="1:23" x14ac:dyDescent="0.3">
      <c r="A41" s="1" t="s">
        <v>42</v>
      </c>
      <c r="B41" t="s">
        <v>82</v>
      </c>
      <c r="C41">
        <v>102.45529999999999</v>
      </c>
      <c r="D41">
        <v>277.24099999999999</v>
      </c>
      <c r="E41">
        <v>3573.7687000000001</v>
      </c>
      <c r="F41">
        <v>986.70330000000001</v>
      </c>
      <c r="G41">
        <v>552.96759999999995</v>
      </c>
      <c r="H41">
        <v>159.303</v>
      </c>
      <c r="I41">
        <v>8576.0753000000004</v>
      </c>
      <c r="J41">
        <v>518.22289999999998</v>
      </c>
      <c r="K41">
        <v>389.96730000000002</v>
      </c>
      <c r="L41">
        <v>1720.8172999999999</v>
      </c>
      <c r="M41">
        <v>2035.1583000000001</v>
      </c>
      <c r="N41">
        <v>1503.5431000000001</v>
      </c>
      <c r="O41">
        <v>445.4144</v>
      </c>
      <c r="P41">
        <v>10296.8225</v>
      </c>
      <c r="Q41">
        <v>-415.76760000000002</v>
      </c>
      <c r="R41">
        <v>-112.72629999999999</v>
      </c>
      <c r="S41">
        <v>1852.9513999999999</v>
      </c>
      <c r="T41">
        <v>-1048.4549999999999</v>
      </c>
      <c r="U41">
        <v>-950.57550000000003</v>
      </c>
      <c r="V41">
        <v>-286.1114</v>
      </c>
      <c r="W41">
        <v>-1720.7472</v>
      </c>
    </row>
    <row r="42" spans="1:23" x14ac:dyDescent="0.3">
      <c r="A42" s="1" t="s">
        <v>49</v>
      </c>
      <c r="B42" t="s">
        <v>82</v>
      </c>
      <c r="C42">
        <v>127.33</v>
      </c>
      <c r="D42">
        <v>669.28599999999994</v>
      </c>
      <c r="E42">
        <v>3486.0880000000002</v>
      </c>
      <c r="F42">
        <v>1164.2550000000001</v>
      </c>
      <c r="G42">
        <v>669.91489999999999</v>
      </c>
      <c r="H42">
        <v>169.97989999999999</v>
      </c>
      <c r="I42">
        <v>9795.4464000000007</v>
      </c>
      <c r="J42">
        <v>631.85389999999995</v>
      </c>
      <c r="K42">
        <v>403.83920000000001</v>
      </c>
      <c r="L42">
        <v>1842.6380999999999</v>
      </c>
      <c r="M42">
        <v>2532.2150999999999</v>
      </c>
      <c r="N42">
        <v>2039.8072</v>
      </c>
      <c r="O42">
        <v>442.71</v>
      </c>
      <c r="P42">
        <v>11776.1155</v>
      </c>
      <c r="Q42">
        <v>-504.52390000000003</v>
      </c>
      <c r="R42">
        <v>265.4468</v>
      </c>
      <c r="S42">
        <v>1643.4499000000001</v>
      </c>
      <c r="T42">
        <v>-1367.9601</v>
      </c>
      <c r="U42">
        <v>-1369.8923</v>
      </c>
      <c r="V42">
        <v>-272.73009999999999</v>
      </c>
      <c r="W42">
        <v>-1980.6691000000001</v>
      </c>
    </row>
    <row r="43" spans="1:23" x14ac:dyDescent="0.3">
      <c r="A43" s="1" t="s">
        <v>50</v>
      </c>
      <c r="B43" t="s">
        <v>82</v>
      </c>
      <c r="C43">
        <v>73.719099999999997</v>
      </c>
      <c r="D43">
        <v>286.98689999999999</v>
      </c>
      <c r="E43">
        <v>1729.9069999999999</v>
      </c>
      <c r="F43">
        <v>487.72789999999998</v>
      </c>
      <c r="G43">
        <v>386.18189999999998</v>
      </c>
      <c r="H43">
        <v>232.6232</v>
      </c>
      <c r="I43">
        <v>5056.9247999999998</v>
      </c>
      <c r="J43">
        <v>213.73179999999999</v>
      </c>
      <c r="K43">
        <v>259.23379999999997</v>
      </c>
      <c r="L43">
        <v>747.42190000000005</v>
      </c>
      <c r="M43">
        <v>736.71069999999997</v>
      </c>
      <c r="N43">
        <v>792.91809999999998</v>
      </c>
      <c r="O43">
        <v>416.50979999999998</v>
      </c>
      <c r="P43">
        <v>5394.5465000000004</v>
      </c>
      <c r="Q43">
        <v>-140.0127</v>
      </c>
      <c r="R43">
        <v>27.7531</v>
      </c>
      <c r="S43">
        <v>982.48509999999999</v>
      </c>
      <c r="T43">
        <v>-248.9828</v>
      </c>
      <c r="U43">
        <v>-406.7362</v>
      </c>
      <c r="V43">
        <v>-183.88659999999999</v>
      </c>
      <c r="W43">
        <v>-337.621700000001</v>
      </c>
    </row>
    <row r="44" spans="1:23" x14ac:dyDescent="0.3">
      <c r="A44" s="1" t="s">
        <v>52</v>
      </c>
      <c r="B44" t="s">
        <v>82</v>
      </c>
      <c r="C44">
        <v>159.93450000000001</v>
      </c>
      <c r="D44">
        <v>366.04610000000002</v>
      </c>
      <c r="E44">
        <v>7197.1237000000001</v>
      </c>
      <c r="F44">
        <v>1761.9574</v>
      </c>
      <c r="G44">
        <v>908.96770000000004</v>
      </c>
      <c r="H44">
        <v>207.7432</v>
      </c>
      <c r="I44">
        <v>15953.239100000001</v>
      </c>
      <c r="J44">
        <v>1011.2023</v>
      </c>
      <c r="K44">
        <v>658.62220000000002</v>
      </c>
      <c r="L44">
        <v>2407.5677999999998</v>
      </c>
      <c r="M44">
        <v>4549.1030000000001</v>
      </c>
      <c r="N44">
        <v>3106.4216999999999</v>
      </c>
      <c r="O44">
        <v>615.44280000000003</v>
      </c>
      <c r="P44">
        <v>18702.607499999998</v>
      </c>
      <c r="Q44">
        <v>-851.26779999999997</v>
      </c>
      <c r="R44">
        <v>-292.5761</v>
      </c>
      <c r="S44">
        <v>4789.5559000000003</v>
      </c>
      <c r="T44">
        <v>-2787.1455999999998</v>
      </c>
      <c r="U44">
        <v>-2197.4540000000002</v>
      </c>
      <c r="V44">
        <v>-407.69959999999998</v>
      </c>
      <c r="W44">
        <v>-2749.3683999999998</v>
      </c>
    </row>
    <row r="45" spans="1:23" x14ac:dyDescent="0.3">
      <c r="A45" s="1" t="s">
        <v>54</v>
      </c>
      <c r="B45" t="s">
        <v>82</v>
      </c>
      <c r="C45">
        <v>212.32300000000001</v>
      </c>
      <c r="D45">
        <v>260.8211</v>
      </c>
      <c r="E45">
        <v>2341.3524000000002</v>
      </c>
      <c r="F45">
        <v>1083.2763</v>
      </c>
      <c r="G45">
        <v>650.81889999999999</v>
      </c>
      <c r="H45">
        <v>167.3613</v>
      </c>
      <c r="I45">
        <v>7587.6482999999998</v>
      </c>
      <c r="J45">
        <v>1168.2212</v>
      </c>
      <c r="K45">
        <v>841.89430000000004</v>
      </c>
      <c r="L45">
        <v>1557.2458999999999</v>
      </c>
      <c r="M45">
        <v>2860.7876000000001</v>
      </c>
      <c r="N45">
        <v>2708.2649000000001</v>
      </c>
      <c r="O45">
        <v>682.47720000000004</v>
      </c>
      <c r="P45">
        <v>14475.201800000001</v>
      </c>
      <c r="Q45">
        <v>-955.89819999999997</v>
      </c>
      <c r="R45">
        <v>-581.07320000000004</v>
      </c>
      <c r="S45">
        <v>784.10649999999998</v>
      </c>
      <c r="T45">
        <v>-1777.5112999999999</v>
      </c>
      <c r="U45">
        <v>-2057.4459999999999</v>
      </c>
      <c r="V45">
        <v>-515.11590000000001</v>
      </c>
      <c r="W45">
        <v>-6887.5535</v>
      </c>
    </row>
    <row r="46" spans="1:23" x14ac:dyDescent="0.3">
      <c r="A46" s="1" t="s">
        <v>56</v>
      </c>
      <c r="B46" t="s">
        <v>82</v>
      </c>
      <c r="C46">
        <v>322.98399999999998</v>
      </c>
      <c r="D46">
        <v>364.53710000000001</v>
      </c>
      <c r="E46">
        <v>2491.6253999999999</v>
      </c>
      <c r="F46">
        <v>1180.5186000000001</v>
      </c>
      <c r="G46">
        <v>886.7396</v>
      </c>
      <c r="H46">
        <v>161.66560000000001</v>
      </c>
      <c r="I46">
        <v>8543.1926000000003</v>
      </c>
      <c r="J46">
        <v>1089.6668999999999</v>
      </c>
      <c r="K46">
        <v>610.25199999999995</v>
      </c>
      <c r="L46">
        <v>1768.9996000000001</v>
      </c>
      <c r="M46">
        <v>2530.5731999999998</v>
      </c>
      <c r="N46">
        <v>2039.759</v>
      </c>
      <c r="O46">
        <v>508.76690000000002</v>
      </c>
      <c r="P46">
        <v>13504.555</v>
      </c>
      <c r="Q46">
        <v>-766.68290000000002</v>
      </c>
      <c r="R46">
        <v>-245.7149</v>
      </c>
      <c r="S46">
        <v>722.62580000000003</v>
      </c>
      <c r="T46">
        <v>-1350.0545999999999</v>
      </c>
      <c r="U46">
        <v>-1153.0193999999999</v>
      </c>
      <c r="V46">
        <v>-347.10129999999998</v>
      </c>
      <c r="W46">
        <v>-4961.3624</v>
      </c>
    </row>
    <row r="47" spans="1:23" x14ac:dyDescent="0.3">
      <c r="A47" s="1" t="s">
        <v>62</v>
      </c>
      <c r="B47" t="s">
        <v>82</v>
      </c>
      <c r="C47">
        <v>184.9494</v>
      </c>
      <c r="D47">
        <v>865.16890000000001</v>
      </c>
      <c r="E47">
        <v>4318.2168000000001</v>
      </c>
      <c r="F47">
        <v>1572.7203</v>
      </c>
      <c r="G47">
        <v>795.62710000000004</v>
      </c>
      <c r="H47">
        <v>223.71340000000001</v>
      </c>
      <c r="I47">
        <v>12560.4406</v>
      </c>
      <c r="J47">
        <v>1029.9024999999999</v>
      </c>
      <c r="K47">
        <v>768.92700000000002</v>
      </c>
      <c r="L47">
        <v>2518.6761000000001</v>
      </c>
      <c r="M47">
        <v>3383.6929</v>
      </c>
      <c r="N47">
        <v>2669.6514999999999</v>
      </c>
      <c r="O47">
        <v>608.68219999999997</v>
      </c>
      <c r="P47">
        <v>16492.497200000002</v>
      </c>
      <c r="Q47">
        <v>-844.95309999999995</v>
      </c>
      <c r="R47">
        <v>96.241900000000001</v>
      </c>
      <c r="S47">
        <v>1799.5407</v>
      </c>
      <c r="T47">
        <v>-1810.9726000000001</v>
      </c>
      <c r="U47">
        <v>-1874.0244</v>
      </c>
      <c r="V47">
        <v>-384.96879999999999</v>
      </c>
      <c r="W47">
        <v>-3932.0565999999999</v>
      </c>
    </row>
    <row r="48" spans="1:23" x14ac:dyDescent="0.3">
      <c r="A48" s="1" t="s">
        <v>67</v>
      </c>
      <c r="B48" t="s">
        <v>82</v>
      </c>
      <c r="C48">
        <v>286.30160000000001</v>
      </c>
      <c r="D48">
        <v>629.26890000000003</v>
      </c>
      <c r="E48">
        <v>5021.4152000000004</v>
      </c>
      <c r="F48">
        <v>1831.6848</v>
      </c>
      <c r="G48">
        <v>966.48130000000003</v>
      </c>
      <c r="H48">
        <v>214.34119999999999</v>
      </c>
      <c r="I48">
        <v>13757.844800000001</v>
      </c>
      <c r="J48">
        <v>675.00620000000004</v>
      </c>
      <c r="K48">
        <v>266.81720000000001</v>
      </c>
      <c r="L48">
        <v>2314.5403000000001</v>
      </c>
      <c r="M48">
        <v>3031.6136999999999</v>
      </c>
      <c r="N48">
        <v>2085.2669000000001</v>
      </c>
      <c r="O48">
        <v>415.17829999999998</v>
      </c>
      <c r="P48">
        <v>13169.2538</v>
      </c>
      <c r="Q48">
        <v>-388.70460000000003</v>
      </c>
      <c r="R48">
        <v>362.45170000000002</v>
      </c>
      <c r="S48">
        <v>2706.8748999999998</v>
      </c>
      <c r="T48">
        <v>-1199.9289000000001</v>
      </c>
      <c r="U48">
        <v>-1118.7855999999999</v>
      </c>
      <c r="V48">
        <v>-200.83709999999999</v>
      </c>
      <c r="W48">
        <v>588.59100000000001</v>
      </c>
    </row>
    <row r="49" spans="1:23" x14ac:dyDescent="0.3">
      <c r="A49" s="1" t="s">
        <v>69</v>
      </c>
      <c r="B49" t="s">
        <v>82</v>
      </c>
      <c r="C49">
        <v>221.97640000000001</v>
      </c>
      <c r="D49">
        <v>595.02689999999996</v>
      </c>
      <c r="E49">
        <v>6850.7123000000001</v>
      </c>
      <c r="F49">
        <v>2097.9211</v>
      </c>
      <c r="G49">
        <v>1030.5869</v>
      </c>
      <c r="H49">
        <v>285.83760000000001</v>
      </c>
      <c r="I49">
        <v>17253.374</v>
      </c>
      <c r="J49">
        <v>1697.5201</v>
      </c>
      <c r="K49">
        <v>813.38310000000001</v>
      </c>
      <c r="L49">
        <v>2688.4382000000001</v>
      </c>
      <c r="M49">
        <v>5369.8173999999999</v>
      </c>
      <c r="N49">
        <v>3949.2309</v>
      </c>
      <c r="O49">
        <v>818.62130000000002</v>
      </c>
      <c r="P49">
        <v>23475.1531</v>
      </c>
      <c r="Q49">
        <v>-1475.5436999999999</v>
      </c>
      <c r="R49">
        <v>-218.3562</v>
      </c>
      <c r="S49">
        <v>4162.2740999999996</v>
      </c>
      <c r="T49">
        <v>-3271.8962999999999</v>
      </c>
      <c r="U49">
        <v>-2918.6439999999998</v>
      </c>
      <c r="V49">
        <v>-532.78369999999995</v>
      </c>
      <c r="W49">
        <v>-6221.7790999999997</v>
      </c>
    </row>
    <row r="50" spans="1:23" x14ac:dyDescent="0.3">
      <c r="A50" s="1" t="s">
        <v>71</v>
      </c>
      <c r="B50" t="s">
        <v>82</v>
      </c>
      <c r="C50">
        <v>116.06870000000001</v>
      </c>
      <c r="D50">
        <v>716.08839999999998</v>
      </c>
      <c r="E50">
        <v>3001.5761000000002</v>
      </c>
      <c r="F50">
        <v>911.64700000000005</v>
      </c>
      <c r="G50">
        <v>702.73440000000005</v>
      </c>
      <c r="H50">
        <v>242.0367</v>
      </c>
      <c r="I50">
        <v>8595.5102000000006</v>
      </c>
      <c r="J50">
        <v>349.56909999999999</v>
      </c>
      <c r="K50">
        <v>367.04500000000002</v>
      </c>
      <c r="L50">
        <v>1171.4113</v>
      </c>
      <c r="M50">
        <v>1399.3003000000001</v>
      </c>
      <c r="N50">
        <v>1312.9866999999999</v>
      </c>
      <c r="O50">
        <v>678.17020000000002</v>
      </c>
      <c r="P50">
        <v>8517.8811999999998</v>
      </c>
      <c r="Q50">
        <v>-233.50040000000001</v>
      </c>
      <c r="R50">
        <v>349.04340000000002</v>
      </c>
      <c r="S50">
        <v>1830.1648</v>
      </c>
      <c r="T50">
        <v>-487.6533</v>
      </c>
      <c r="U50">
        <v>-610.25229999999999</v>
      </c>
      <c r="V50">
        <v>-436.13350000000003</v>
      </c>
      <c r="W50">
        <v>77.629000000000801</v>
      </c>
    </row>
    <row r="52" spans="1:23" x14ac:dyDescent="0.3">
      <c r="A52" s="1">
        <v>2022</v>
      </c>
    </row>
    <row r="53" spans="1:23" s="1" customFormat="1" x14ac:dyDescent="0.3">
      <c r="A53" s="1" t="s">
        <v>0</v>
      </c>
      <c r="B53" s="1" t="s">
        <v>83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7</v>
      </c>
      <c r="J53" s="1" t="s">
        <v>8</v>
      </c>
      <c r="K53" s="1" t="s">
        <v>9</v>
      </c>
      <c r="L53" s="1" t="s">
        <v>10</v>
      </c>
      <c r="M53" s="1" t="s">
        <v>11</v>
      </c>
      <c r="N53" s="1" t="s">
        <v>12</v>
      </c>
      <c r="O53" s="1" t="s">
        <v>13</v>
      </c>
      <c r="P53" s="1" t="s">
        <v>14</v>
      </c>
      <c r="Q53" s="1" t="s">
        <v>15</v>
      </c>
      <c r="R53" s="1" t="s">
        <v>16</v>
      </c>
      <c r="S53" s="1" t="s">
        <v>17</v>
      </c>
      <c r="T53" s="1" t="s">
        <v>18</v>
      </c>
      <c r="U53" s="1" t="s">
        <v>19</v>
      </c>
      <c r="V53" s="1" t="s">
        <v>20</v>
      </c>
      <c r="W53" s="1" t="s">
        <v>21</v>
      </c>
    </row>
    <row r="54" spans="1:23" x14ac:dyDescent="0.3">
      <c r="A54" s="1" t="s">
        <v>29</v>
      </c>
      <c r="B54" t="s">
        <v>82</v>
      </c>
      <c r="C54">
        <v>115.9191</v>
      </c>
      <c r="D54">
        <v>2126.6754999999998</v>
      </c>
      <c r="E54">
        <v>3748.6767</v>
      </c>
      <c r="F54">
        <v>1008.2957</v>
      </c>
      <c r="G54">
        <v>650.71600000000001</v>
      </c>
      <c r="H54">
        <v>210.2329</v>
      </c>
      <c r="I54">
        <v>11576.6558</v>
      </c>
      <c r="J54">
        <v>421.33819999999997</v>
      </c>
      <c r="K54">
        <v>558.62710000000004</v>
      </c>
      <c r="L54">
        <v>1949.1171999999999</v>
      </c>
      <c r="M54">
        <v>1461.1429000000001</v>
      </c>
      <c r="N54">
        <v>1276.1421</v>
      </c>
      <c r="O54">
        <v>351.61070000000001</v>
      </c>
      <c r="P54">
        <v>9146.9514999999992</v>
      </c>
      <c r="Q54">
        <v>-305.41910000000001</v>
      </c>
      <c r="R54">
        <v>1568.0483999999999</v>
      </c>
      <c r="S54">
        <v>1799.5595000000001</v>
      </c>
      <c r="T54">
        <v>-452.84719999999999</v>
      </c>
      <c r="U54">
        <v>-625.42610000000002</v>
      </c>
      <c r="V54">
        <v>-141.37780000000001</v>
      </c>
      <c r="W54">
        <v>2429.7042999999999</v>
      </c>
    </row>
    <row r="55" spans="1:23" x14ac:dyDescent="0.3">
      <c r="A55" s="1" t="s">
        <v>30</v>
      </c>
      <c r="B55" t="s">
        <v>82</v>
      </c>
      <c r="C55">
        <v>0</v>
      </c>
      <c r="D55">
        <v>53.061599999999999</v>
      </c>
      <c r="E55">
        <v>222.69380000000001</v>
      </c>
      <c r="F55">
        <v>51.445900000000002</v>
      </c>
      <c r="G55">
        <v>40.311900000000001</v>
      </c>
      <c r="H55">
        <v>30.501899999999999</v>
      </c>
      <c r="I55">
        <v>582.92110000000002</v>
      </c>
      <c r="J55">
        <v>11.7783</v>
      </c>
      <c r="K55">
        <v>11.491300000000001</v>
      </c>
      <c r="L55">
        <v>52.444600000000001</v>
      </c>
      <c r="M55">
        <v>48.462499999999999</v>
      </c>
      <c r="N55">
        <v>57.274099999999997</v>
      </c>
      <c r="O55">
        <v>26.119800000000001</v>
      </c>
      <c r="P55">
        <v>356.5498</v>
      </c>
      <c r="Q55">
        <v>-11.7783</v>
      </c>
      <c r="R55">
        <v>41.570300000000003</v>
      </c>
      <c r="S55">
        <v>170.2492</v>
      </c>
      <c r="T55">
        <v>2.9834000000000001</v>
      </c>
      <c r="U55">
        <v>-16.962199999999999</v>
      </c>
      <c r="V55">
        <v>4.3821000000000003</v>
      </c>
      <c r="W55">
        <v>226.37129999999999</v>
      </c>
    </row>
    <row r="56" spans="1:23" x14ac:dyDescent="0.3">
      <c r="A56" s="1" t="s">
        <v>40</v>
      </c>
      <c r="B56" t="s">
        <v>82</v>
      </c>
      <c r="C56">
        <v>249.0043</v>
      </c>
      <c r="D56">
        <v>538.39110000000005</v>
      </c>
      <c r="E56">
        <v>2106.4960999999998</v>
      </c>
      <c r="F56">
        <v>992.55470000000003</v>
      </c>
      <c r="G56">
        <v>638.71820000000002</v>
      </c>
      <c r="H56">
        <v>225.7509</v>
      </c>
      <c r="I56">
        <v>7544.1034</v>
      </c>
      <c r="J56">
        <v>929.90890000000002</v>
      </c>
      <c r="K56">
        <v>1019.4978</v>
      </c>
      <c r="L56">
        <v>1345.2429</v>
      </c>
      <c r="M56">
        <v>1898.2316000000001</v>
      </c>
      <c r="N56">
        <v>1942.4133999999999</v>
      </c>
      <c r="O56">
        <v>672.68520000000001</v>
      </c>
      <c r="P56">
        <v>11921.555399999999</v>
      </c>
      <c r="Q56">
        <v>-680.90459999999996</v>
      </c>
      <c r="R56">
        <v>-481.10669999999999</v>
      </c>
      <c r="S56">
        <v>761.25319999999999</v>
      </c>
      <c r="T56">
        <v>-905.67690000000005</v>
      </c>
      <c r="U56">
        <v>-1303.6952000000001</v>
      </c>
      <c r="V56">
        <v>-446.93430000000001</v>
      </c>
      <c r="W56">
        <v>-4377.4520000000002</v>
      </c>
    </row>
    <row r="57" spans="1:23" x14ac:dyDescent="0.3">
      <c r="A57" s="1" t="s">
        <v>41</v>
      </c>
      <c r="B57" t="s">
        <v>82</v>
      </c>
      <c r="C57">
        <v>113.0612</v>
      </c>
      <c r="D57">
        <v>208.999</v>
      </c>
      <c r="E57">
        <v>3099.9445000000001</v>
      </c>
      <c r="F57">
        <v>1102.1366</v>
      </c>
      <c r="G57">
        <v>522.93949999999995</v>
      </c>
      <c r="H57">
        <v>121.8556</v>
      </c>
      <c r="I57">
        <v>8147.6791000000003</v>
      </c>
      <c r="J57">
        <v>593.90179999999998</v>
      </c>
      <c r="K57">
        <v>578.64880000000005</v>
      </c>
      <c r="L57">
        <v>1036.3783000000001</v>
      </c>
      <c r="M57">
        <v>1682.4467</v>
      </c>
      <c r="N57">
        <v>1681.6552999999999</v>
      </c>
      <c r="O57">
        <v>322.59800000000001</v>
      </c>
      <c r="P57">
        <v>8888.1993999999995</v>
      </c>
      <c r="Q57">
        <v>-480.84059999999999</v>
      </c>
      <c r="R57">
        <v>-369.64980000000003</v>
      </c>
      <c r="S57">
        <v>2063.5662000000002</v>
      </c>
      <c r="T57">
        <v>-580.31010000000003</v>
      </c>
      <c r="U57">
        <v>-1158.7157999999999</v>
      </c>
      <c r="V57">
        <v>-200.7424</v>
      </c>
      <c r="W57">
        <v>-740.520299999999</v>
      </c>
    </row>
    <row r="58" spans="1:23" x14ac:dyDescent="0.3">
      <c r="A58" s="1" t="s">
        <v>42</v>
      </c>
      <c r="B58" t="s">
        <v>82</v>
      </c>
      <c r="C58">
        <v>91.190100000000001</v>
      </c>
      <c r="D58">
        <v>324.06889999999999</v>
      </c>
      <c r="E58">
        <v>3838.5823999999998</v>
      </c>
      <c r="F58">
        <v>851.46939999999995</v>
      </c>
      <c r="G58">
        <v>458.7063</v>
      </c>
      <c r="H58">
        <v>155.44280000000001</v>
      </c>
      <c r="I58">
        <v>8603.3184000000001</v>
      </c>
      <c r="J58">
        <v>391.98079999999999</v>
      </c>
      <c r="K58">
        <v>425.10579999999999</v>
      </c>
      <c r="L58">
        <v>1422.8976</v>
      </c>
      <c r="M58">
        <v>1309.9662000000001</v>
      </c>
      <c r="N58">
        <v>1053.0328</v>
      </c>
      <c r="O58">
        <v>299.57319999999999</v>
      </c>
      <c r="P58">
        <v>7559.5412999999999</v>
      </c>
      <c r="Q58">
        <v>-300.79070000000002</v>
      </c>
      <c r="R58">
        <v>-101.0369</v>
      </c>
      <c r="S58">
        <v>2415.6848</v>
      </c>
      <c r="T58">
        <v>-458.49680000000001</v>
      </c>
      <c r="U58">
        <v>-594.32650000000001</v>
      </c>
      <c r="V58">
        <v>-144.13040000000001</v>
      </c>
      <c r="W58">
        <v>1043.7771</v>
      </c>
    </row>
    <row r="59" spans="1:23" x14ac:dyDescent="0.3">
      <c r="A59" s="1" t="s">
        <v>49</v>
      </c>
      <c r="B59" t="s">
        <v>82</v>
      </c>
      <c r="C59">
        <v>125.75449999999999</v>
      </c>
      <c r="D59">
        <v>865.41</v>
      </c>
      <c r="E59">
        <v>3657.0019000000002</v>
      </c>
      <c r="F59">
        <v>1015.6514</v>
      </c>
      <c r="G59">
        <v>595.17669999999998</v>
      </c>
      <c r="H59">
        <v>162.68299999999999</v>
      </c>
      <c r="I59">
        <v>9924.7397999999994</v>
      </c>
      <c r="J59">
        <v>466.15559999999999</v>
      </c>
      <c r="K59">
        <v>481.226</v>
      </c>
      <c r="L59">
        <v>1575.8010999999999</v>
      </c>
      <c r="M59">
        <v>1707.5844999999999</v>
      </c>
      <c r="N59">
        <v>1387.1185</v>
      </c>
      <c r="O59">
        <v>295.88220000000001</v>
      </c>
      <c r="P59">
        <v>8928.3119000000006</v>
      </c>
      <c r="Q59">
        <v>-340.40109999999999</v>
      </c>
      <c r="R59">
        <v>384.18400000000003</v>
      </c>
      <c r="S59">
        <v>2081.2008000000001</v>
      </c>
      <c r="T59">
        <v>-691.93309999999997</v>
      </c>
      <c r="U59">
        <v>-791.94179999999994</v>
      </c>
      <c r="V59">
        <v>-133.19919999999999</v>
      </c>
      <c r="W59">
        <v>996.427899999999</v>
      </c>
    </row>
    <row r="60" spans="1:23" x14ac:dyDescent="0.3">
      <c r="A60" s="1" t="s">
        <v>50</v>
      </c>
      <c r="B60" t="s">
        <v>82</v>
      </c>
      <c r="C60">
        <v>70.510599999999997</v>
      </c>
      <c r="D60">
        <v>253.63380000000001</v>
      </c>
      <c r="E60">
        <v>1689.8198</v>
      </c>
      <c r="F60">
        <v>450.43180000000001</v>
      </c>
      <c r="G60">
        <v>400.90879999999999</v>
      </c>
      <c r="H60">
        <v>188.00370000000001</v>
      </c>
      <c r="I60">
        <v>4849.4135999999999</v>
      </c>
      <c r="J60">
        <v>184.76599999999999</v>
      </c>
      <c r="K60">
        <v>304.65100000000001</v>
      </c>
      <c r="L60">
        <v>718.29409999999996</v>
      </c>
      <c r="M60">
        <v>565.74559999999997</v>
      </c>
      <c r="N60">
        <v>538.23350000000005</v>
      </c>
      <c r="O60">
        <v>279.32990000000001</v>
      </c>
      <c r="P60">
        <v>4534.9178000000002</v>
      </c>
      <c r="Q60">
        <v>-114.25539999999999</v>
      </c>
      <c r="R60">
        <v>-51.017200000000003</v>
      </c>
      <c r="S60">
        <v>971.52570000000003</v>
      </c>
      <c r="T60">
        <v>-115.3138</v>
      </c>
      <c r="U60">
        <v>-137.32470000000001</v>
      </c>
      <c r="V60">
        <v>-91.3262</v>
      </c>
      <c r="W60">
        <v>314.49579999999997</v>
      </c>
    </row>
    <row r="61" spans="1:23" x14ac:dyDescent="0.3">
      <c r="A61" s="1" t="s">
        <v>52</v>
      </c>
      <c r="B61" t="s">
        <v>82</v>
      </c>
      <c r="C61">
        <v>150.90020000000001</v>
      </c>
      <c r="D61">
        <v>532.30740000000003</v>
      </c>
      <c r="E61">
        <v>7068.0951999999997</v>
      </c>
      <c r="F61">
        <v>1490.961</v>
      </c>
      <c r="G61">
        <v>759.14459999999997</v>
      </c>
      <c r="H61">
        <v>210.32579999999999</v>
      </c>
      <c r="I61">
        <v>15199.100700000001</v>
      </c>
      <c r="J61">
        <v>726.25660000000005</v>
      </c>
      <c r="K61">
        <v>740.37329999999997</v>
      </c>
      <c r="L61">
        <v>1713.9847</v>
      </c>
      <c r="M61">
        <v>2719.1201000000001</v>
      </c>
      <c r="N61">
        <v>2187.1977000000002</v>
      </c>
      <c r="O61">
        <v>491.07490000000001</v>
      </c>
      <c r="P61">
        <v>13043.3071</v>
      </c>
      <c r="Q61">
        <v>-575.35640000000001</v>
      </c>
      <c r="R61">
        <v>-208.0659</v>
      </c>
      <c r="S61">
        <v>5354.1104999999998</v>
      </c>
      <c r="T61">
        <v>-1228.1591000000001</v>
      </c>
      <c r="U61">
        <v>-1428.0531000000001</v>
      </c>
      <c r="V61">
        <v>-280.7491</v>
      </c>
      <c r="W61">
        <v>2155.7936</v>
      </c>
    </row>
    <row r="62" spans="1:23" x14ac:dyDescent="0.3">
      <c r="A62" s="1" t="s">
        <v>54</v>
      </c>
      <c r="B62" t="s">
        <v>82</v>
      </c>
      <c r="C62">
        <v>181.72370000000001</v>
      </c>
      <c r="D62">
        <v>331.8021</v>
      </c>
      <c r="E62">
        <v>2332.7986000000001</v>
      </c>
      <c r="F62">
        <v>987.87990000000002</v>
      </c>
      <c r="G62">
        <v>626.2056</v>
      </c>
      <c r="H62">
        <v>183.62039999999999</v>
      </c>
      <c r="I62">
        <v>7331.0829000000003</v>
      </c>
      <c r="J62">
        <v>985.76760000000002</v>
      </c>
      <c r="K62">
        <v>879.0335</v>
      </c>
      <c r="L62">
        <v>1227.6546000000001</v>
      </c>
      <c r="M62">
        <v>2056.9423000000002</v>
      </c>
      <c r="N62">
        <v>2162.1707000000001</v>
      </c>
      <c r="O62">
        <v>577.20190000000002</v>
      </c>
      <c r="P62">
        <v>11882.0749</v>
      </c>
      <c r="Q62">
        <v>-804.04390000000001</v>
      </c>
      <c r="R62">
        <v>-547.23140000000001</v>
      </c>
      <c r="S62">
        <v>1105.144</v>
      </c>
      <c r="T62">
        <v>-1069.0624</v>
      </c>
      <c r="U62">
        <v>-1535.9650999999999</v>
      </c>
      <c r="V62">
        <v>-393.58150000000001</v>
      </c>
      <c r="W62">
        <v>-4550.9920000000002</v>
      </c>
    </row>
    <row r="63" spans="1:23" x14ac:dyDescent="0.3">
      <c r="A63" s="1" t="s">
        <v>56</v>
      </c>
      <c r="B63" t="s">
        <v>82</v>
      </c>
      <c r="C63">
        <v>337.74009999999998</v>
      </c>
      <c r="D63">
        <v>630.44200000000001</v>
      </c>
      <c r="E63">
        <v>2712.7329</v>
      </c>
      <c r="F63">
        <v>1211.6324999999999</v>
      </c>
      <c r="G63">
        <v>833.84439999999995</v>
      </c>
      <c r="H63">
        <v>191.86770000000001</v>
      </c>
      <c r="I63">
        <v>9148.0226999999995</v>
      </c>
      <c r="J63">
        <v>1118.4221</v>
      </c>
      <c r="K63">
        <v>684.25400000000002</v>
      </c>
      <c r="L63">
        <v>1604.3444999999999</v>
      </c>
      <c r="M63">
        <v>2301.7687999999998</v>
      </c>
      <c r="N63">
        <v>2269.0716000000002</v>
      </c>
      <c r="O63">
        <v>469.29169999999999</v>
      </c>
      <c r="P63">
        <v>13367.0406</v>
      </c>
      <c r="Q63">
        <v>-780.68200000000002</v>
      </c>
      <c r="R63">
        <v>-53.811999999999998</v>
      </c>
      <c r="S63">
        <v>1108.3884</v>
      </c>
      <c r="T63">
        <v>-1090.1362999999999</v>
      </c>
      <c r="U63">
        <v>-1435.2272</v>
      </c>
      <c r="V63">
        <v>-277.42399999999998</v>
      </c>
      <c r="W63">
        <v>-4219.0178999999998</v>
      </c>
    </row>
    <row r="64" spans="1:23" x14ac:dyDescent="0.3">
      <c r="A64" s="1" t="s">
        <v>62</v>
      </c>
      <c r="B64" t="s">
        <v>82</v>
      </c>
      <c r="C64">
        <v>156.6309</v>
      </c>
      <c r="D64">
        <v>1208.4621</v>
      </c>
      <c r="E64">
        <v>4382.7457999999997</v>
      </c>
      <c r="F64">
        <v>1408.9264000000001</v>
      </c>
      <c r="G64">
        <v>739.88559999999995</v>
      </c>
      <c r="H64">
        <v>190.99799999999999</v>
      </c>
      <c r="I64">
        <v>12437.878500000001</v>
      </c>
      <c r="J64">
        <v>726.8424</v>
      </c>
      <c r="K64">
        <v>871.13469999999995</v>
      </c>
      <c r="L64">
        <v>1887.0268000000001</v>
      </c>
      <c r="M64">
        <v>2172.3444</v>
      </c>
      <c r="N64">
        <v>2008.3134</v>
      </c>
      <c r="O64">
        <v>479.8349</v>
      </c>
      <c r="P64">
        <v>12686.4115</v>
      </c>
      <c r="Q64">
        <v>-570.2115</v>
      </c>
      <c r="R64">
        <v>337.32740000000001</v>
      </c>
      <c r="S64">
        <v>2495.7190000000001</v>
      </c>
      <c r="T64">
        <v>-763.41800000000001</v>
      </c>
      <c r="U64">
        <v>-1268.4277999999999</v>
      </c>
      <c r="V64">
        <v>-288.83690000000001</v>
      </c>
      <c r="W64">
        <v>-248.53299999999899</v>
      </c>
    </row>
    <row r="65" spans="1:23" x14ac:dyDescent="0.3">
      <c r="A65" s="1" t="s">
        <v>67</v>
      </c>
      <c r="B65" t="s">
        <v>82</v>
      </c>
      <c r="C65">
        <v>201.59899999999999</v>
      </c>
      <c r="D65">
        <v>996.67750000000001</v>
      </c>
      <c r="E65">
        <v>5601.1257999999998</v>
      </c>
      <c r="F65">
        <v>1492.0996</v>
      </c>
      <c r="G65">
        <v>847.25329999999997</v>
      </c>
      <c r="H65">
        <v>224.42359999999999</v>
      </c>
      <c r="I65">
        <v>13957.6504</v>
      </c>
      <c r="J65">
        <v>661.88199999999995</v>
      </c>
      <c r="K65">
        <v>302.32150000000001</v>
      </c>
      <c r="L65">
        <v>2151.7329</v>
      </c>
      <c r="M65">
        <v>2132.3031999999998</v>
      </c>
      <c r="N65">
        <v>1752.087</v>
      </c>
      <c r="O65">
        <v>316.80130000000003</v>
      </c>
      <c r="P65">
        <v>11060.382299999999</v>
      </c>
      <c r="Q65">
        <v>-460.28300000000002</v>
      </c>
      <c r="R65">
        <v>694.35599999999999</v>
      </c>
      <c r="S65">
        <v>3449.3928999999998</v>
      </c>
      <c r="T65">
        <v>-640.20360000000005</v>
      </c>
      <c r="U65">
        <v>-904.83370000000002</v>
      </c>
      <c r="V65">
        <v>-92.377700000000004</v>
      </c>
      <c r="W65">
        <v>2897.2680999999998</v>
      </c>
    </row>
    <row r="66" spans="1:23" x14ac:dyDescent="0.3">
      <c r="A66" s="1" t="s">
        <v>69</v>
      </c>
      <c r="B66" t="s">
        <v>82</v>
      </c>
      <c r="C66">
        <v>189.1165</v>
      </c>
      <c r="D66">
        <v>484.86509999999998</v>
      </c>
      <c r="E66">
        <v>6893.9539999999997</v>
      </c>
      <c r="F66">
        <v>1755.9911999999999</v>
      </c>
      <c r="G66">
        <v>829.60910000000001</v>
      </c>
      <c r="H66">
        <v>226.3603</v>
      </c>
      <c r="I66">
        <v>16023.6175</v>
      </c>
      <c r="J66">
        <v>1119.8200999999999</v>
      </c>
      <c r="K66">
        <v>820.16020000000003</v>
      </c>
      <c r="L66">
        <v>2000.3457000000001</v>
      </c>
      <c r="M66">
        <v>3232.2842000000001</v>
      </c>
      <c r="N66">
        <v>2763.6091000000001</v>
      </c>
      <c r="O66">
        <v>636.65440000000001</v>
      </c>
      <c r="P66">
        <v>16604.4313</v>
      </c>
      <c r="Q66">
        <v>-930.70360000000005</v>
      </c>
      <c r="R66">
        <v>-335.29509999999999</v>
      </c>
      <c r="S66">
        <v>4893.6082999999999</v>
      </c>
      <c r="T66">
        <v>-1476.2929999999999</v>
      </c>
      <c r="U66">
        <v>-1934</v>
      </c>
      <c r="V66">
        <v>-410.29410000000001</v>
      </c>
      <c r="W66">
        <v>-580.81380000000001</v>
      </c>
    </row>
    <row r="67" spans="1:23" x14ac:dyDescent="0.3">
      <c r="A67" s="1" t="s">
        <v>71</v>
      </c>
      <c r="B67" t="s">
        <v>82</v>
      </c>
      <c r="C67">
        <v>102.91549999999999</v>
      </c>
      <c r="D67">
        <v>821.87940000000003</v>
      </c>
      <c r="E67">
        <v>2908.3697999999999</v>
      </c>
      <c r="F67">
        <v>826.6037</v>
      </c>
      <c r="G67">
        <v>611.79729999999995</v>
      </c>
      <c r="H67">
        <v>248.0343</v>
      </c>
      <c r="I67">
        <v>8395.1630000000005</v>
      </c>
      <c r="J67">
        <v>276.28219999999999</v>
      </c>
      <c r="K67">
        <v>408.8152</v>
      </c>
      <c r="L67">
        <v>1091.0597</v>
      </c>
      <c r="M67">
        <v>929.76639999999998</v>
      </c>
      <c r="N67">
        <v>911.72789999999998</v>
      </c>
      <c r="O67">
        <v>342.23950000000002</v>
      </c>
      <c r="P67">
        <v>6549.7701999999999</v>
      </c>
      <c r="Q67">
        <v>-173.36670000000001</v>
      </c>
      <c r="R67">
        <v>413.06420000000003</v>
      </c>
      <c r="S67">
        <v>1817.3100999999999</v>
      </c>
      <c r="T67">
        <v>-103.1627</v>
      </c>
      <c r="U67">
        <v>-299.93060000000003</v>
      </c>
      <c r="V67">
        <v>-94.205200000000005</v>
      </c>
      <c r="W67">
        <v>1845.3928000000001</v>
      </c>
    </row>
    <row r="69" spans="1:23" x14ac:dyDescent="0.3">
      <c r="A69" s="1" t="s">
        <v>135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1" t="s">
        <v>7</v>
      </c>
      <c r="J69" s="1" t="s">
        <v>8</v>
      </c>
      <c r="K69" s="1" t="s">
        <v>9</v>
      </c>
      <c r="L69" s="1" t="s">
        <v>10</v>
      </c>
      <c r="M69" s="1" t="s">
        <v>11</v>
      </c>
      <c r="N69" s="1" t="s">
        <v>12</v>
      </c>
      <c r="O69" s="1" t="s">
        <v>13</v>
      </c>
      <c r="P69" s="1" t="s">
        <v>14</v>
      </c>
      <c r="Q69" s="1" t="s">
        <v>15</v>
      </c>
      <c r="R69" s="1" t="s">
        <v>16</v>
      </c>
      <c r="S69" s="1" t="s">
        <v>17</v>
      </c>
      <c r="T69" s="1" t="s">
        <v>18</v>
      </c>
      <c r="U69" s="1" t="s">
        <v>19</v>
      </c>
      <c r="V69" s="1" t="s">
        <v>20</v>
      </c>
      <c r="W69" s="1" t="s">
        <v>21</v>
      </c>
    </row>
    <row r="70" spans="1:23" x14ac:dyDescent="0.3">
      <c r="A70" s="1" t="s">
        <v>29</v>
      </c>
      <c r="C70">
        <f t="shared" ref="C70:C83" si="0">C37-C3</f>
        <v>14.810720000000003</v>
      </c>
      <c r="D70">
        <f t="shared" ref="D70:W83" si="1">D37-D3</f>
        <v>-186.4199000000001</v>
      </c>
      <c r="E70">
        <f t="shared" si="1"/>
        <v>260.95647999999983</v>
      </c>
      <c r="F70">
        <f t="shared" si="1"/>
        <v>28.670700000000011</v>
      </c>
      <c r="G70">
        <f t="shared" si="1"/>
        <v>115.75252</v>
      </c>
      <c r="H70">
        <f t="shared" si="1"/>
        <v>44.177260000000018</v>
      </c>
      <c r="I70">
        <f t="shared" si="1"/>
        <v>222.85747999999876</v>
      </c>
      <c r="J70">
        <f t="shared" si="1"/>
        <v>59.646839999999997</v>
      </c>
      <c r="K70">
        <f t="shared" si="1"/>
        <v>7.2635600000000409</v>
      </c>
      <c r="L70">
        <f t="shared" si="1"/>
        <v>298.27500000000009</v>
      </c>
      <c r="M70">
        <f t="shared" si="1"/>
        <v>691.25908000000004</v>
      </c>
      <c r="N70">
        <f t="shared" si="1"/>
        <v>519.56906000000004</v>
      </c>
      <c r="O70">
        <f t="shared" si="1"/>
        <v>222.71713999999997</v>
      </c>
      <c r="P70">
        <f t="shared" si="1"/>
        <v>2696.2875400000012</v>
      </c>
      <c r="Q70">
        <f t="shared" si="1"/>
        <v>-44.836120000000051</v>
      </c>
      <c r="R70">
        <f t="shared" si="1"/>
        <v>-193.68345999999997</v>
      </c>
      <c r="S70">
        <f t="shared" si="1"/>
        <v>-37.318520000000035</v>
      </c>
      <c r="T70">
        <f t="shared" si="1"/>
        <v>-662.58838000000003</v>
      </c>
      <c r="U70">
        <f t="shared" si="1"/>
        <v>-403.81653999999997</v>
      </c>
      <c r="V70">
        <f t="shared" si="1"/>
        <v>-178.53988000000001</v>
      </c>
      <c r="W70">
        <f t="shared" si="1"/>
        <v>-2473.430060000001</v>
      </c>
    </row>
    <row r="71" spans="1:23" x14ac:dyDescent="0.3">
      <c r="A71" s="1" t="s">
        <v>30</v>
      </c>
      <c r="C71">
        <f t="shared" si="0"/>
        <v>-4.4408200000000004</v>
      </c>
      <c r="D71">
        <f t="shared" ref="D71:R71" si="2">D38-D4</f>
        <v>7.3811600000000013</v>
      </c>
      <c r="E71">
        <f t="shared" si="2"/>
        <v>107.57857999999999</v>
      </c>
      <c r="F71">
        <f t="shared" si="2"/>
        <v>36.490900000000003</v>
      </c>
      <c r="G71">
        <f t="shared" si="2"/>
        <v>7.856819999999999</v>
      </c>
      <c r="H71">
        <f t="shared" si="2"/>
        <v>16.024159999999998</v>
      </c>
      <c r="I71">
        <f t="shared" si="2"/>
        <v>231.37713999999994</v>
      </c>
      <c r="J71">
        <f t="shared" si="2"/>
        <v>-7.6925999999999997</v>
      </c>
      <c r="K71">
        <f t="shared" si="2"/>
        <v>-2.8919999999999995</v>
      </c>
      <c r="L71">
        <f t="shared" si="2"/>
        <v>33.514460000000007</v>
      </c>
      <c r="M71">
        <f t="shared" si="2"/>
        <v>41.958860000000001</v>
      </c>
      <c r="N71">
        <f t="shared" si="2"/>
        <v>32.868259999999999</v>
      </c>
      <c r="O71">
        <f t="shared" si="2"/>
        <v>17.924380000000003</v>
      </c>
      <c r="P71">
        <f t="shared" si="2"/>
        <v>214.01529999999997</v>
      </c>
      <c r="Q71">
        <f t="shared" si="2"/>
        <v>3.251780000000001</v>
      </c>
      <c r="R71">
        <f t="shared" si="2"/>
        <v>10.273160000000001</v>
      </c>
      <c r="S71">
        <f t="shared" si="1"/>
        <v>74.064119999999988</v>
      </c>
      <c r="T71">
        <f t="shared" si="1"/>
        <v>-5.4679600000000006</v>
      </c>
      <c r="U71">
        <f t="shared" si="1"/>
        <v>-25.011439999999997</v>
      </c>
      <c r="V71">
        <f t="shared" si="1"/>
        <v>-1.9002200000000009</v>
      </c>
      <c r="W71">
        <f t="shared" si="1"/>
        <v>17.361840000000001</v>
      </c>
    </row>
    <row r="72" spans="1:23" x14ac:dyDescent="0.3">
      <c r="A72" s="1" t="s">
        <v>40</v>
      </c>
      <c r="C72">
        <f t="shared" si="0"/>
        <v>-23.602379999999982</v>
      </c>
      <c r="D72">
        <f t="shared" si="1"/>
        <v>-267.42582000000004</v>
      </c>
      <c r="E72">
        <f t="shared" si="1"/>
        <v>253.43462000000022</v>
      </c>
      <c r="F72">
        <f t="shared" si="1"/>
        <v>158.66507999999999</v>
      </c>
      <c r="G72">
        <f t="shared" si="1"/>
        <v>41.028660000000059</v>
      </c>
      <c r="H72">
        <f t="shared" si="1"/>
        <v>-10.754140000000007</v>
      </c>
      <c r="I72">
        <f t="shared" si="1"/>
        <v>137.30527999999958</v>
      </c>
      <c r="J72">
        <f t="shared" si="1"/>
        <v>194.35677999999996</v>
      </c>
      <c r="K72">
        <f t="shared" si="1"/>
        <v>34.204920000000016</v>
      </c>
      <c r="L72">
        <f t="shared" si="1"/>
        <v>117.91607999999997</v>
      </c>
      <c r="M72">
        <f t="shared" si="1"/>
        <v>868.67930000000001</v>
      </c>
      <c r="N72">
        <f t="shared" si="1"/>
        <v>718.43047999999999</v>
      </c>
      <c r="O72">
        <f t="shared" si="1"/>
        <v>250.56044000000003</v>
      </c>
      <c r="P72">
        <f t="shared" si="1"/>
        <v>2856.2883199999997</v>
      </c>
      <c r="Q72">
        <f t="shared" si="1"/>
        <v>-217.95916</v>
      </c>
      <c r="R72">
        <f t="shared" si="1"/>
        <v>-301.63074</v>
      </c>
      <c r="S72">
        <f t="shared" si="1"/>
        <v>135.51854000000003</v>
      </c>
      <c r="T72">
        <f t="shared" si="1"/>
        <v>-710.01422000000002</v>
      </c>
      <c r="U72">
        <f t="shared" si="1"/>
        <v>-677.40182000000004</v>
      </c>
      <c r="V72">
        <f t="shared" si="1"/>
        <v>-261.31457999999998</v>
      </c>
      <c r="W72">
        <f t="shared" si="1"/>
        <v>-2718.9830400000005</v>
      </c>
    </row>
    <row r="73" spans="1:23" x14ac:dyDescent="0.3">
      <c r="A73" s="1" t="s">
        <v>41</v>
      </c>
      <c r="C73">
        <f t="shared" si="0"/>
        <v>25.82286000000002</v>
      </c>
      <c r="D73">
        <f t="shared" si="1"/>
        <v>-96.855420000000038</v>
      </c>
      <c r="E73">
        <f t="shared" si="1"/>
        <v>575.27423999999974</v>
      </c>
      <c r="F73">
        <f t="shared" si="1"/>
        <v>231.75936000000002</v>
      </c>
      <c r="G73">
        <f t="shared" si="1"/>
        <v>94.911860000000047</v>
      </c>
      <c r="H73">
        <f t="shared" si="1"/>
        <v>35.378179999999986</v>
      </c>
      <c r="I73">
        <f t="shared" si="1"/>
        <v>1283.8021399999998</v>
      </c>
      <c r="J73">
        <f t="shared" si="1"/>
        <v>166.36462000000006</v>
      </c>
      <c r="K73">
        <f t="shared" si="1"/>
        <v>-5.7784199999999828</v>
      </c>
      <c r="L73">
        <f t="shared" si="1"/>
        <v>206.24001999999996</v>
      </c>
      <c r="M73">
        <f t="shared" si="1"/>
        <v>993.77147999999988</v>
      </c>
      <c r="N73">
        <f t="shared" si="1"/>
        <v>1040.52846</v>
      </c>
      <c r="O73">
        <f t="shared" si="1"/>
        <v>138.84534000000002</v>
      </c>
      <c r="P73">
        <f t="shared" si="1"/>
        <v>3494.7470399999993</v>
      </c>
      <c r="Q73">
        <f t="shared" si="1"/>
        <v>-140.54176000000001</v>
      </c>
      <c r="R73">
        <f t="shared" si="1"/>
        <v>-91.076999999999998</v>
      </c>
      <c r="S73">
        <f t="shared" si="1"/>
        <v>369.03422</v>
      </c>
      <c r="T73">
        <f t="shared" si="1"/>
        <v>-762.01211999999998</v>
      </c>
      <c r="U73">
        <f t="shared" si="1"/>
        <v>-945.61659999999995</v>
      </c>
      <c r="V73">
        <f t="shared" si="1"/>
        <v>-103.46716000000001</v>
      </c>
      <c r="W73">
        <f t="shared" si="1"/>
        <v>-2210.9449</v>
      </c>
    </row>
    <row r="74" spans="1:23" x14ac:dyDescent="0.3">
      <c r="A74" s="1" t="s">
        <v>42</v>
      </c>
      <c r="C74">
        <f t="shared" si="0"/>
        <v>20.170119999999997</v>
      </c>
      <c r="D74">
        <f t="shared" si="1"/>
        <v>60.092059999999975</v>
      </c>
      <c r="E74">
        <f t="shared" si="1"/>
        <v>538.17653999999993</v>
      </c>
      <c r="F74">
        <f t="shared" si="1"/>
        <v>183.45846000000006</v>
      </c>
      <c r="G74">
        <f t="shared" si="1"/>
        <v>69.048939999999959</v>
      </c>
      <c r="H74">
        <f t="shared" si="1"/>
        <v>24.581639999999993</v>
      </c>
      <c r="I74">
        <f t="shared" si="1"/>
        <v>1279.2725400000008</v>
      </c>
      <c r="J74">
        <f t="shared" si="1"/>
        <v>111.07501999999999</v>
      </c>
      <c r="K74">
        <f t="shared" si="1"/>
        <v>20.03508000000005</v>
      </c>
      <c r="L74">
        <f t="shared" si="1"/>
        <v>382.93236000000002</v>
      </c>
      <c r="M74">
        <f t="shared" si="1"/>
        <v>935.45680000000016</v>
      </c>
      <c r="N74">
        <f t="shared" si="1"/>
        <v>617.93528000000015</v>
      </c>
      <c r="O74">
        <f t="shared" si="1"/>
        <v>223.03783999999999</v>
      </c>
      <c r="P74">
        <f t="shared" si="1"/>
        <v>3469.9009999999998</v>
      </c>
      <c r="Q74">
        <f t="shared" si="1"/>
        <v>-90.904899999999998</v>
      </c>
      <c r="R74">
        <f t="shared" si="1"/>
        <v>40.056979999999996</v>
      </c>
      <c r="S74">
        <f t="shared" si="1"/>
        <v>155.24417999999991</v>
      </c>
      <c r="T74">
        <f t="shared" si="1"/>
        <v>-751.99833999999987</v>
      </c>
      <c r="U74">
        <f t="shared" si="1"/>
        <v>-548.88634000000002</v>
      </c>
      <c r="V74">
        <f t="shared" si="1"/>
        <v>-198.45620000000002</v>
      </c>
      <c r="W74">
        <f t="shared" si="1"/>
        <v>-2190.6284599999999</v>
      </c>
    </row>
    <row r="75" spans="1:23" x14ac:dyDescent="0.3">
      <c r="A75" s="1" t="s">
        <v>49</v>
      </c>
      <c r="C75">
        <f t="shared" si="0"/>
        <v>18.914699999999996</v>
      </c>
      <c r="D75">
        <f t="shared" si="1"/>
        <v>-215.56742000000008</v>
      </c>
      <c r="E75">
        <f t="shared" si="1"/>
        <v>98.80390000000034</v>
      </c>
      <c r="F75">
        <f t="shared" si="1"/>
        <v>42.007580000000189</v>
      </c>
      <c r="G75">
        <f t="shared" si="1"/>
        <v>103.50418000000002</v>
      </c>
      <c r="H75">
        <f t="shared" si="1"/>
        <v>15.448779999999999</v>
      </c>
      <c r="I75">
        <f t="shared" si="1"/>
        <v>194.3627000000015</v>
      </c>
      <c r="J75">
        <f t="shared" si="1"/>
        <v>174.54131999999993</v>
      </c>
      <c r="K75">
        <f t="shared" si="1"/>
        <v>6.4363599999999792</v>
      </c>
      <c r="L75">
        <f t="shared" si="1"/>
        <v>234.77779999999984</v>
      </c>
      <c r="M75">
        <f t="shared" si="1"/>
        <v>1045.6830399999999</v>
      </c>
      <c r="N75">
        <f t="shared" si="1"/>
        <v>923.03705999999988</v>
      </c>
      <c r="O75">
        <f t="shared" si="1"/>
        <v>162.10746</v>
      </c>
      <c r="P75">
        <f t="shared" si="1"/>
        <v>3559.6500799999994</v>
      </c>
      <c r="Q75">
        <f t="shared" si="1"/>
        <v>-155.62662</v>
      </c>
      <c r="R75">
        <f t="shared" si="1"/>
        <v>-222.00378000000001</v>
      </c>
      <c r="S75">
        <f t="shared" si="1"/>
        <v>-135.97389999999996</v>
      </c>
      <c r="T75">
        <f t="shared" si="1"/>
        <v>-1003.6754599999999</v>
      </c>
      <c r="U75">
        <f t="shared" si="1"/>
        <v>-819.53287999999998</v>
      </c>
      <c r="V75">
        <f t="shared" si="1"/>
        <v>-146.65868</v>
      </c>
      <c r="W75">
        <f t="shared" si="1"/>
        <v>-3365.2873799999998</v>
      </c>
    </row>
    <row r="76" spans="1:23" x14ac:dyDescent="0.3">
      <c r="A76" s="1" t="s">
        <v>50</v>
      </c>
      <c r="C76">
        <f t="shared" si="0"/>
        <v>8.9146199999999993</v>
      </c>
      <c r="D76">
        <f t="shared" si="1"/>
        <v>-63.323379999999986</v>
      </c>
      <c r="E76">
        <f t="shared" si="1"/>
        <v>235.67077999999992</v>
      </c>
      <c r="F76">
        <f t="shared" si="1"/>
        <v>25.452619999999968</v>
      </c>
      <c r="G76">
        <f t="shared" si="1"/>
        <v>8.4601399999999671</v>
      </c>
      <c r="H76">
        <f t="shared" si="1"/>
        <v>59.054000000000002</v>
      </c>
      <c r="I76">
        <f t="shared" si="1"/>
        <v>427.02120000000014</v>
      </c>
      <c r="J76">
        <f t="shared" si="1"/>
        <v>16.252780000000001</v>
      </c>
      <c r="K76">
        <f t="shared" si="1"/>
        <v>-60.851820000000032</v>
      </c>
      <c r="L76">
        <f t="shared" si="1"/>
        <v>36.96214000000009</v>
      </c>
      <c r="M76">
        <f t="shared" si="1"/>
        <v>200.87137999999993</v>
      </c>
      <c r="N76">
        <f t="shared" si="1"/>
        <v>224.66111999999998</v>
      </c>
      <c r="O76">
        <f t="shared" si="1"/>
        <v>175.10675999999998</v>
      </c>
      <c r="P76">
        <f t="shared" si="1"/>
        <v>909.02444000000014</v>
      </c>
      <c r="Q76">
        <f t="shared" si="1"/>
        <v>-7.3381599999999878</v>
      </c>
      <c r="R76">
        <f t="shared" si="1"/>
        <v>-2.4715600000000002</v>
      </c>
      <c r="S76">
        <f t="shared" si="1"/>
        <v>198.70863999999995</v>
      </c>
      <c r="T76">
        <f t="shared" si="1"/>
        <v>-175.41875999999999</v>
      </c>
      <c r="U76">
        <f t="shared" si="1"/>
        <v>-216.20097999999999</v>
      </c>
      <c r="V76">
        <f t="shared" si="1"/>
        <v>-116.05275999999999</v>
      </c>
      <c r="W76">
        <f t="shared" si="1"/>
        <v>-482.00324000000103</v>
      </c>
    </row>
    <row r="77" spans="1:23" x14ac:dyDescent="0.3">
      <c r="A77" s="1" t="s">
        <v>52</v>
      </c>
      <c r="C77">
        <f t="shared" si="0"/>
        <v>-1.410839999999979</v>
      </c>
      <c r="D77">
        <f t="shared" si="1"/>
        <v>-62.605759999999975</v>
      </c>
      <c r="E77">
        <f t="shared" si="1"/>
        <v>867.4977200000003</v>
      </c>
      <c r="F77">
        <f t="shared" si="1"/>
        <v>153.60238000000004</v>
      </c>
      <c r="G77">
        <f t="shared" si="1"/>
        <v>39.582319999999982</v>
      </c>
      <c r="H77">
        <f t="shared" si="1"/>
        <v>5.6995200000000068</v>
      </c>
      <c r="I77">
        <f t="shared" si="1"/>
        <v>1282.6042200000011</v>
      </c>
      <c r="J77">
        <f t="shared" si="1"/>
        <v>261.10631999999998</v>
      </c>
      <c r="K77">
        <f t="shared" si="1"/>
        <v>-35.225919999999974</v>
      </c>
      <c r="L77">
        <f t="shared" si="1"/>
        <v>661.84667999999988</v>
      </c>
      <c r="M77">
        <f t="shared" si="1"/>
        <v>2260.6609800000001</v>
      </c>
      <c r="N77">
        <f t="shared" si="1"/>
        <v>1318.1818199999998</v>
      </c>
      <c r="O77">
        <f t="shared" si="1"/>
        <v>255.07564000000002</v>
      </c>
      <c r="P77">
        <f t="shared" si="1"/>
        <v>6933.4350999999988</v>
      </c>
      <c r="Q77">
        <f t="shared" si="1"/>
        <v>-262.51715999999999</v>
      </c>
      <c r="R77">
        <f t="shared" si="1"/>
        <v>-27.379840000000002</v>
      </c>
      <c r="S77">
        <f t="shared" si="1"/>
        <v>205.65104000000065</v>
      </c>
      <c r="T77">
        <f t="shared" si="1"/>
        <v>-2107.0585999999998</v>
      </c>
      <c r="U77">
        <f t="shared" si="1"/>
        <v>-1278.5995000000003</v>
      </c>
      <c r="V77">
        <f t="shared" si="1"/>
        <v>-249.37611999999999</v>
      </c>
      <c r="W77">
        <f t="shared" si="1"/>
        <v>-5650.8308799999995</v>
      </c>
    </row>
    <row r="78" spans="1:23" x14ac:dyDescent="0.3">
      <c r="A78" s="1" t="s">
        <v>54</v>
      </c>
      <c r="C78">
        <f t="shared" si="0"/>
        <v>-4.2862199999999859</v>
      </c>
      <c r="D78">
        <f t="shared" si="1"/>
        <v>-155.32995999999997</v>
      </c>
      <c r="E78">
        <f t="shared" si="1"/>
        <v>-83.58887999999979</v>
      </c>
      <c r="F78">
        <f t="shared" si="1"/>
        <v>74.899040000000014</v>
      </c>
      <c r="G78">
        <f t="shared" si="1"/>
        <v>-30.514400000000023</v>
      </c>
      <c r="H78">
        <f t="shared" si="1"/>
        <v>13.275200000000012</v>
      </c>
      <c r="I78">
        <f t="shared" si="1"/>
        <v>-256.25748000000021</v>
      </c>
      <c r="J78">
        <f t="shared" si="1"/>
        <v>231.12429999999995</v>
      </c>
      <c r="K78">
        <f t="shared" si="1"/>
        <v>36.148840000000064</v>
      </c>
      <c r="L78">
        <f t="shared" si="1"/>
        <v>198.14467999999988</v>
      </c>
      <c r="M78">
        <f t="shared" si="1"/>
        <v>1236.5883800000001</v>
      </c>
      <c r="N78">
        <f t="shared" si="1"/>
        <v>1041.5343</v>
      </c>
      <c r="O78">
        <f t="shared" si="1"/>
        <v>197.45354000000003</v>
      </c>
      <c r="P78">
        <f t="shared" si="1"/>
        <v>3754.260400000001</v>
      </c>
      <c r="Q78">
        <f t="shared" si="1"/>
        <v>-235.41052000000002</v>
      </c>
      <c r="R78">
        <f t="shared" si="1"/>
        <v>-191.47880000000004</v>
      </c>
      <c r="S78">
        <f t="shared" si="1"/>
        <v>-281.73356000000001</v>
      </c>
      <c r="T78">
        <f t="shared" si="1"/>
        <v>-1161.6893399999999</v>
      </c>
      <c r="U78">
        <f t="shared" si="1"/>
        <v>-1072.0486999999998</v>
      </c>
      <c r="V78">
        <f t="shared" si="1"/>
        <v>-184.17833999999999</v>
      </c>
      <c r="W78">
        <f t="shared" si="1"/>
        <v>-4010.5178799999999</v>
      </c>
    </row>
    <row r="79" spans="1:23" x14ac:dyDescent="0.3">
      <c r="A79" s="1" t="s">
        <v>56</v>
      </c>
      <c r="C79">
        <f t="shared" si="0"/>
        <v>-9.400100000000009</v>
      </c>
      <c r="D79">
        <f t="shared" si="1"/>
        <v>-60.276299999999992</v>
      </c>
      <c r="E79">
        <f t="shared" si="1"/>
        <v>227.31099999999969</v>
      </c>
      <c r="F79">
        <f t="shared" si="1"/>
        <v>218.86754000000008</v>
      </c>
      <c r="G79">
        <f t="shared" si="1"/>
        <v>207.89379999999994</v>
      </c>
      <c r="H79">
        <f t="shared" si="1"/>
        <v>18.099680000000006</v>
      </c>
      <c r="I79">
        <f t="shared" si="1"/>
        <v>953.97590000000037</v>
      </c>
      <c r="J79">
        <f t="shared" si="1"/>
        <v>-133.02174000000014</v>
      </c>
      <c r="K79">
        <f t="shared" si="1"/>
        <v>-31.882380000000012</v>
      </c>
      <c r="L79">
        <f t="shared" si="1"/>
        <v>241.4982</v>
      </c>
      <c r="M79">
        <f t="shared" si="1"/>
        <v>680.24643999999989</v>
      </c>
      <c r="N79">
        <f t="shared" si="1"/>
        <v>397.44594000000006</v>
      </c>
      <c r="O79">
        <f t="shared" si="1"/>
        <v>129.61770000000001</v>
      </c>
      <c r="P79">
        <f t="shared" si="1"/>
        <v>1945.0799000000006</v>
      </c>
      <c r="Q79">
        <f t="shared" si="1"/>
        <v>123.62163999999996</v>
      </c>
      <c r="R79">
        <f t="shared" si="1"/>
        <v>-28.393920000000008</v>
      </c>
      <c r="S79">
        <f t="shared" si="1"/>
        <v>-14.187199999999962</v>
      </c>
      <c r="T79">
        <f t="shared" si="1"/>
        <v>-461.37889999999993</v>
      </c>
      <c r="U79">
        <f t="shared" si="1"/>
        <v>-189.55213999999989</v>
      </c>
      <c r="V79">
        <f t="shared" si="1"/>
        <v>-111.51801999999998</v>
      </c>
      <c r="W79">
        <f t="shared" si="1"/>
        <v>-991.10399999999981</v>
      </c>
    </row>
    <row r="80" spans="1:23" x14ac:dyDescent="0.3">
      <c r="A80" s="1" t="s">
        <v>62</v>
      </c>
      <c r="C80">
        <f t="shared" si="0"/>
        <v>7.2272399999999948</v>
      </c>
      <c r="D80">
        <f t="shared" si="1"/>
        <v>-280.49624000000006</v>
      </c>
      <c r="E80">
        <f t="shared" si="1"/>
        <v>270.62464</v>
      </c>
      <c r="F80">
        <f t="shared" si="1"/>
        <v>241.96280000000002</v>
      </c>
      <c r="G80">
        <f t="shared" si="1"/>
        <v>23.878660000000082</v>
      </c>
      <c r="H80">
        <f t="shared" si="1"/>
        <v>21.522739999999999</v>
      </c>
      <c r="I80">
        <f t="shared" si="1"/>
        <v>547.24107999999978</v>
      </c>
      <c r="J80">
        <f t="shared" si="1"/>
        <v>270.4196199999999</v>
      </c>
      <c r="K80">
        <f t="shared" si="1"/>
        <v>-46.091699999999946</v>
      </c>
      <c r="L80">
        <f t="shared" si="1"/>
        <v>458.37660000000005</v>
      </c>
      <c r="M80">
        <f t="shared" si="1"/>
        <v>1588.63678</v>
      </c>
      <c r="N80">
        <f t="shared" si="1"/>
        <v>1095.62682</v>
      </c>
      <c r="O80">
        <f t="shared" si="1"/>
        <v>201.82517999999999</v>
      </c>
      <c r="P80">
        <f t="shared" si="1"/>
        <v>5032.5716200000024</v>
      </c>
      <c r="Q80">
        <f t="shared" si="1"/>
        <v>-263.19237999999996</v>
      </c>
      <c r="R80">
        <f t="shared" si="1"/>
        <v>-234.40454</v>
      </c>
      <c r="S80">
        <f t="shared" si="1"/>
        <v>-187.75196000000005</v>
      </c>
      <c r="T80">
        <f t="shared" si="1"/>
        <v>-1346.67398</v>
      </c>
      <c r="U80">
        <f t="shared" si="1"/>
        <v>-1071.7481600000001</v>
      </c>
      <c r="V80">
        <f t="shared" si="1"/>
        <v>-180.30243999999999</v>
      </c>
      <c r="W80">
        <f t="shared" si="1"/>
        <v>-4485.3305399999999</v>
      </c>
    </row>
    <row r="81" spans="1:23" x14ac:dyDescent="0.3">
      <c r="A81" s="1" t="s">
        <v>67</v>
      </c>
      <c r="C81">
        <f t="shared" si="0"/>
        <v>85.987340000000017</v>
      </c>
      <c r="D81">
        <f t="shared" si="1"/>
        <v>-257.31916000000001</v>
      </c>
      <c r="E81">
        <f t="shared" si="1"/>
        <v>1154.3282800000002</v>
      </c>
      <c r="F81">
        <f t="shared" si="1"/>
        <v>432.08248000000003</v>
      </c>
      <c r="G81">
        <f t="shared" si="1"/>
        <v>235.83766000000003</v>
      </c>
      <c r="H81">
        <f t="shared" si="1"/>
        <v>43.248799999999989</v>
      </c>
      <c r="I81">
        <f t="shared" si="1"/>
        <v>2514.4038</v>
      </c>
      <c r="J81">
        <f t="shared" si="1"/>
        <v>140.34090000000003</v>
      </c>
      <c r="K81">
        <f t="shared" si="1"/>
        <v>18.272420000000011</v>
      </c>
      <c r="L81">
        <f t="shared" si="1"/>
        <v>444.94772000000012</v>
      </c>
      <c r="M81">
        <f t="shared" si="1"/>
        <v>1388.9837199999999</v>
      </c>
      <c r="N81">
        <f t="shared" si="1"/>
        <v>908.94968000000017</v>
      </c>
      <c r="O81">
        <f t="shared" si="1"/>
        <v>146.04681999999997</v>
      </c>
      <c r="P81">
        <f t="shared" si="1"/>
        <v>4388.2435600000008</v>
      </c>
      <c r="Q81">
        <f t="shared" si="1"/>
        <v>-54.353560000000016</v>
      </c>
      <c r="R81">
        <f t="shared" si="1"/>
        <v>-275.59157999999996</v>
      </c>
      <c r="S81">
        <f t="shared" si="1"/>
        <v>709.38055999999983</v>
      </c>
      <c r="T81">
        <f t="shared" si="1"/>
        <v>-956.90124000000014</v>
      </c>
      <c r="U81">
        <f t="shared" si="1"/>
        <v>-673.11201999999992</v>
      </c>
      <c r="V81">
        <f t="shared" si="1"/>
        <v>-102.79801999999999</v>
      </c>
      <c r="W81">
        <f t="shared" si="1"/>
        <v>-1873.8397600000003</v>
      </c>
    </row>
    <row r="82" spans="1:23" x14ac:dyDescent="0.3">
      <c r="A82" s="1" t="s">
        <v>69</v>
      </c>
      <c r="C82">
        <f t="shared" si="0"/>
        <v>20.571420000000018</v>
      </c>
      <c r="D82">
        <f t="shared" si="1"/>
        <v>-137.7238000000001</v>
      </c>
      <c r="E82">
        <f t="shared" si="1"/>
        <v>598.3154999999997</v>
      </c>
      <c r="F82">
        <f t="shared" si="1"/>
        <v>324.90478000000007</v>
      </c>
      <c r="G82">
        <f t="shared" si="1"/>
        <v>79.044300000000021</v>
      </c>
      <c r="H82">
        <f t="shared" si="1"/>
        <v>30.731240000000014</v>
      </c>
      <c r="I82">
        <f t="shared" si="1"/>
        <v>1582.2904199999994</v>
      </c>
      <c r="J82">
        <f t="shared" si="1"/>
        <v>556.78593999999998</v>
      </c>
      <c r="K82">
        <f t="shared" si="1"/>
        <v>102.56561999999997</v>
      </c>
      <c r="L82">
        <f t="shared" si="1"/>
        <v>649.47152000000006</v>
      </c>
      <c r="M82">
        <f t="shared" si="1"/>
        <v>2591.9271399999998</v>
      </c>
      <c r="N82">
        <f t="shared" si="1"/>
        <v>1656.6611200000002</v>
      </c>
      <c r="O82">
        <f t="shared" si="1"/>
        <v>372.05278000000004</v>
      </c>
      <c r="P82">
        <f t="shared" si="1"/>
        <v>9019.3036599999996</v>
      </c>
      <c r="Q82">
        <f t="shared" si="1"/>
        <v>-536.21451999999999</v>
      </c>
      <c r="R82">
        <f t="shared" si="1"/>
        <v>-240.28942000000001</v>
      </c>
      <c r="S82">
        <f t="shared" si="1"/>
        <v>-51.156020000000353</v>
      </c>
      <c r="T82">
        <f t="shared" si="1"/>
        <v>-2267.0223599999999</v>
      </c>
      <c r="U82">
        <f t="shared" si="1"/>
        <v>-1577.6168199999997</v>
      </c>
      <c r="V82">
        <f t="shared" si="1"/>
        <v>-341.32153999999991</v>
      </c>
      <c r="W82">
        <f t="shared" si="1"/>
        <v>-7437.0132400000002</v>
      </c>
    </row>
    <row r="83" spans="1:23" x14ac:dyDescent="0.3">
      <c r="A83" s="1" t="s">
        <v>71</v>
      </c>
      <c r="C83">
        <f t="shared" si="0"/>
        <v>-8.2022999999999939</v>
      </c>
      <c r="D83">
        <f t="shared" si="1"/>
        <v>-263.85325999999998</v>
      </c>
      <c r="E83">
        <f t="shared" si="1"/>
        <v>589.40632000000005</v>
      </c>
      <c r="F83">
        <f t="shared" si="1"/>
        <v>-18.413059999999973</v>
      </c>
      <c r="G83">
        <f t="shared" si="1"/>
        <v>-11.981779999999958</v>
      </c>
      <c r="H83">
        <f t="shared" si="1"/>
        <v>-29.073280000000011</v>
      </c>
      <c r="I83">
        <f t="shared" si="1"/>
        <v>341.41988000000129</v>
      </c>
      <c r="J83">
        <f t="shared" si="1"/>
        <v>-5.8177800000000275</v>
      </c>
      <c r="K83">
        <f t="shared" si="1"/>
        <v>-48.968699999999956</v>
      </c>
      <c r="L83">
        <f t="shared" si="1"/>
        <v>98.159940000000006</v>
      </c>
      <c r="M83">
        <f t="shared" si="1"/>
        <v>387.94380000000012</v>
      </c>
      <c r="N83">
        <f t="shared" ref="N83:W83" si="3">N50-N16</f>
        <v>291.61911999999995</v>
      </c>
      <c r="O83">
        <f t="shared" si="3"/>
        <v>292.22628000000003</v>
      </c>
      <c r="P83">
        <f t="shared" si="3"/>
        <v>1463.7174999999997</v>
      </c>
      <c r="Q83">
        <f t="shared" si="3"/>
        <v>-2.3845200000000091</v>
      </c>
      <c r="R83">
        <f t="shared" si="3"/>
        <v>-214.88455999999996</v>
      </c>
      <c r="S83">
        <f t="shared" si="3"/>
        <v>491.24638000000004</v>
      </c>
      <c r="T83">
        <f t="shared" si="3"/>
        <v>-406.35685999999998</v>
      </c>
      <c r="U83">
        <f t="shared" si="3"/>
        <v>-303.60089999999997</v>
      </c>
      <c r="V83">
        <f t="shared" si="3"/>
        <v>-321.29956000000004</v>
      </c>
      <c r="W83">
        <f t="shared" si="3"/>
        <v>-1122.2976199999991</v>
      </c>
    </row>
    <row r="85" spans="1:23" x14ac:dyDescent="0.3">
      <c r="A85" s="1" t="s">
        <v>136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  <c r="L85" s="1" t="s">
        <v>10</v>
      </c>
      <c r="M85" s="1" t="s">
        <v>11</v>
      </c>
      <c r="N85" s="1" t="s">
        <v>12</v>
      </c>
      <c r="O85" s="1" t="s">
        <v>13</v>
      </c>
      <c r="P85" s="1" t="s">
        <v>14</v>
      </c>
      <c r="Q85" s="1" t="s">
        <v>15</v>
      </c>
      <c r="R85" s="1" t="s">
        <v>16</v>
      </c>
      <c r="S85" s="1" t="s">
        <v>17</v>
      </c>
      <c r="T85" s="1" t="s">
        <v>18</v>
      </c>
      <c r="U85" s="1" t="s">
        <v>19</v>
      </c>
      <c r="V85" s="1" t="s">
        <v>20</v>
      </c>
      <c r="W85" s="1" t="s">
        <v>21</v>
      </c>
    </row>
    <row r="86" spans="1:23" x14ac:dyDescent="0.3">
      <c r="A86" s="1" t="s">
        <v>29</v>
      </c>
      <c r="C86" s="2">
        <f>C70/C3</f>
        <v>0.13885777267584393</v>
      </c>
      <c r="D86" s="2">
        <f t="shared" ref="D86:W86" si="4">D70/D3</f>
        <v>-0.11912490625666178</v>
      </c>
      <c r="E86" s="2">
        <f t="shared" si="4"/>
        <v>8.1815977520267813E-2</v>
      </c>
      <c r="F86" s="2">
        <f t="shared" si="4"/>
        <v>2.8827339112535797E-2</v>
      </c>
      <c r="G86" s="2">
        <f t="shared" si="4"/>
        <v>0.18584420432700752</v>
      </c>
      <c r="H86" s="2">
        <f t="shared" si="4"/>
        <v>0.24343865141831383</v>
      </c>
      <c r="I86" s="2">
        <f t="shared" si="4"/>
        <v>2.1983650174194309E-2</v>
      </c>
      <c r="J86" s="2">
        <f t="shared" si="4"/>
        <v>0.15726286009038781</v>
      </c>
      <c r="K86" s="2">
        <f t="shared" si="4"/>
        <v>1.5858416978232353E-2</v>
      </c>
      <c r="L86" s="2">
        <f t="shared" si="4"/>
        <v>0.15908848471918507</v>
      </c>
      <c r="M86" s="2">
        <f t="shared" si="4"/>
        <v>0.54746316149966179</v>
      </c>
      <c r="N86" s="2">
        <f t="shared" si="4"/>
        <v>0.49905762205398957</v>
      </c>
      <c r="O86" s="2">
        <f t="shared" si="4"/>
        <v>0.77336271538247625</v>
      </c>
      <c r="P86" s="2">
        <f t="shared" si="4"/>
        <v>0.31990109001268352</v>
      </c>
      <c r="Q86" s="2">
        <f t="shared" si="4"/>
        <v>0.16446374749798348</v>
      </c>
      <c r="R86" s="2">
        <f t="shared" si="4"/>
        <v>-0.17498054857807083</v>
      </c>
      <c r="S86" s="2">
        <f t="shared" si="4"/>
        <v>-2.8386571244044905E-2</v>
      </c>
      <c r="T86" s="2">
        <f t="shared" si="4"/>
        <v>2.4714933273731976</v>
      </c>
      <c r="U86" s="2">
        <f t="shared" si="4"/>
        <v>0.96548330549772632</v>
      </c>
      <c r="V86" s="2">
        <f t="shared" si="4"/>
        <v>1.6762180050006799</v>
      </c>
      <c r="W86" s="2">
        <f t="shared" si="4"/>
        <v>-1.4473682128565797</v>
      </c>
    </row>
    <row r="87" spans="1:23" x14ac:dyDescent="0.3">
      <c r="A87" s="1" t="s">
        <v>30</v>
      </c>
      <c r="C87" s="2">
        <f t="shared" ref="C87:W87" si="5">C71/C4</f>
        <v>-1</v>
      </c>
      <c r="D87" s="2">
        <f t="shared" si="5"/>
        <v>0.55549902765318238</v>
      </c>
      <c r="E87" s="2">
        <f t="shared" si="5"/>
        <v>1.0025353538629338</v>
      </c>
      <c r="F87" s="2">
        <f t="shared" si="5"/>
        <v>1.1310693905890157</v>
      </c>
      <c r="G87" s="2">
        <f t="shared" si="5"/>
        <v>0.2444714944747616</v>
      </c>
      <c r="H87" s="2">
        <f t="shared" si="5"/>
        <v>1.0849831810327548</v>
      </c>
      <c r="I87" s="2">
        <f t="shared" si="5"/>
        <v>0.65715347293629145</v>
      </c>
      <c r="J87" s="2">
        <f t="shared" si="5"/>
        <v>-0.52611924986663383</v>
      </c>
      <c r="K87" s="2">
        <f t="shared" si="5"/>
        <v>-0.21221171273637165</v>
      </c>
      <c r="L87" s="2">
        <f t="shared" si="5"/>
        <v>0.76520106744015304</v>
      </c>
      <c r="M87" s="2">
        <f t="shared" si="5"/>
        <v>1.1083590398961982</v>
      </c>
      <c r="N87" s="2">
        <f t="shared" si="5"/>
        <v>0.7146945676858325</v>
      </c>
      <c r="O87" s="2">
        <f t="shared" si="5"/>
        <v>0.61958788116774843</v>
      </c>
      <c r="P87" s="2">
        <f t="shared" si="5"/>
        <v>0.70432669207327092</v>
      </c>
      <c r="Q87" s="2">
        <f t="shared" si="5"/>
        <v>-0.31941009254875469</v>
      </c>
      <c r="R87" s="2">
        <f t="shared" si="5"/>
        <v>-30.174352346824886</v>
      </c>
      <c r="S87" s="2">
        <f t="shared" si="5"/>
        <v>1.1662120277859831</v>
      </c>
      <c r="T87" s="2">
        <f t="shared" si="5"/>
        <v>0.97739183904019011</v>
      </c>
      <c r="U87" s="2">
        <f t="shared" si="5"/>
        <v>1.8057158698919806</v>
      </c>
      <c r="V87" s="2">
        <f t="shared" si="5"/>
        <v>0.13419177880975794</v>
      </c>
      <c r="W87" s="2">
        <f t="shared" si="5"/>
        <v>0.35996546688129616</v>
      </c>
    </row>
    <row r="88" spans="1:23" x14ac:dyDescent="0.3">
      <c r="A88" s="1" t="s">
        <v>40</v>
      </c>
      <c r="C88" s="2">
        <f t="shared" ref="C88:W88" si="6">C72/C5</f>
        <v>-8.9867446698366826E-2</v>
      </c>
      <c r="D88" s="2">
        <f t="shared" si="6"/>
        <v>-0.38352814175093558</v>
      </c>
      <c r="E88" s="2">
        <f t="shared" si="6"/>
        <v>0.13712688024833664</v>
      </c>
      <c r="F88" s="2">
        <f t="shared" si="6"/>
        <v>0.18088921589121876</v>
      </c>
      <c r="G88" s="2">
        <f t="shared" si="6"/>
        <v>6.2344041734400814E-2</v>
      </c>
      <c r="H88" s="2">
        <f t="shared" si="6"/>
        <v>-5.7007216296578733E-2</v>
      </c>
      <c r="I88" s="2">
        <f t="shared" si="6"/>
        <v>1.8947939566848097E-2</v>
      </c>
      <c r="J88" s="2">
        <f t="shared" si="6"/>
        <v>0.22796748001046532</v>
      </c>
      <c r="K88" s="2">
        <f t="shared" si="6"/>
        <v>4.1296859398189945E-2</v>
      </c>
      <c r="L88" s="2">
        <f t="shared" si="6"/>
        <v>9.3141463964556012E-2</v>
      </c>
      <c r="M88" s="2">
        <f t="shared" si="6"/>
        <v>0.63280262702028889</v>
      </c>
      <c r="N88" s="2">
        <f t="shared" si="6"/>
        <v>0.52471463972513488</v>
      </c>
      <c r="O88" s="2">
        <f t="shared" si="6"/>
        <v>0.5279268293350996</v>
      </c>
      <c r="P88" s="2">
        <f t="shared" si="6"/>
        <v>0.29167401275361704</v>
      </c>
      <c r="Q88" s="2">
        <f t="shared" si="6"/>
        <v>0.36946730495005714</v>
      </c>
      <c r="R88" s="2">
        <f t="shared" si="6"/>
        <v>2.3026818776792859</v>
      </c>
      <c r="S88" s="2">
        <f t="shared" si="6"/>
        <v>0.23277494913317884</v>
      </c>
      <c r="T88" s="2">
        <f t="shared" si="6"/>
        <v>1.4326076520539308</v>
      </c>
      <c r="U88" s="2">
        <f t="shared" si="6"/>
        <v>0.9526346648281927</v>
      </c>
      <c r="V88" s="2">
        <f t="shared" si="6"/>
        <v>0.91379335546690343</v>
      </c>
      <c r="W88" s="2">
        <f t="shared" si="6"/>
        <v>1.0678202768797098</v>
      </c>
    </row>
    <row r="89" spans="1:23" x14ac:dyDescent="0.3">
      <c r="A89" s="1" t="s">
        <v>41</v>
      </c>
      <c r="C89" s="2">
        <f t="shared" ref="C89:W89" si="7">C73/C6</f>
        <v>0.17403952214121213</v>
      </c>
      <c r="D89" s="2">
        <f t="shared" si="7"/>
        <v>-0.3745673959667789</v>
      </c>
      <c r="E89" s="2">
        <f t="shared" si="7"/>
        <v>0.25066113582265048</v>
      </c>
      <c r="F89" s="2">
        <f t="shared" si="7"/>
        <v>0.19576620787509422</v>
      </c>
      <c r="G89" s="2">
        <f t="shared" si="7"/>
        <v>0.17103700201564184</v>
      </c>
      <c r="H89" s="2">
        <f t="shared" si="7"/>
        <v>0.33145710342181001</v>
      </c>
      <c r="I89" s="2">
        <f t="shared" si="7"/>
        <v>0.17524372521695367</v>
      </c>
      <c r="J89" s="2">
        <f t="shared" si="7"/>
        <v>0.28277193377147158</v>
      </c>
      <c r="K89" s="2">
        <f t="shared" si="7"/>
        <v>-1.0604998537101056E-2</v>
      </c>
      <c r="L89" s="2">
        <f t="shared" si="7"/>
        <v>0.22642054837417894</v>
      </c>
      <c r="M89" s="2">
        <f t="shared" si="7"/>
        <v>0.64809772315914094</v>
      </c>
      <c r="N89" s="2">
        <f t="shared" si="7"/>
        <v>0.84711469148641849</v>
      </c>
      <c r="O89" s="2">
        <f t="shared" si="7"/>
        <v>0.561180917866547</v>
      </c>
      <c r="P89" s="2">
        <f t="shared" si="7"/>
        <v>0.45450091318768859</v>
      </c>
      <c r="Q89" s="2">
        <f t="shared" si="7"/>
        <v>0.31944108556422585</v>
      </c>
      <c r="R89" s="2">
        <f t="shared" si="7"/>
        <v>0.31812002615460278</v>
      </c>
      <c r="S89" s="2">
        <f t="shared" si="7"/>
        <v>0.26661313609855791</v>
      </c>
      <c r="T89" s="2">
        <f t="shared" si="7"/>
        <v>2.1802367939836036</v>
      </c>
      <c r="U89" s="2">
        <f t="shared" si="7"/>
        <v>1.4042408040622474</v>
      </c>
      <c r="V89" s="2">
        <f t="shared" si="7"/>
        <v>0.73547338006599905</v>
      </c>
      <c r="W89" s="2">
        <f t="shared" si="7"/>
        <v>6.0842623920745762</v>
      </c>
    </row>
    <row r="90" spans="1:23" x14ac:dyDescent="0.3">
      <c r="A90" s="1" t="s">
        <v>42</v>
      </c>
      <c r="C90" s="2">
        <f t="shared" ref="C90:W90" si="8">C74/C7</f>
        <v>0.24512457771861224</v>
      </c>
      <c r="D90" s="2">
        <f t="shared" si="8"/>
        <v>0.27673199786284919</v>
      </c>
      <c r="E90" s="2">
        <f t="shared" si="8"/>
        <v>0.17728881603120225</v>
      </c>
      <c r="F90" s="2">
        <f t="shared" si="8"/>
        <v>0.22839668661923812</v>
      </c>
      <c r="G90" s="2">
        <f t="shared" si="8"/>
        <v>0.14268707885742607</v>
      </c>
      <c r="H90" s="2">
        <f t="shared" si="8"/>
        <v>0.18246282549404186</v>
      </c>
      <c r="I90" s="2">
        <f t="shared" si="8"/>
        <v>0.17531959984073914</v>
      </c>
      <c r="J90" s="2">
        <f t="shared" si="8"/>
        <v>0.27281247295208805</v>
      </c>
      <c r="K90" s="2">
        <f t="shared" si="8"/>
        <v>5.4158786168990773E-2</v>
      </c>
      <c r="L90" s="2">
        <f t="shared" si="8"/>
        <v>0.28622219187249393</v>
      </c>
      <c r="M90" s="2">
        <f t="shared" si="8"/>
        <v>0.85064610714816724</v>
      </c>
      <c r="N90" s="2">
        <f t="shared" si="8"/>
        <v>0.69775273664588933</v>
      </c>
      <c r="O90" s="2">
        <f t="shared" si="8"/>
        <v>1.0029736947095502</v>
      </c>
      <c r="P90" s="2">
        <f t="shared" si="8"/>
        <v>0.50826730613498339</v>
      </c>
      <c r="Q90" s="2">
        <f t="shared" si="8"/>
        <v>0.27982560016893288</v>
      </c>
      <c r="R90" s="2">
        <f t="shared" si="8"/>
        <v>-0.26218169946344916</v>
      </c>
      <c r="S90" s="2">
        <f t="shared" si="8"/>
        <v>9.1443435105376947E-2</v>
      </c>
      <c r="T90" s="2">
        <f t="shared" si="8"/>
        <v>2.5366215081826797</v>
      </c>
      <c r="U90" s="2">
        <f t="shared" si="8"/>
        <v>1.3664454873514635</v>
      </c>
      <c r="V90" s="2">
        <f t="shared" si="8"/>
        <v>2.2640550703209854</v>
      </c>
      <c r="W90" s="2">
        <f t="shared" si="8"/>
        <v>-4.6620894393617656</v>
      </c>
    </row>
    <row r="91" spans="1:23" x14ac:dyDescent="0.3">
      <c r="A91" s="1" t="s">
        <v>49</v>
      </c>
      <c r="C91" s="2">
        <f t="shared" ref="C91:W91" si="9">C75/C8</f>
        <v>0.17446522769387712</v>
      </c>
      <c r="D91" s="2">
        <f t="shared" si="9"/>
        <v>-0.24361935562163514</v>
      </c>
      <c r="E91" s="2">
        <f t="shared" si="9"/>
        <v>2.9169062022285152E-2</v>
      </c>
      <c r="F91" s="2">
        <f t="shared" si="9"/>
        <v>3.7431656559299725E-2</v>
      </c>
      <c r="G91" s="2">
        <f t="shared" si="9"/>
        <v>0.18273697220984805</v>
      </c>
      <c r="H91" s="2">
        <f t="shared" si="9"/>
        <v>9.9971966811604029E-2</v>
      </c>
      <c r="I91" s="2">
        <f t="shared" si="9"/>
        <v>2.0243829350222363E-2</v>
      </c>
      <c r="J91" s="2">
        <f t="shared" si="9"/>
        <v>0.38166743630800604</v>
      </c>
      <c r="K91" s="2">
        <f t="shared" si="9"/>
        <v>1.6196059394039505E-2</v>
      </c>
      <c r="L91" s="2">
        <f t="shared" si="9"/>
        <v>0.1460187803629456</v>
      </c>
      <c r="M91" s="2">
        <f t="shared" si="9"/>
        <v>0.70343793325251247</v>
      </c>
      <c r="N91" s="2">
        <f t="shared" si="9"/>
        <v>0.82652376432629171</v>
      </c>
      <c r="O91" s="2">
        <f t="shared" si="9"/>
        <v>0.57771201928535654</v>
      </c>
      <c r="P91" s="2">
        <f t="shared" si="9"/>
        <v>0.4332337444438486</v>
      </c>
      <c r="Q91" s="2">
        <f t="shared" si="9"/>
        <v>0.44605283251276706</v>
      </c>
      <c r="R91" s="2">
        <f t="shared" si="9"/>
        <v>-0.45543853902071468</v>
      </c>
      <c r="S91" s="2">
        <f t="shared" si="9"/>
        <v>-7.6414567457173468E-2</v>
      </c>
      <c r="T91" s="2">
        <f t="shared" si="9"/>
        <v>2.7551956623809333</v>
      </c>
      <c r="U91" s="2">
        <f t="shared" si="9"/>
        <v>1.4890866772117755</v>
      </c>
      <c r="V91" s="2">
        <f t="shared" si="9"/>
        <v>1.1632983907058396</v>
      </c>
      <c r="W91" s="2">
        <f t="shared" si="9"/>
        <v>-2.430480247595749</v>
      </c>
    </row>
    <row r="92" spans="1:23" x14ac:dyDescent="0.3">
      <c r="A92" s="1" t="s">
        <v>50</v>
      </c>
      <c r="C92" s="2">
        <f t="shared" ref="C92:W92" si="10">C76/C9</f>
        <v>0.13756178585184234</v>
      </c>
      <c r="D92" s="2">
        <f t="shared" si="10"/>
        <v>-0.18076369326072872</v>
      </c>
      <c r="E92" s="2">
        <f t="shared" si="10"/>
        <v>0.15771989518497948</v>
      </c>
      <c r="F92" s="2">
        <f t="shared" si="10"/>
        <v>5.5059444234180049E-2</v>
      </c>
      <c r="G92" s="2">
        <f t="shared" si="10"/>
        <v>2.2397809435177805E-2</v>
      </c>
      <c r="H92" s="2">
        <f t="shared" si="10"/>
        <v>0.34023317501031292</v>
      </c>
      <c r="I92" s="2">
        <f t="shared" si="10"/>
        <v>9.2231121183603076E-2</v>
      </c>
      <c r="J92" s="2">
        <f t="shared" si="10"/>
        <v>8.2301299651983295E-2</v>
      </c>
      <c r="K92" s="2">
        <f t="shared" si="10"/>
        <v>-0.19011107090659066</v>
      </c>
      <c r="L92" s="2">
        <f t="shared" si="10"/>
        <v>5.2025662931282822E-2</v>
      </c>
      <c r="M92" s="2">
        <f t="shared" si="10"/>
        <v>0.37487241511130598</v>
      </c>
      <c r="N92" s="2">
        <f t="shared" si="10"/>
        <v>0.39535127223602246</v>
      </c>
      <c r="O92" s="2">
        <f t="shared" si="10"/>
        <v>0.72537098124364952</v>
      </c>
      <c r="P92" s="2">
        <f t="shared" si="10"/>
        <v>0.20265744496193608</v>
      </c>
      <c r="Q92" s="2">
        <f t="shared" si="10"/>
        <v>5.5309481382034467E-2</v>
      </c>
      <c r="R92" s="2">
        <f t="shared" si="10"/>
        <v>-8.1772962872038932E-2</v>
      </c>
      <c r="S92" s="2">
        <f t="shared" si="10"/>
        <v>0.25352718554471504</v>
      </c>
      <c r="T92" s="2">
        <f t="shared" si="10"/>
        <v>2.3845721360599552</v>
      </c>
      <c r="U92" s="2">
        <f t="shared" si="10"/>
        <v>1.1347034947134707</v>
      </c>
      <c r="V92" s="2">
        <f t="shared" si="10"/>
        <v>1.7108387200252853</v>
      </c>
      <c r="W92" s="2">
        <f t="shared" si="10"/>
        <v>-3.3383993549313922</v>
      </c>
    </row>
    <row r="93" spans="1:23" x14ac:dyDescent="0.3">
      <c r="A93" s="1" t="s">
        <v>52</v>
      </c>
      <c r="C93" s="2">
        <f t="shared" ref="C93:W93" si="11">C77/C10</f>
        <v>-8.7442252748048312E-3</v>
      </c>
      <c r="D93" s="2">
        <f t="shared" si="11"/>
        <v>-0.14605269647027772</v>
      </c>
      <c r="E93" s="2">
        <f t="shared" si="11"/>
        <v>0.13705355146434739</v>
      </c>
      <c r="F93" s="2">
        <f t="shared" si="11"/>
        <v>9.5502782712737169E-2</v>
      </c>
      <c r="G93" s="2">
        <f t="shared" si="11"/>
        <v>4.5529084006450601E-2</v>
      </c>
      <c r="H93" s="2">
        <f t="shared" si="11"/>
        <v>2.8209345622689147E-2</v>
      </c>
      <c r="I93" s="2">
        <f t="shared" si="11"/>
        <v>8.7426633577292134E-2</v>
      </c>
      <c r="J93" s="2">
        <f t="shared" si="11"/>
        <v>0.34809721283934886</v>
      </c>
      <c r="K93" s="2">
        <f t="shared" si="11"/>
        <v>-5.0768920437515887E-2</v>
      </c>
      <c r="L93" s="2">
        <f t="shared" si="11"/>
        <v>0.37912509187034404</v>
      </c>
      <c r="M93" s="2">
        <f t="shared" si="11"/>
        <v>0.98786028234178302</v>
      </c>
      <c r="N93" s="2">
        <f t="shared" si="11"/>
        <v>0.73713925896787391</v>
      </c>
      <c r="O93" s="2">
        <f t="shared" si="11"/>
        <v>0.70782154511526529</v>
      </c>
      <c r="P93" s="2">
        <f t="shared" si="11"/>
        <v>0.58911832237243789</v>
      </c>
      <c r="Q93" s="2">
        <f t="shared" si="11"/>
        <v>0.44588853440566961</v>
      </c>
      <c r="R93" s="2">
        <f t="shared" si="11"/>
        <v>0.10324368827825853</v>
      </c>
      <c r="S93" s="2">
        <f t="shared" si="11"/>
        <v>4.4863723458693397E-2</v>
      </c>
      <c r="T93" s="2">
        <f t="shared" si="11"/>
        <v>3.0982191984260834</v>
      </c>
      <c r="U93" s="2">
        <f t="shared" si="11"/>
        <v>1.3915146522109869</v>
      </c>
      <c r="V93" s="2">
        <f t="shared" si="11"/>
        <v>1.5751050949612779</v>
      </c>
      <c r="W93" s="2">
        <f t="shared" si="11"/>
        <v>-1.9475802010026335</v>
      </c>
    </row>
    <row r="94" spans="1:23" x14ac:dyDescent="0.3">
      <c r="A94" s="1" t="s">
        <v>54</v>
      </c>
      <c r="C94" s="2">
        <f t="shared" ref="C94:W94" si="12">C78/C11</f>
        <v>-1.9787800353096633E-2</v>
      </c>
      <c r="D94" s="2">
        <f t="shared" si="12"/>
        <v>-0.37325378914089508</v>
      </c>
      <c r="E94" s="2">
        <f t="shared" si="12"/>
        <v>-3.4470475920142608E-2</v>
      </c>
      <c r="F94" s="2">
        <f t="shared" si="12"/>
        <v>7.4276803901746069E-2</v>
      </c>
      <c r="G94" s="2">
        <f t="shared" si="12"/>
        <v>-4.4786303560973788E-2</v>
      </c>
      <c r="H94" s="2">
        <f t="shared" si="12"/>
        <v>8.6154429244429009E-2</v>
      </c>
      <c r="I94" s="2">
        <f t="shared" si="12"/>
        <v>-3.2669627502843385E-2</v>
      </c>
      <c r="J94" s="2">
        <f t="shared" si="12"/>
        <v>0.24663863470255845</v>
      </c>
      <c r="K94" s="2">
        <f t="shared" si="12"/>
        <v>4.4863845711274705E-2</v>
      </c>
      <c r="L94" s="2">
        <f t="shared" si="12"/>
        <v>0.14579096617984044</v>
      </c>
      <c r="M94" s="2">
        <f t="shared" si="12"/>
        <v>0.76135264983072715</v>
      </c>
      <c r="N94" s="2">
        <f t="shared" si="12"/>
        <v>0.62489660896608001</v>
      </c>
      <c r="O94" s="2">
        <f t="shared" si="12"/>
        <v>0.40710084122494156</v>
      </c>
      <c r="P94" s="2">
        <f t="shared" si="12"/>
        <v>0.35018010638506064</v>
      </c>
      <c r="Q94" s="2">
        <f t="shared" si="12"/>
        <v>0.32673774518948062</v>
      </c>
      <c r="R94" s="2">
        <f t="shared" si="12"/>
        <v>0.49148242377200502</v>
      </c>
      <c r="S94" s="2">
        <f t="shared" si="12"/>
        <v>-0.26433005342283722</v>
      </c>
      <c r="T94" s="2">
        <f t="shared" si="12"/>
        <v>1.8864045380908467</v>
      </c>
      <c r="U94" s="2">
        <f t="shared" si="12"/>
        <v>1.0879354956625109</v>
      </c>
      <c r="V94" s="2">
        <f t="shared" si="12"/>
        <v>0.5565350152457762</v>
      </c>
      <c r="W94" s="2">
        <f t="shared" si="12"/>
        <v>1.3939757478567469</v>
      </c>
    </row>
    <row r="95" spans="1:23" x14ac:dyDescent="0.3">
      <c r="A95" s="1" t="s">
        <v>56</v>
      </c>
      <c r="C95" s="2">
        <f t="shared" ref="C95:W95" si="13">C79/C12</f>
        <v>-2.828083533478289E-2</v>
      </c>
      <c r="D95" s="2">
        <f t="shared" si="13"/>
        <v>-0.14188888580256648</v>
      </c>
      <c r="E95" s="2">
        <f t="shared" si="13"/>
        <v>0.10038844429024506</v>
      </c>
      <c r="F95" s="2">
        <f t="shared" si="13"/>
        <v>0.2275955896102273</v>
      </c>
      <c r="G95" s="2">
        <f t="shared" si="13"/>
        <v>0.30624598399224084</v>
      </c>
      <c r="H95" s="2">
        <f t="shared" si="13"/>
        <v>0.12607226004611682</v>
      </c>
      <c r="I95" s="2">
        <f t="shared" si="13"/>
        <v>0.12570149696740118</v>
      </c>
      <c r="J95" s="2">
        <f t="shared" si="13"/>
        <v>-0.1087944515457346</v>
      </c>
      <c r="K95" s="2">
        <f t="shared" si="13"/>
        <v>-4.9650635432415276E-2</v>
      </c>
      <c r="L95" s="2">
        <f t="shared" si="13"/>
        <v>0.15810014969544381</v>
      </c>
      <c r="M95" s="2">
        <f t="shared" si="13"/>
        <v>0.36763584395223248</v>
      </c>
      <c r="N95" s="2">
        <f t="shared" si="13"/>
        <v>0.24200376266873264</v>
      </c>
      <c r="O95" s="2">
        <f t="shared" si="13"/>
        <v>0.34186462743426599</v>
      </c>
      <c r="P95" s="2">
        <f t="shared" si="13"/>
        <v>0.16826714735515982</v>
      </c>
      <c r="Q95" s="2">
        <f t="shared" si="13"/>
        <v>-0.13885320634218035</v>
      </c>
      <c r="R95" s="2">
        <f t="shared" si="13"/>
        <v>0.13065429762004574</v>
      </c>
      <c r="S95" s="2">
        <f t="shared" si="13"/>
        <v>-1.9254817708156562E-2</v>
      </c>
      <c r="T95" s="2">
        <f t="shared" si="13"/>
        <v>0.5191757803212127</v>
      </c>
      <c r="U95" s="2">
        <f t="shared" si="13"/>
        <v>0.19673957576928966</v>
      </c>
      <c r="V95" s="2">
        <f t="shared" si="13"/>
        <v>0.47336984186653647</v>
      </c>
      <c r="W95" s="2">
        <f t="shared" si="13"/>
        <v>0.24963211462508328</v>
      </c>
    </row>
    <row r="96" spans="1:23" x14ac:dyDescent="0.3">
      <c r="A96" s="1" t="s">
        <v>62</v>
      </c>
      <c r="C96" s="2">
        <f t="shared" ref="C96:W96" si="14">C80/C13</f>
        <v>4.0665947341625798E-2</v>
      </c>
      <c r="D96" s="2">
        <f t="shared" si="14"/>
        <v>-0.24483265677438701</v>
      </c>
      <c r="E96" s="2">
        <f t="shared" si="14"/>
        <v>6.6860649319965076E-2</v>
      </c>
      <c r="F96" s="2">
        <f t="shared" si="14"/>
        <v>0.18182336000360699</v>
      </c>
      <c r="G96" s="2">
        <f t="shared" si="14"/>
        <v>3.0940989009320293E-2</v>
      </c>
      <c r="H96" s="2">
        <f t="shared" si="14"/>
        <v>0.10644774590478115</v>
      </c>
      <c r="I96" s="2">
        <f t="shared" si="14"/>
        <v>4.5553316507307935E-2</v>
      </c>
      <c r="J96" s="2">
        <f t="shared" si="14"/>
        <v>0.35605755853245813</v>
      </c>
      <c r="K96" s="2">
        <f t="shared" si="14"/>
        <v>-5.6552935533871737E-2</v>
      </c>
      <c r="L96" s="2">
        <f t="shared" si="14"/>
        <v>0.22248056653899106</v>
      </c>
      <c r="M96" s="2">
        <f t="shared" si="14"/>
        <v>0.88500674842411065</v>
      </c>
      <c r="N96" s="2">
        <f t="shared" si="14"/>
        <v>0.6960671163046821</v>
      </c>
      <c r="O96" s="2">
        <f t="shared" si="14"/>
        <v>0.49605922984934608</v>
      </c>
      <c r="P96" s="2">
        <f t="shared" si="14"/>
        <v>0.43914522697973774</v>
      </c>
      <c r="Q96" s="2">
        <f t="shared" si="14"/>
        <v>0.45240658393024535</v>
      </c>
      <c r="R96" s="2">
        <f t="shared" si="14"/>
        <v>-0.70892806225284022</v>
      </c>
      <c r="S96" s="2">
        <f t="shared" si="14"/>
        <v>-9.4476250921190469E-2</v>
      </c>
      <c r="T96" s="2">
        <f t="shared" si="14"/>
        <v>2.9004479487791714</v>
      </c>
      <c r="U96" s="2">
        <f t="shared" si="14"/>
        <v>1.3358842086610967</v>
      </c>
      <c r="V96" s="2">
        <f t="shared" si="14"/>
        <v>0.8809578672332864</v>
      </c>
      <c r="W96" s="2">
        <f t="shared" si="14"/>
        <v>-8.1068892201935263</v>
      </c>
    </row>
    <row r="97" spans="1:23" x14ac:dyDescent="0.3">
      <c r="A97" s="1" t="s">
        <v>67</v>
      </c>
      <c r="C97" s="2">
        <f t="shared" ref="C97:W97" si="15">C81/C14</f>
        <v>0.42926220030466139</v>
      </c>
      <c r="D97" s="2">
        <f t="shared" si="15"/>
        <v>-0.29023530950777748</v>
      </c>
      <c r="E97" s="2">
        <f t="shared" si="15"/>
        <v>0.29850073294964885</v>
      </c>
      <c r="F97" s="2">
        <f t="shared" si="15"/>
        <v>0.30871803642051698</v>
      </c>
      <c r="G97" s="2">
        <f t="shared" si="15"/>
        <v>0.32278069237692952</v>
      </c>
      <c r="H97" s="2">
        <f t="shared" si="15"/>
        <v>0.25278036897021722</v>
      </c>
      <c r="I97" s="2">
        <f t="shared" si="15"/>
        <v>0.22363294297537559</v>
      </c>
      <c r="J97" s="2">
        <f t="shared" si="15"/>
        <v>0.26248365098688847</v>
      </c>
      <c r="K97" s="2">
        <f t="shared" si="15"/>
        <v>7.3517617227768811E-2</v>
      </c>
      <c r="L97" s="2">
        <f t="shared" si="15"/>
        <v>0.23799180888918597</v>
      </c>
      <c r="M97" s="2">
        <f t="shared" si="15"/>
        <v>0.84558527295355956</v>
      </c>
      <c r="N97" s="2">
        <f t="shared" si="15"/>
        <v>0.77270796052785851</v>
      </c>
      <c r="O97" s="2">
        <f t="shared" si="15"/>
        <v>0.54265974385456495</v>
      </c>
      <c r="P97" s="2">
        <f t="shared" si="15"/>
        <v>0.49974244876862833</v>
      </c>
      <c r="Q97" s="2">
        <f t="shared" si="15"/>
        <v>0.16256435152706572</v>
      </c>
      <c r="R97" s="2">
        <f t="shared" si="15"/>
        <v>-0.43193242314220437</v>
      </c>
      <c r="S97" s="2">
        <f t="shared" si="15"/>
        <v>0.35513520403767446</v>
      </c>
      <c r="T97" s="2">
        <f t="shared" si="15"/>
        <v>3.9374170001883741</v>
      </c>
      <c r="U97" s="2">
        <f t="shared" si="15"/>
        <v>1.5103251577084733</v>
      </c>
      <c r="V97" s="2">
        <f t="shared" si="15"/>
        <v>1.0485412551810971</v>
      </c>
      <c r="W97" s="2">
        <f t="shared" si="15"/>
        <v>-0.76097155316562082</v>
      </c>
    </row>
    <row r="98" spans="1:23" x14ac:dyDescent="0.3">
      <c r="A98" s="1" t="s">
        <v>69</v>
      </c>
      <c r="C98" s="2">
        <f t="shared" ref="C98:W98" si="16">C82/C15</f>
        <v>0.10213957966679879</v>
      </c>
      <c r="D98" s="2">
        <f t="shared" si="16"/>
        <v>-0.18795451167770988</v>
      </c>
      <c r="E98" s="2">
        <f t="shared" si="16"/>
        <v>9.5693782582704875E-2</v>
      </c>
      <c r="F98" s="2">
        <f t="shared" si="16"/>
        <v>0.18324974019415685</v>
      </c>
      <c r="G98" s="2">
        <f t="shared" si="16"/>
        <v>8.3069638710868032E-2</v>
      </c>
      <c r="H98" s="2">
        <f t="shared" si="16"/>
        <v>0.12046442119279195</v>
      </c>
      <c r="I98" s="2">
        <f t="shared" si="16"/>
        <v>0.10096879465433872</v>
      </c>
      <c r="J98" s="2">
        <f t="shared" si="16"/>
        <v>0.48809438651333104</v>
      </c>
      <c r="K98" s="2">
        <f t="shared" si="16"/>
        <v>0.14429248419720905</v>
      </c>
      <c r="L98" s="2">
        <f t="shared" si="16"/>
        <v>0.31852973683709246</v>
      </c>
      <c r="M98" s="2">
        <f t="shared" si="16"/>
        <v>0.93305598760406028</v>
      </c>
      <c r="N98" s="2">
        <f t="shared" si="16"/>
        <v>0.72262189550452871</v>
      </c>
      <c r="O98" s="2">
        <f t="shared" si="16"/>
        <v>0.83313705139807004</v>
      </c>
      <c r="P98" s="2">
        <f t="shared" si="16"/>
        <v>0.62392069711539555</v>
      </c>
      <c r="Q98" s="2">
        <f t="shared" si="16"/>
        <v>0.57084835797393196</v>
      </c>
      <c r="R98" s="2">
        <f t="shared" si="16"/>
        <v>-10.955501289824294</v>
      </c>
      <c r="S98" s="2">
        <f t="shared" si="16"/>
        <v>-1.2141181541655745E-2</v>
      </c>
      <c r="T98" s="2">
        <f t="shared" si="16"/>
        <v>2.2560266216078806</v>
      </c>
      <c r="U98" s="2">
        <f t="shared" si="16"/>
        <v>1.1764241944745666</v>
      </c>
      <c r="V98" s="2">
        <f t="shared" si="16"/>
        <v>1.7827101710332731</v>
      </c>
      <c r="W98" s="2">
        <f t="shared" si="16"/>
        <v>-6.1198192144272712</v>
      </c>
    </row>
    <row r="99" spans="1:23" x14ac:dyDescent="0.3">
      <c r="A99" s="1" t="s">
        <v>71</v>
      </c>
      <c r="C99" s="2">
        <f t="shared" ref="C99:W99" si="17">C83/C16</f>
        <v>-6.6003331428893253E-2</v>
      </c>
      <c r="D99" s="2">
        <f t="shared" si="17"/>
        <v>-0.26925404926656549</v>
      </c>
      <c r="E99" s="2">
        <f t="shared" si="17"/>
        <v>0.24434694642431015</v>
      </c>
      <c r="F99" s="2">
        <f t="shared" si="17"/>
        <v>-1.9797710698382182E-2</v>
      </c>
      <c r="G99" s="2">
        <f t="shared" si="17"/>
        <v>-1.6764388907496059E-2</v>
      </c>
      <c r="H99" s="2">
        <f t="shared" si="17"/>
        <v>-0.10723795560753614</v>
      </c>
      <c r="I99" s="2">
        <f t="shared" si="17"/>
        <v>4.1363719896876691E-2</v>
      </c>
      <c r="J99" s="2">
        <f t="shared" si="17"/>
        <v>-1.6370272307182604E-2</v>
      </c>
      <c r="K99" s="2">
        <f t="shared" si="17"/>
        <v>-0.11770934466821635</v>
      </c>
      <c r="L99" s="2">
        <f t="shared" si="17"/>
        <v>9.1460345319292216E-2</v>
      </c>
      <c r="M99" s="2">
        <f t="shared" si="17"/>
        <v>0.38358758756185396</v>
      </c>
      <c r="N99" s="2">
        <f t="shared" si="17"/>
        <v>0.28551828519953604</v>
      </c>
      <c r="O99" s="2">
        <f t="shared" si="17"/>
        <v>0.75717290740064003</v>
      </c>
      <c r="P99" s="2">
        <f t="shared" si="17"/>
        <v>0.2074969567264224</v>
      </c>
      <c r="Q99" s="2">
        <f t="shared" si="17"/>
        <v>1.0317421719355714E-2</v>
      </c>
      <c r="R99" s="2">
        <f t="shared" si="17"/>
        <v>-0.38104966457063055</v>
      </c>
      <c r="S99" s="2">
        <f t="shared" si="17"/>
        <v>0.36689791749970851</v>
      </c>
      <c r="T99" s="2">
        <f t="shared" si="17"/>
        <v>4.9984582350715474</v>
      </c>
      <c r="U99" s="2">
        <f t="shared" si="17"/>
        <v>0.99005222216497279</v>
      </c>
      <c r="V99" s="2">
        <f t="shared" si="17"/>
        <v>2.7979494564063554</v>
      </c>
      <c r="W99" s="2">
        <f t="shared" si="17"/>
        <v>-0.93530521058029292</v>
      </c>
    </row>
    <row r="102" spans="1:23" x14ac:dyDescent="0.3">
      <c r="A102" s="1" t="s">
        <v>137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J102" s="1" t="s">
        <v>8</v>
      </c>
      <c r="K102" s="1" t="s">
        <v>9</v>
      </c>
      <c r="L102" s="1" t="s">
        <v>10</v>
      </c>
      <c r="M102" s="1" t="s">
        <v>11</v>
      </c>
      <c r="N102" s="1" t="s">
        <v>12</v>
      </c>
      <c r="O102" s="1" t="s">
        <v>13</v>
      </c>
      <c r="P102" s="1" t="s">
        <v>14</v>
      </c>
      <c r="Q102" s="1" t="s">
        <v>15</v>
      </c>
      <c r="R102" s="1" t="s">
        <v>16</v>
      </c>
      <c r="S102" s="1" t="s">
        <v>17</v>
      </c>
      <c r="T102" s="1" t="s">
        <v>18</v>
      </c>
      <c r="U102" s="1" t="s">
        <v>19</v>
      </c>
      <c r="V102" s="1" t="s">
        <v>20</v>
      </c>
      <c r="W102" s="1" t="s">
        <v>21</v>
      </c>
    </row>
    <row r="103" spans="1:23" x14ac:dyDescent="0.3">
      <c r="A103" s="1" t="s">
        <v>29</v>
      </c>
      <c r="C103">
        <f>C54-C3</f>
        <v>9.2580200000000019</v>
      </c>
      <c r="D103">
        <f t="shared" ref="D103:W103" si="18">D54-D3</f>
        <v>561.76429999999982</v>
      </c>
      <c r="E103">
        <f t="shared" si="18"/>
        <v>559.12267999999995</v>
      </c>
      <c r="F103">
        <f t="shared" si="18"/>
        <v>13.729400000000055</v>
      </c>
      <c r="G103">
        <f t="shared" si="18"/>
        <v>27.868920000000003</v>
      </c>
      <c r="H103">
        <f t="shared" si="18"/>
        <v>28.761060000000015</v>
      </c>
      <c r="I103">
        <f t="shared" si="18"/>
        <v>1439.2364799999996</v>
      </c>
      <c r="J103">
        <f t="shared" si="18"/>
        <v>42.057039999999972</v>
      </c>
      <c r="K103">
        <f t="shared" si="18"/>
        <v>100.60156000000006</v>
      </c>
      <c r="L103">
        <f t="shared" si="18"/>
        <v>74.217199999999821</v>
      </c>
      <c r="M103">
        <f t="shared" si="18"/>
        <v>198.48428000000013</v>
      </c>
      <c r="N103">
        <f t="shared" si="18"/>
        <v>235.04176000000007</v>
      </c>
      <c r="O103">
        <f t="shared" si="18"/>
        <v>63.625339999999994</v>
      </c>
      <c r="P103">
        <f t="shared" si="18"/>
        <v>718.44773999999961</v>
      </c>
      <c r="Q103">
        <f t="shared" si="18"/>
        <v>-32.799020000000041</v>
      </c>
      <c r="R103">
        <f t="shared" si="18"/>
        <v>461.16273999999999</v>
      </c>
      <c r="S103">
        <f t="shared" si="18"/>
        <v>484.90548000000013</v>
      </c>
      <c r="T103">
        <f t="shared" si="18"/>
        <v>-184.75488000000001</v>
      </c>
      <c r="U103">
        <f t="shared" si="18"/>
        <v>-207.17284000000001</v>
      </c>
      <c r="V103">
        <f t="shared" si="18"/>
        <v>-34.864280000000008</v>
      </c>
      <c r="W103">
        <f t="shared" si="18"/>
        <v>720.78873999999996</v>
      </c>
    </row>
    <row r="104" spans="1:23" x14ac:dyDescent="0.3">
      <c r="A104" s="1" t="s">
        <v>30</v>
      </c>
      <c r="C104">
        <f t="shared" ref="C104:W104" si="19">C55-C4</f>
        <v>-4.4408200000000004</v>
      </c>
      <c r="D104">
        <f t="shared" si="19"/>
        <v>39.774159999999995</v>
      </c>
      <c r="E104">
        <f t="shared" si="19"/>
        <v>115.38728</v>
      </c>
      <c r="F104">
        <f t="shared" si="19"/>
        <v>19.183599999999998</v>
      </c>
      <c r="G104">
        <f t="shared" si="19"/>
        <v>8.1739200000000025</v>
      </c>
      <c r="H104">
        <f t="shared" si="19"/>
        <v>15.732859999999999</v>
      </c>
      <c r="I104">
        <f t="shared" si="19"/>
        <v>230.83114</v>
      </c>
      <c r="J104">
        <f t="shared" si="19"/>
        <v>-2.8430999999999997</v>
      </c>
      <c r="K104">
        <f t="shared" si="19"/>
        <v>-2.1365999999999996</v>
      </c>
      <c r="L104">
        <f t="shared" si="19"/>
        <v>8.6463600000000014</v>
      </c>
      <c r="M104">
        <f t="shared" si="19"/>
        <v>10.605759999999997</v>
      </c>
      <c r="N104">
        <f t="shared" si="19"/>
        <v>11.284859999999995</v>
      </c>
      <c r="O104">
        <f t="shared" si="19"/>
        <v>-2.8097199999999987</v>
      </c>
      <c r="P104">
        <f t="shared" si="19"/>
        <v>52.691800000000001</v>
      </c>
      <c r="Q104">
        <f t="shared" si="19"/>
        <v>-1.5977199999999989</v>
      </c>
      <c r="R104">
        <f t="shared" si="19"/>
        <v>41.910760000000003</v>
      </c>
      <c r="S104">
        <f t="shared" si="19"/>
        <v>106.74092</v>
      </c>
      <c r="T104">
        <f t="shared" si="19"/>
        <v>8.5778400000000001</v>
      </c>
      <c r="U104">
        <f t="shared" si="19"/>
        <v>-3.1109399999999994</v>
      </c>
      <c r="V104">
        <f t="shared" si="19"/>
        <v>18.542580000000001</v>
      </c>
      <c r="W104">
        <f t="shared" si="19"/>
        <v>178.13934</v>
      </c>
    </row>
    <row r="105" spans="1:23" x14ac:dyDescent="0.3">
      <c r="A105" s="1" t="s">
        <v>40</v>
      </c>
      <c r="C105">
        <f t="shared" ref="C105:W105" si="20">C56-C5</f>
        <v>-13.631179999999972</v>
      </c>
      <c r="D105">
        <f t="shared" si="20"/>
        <v>-158.88711999999998</v>
      </c>
      <c r="E105">
        <f t="shared" si="20"/>
        <v>258.32001999999989</v>
      </c>
      <c r="F105">
        <f t="shared" si="20"/>
        <v>115.41518000000008</v>
      </c>
      <c r="G105">
        <f t="shared" si="20"/>
        <v>-19.382539999999949</v>
      </c>
      <c r="H105">
        <f t="shared" si="20"/>
        <v>37.10566</v>
      </c>
      <c r="I105">
        <f t="shared" si="20"/>
        <v>297.65427999999974</v>
      </c>
      <c r="J105">
        <f t="shared" si="20"/>
        <v>77.345280000000002</v>
      </c>
      <c r="K105">
        <f t="shared" si="20"/>
        <v>191.22852</v>
      </c>
      <c r="L105">
        <f t="shared" si="20"/>
        <v>79.253780000000006</v>
      </c>
      <c r="M105">
        <f t="shared" si="20"/>
        <v>525.4824000000001</v>
      </c>
      <c r="N105">
        <f t="shared" si="20"/>
        <v>573.23018000000002</v>
      </c>
      <c r="O105">
        <f t="shared" si="20"/>
        <v>198.07314000000002</v>
      </c>
      <c r="P105">
        <f t="shared" si="20"/>
        <v>2128.8135199999997</v>
      </c>
      <c r="Q105">
        <f t="shared" si="20"/>
        <v>-90.976459999999975</v>
      </c>
      <c r="R105">
        <f t="shared" si="20"/>
        <v>-350.11563999999998</v>
      </c>
      <c r="S105">
        <f t="shared" si="20"/>
        <v>179.06623999999999</v>
      </c>
      <c r="T105">
        <f t="shared" si="20"/>
        <v>-410.06722000000002</v>
      </c>
      <c r="U105">
        <f t="shared" si="20"/>
        <v>-592.61272000000008</v>
      </c>
      <c r="V105">
        <f t="shared" si="20"/>
        <v>-160.96748000000002</v>
      </c>
      <c r="W105">
        <f t="shared" si="20"/>
        <v>-1831.1592400000004</v>
      </c>
    </row>
    <row r="106" spans="1:23" x14ac:dyDescent="0.3">
      <c r="A106" s="1" t="s">
        <v>41</v>
      </c>
      <c r="C106">
        <f t="shared" ref="C106:W106" si="21">C57-C6</f>
        <v>-35.312339999999992</v>
      </c>
      <c r="D106">
        <f t="shared" si="21"/>
        <v>-49.580420000000032</v>
      </c>
      <c r="E106">
        <f t="shared" si="21"/>
        <v>804.91683999999987</v>
      </c>
      <c r="F106">
        <f t="shared" si="21"/>
        <v>-81.721239999999852</v>
      </c>
      <c r="G106">
        <f t="shared" si="21"/>
        <v>-31.980540000000019</v>
      </c>
      <c r="H106">
        <f t="shared" si="21"/>
        <v>15.120279999999994</v>
      </c>
      <c r="I106">
        <f t="shared" si="21"/>
        <v>821.86963999999989</v>
      </c>
      <c r="J106">
        <f t="shared" si="21"/>
        <v>5.566820000000007</v>
      </c>
      <c r="K106">
        <f t="shared" si="21"/>
        <v>33.771780000000035</v>
      </c>
      <c r="L106">
        <f t="shared" si="21"/>
        <v>125.50682000000006</v>
      </c>
      <c r="M106">
        <f t="shared" si="21"/>
        <v>149.07997999999998</v>
      </c>
      <c r="N106">
        <f t="shared" si="21"/>
        <v>453.33465999999999</v>
      </c>
      <c r="O106">
        <f t="shared" si="21"/>
        <v>75.181640000000016</v>
      </c>
      <c r="P106">
        <f t="shared" si="21"/>
        <v>1199.0024399999993</v>
      </c>
      <c r="Q106">
        <f t="shared" si="21"/>
        <v>-40.879160000000013</v>
      </c>
      <c r="R106">
        <f t="shared" si="21"/>
        <v>-83.352200000000039</v>
      </c>
      <c r="S106">
        <f t="shared" si="21"/>
        <v>679.41002000000026</v>
      </c>
      <c r="T106">
        <f t="shared" si="21"/>
        <v>-230.80122000000006</v>
      </c>
      <c r="U106">
        <f t="shared" si="21"/>
        <v>-485.31519999999989</v>
      </c>
      <c r="V106">
        <f t="shared" si="21"/>
        <v>-60.061360000000008</v>
      </c>
      <c r="W106">
        <f t="shared" si="21"/>
        <v>-377.13279999999901</v>
      </c>
    </row>
    <row r="107" spans="1:23" x14ac:dyDescent="0.3">
      <c r="A107" s="1" t="s">
        <v>42</v>
      </c>
      <c r="C107">
        <f t="shared" ref="C107:W107" si="22">C58-C7</f>
        <v>8.9049200000000042</v>
      </c>
      <c r="D107">
        <f t="shared" si="22"/>
        <v>106.91995999999997</v>
      </c>
      <c r="E107">
        <f t="shared" si="22"/>
        <v>802.99023999999963</v>
      </c>
      <c r="F107">
        <f t="shared" si="22"/>
        <v>48.224559999999997</v>
      </c>
      <c r="G107">
        <f t="shared" si="22"/>
        <v>-25.21235999999999</v>
      </c>
      <c r="H107">
        <f t="shared" si="22"/>
        <v>20.721440000000001</v>
      </c>
      <c r="I107">
        <f t="shared" si="22"/>
        <v>1306.5156400000005</v>
      </c>
      <c r="J107">
        <f t="shared" si="22"/>
        <v>-15.167079999999999</v>
      </c>
      <c r="K107">
        <f t="shared" si="22"/>
        <v>55.173580000000015</v>
      </c>
      <c r="L107">
        <f t="shared" si="22"/>
        <v>85.012660000000096</v>
      </c>
      <c r="M107">
        <f t="shared" si="22"/>
        <v>210.26470000000018</v>
      </c>
      <c r="N107">
        <f t="shared" si="22"/>
        <v>167.42498000000001</v>
      </c>
      <c r="O107">
        <f t="shared" si="22"/>
        <v>77.196639999999974</v>
      </c>
      <c r="P107">
        <f t="shared" si="22"/>
        <v>732.61979999999949</v>
      </c>
      <c r="Q107">
        <f t="shared" si="22"/>
        <v>24.072000000000003</v>
      </c>
      <c r="R107">
        <f t="shared" si="22"/>
        <v>51.746379999999988</v>
      </c>
      <c r="S107">
        <f t="shared" si="22"/>
        <v>717.97757999999999</v>
      </c>
      <c r="T107">
        <f t="shared" si="22"/>
        <v>-162.04014000000001</v>
      </c>
      <c r="U107">
        <f t="shared" si="22"/>
        <v>-192.63733999999999</v>
      </c>
      <c r="V107">
        <f t="shared" si="22"/>
        <v>-56.475200000000015</v>
      </c>
      <c r="W107">
        <f t="shared" si="22"/>
        <v>573.89584000000002</v>
      </c>
    </row>
    <row r="108" spans="1:23" x14ac:dyDescent="0.3">
      <c r="A108" s="1" t="s">
        <v>49</v>
      </c>
      <c r="C108">
        <f t="shared" ref="C108:W108" si="23">C59-C8</f>
        <v>17.339199999999991</v>
      </c>
      <c r="D108">
        <f t="shared" si="23"/>
        <v>-19.44342000000006</v>
      </c>
      <c r="E108">
        <f t="shared" si="23"/>
        <v>269.71780000000035</v>
      </c>
      <c r="F108">
        <f t="shared" si="23"/>
        <v>-106.59601999999995</v>
      </c>
      <c r="G108">
        <f t="shared" si="23"/>
        <v>28.765980000000013</v>
      </c>
      <c r="H108">
        <f t="shared" si="23"/>
        <v>8.1518800000000056</v>
      </c>
      <c r="I108">
        <f t="shared" si="23"/>
        <v>323.65610000000015</v>
      </c>
      <c r="J108">
        <f t="shared" si="23"/>
        <v>8.8430199999999672</v>
      </c>
      <c r="K108">
        <f t="shared" si="23"/>
        <v>83.823159999999973</v>
      </c>
      <c r="L108">
        <f t="shared" si="23"/>
        <v>-32.059200000000146</v>
      </c>
      <c r="M108">
        <f t="shared" si="23"/>
        <v>221.05243999999993</v>
      </c>
      <c r="N108">
        <f t="shared" si="23"/>
        <v>270.34835999999996</v>
      </c>
      <c r="O108">
        <f t="shared" si="23"/>
        <v>15.279660000000035</v>
      </c>
      <c r="P108">
        <f t="shared" si="23"/>
        <v>711.84648000000016</v>
      </c>
      <c r="Q108">
        <f t="shared" si="23"/>
        <v>8.496180000000038</v>
      </c>
      <c r="R108">
        <f t="shared" si="23"/>
        <v>-103.26657999999998</v>
      </c>
      <c r="S108">
        <f t="shared" si="23"/>
        <v>301.77700000000004</v>
      </c>
      <c r="T108">
        <f t="shared" si="23"/>
        <v>-327.64845999999994</v>
      </c>
      <c r="U108">
        <f t="shared" si="23"/>
        <v>-241.58237999999994</v>
      </c>
      <c r="V108">
        <f t="shared" si="23"/>
        <v>-7.1277799999999871</v>
      </c>
      <c r="W108">
        <f t="shared" si="23"/>
        <v>-388.19038000000091</v>
      </c>
    </row>
    <row r="109" spans="1:23" x14ac:dyDescent="0.3">
      <c r="A109" s="1" t="s">
        <v>50</v>
      </c>
      <c r="C109">
        <f t="shared" ref="C109:W109" si="24">C60-C9</f>
        <v>5.7061199999999985</v>
      </c>
      <c r="D109">
        <f t="shared" si="24"/>
        <v>-96.67647999999997</v>
      </c>
      <c r="E109">
        <f t="shared" si="24"/>
        <v>195.58357999999998</v>
      </c>
      <c r="F109">
        <f t="shared" si="24"/>
        <v>-11.84348</v>
      </c>
      <c r="G109">
        <f t="shared" si="24"/>
        <v>23.187039999999968</v>
      </c>
      <c r="H109">
        <f t="shared" si="24"/>
        <v>14.434500000000014</v>
      </c>
      <c r="I109">
        <f t="shared" si="24"/>
        <v>219.51000000000022</v>
      </c>
      <c r="J109">
        <f t="shared" si="24"/>
        <v>-12.71302</v>
      </c>
      <c r="K109">
        <f t="shared" si="24"/>
        <v>-15.434619999999995</v>
      </c>
      <c r="L109">
        <f t="shared" si="24"/>
        <v>7.8343399999999974</v>
      </c>
      <c r="M109">
        <f t="shared" si="24"/>
        <v>29.906279999999924</v>
      </c>
      <c r="N109">
        <f t="shared" si="24"/>
        <v>-30.02347999999995</v>
      </c>
      <c r="O109">
        <f t="shared" si="24"/>
        <v>37.926860000000005</v>
      </c>
      <c r="P109">
        <f t="shared" si="24"/>
        <v>49.395739999999932</v>
      </c>
      <c r="Q109">
        <f t="shared" si="24"/>
        <v>18.419140000000013</v>
      </c>
      <c r="R109">
        <f t="shared" si="24"/>
        <v>-81.241860000000003</v>
      </c>
      <c r="S109">
        <f t="shared" si="24"/>
        <v>187.74923999999999</v>
      </c>
      <c r="T109">
        <f t="shared" si="24"/>
        <v>-41.749759999999995</v>
      </c>
      <c r="U109">
        <f t="shared" si="24"/>
        <v>53.210520000000002</v>
      </c>
      <c r="V109">
        <f t="shared" si="24"/>
        <v>-23.492360000000005</v>
      </c>
      <c r="W109">
        <f t="shared" si="24"/>
        <v>170.11425999999997</v>
      </c>
    </row>
    <row r="110" spans="1:23" x14ac:dyDescent="0.3">
      <c r="A110" s="1" t="s">
        <v>52</v>
      </c>
      <c r="C110">
        <f t="shared" ref="C110:W110" si="25">C61-C10</f>
        <v>-10.445139999999981</v>
      </c>
      <c r="D110">
        <f t="shared" si="25"/>
        <v>103.65554000000003</v>
      </c>
      <c r="E110">
        <f t="shared" si="25"/>
        <v>738.46921999999995</v>
      </c>
      <c r="F110">
        <f t="shared" si="25"/>
        <v>-117.39401999999995</v>
      </c>
      <c r="G110">
        <f t="shared" si="25"/>
        <v>-110.24078000000009</v>
      </c>
      <c r="H110">
        <f t="shared" si="25"/>
        <v>8.2821199999999919</v>
      </c>
      <c r="I110">
        <f t="shared" si="25"/>
        <v>528.46582000000126</v>
      </c>
      <c r="J110">
        <f t="shared" si="25"/>
        <v>-23.839380000000006</v>
      </c>
      <c r="K110">
        <f t="shared" si="25"/>
        <v>46.525179999999978</v>
      </c>
      <c r="L110">
        <f t="shared" si="25"/>
        <v>-31.736419999999953</v>
      </c>
      <c r="M110">
        <f t="shared" si="25"/>
        <v>430.67808000000014</v>
      </c>
      <c r="N110">
        <f t="shared" si="25"/>
        <v>398.95782000000008</v>
      </c>
      <c r="O110">
        <f t="shared" si="25"/>
        <v>130.70774</v>
      </c>
      <c r="P110">
        <f t="shared" si="25"/>
        <v>1274.1347000000005</v>
      </c>
      <c r="Q110">
        <f t="shared" si="25"/>
        <v>13.394239999999968</v>
      </c>
      <c r="R110">
        <f t="shared" si="25"/>
        <v>57.130359999999996</v>
      </c>
      <c r="S110">
        <f t="shared" si="25"/>
        <v>770.20564000000013</v>
      </c>
      <c r="T110">
        <f t="shared" si="25"/>
        <v>-548.07210000000009</v>
      </c>
      <c r="U110">
        <f t="shared" si="25"/>
        <v>-509.19860000000006</v>
      </c>
      <c r="V110">
        <f t="shared" si="25"/>
        <v>-122.42562000000001</v>
      </c>
      <c r="W110">
        <f t="shared" si="25"/>
        <v>-745.66888000000017</v>
      </c>
    </row>
    <row r="111" spans="1:23" x14ac:dyDescent="0.3">
      <c r="A111" s="1" t="s">
        <v>54</v>
      </c>
      <c r="C111">
        <f t="shared" ref="C111:W111" si="26">C62-C11</f>
        <v>-34.885519999999985</v>
      </c>
      <c r="D111">
        <f t="shared" si="26"/>
        <v>-84.348959999999977</v>
      </c>
      <c r="E111">
        <f t="shared" si="26"/>
        <v>-92.142679999999928</v>
      </c>
      <c r="F111">
        <f t="shared" si="26"/>
        <v>-20.497359999999958</v>
      </c>
      <c r="G111">
        <f t="shared" si="26"/>
        <v>-55.127700000000004</v>
      </c>
      <c r="H111">
        <f t="shared" si="26"/>
        <v>29.534300000000002</v>
      </c>
      <c r="I111">
        <f t="shared" si="26"/>
        <v>-512.82287999999971</v>
      </c>
      <c r="J111">
        <f t="shared" si="26"/>
        <v>48.670700000000011</v>
      </c>
      <c r="K111">
        <f t="shared" si="26"/>
        <v>73.288040000000024</v>
      </c>
      <c r="L111">
        <f t="shared" si="26"/>
        <v>-131.44661999999994</v>
      </c>
      <c r="M111">
        <f t="shared" si="26"/>
        <v>432.74308000000019</v>
      </c>
      <c r="N111">
        <f t="shared" si="26"/>
        <v>495.44010000000003</v>
      </c>
      <c r="O111">
        <f t="shared" si="26"/>
        <v>92.178240000000017</v>
      </c>
      <c r="P111">
        <f t="shared" si="26"/>
        <v>1161.1334999999999</v>
      </c>
      <c r="Q111">
        <f t="shared" si="26"/>
        <v>-83.556220000000053</v>
      </c>
      <c r="R111">
        <f t="shared" si="26"/>
        <v>-157.637</v>
      </c>
      <c r="S111">
        <f t="shared" si="26"/>
        <v>39.303940000000011</v>
      </c>
      <c r="T111">
        <f t="shared" si="26"/>
        <v>-453.24044000000004</v>
      </c>
      <c r="U111">
        <f t="shared" si="26"/>
        <v>-550.56779999999992</v>
      </c>
      <c r="V111">
        <f t="shared" si="26"/>
        <v>-62.643939999999986</v>
      </c>
      <c r="W111">
        <f t="shared" si="26"/>
        <v>-1673.9563800000001</v>
      </c>
    </row>
    <row r="112" spans="1:23" x14ac:dyDescent="0.3">
      <c r="A112" s="1" t="s">
        <v>56</v>
      </c>
      <c r="C112">
        <f t="shared" ref="C112:W112" si="27">C63-C12</f>
        <v>5.3559999999999945</v>
      </c>
      <c r="D112">
        <f t="shared" si="27"/>
        <v>205.62860000000001</v>
      </c>
      <c r="E112">
        <f t="shared" si="27"/>
        <v>448.41849999999977</v>
      </c>
      <c r="F112">
        <f t="shared" si="27"/>
        <v>249.98143999999991</v>
      </c>
      <c r="G112">
        <f t="shared" si="27"/>
        <v>154.9985999999999</v>
      </c>
      <c r="H112">
        <f t="shared" si="27"/>
        <v>48.301780000000008</v>
      </c>
      <c r="I112">
        <f t="shared" si="27"/>
        <v>1558.8059999999996</v>
      </c>
      <c r="J112">
        <f t="shared" si="27"/>
        <v>-104.26654000000008</v>
      </c>
      <c r="K112">
        <f t="shared" si="27"/>
        <v>42.119620000000054</v>
      </c>
      <c r="L112">
        <f t="shared" si="27"/>
        <v>76.843099999999822</v>
      </c>
      <c r="M112">
        <f t="shared" si="27"/>
        <v>451.44203999999991</v>
      </c>
      <c r="N112">
        <f t="shared" si="27"/>
        <v>626.75854000000027</v>
      </c>
      <c r="O112">
        <f t="shared" si="27"/>
        <v>90.142499999999984</v>
      </c>
      <c r="P112">
        <f t="shared" si="27"/>
        <v>1807.5655000000006</v>
      </c>
      <c r="Q112">
        <f t="shared" si="27"/>
        <v>109.62253999999996</v>
      </c>
      <c r="R112">
        <f t="shared" si="27"/>
        <v>163.50898000000001</v>
      </c>
      <c r="S112">
        <f t="shared" si="27"/>
        <v>371.57540000000006</v>
      </c>
      <c r="T112">
        <f t="shared" si="27"/>
        <v>-201.46059999999989</v>
      </c>
      <c r="U112">
        <f t="shared" si="27"/>
        <v>-471.75994000000003</v>
      </c>
      <c r="V112">
        <f t="shared" si="27"/>
        <v>-41.840719999999976</v>
      </c>
      <c r="W112">
        <f t="shared" si="27"/>
        <v>-248.75949999999966</v>
      </c>
    </row>
    <row r="113" spans="1:23" x14ac:dyDescent="0.3">
      <c r="A113" s="1" t="s">
        <v>62</v>
      </c>
      <c r="C113">
        <f t="shared" ref="C113:W113" si="28">C64-C13</f>
        <v>-21.091260000000005</v>
      </c>
      <c r="D113">
        <f t="shared" si="28"/>
        <v>62.796959999999899</v>
      </c>
      <c r="E113">
        <f t="shared" si="28"/>
        <v>335.15363999999954</v>
      </c>
      <c r="F113">
        <f t="shared" si="28"/>
        <v>78.168900000000122</v>
      </c>
      <c r="G113">
        <f t="shared" si="28"/>
        <v>-31.862840000000006</v>
      </c>
      <c r="H113">
        <f t="shared" si="28"/>
        <v>-11.192660000000018</v>
      </c>
      <c r="I113">
        <f t="shared" si="28"/>
        <v>424.67898000000059</v>
      </c>
      <c r="J113">
        <f t="shared" si="28"/>
        <v>-32.640480000000025</v>
      </c>
      <c r="K113">
        <f t="shared" si="28"/>
        <v>56.115999999999985</v>
      </c>
      <c r="L113">
        <f t="shared" si="28"/>
        <v>-173.27269999999999</v>
      </c>
      <c r="M113">
        <f t="shared" si="28"/>
        <v>377.28827999999999</v>
      </c>
      <c r="N113">
        <f t="shared" si="28"/>
        <v>434.28872000000001</v>
      </c>
      <c r="O113">
        <f t="shared" si="28"/>
        <v>72.977880000000027</v>
      </c>
      <c r="P113">
        <f t="shared" si="28"/>
        <v>1226.485920000001</v>
      </c>
      <c r="Q113">
        <f t="shared" si="28"/>
        <v>11.549219999999991</v>
      </c>
      <c r="R113">
        <f t="shared" si="28"/>
        <v>6.6809600000000273</v>
      </c>
      <c r="S113">
        <f t="shared" si="28"/>
        <v>508.42633999999998</v>
      </c>
      <c r="T113">
        <f t="shared" si="28"/>
        <v>-299.11937999999998</v>
      </c>
      <c r="U113">
        <f t="shared" si="28"/>
        <v>-466.1515599999999</v>
      </c>
      <c r="V113">
        <f t="shared" si="28"/>
        <v>-84.170540000000017</v>
      </c>
      <c r="W113">
        <f t="shared" si="28"/>
        <v>-801.80693999999903</v>
      </c>
    </row>
    <row r="114" spans="1:23" x14ac:dyDescent="0.3">
      <c r="A114" s="1" t="s">
        <v>67</v>
      </c>
      <c r="C114">
        <f t="shared" ref="C114:W114" si="29">C65-C14</f>
        <v>1.2847399999999993</v>
      </c>
      <c r="D114">
        <f t="shared" si="29"/>
        <v>110.08943999999997</v>
      </c>
      <c r="E114">
        <f t="shared" si="29"/>
        <v>1734.0388799999996</v>
      </c>
      <c r="F114">
        <f t="shared" si="29"/>
        <v>92.497280000000046</v>
      </c>
      <c r="G114">
        <f t="shared" si="29"/>
        <v>116.60965999999996</v>
      </c>
      <c r="H114">
        <f t="shared" si="29"/>
        <v>53.331199999999995</v>
      </c>
      <c r="I114">
        <f t="shared" si="29"/>
        <v>2714.2093999999997</v>
      </c>
      <c r="J114">
        <f t="shared" si="29"/>
        <v>127.21669999999995</v>
      </c>
      <c r="K114">
        <f t="shared" si="29"/>
        <v>53.776720000000012</v>
      </c>
      <c r="L114">
        <f t="shared" si="29"/>
        <v>282.14031999999997</v>
      </c>
      <c r="M114">
        <f t="shared" si="29"/>
        <v>489.6732199999999</v>
      </c>
      <c r="N114">
        <f t="shared" si="29"/>
        <v>575.76978000000008</v>
      </c>
      <c r="O114">
        <f t="shared" si="29"/>
        <v>47.669820000000016</v>
      </c>
      <c r="P114">
        <f t="shared" si="29"/>
        <v>2279.3720599999997</v>
      </c>
      <c r="Q114">
        <f t="shared" si="29"/>
        <v>-125.93196</v>
      </c>
      <c r="R114">
        <f t="shared" si="29"/>
        <v>56.312720000000013</v>
      </c>
      <c r="S114">
        <f t="shared" si="29"/>
        <v>1451.8985599999999</v>
      </c>
      <c r="T114">
        <f t="shared" si="29"/>
        <v>-397.17594000000008</v>
      </c>
      <c r="U114">
        <f t="shared" si="29"/>
        <v>-459.16012000000001</v>
      </c>
      <c r="V114">
        <f t="shared" si="29"/>
        <v>5.6613799999999941</v>
      </c>
      <c r="W114">
        <f t="shared" si="29"/>
        <v>434.83733999999959</v>
      </c>
    </row>
    <row r="115" spans="1:23" x14ac:dyDescent="0.3">
      <c r="A115" s="1" t="s">
        <v>69</v>
      </c>
      <c r="C115">
        <f t="shared" ref="C115:W115" si="30">C66-C15</f>
        <v>-12.288479999999993</v>
      </c>
      <c r="D115">
        <f t="shared" si="30"/>
        <v>-247.88560000000007</v>
      </c>
      <c r="E115">
        <f t="shared" si="30"/>
        <v>641.55719999999928</v>
      </c>
      <c r="F115">
        <f t="shared" si="30"/>
        <v>-17.025120000000015</v>
      </c>
      <c r="G115">
        <f t="shared" si="30"/>
        <v>-121.93349999999998</v>
      </c>
      <c r="H115">
        <f t="shared" si="30"/>
        <v>-28.74606</v>
      </c>
      <c r="I115">
        <f t="shared" si="30"/>
        <v>352.53391999999985</v>
      </c>
      <c r="J115">
        <f t="shared" si="30"/>
        <v>-20.914060000000063</v>
      </c>
      <c r="K115">
        <f t="shared" si="30"/>
        <v>109.34271999999999</v>
      </c>
      <c r="L115">
        <f t="shared" si="30"/>
        <v>-38.620979999999918</v>
      </c>
      <c r="M115">
        <f t="shared" si="30"/>
        <v>454.39393999999993</v>
      </c>
      <c r="N115">
        <f t="shared" si="30"/>
        <v>471.03932000000032</v>
      </c>
      <c r="O115">
        <f t="shared" si="30"/>
        <v>190.08588000000003</v>
      </c>
      <c r="P115">
        <f t="shared" si="30"/>
        <v>2148.5818600000002</v>
      </c>
      <c r="Q115">
        <f t="shared" si="30"/>
        <v>8.6255799999998999</v>
      </c>
      <c r="R115">
        <f t="shared" si="30"/>
        <v>-357.22832</v>
      </c>
      <c r="S115">
        <f t="shared" si="30"/>
        <v>680.17817999999988</v>
      </c>
      <c r="T115">
        <f t="shared" si="30"/>
        <v>-471.41905999999994</v>
      </c>
      <c r="U115">
        <f t="shared" si="30"/>
        <v>-592.97281999999996</v>
      </c>
      <c r="V115">
        <f t="shared" si="30"/>
        <v>-218.83194</v>
      </c>
      <c r="W115">
        <f t="shared" si="30"/>
        <v>-1796.0479399999999</v>
      </c>
    </row>
    <row r="116" spans="1:23" x14ac:dyDescent="0.3">
      <c r="A116" s="1" t="s">
        <v>71</v>
      </c>
      <c r="C116">
        <f t="shared" ref="C116:W116" si="31">C67-C16</f>
        <v>-21.355500000000006</v>
      </c>
      <c r="D116">
        <f t="shared" si="31"/>
        <v>-158.06225999999992</v>
      </c>
      <c r="E116">
        <f t="shared" si="31"/>
        <v>496.20001999999977</v>
      </c>
      <c r="F116">
        <f t="shared" si="31"/>
        <v>-103.45636000000002</v>
      </c>
      <c r="G116">
        <f t="shared" si="31"/>
        <v>-102.91888000000006</v>
      </c>
      <c r="H116">
        <f t="shared" si="31"/>
        <v>-23.075680000000006</v>
      </c>
      <c r="I116">
        <f t="shared" si="31"/>
        <v>141.07268000000113</v>
      </c>
      <c r="J116">
        <f t="shared" si="31"/>
        <v>-79.10468000000003</v>
      </c>
      <c r="K116">
        <f t="shared" si="31"/>
        <v>-7.1984999999999673</v>
      </c>
      <c r="L116">
        <f t="shared" si="31"/>
        <v>17.808340000000044</v>
      </c>
      <c r="M116">
        <f t="shared" si="31"/>
        <v>-81.590100000000007</v>
      </c>
      <c r="N116">
        <f t="shared" si="31"/>
        <v>-109.63968</v>
      </c>
      <c r="O116">
        <f t="shared" si="31"/>
        <v>-43.704419999999971</v>
      </c>
      <c r="P116">
        <f t="shared" si="31"/>
        <v>-504.39350000000013</v>
      </c>
      <c r="Q116">
        <f t="shared" si="31"/>
        <v>57.749179999999996</v>
      </c>
      <c r="R116">
        <f t="shared" si="31"/>
        <v>-150.86375999999996</v>
      </c>
      <c r="S116">
        <f t="shared" si="31"/>
        <v>478.39167999999995</v>
      </c>
      <c r="T116">
        <f t="shared" si="31"/>
        <v>-21.866259999999997</v>
      </c>
      <c r="U116">
        <f t="shared" si="31"/>
        <v>6.720799999999997</v>
      </c>
      <c r="V116">
        <f t="shared" si="31"/>
        <v>20.628739999999993</v>
      </c>
      <c r="W116">
        <f t="shared" si="31"/>
        <v>645.46618000000012</v>
      </c>
    </row>
    <row r="118" spans="1:23" x14ac:dyDescent="0.3">
      <c r="A118" s="1" t="s">
        <v>138</v>
      </c>
      <c r="C118" s="1" t="s">
        <v>1</v>
      </c>
      <c r="D118" s="1" t="s">
        <v>2</v>
      </c>
      <c r="E118" s="1" t="s">
        <v>3</v>
      </c>
      <c r="F118" s="1" t="s">
        <v>4</v>
      </c>
      <c r="G118" s="1" t="s">
        <v>5</v>
      </c>
      <c r="H118" s="1" t="s">
        <v>6</v>
      </c>
      <c r="I118" s="1" t="s">
        <v>7</v>
      </c>
      <c r="J118" s="1" t="s">
        <v>8</v>
      </c>
      <c r="K118" s="1" t="s">
        <v>9</v>
      </c>
      <c r="L118" s="1" t="s">
        <v>10</v>
      </c>
      <c r="M118" s="1" t="s">
        <v>11</v>
      </c>
      <c r="N118" s="1" t="s">
        <v>12</v>
      </c>
      <c r="O118" s="1" t="s">
        <v>13</v>
      </c>
      <c r="P118" s="1" t="s">
        <v>14</v>
      </c>
      <c r="Q118" s="1" t="s">
        <v>15</v>
      </c>
      <c r="R118" s="1" t="s">
        <v>16</v>
      </c>
      <c r="S118" s="1" t="s">
        <v>17</v>
      </c>
      <c r="T118" s="1" t="s">
        <v>18</v>
      </c>
      <c r="U118" s="1" t="s">
        <v>19</v>
      </c>
      <c r="V118" s="1" t="s">
        <v>20</v>
      </c>
      <c r="W118" s="1" t="s">
        <v>21</v>
      </c>
    </row>
    <row r="119" spans="1:23" x14ac:dyDescent="0.3">
      <c r="A119" s="1" t="s">
        <v>29</v>
      </c>
      <c r="C119" s="2">
        <f>C103/C3</f>
        <v>8.6798483570577026E-2</v>
      </c>
      <c r="D119" s="2">
        <f t="shared" ref="D119:W119" si="32">D103/D3</f>
        <v>0.35897519296941566</v>
      </c>
      <c r="E119" s="2">
        <f t="shared" si="32"/>
        <v>0.17529807505815498</v>
      </c>
      <c r="F119" s="2">
        <f t="shared" si="32"/>
        <v>1.3804409017277235E-2</v>
      </c>
      <c r="G119" s="2">
        <f t="shared" si="32"/>
        <v>4.4744401787995866E-2</v>
      </c>
      <c r="H119" s="2">
        <f t="shared" si="32"/>
        <v>0.15848773010732695</v>
      </c>
      <c r="I119" s="2">
        <f t="shared" si="32"/>
        <v>0.14197266923353422</v>
      </c>
      <c r="J119" s="2">
        <f t="shared" si="32"/>
        <v>0.11088618269359853</v>
      </c>
      <c r="K119" s="2">
        <f t="shared" si="32"/>
        <v>0.21964181298711</v>
      </c>
      <c r="L119" s="2">
        <f t="shared" si="32"/>
        <v>3.9584617846285038E-2</v>
      </c>
      <c r="M119" s="2">
        <f t="shared" si="32"/>
        <v>0.15719552130408782</v>
      </c>
      <c r="N119" s="2">
        <f t="shared" si="32"/>
        <v>0.22576283089101679</v>
      </c>
      <c r="O119" s="2">
        <f t="shared" si="32"/>
        <v>0.22093255018241201</v>
      </c>
      <c r="P119" s="2">
        <f t="shared" si="32"/>
        <v>8.5240246722034993E-2</v>
      </c>
      <c r="Q119" s="2">
        <f t="shared" si="32"/>
        <v>0.12031036011727399</v>
      </c>
      <c r="R119" s="2">
        <f t="shared" si="32"/>
        <v>0.4166308740507127</v>
      </c>
      <c r="S119" s="2">
        <f t="shared" si="32"/>
        <v>0.36884645893373541</v>
      </c>
      <c r="T119" s="2">
        <f t="shared" si="32"/>
        <v>0.68914648506156395</v>
      </c>
      <c r="U119" s="2">
        <f t="shared" si="32"/>
        <v>0.49532869152053949</v>
      </c>
      <c r="V119" s="2">
        <f t="shared" si="32"/>
        <v>0.3273225783919263</v>
      </c>
      <c r="W119" s="2">
        <f t="shared" si="32"/>
        <v>0.42178136642397945</v>
      </c>
    </row>
    <row r="120" spans="1:23" x14ac:dyDescent="0.3">
      <c r="A120" s="1" t="s">
        <v>30</v>
      </c>
      <c r="C120" s="2">
        <f t="shared" ref="C120:W120" si="33">C104/C4</f>
        <v>-1</v>
      </c>
      <c r="D120" s="2">
        <f t="shared" si="33"/>
        <v>2.9933651628906692</v>
      </c>
      <c r="E120" s="2">
        <f t="shared" si="33"/>
        <v>1.0753053961679122</v>
      </c>
      <c r="F120" s="2">
        <f t="shared" si="33"/>
        <v>0.59461352724387273</v>
      </c>
      <c r="G120" s="2">
        <f t="shared" si="33"/>
        <v>0.25433832493517022</v>
      </c>
      <c r="H120" s="2">
        <f t="shared" si="33"/>
        <v>1.0652594887683964</v>
      </c>
      <c r="I120" s="2">
        <f t="shared" si="33"/>
        <v>0.65560273289246873</v>
      </c>
      <c r="J120" s="2">
        <f t="shared" si="33"/>
        <v>-0.19444786408962206</v>
      </c>
      <c r="K120" s="2">
        <f t="shared" si="33"/>
        <v>-0.15678130893241068</v>
      </c>
      <c r="L120" s="2">
        <f t="shared" si="33"/>
        <v>0.19741341204578086</v>
      </c>
      <c r="M120" s="2">
        <f t="shared" si="33"/>
        <v>0.2801551322168786</v>
      </c>
      <c r="N120" s="2">
        <f t="shared" si="33"/>
        <v>0.24538044116406346</v>
      </c>
      <c r="O120" s="2">
        <f t="shared" si="33"/>
        <v>-9.712293878363687E-2</v>
      </c>
      <c r="P120" s="2">
        <f t="shared" si="33"/>
        <v>0.17340928986566093</v>
      </c>
      <c r="Q120" s="2">
        <f t="shared" si="33"/>
        <v>0.1569380133548382</v>
      </c>
      <c r="R120" s="2">
        <f t="shared" si="33"/>
        <v>-123.10039358514952</v>
      </c>
      <c r="S120" s="2">
        <f t="shared" si="33"/>
        <v>1.6807402121424169</v>
      </c>
      <c r="T120" s="2">
        <f t="shared" si="33"/>
        <v>-1.5332794703312576</v>
      </c>
      <c r="U120" s="2">
        <f t="shared" si="33"/>
        <v>0.22459617392208359</v>
      </c>
      <c r="V120" s="2">
        <f t="shared" si="33"/>
        <v>-1.3094598488186842</v>
      </c>
      <c r="W120" s="2">
        <f t="shared" si="33"/>
        <v>3.6933879527184881</v>
      </c>
    </row>
    <row r="121" spans="1:23" x14ac:dyDescent="0.3">
      <c r="A121" s="1" t="s">
        <v>40</v>
      </c>
      <c r="C121" s="2">
        <f t="shared" ref="C121:W121" si="34">C105/C5</f>
        <v>-5.1901517647196693E-2</v>
      </c>
      <c r="D121" s="2">
        <f t="shared" si="34"/>
        <v>-0.22786760785386351</v>
      </c>
      <c r="E121" s="2">
        <f t="shared" si="34"/>
        <v>0.1397702431036765</v>
      </c>
      <c r="F121" s="2">
        <f t="shared" si="34"/>
        <v>0.13158132471331366</v>
      </c>
      <c r="G121" s="2">
        <f t="shared" si="34"/>
        <v>-2.9452238573686985E-2</v>
      </c>
      <c r="H121" s="2">
        <f t="shared" si="34"/>
        <v>0.19669544802720704</v>
      </c>
      <c r="I121" s="2">
        <f t="shared" si="34"/>
        <v>4.1075880761859231E-2</v>
      </c>
      <c r="J121" s="2">
        <f t="shared" si="34"/>
        <v>9.072083089822669E-2</v>
      </c>
      <c r="K121" s="2">
        <f t="shared" si="34"/>
        <v>0.23087723354897335</v>
      </c>
      <c r="L121" s="2">
        <f t="shared" si="34"/>
        <v>6.2602259962550075E-2</v>
      </c>
      <c r="M121" s="2">
        <f t="shared" si="34"/>
        <v>0.38279563375451253</v>
      </c>
      <c r="N121" s="2">
        <f t="shared" si="34"/>
        <v>0.41866579404909743</v>
      </c>
      <c r="O121" s="2">
        <f t="shared" si="34"/>
        <v>0.41733692987068222</v>
      </c>
      <c r="P121" s="2">
        <f t="shared" si="34"/>
        <v>0.21738687142849514</v>
      </c>
      <c r="Q121" s="2">
        <f t="shared" si="34"/>
        <v>0.15421617283759337</v>
      </c>
      <c r="R121" s="2">
        <f t="shared" si="34"/>
        <v>2.6728208780049569</v>
      </c>
      <c r="S121" s="2">
        <f t="shared" si="34"/>
        <v>0.30757514733754943</v>
      </c>
      <c r="T121" s="2">
        <f t="shared" si="34"/>
        <v>0.82739953747473216</v>
      </c>
      <c r="U121" s="2">
        <f t="shared" si="34"/>
        <v>0.83339519207392099</v>
      </c>
      <c r="V121" s="2">
        <f t="shared" si="34"/>
        <v>0.5628886596004391</v>
      </c>
      <c r="W121" s="2">
        <f t="shared" si="34"/>
        <v>0.71914717300613951</v>
      </c>
    </row>
    <row r="122" spans="1:23" x14ac:dyDescent="0.3">
      <c r="A122" s="1" t="s">
        <v>41</v>
      </c>
      <c r="C122" s="2">
        <f t="shared" ref="C122:W122" si="35">C106/C6</f>
        <v>-0.23799620875797661</v>
      </c>
      <c r="D122" s="2">
        <f t="shared" si="35"/>
        <v>-0.19174155468366363</v>
      </c>
      <c r="E122" s="2">
        <f t="shared" si="35"/>
        <v>0.35072206493580987</v>
      </c>
      <c r="F122" s="2">
        <f t="shared" si="35"/>
        <v>-6.9029605784424131E-2</v>
      </c>
      <c r="G122" s="2">
        <f t="shared" si="35"/>
        <v>-5.7630897597426865E-2</v>
      </c>
      <c r="H122" s="2">
        <f t="shared" si="35"/>
        <v>0.1416614481504341</v>
      </c>
      <c r="I122" s="2">
        <f t="shared" si="35"/>
        <v>0.11218823591952934</v>
      </c>
      <c r="J122" s="2">
        <f t="shared" si="35"/>
        <v>9.4619905143155138E-3</v>
      </c>
      <c r="K122" s="2">
        <f t="shared" si="35"/>
        <v>6.1980554804825561E-2</v>
      </c>
      <c r="L122" s="2">
        <f t="shared" si="35"/>
        <v>0.13778762729512625</v>
      </c>
      <c r="M122" s="2">
        <f t="shared" si="35"/>
        <v>9.7223956967058725E-2</v>
      </c>
      <c r="N122" s="2">
        <f t="shared" si="35"/>
        <v>0.36906866597959309</v>
      </c>
      <c r="O122" s="2">
        <f t="shared" si="35"/>
        <v>0.30386689061305411</v>
      </c>
      <c r="P122" s="2">
        <f t="shared" si="35"/>
        <v>0.15593337590873718</v>
      </c>
      <c r="Q122" s="2">
        <f t="shared" si="35"/>
        <v>9.2915324579354072E-2</v>
      </c>
      <c r="R122" s="2">
        <f t="shared" si="35"/>
        <v>0.29113831202217566</v>
      </c>
      <c r="S122" s="2">
        <f t="shared" si="35"/>
        <v>0.49084780302754583</v>
      </c>
      <c r="T122" s="2">
        <f t="shared" si="35"/>
        <v>0.66035867243201396</v>
      </c>
      <c r="U122" s="2">
        <f t="shared" si="35"/>
        <v>0.72069315055555316</v>
      </c>
      <c r="V122" s="2">
        <f t="shared" si="35"/>
        <v>0.42693286884998866</v>
      </c>
      <c r="W122" s="2">
        <f t="shared" si="35"/>
        <v>1.037825461800417</v>
      </c>
    </row>
    <row r="123" spans="1:23" x14ac:dyDescent="0.3">
      <c r="A123" s="1" t="s">
        <v>42</v>
      </c>
      <c r="C123" s="2">
        <f t="shared" ref="C123:W123" si="36">C107/C7</f>
        <v>0.10822021656876736</v>
      </c>
      <c r="D123" s="2">
        <f t="shared" si="36"/>
        <v>0.49238075949161886</v>
      </c>
      <c r="E123" s="2">
        <f t="shared" si="36"/>
        <v>0.26452507375035506</v>
      </c>
      <c r="F123" s="2">
        <f t="shared" si="36"/>
        <v>6.0037186171030987E-2</v>
      </c>
      <c r="G123" s="2">
        <f t="shared" si="36"/>
        <v>-5.2100408775309449E-2</v>
      </c>
      <c r="H123" s="2">
        <f t="shared" si="36"/>
        <v>0.1538096111856353</v>
      </c>
      <c r="I123" s="2">
        <f t="shared" si="36"/>
        <v>0.17905316656798334</v>
      </c>
      <c r="J123" s="2">
        <f t="shared" si="36"/>
        <v>-3.7252017620722964E-2</v>
      </c>
      <c r="K123" s="2">
        <f t="shared" si="36"/>
        <v>0.14914510555474195</v>
      </c>
      <c r="L123" s="2">
        <f t="shared" si="36"/>
        <v>6.3542579379060882E-2</v>
      </c>
      <c r="M123" s="2">
        <f t="shared" si="36"/>
        <v>0.19120161243755709</v>
      </c>
      <c r="N123" s="2">
        <f t="shared" si="36"/>
        <v>0.18905092775716459</v>
      </c>
      <c r="O123" s="2">
        <f t="shared" si="36"/>
        <v>0.34714378170073307</v>
      </c>
      <c r="P123" s="2">
        <f t="shared" si="36"/>
        <v>0.10731334760477317</v>
      </c>
      <c r="Q123" s="2">
        <f t="shared" si="36"/>
        <v>-7.4098996283660762E-2</v>
      </c>
      <c r="R123" s="2">
        <f t="shared" si="36"/>
        <v>-0.3386913803657049</v>
      </c>
      <c r="S123" s="2">
        <f t="shared" si="36"/>
        <v>0.42291012934491728</v>
      </c>
      <c r="T123" s="2">
        <f t="shared" si="36"/>
        <v>0.5465896431539099</v>
      </c>
      <c r="U123" s="2">
        <f t="shared" si="36"/>
        <v>0.47956818152623282</v>
      </c>
      <c r="V123" s="2">
        <f t="shared" si="36"/>
        <v>0.64428807418156619</v>
      </c>
      <c r="W123" s="2">
        <f t="shared" si="36"/>
        <v>1.2213635419297209</v>
      </c>
    </row>
    <row r="124" spans="1:23" x14ac:dyDescent="0.3">
      <c r="A124" s="1" t="s">
        <v>49</v>
      </c>
      <c r="C124" s="2">
        <f t="shared" ref="C124:W124" si="37">C108/C8</f>
        <v>0.15993314596740488</v>
      </c>
      <c r="D124" s="2">
        <f t="shared" si="37"/>
        <v>-2.1973605526664584E-2</v>
      </c>
      <c r="E124" s="2">
        <f t="shared" si="37"/>
        <v>7.962656571971638E-2</v>
      </c>
      <c r="F124" s="2">
        <f t="shared" si="37"/>
        <v>-9.4984419745870269E-2</v>
      </c>
      <c r="G124" s="2">
        <f t="shared" si="37"/>
        <v>5.078643285564937E-2</v>
      </c>
      <c r="H124" s="2">
        <f t="shared" si="37"/>
        <v>5.2752351759309105E-2</v>
      </c>
      <c r="I124" s="2">
        <f t="shared" si="37"/>
        <v>3.3710371673980943E-2</v>
      </c>
      <c r="J124" s="2">
        <f t="shared" si="37"/>
        <v>1.9336927053264022E-2</v>
      </c>
      <c r="K124" s="2">
        <f t="shared" si="37"/>
        <v>0.21092743071488862</v>
      </c>
      <c r="L124" s="2">
        <f t="shared" si="37"/>
        <v>-1.9939045699430568E-2</v>
      </c>
      <c r="M124" s="2">
        <f t="shared" si="37"/>
        <v>0.14870344605954877</v>
      </c>
      <c r="N124" s="2">
        <f t="shared" si="37"/>
        <v>0.24208057711858227</v>
      </c>
      <c r="O124" s="2">
        <f t="shared" si="37"/>
        <v>5.4453035243373193E-2</v>
      </c>
      <c r="P124" s="2">
        <f t="shared" si="37"/>
        <v>8.6636581986612934E-2</v>
      </c>
      <c r="Q124" s="2">
        <f t="shared" si="37"/>
        <v>-2.43515226028705E-2</v>
      </c>
      <c r="R124" s="2">
        <f t="shared" si="37"/>
        <v>-0.21185035824554763</v>
      </c>
      <c r="S124" s="2">
        <f t="shared" si="37"/>
        <v>0.16959253888815021</v>
      </c>
      <c r="T124" s="2">
        <f t="shared" si="37"/>
        <v>0.89942979753414776</v>
      </c>
      <c r="U124" s="2">
        <f t="shared" si="37"/>
        <v>0.43895383856607734</v>
      </c>
      <c r="V124" s="2">
        <f t="shared" si="37"/>
        <v>5.6537635571963785E-2</v>
      </c>
      <c r="W124" s="2">
        <f t="shared" si="37"/>
        <v>-0.28035913262679224</v>
      </c>
    </row>
    <row r="125" spans="1:23" x14ac:dyDescent="0.3">
      <c r="A125" s="1" t="s">
        <v>50</v>
      </c>
      <c r="C125" s="2">
        <f t="shared" ref="C125:W125" si="38">C109/C9</f>
        <v>8.8051319908747025E-2</v>
      </c>
      <c r="D125" s="2">
        <f t="shared" si="38"/>
        <v>-0.27597385951676889</v>
      </c>
      <c r="E125" s="2">
        <f t="shared" si="38"/>
        <v>0.13089200849381097</v>
      </c>
      <c r="F125" s="2">
        <f t="shared" si="38"/>
        <v>-2.5619972584300852E-2</v>
      </c>
      <c r="G125" s="2">
        <f t="shared" si="38"/>
        <v>6.1386561367287831E-2</v>
      </c>
      <c r="H125" s="2">
        <f t="shared" si="38"/>
        <v>8.3162796164296518E-2</v>
      </c>
      <c r="I125" s="2">
        <f t="shared" si="38"/>
        <v>4.7411354309839247E-2</v>
      </c>
      <c r="J125" s="2">
        <f t="shared" si="38"/>
        <v>-6.4376560102435185E-2</v>
      </c>
      <c r="K125" s="2">
        <f t="shared" si="38"/>
        <v>-4.822028555984488E-2</v>
      </c>
      <c r="L125" s="2">
        <f t="shared" si="38"/>
        <v>1.1027141072704805E-2</v>
      </c>
      <c r="M125" s="2">
        <f t="shared" si="38"/>
        <v>5.5812029621118364E-2</v>
      </c>
      <c r="N125" s="2">
        <f t="shared" si="38"/>
        <v>-5.2834335620479227E-2</v>
      </c>
      <c r="O125" s="2">
        <f t="shared" si="38"/>
        <v>0.15711011758592602</v>
      </c>
      <c r="P125" s="2">
        <f t="shared" si="38"/>
        <v>1.1012261078925544E-2</v>
      </c>
      <c r="Q125" s="2">
        <f t="shared" si="38"/>
        <v>-0.13882949961612839</v>
      </c>
      <c r="R125" s="2">
        <f t="shared" si="38"/>
        <v>-2.6879329659953166</v>
      </c>
      <c r="S125" s="2">
        <f t="shared" si="38"/>
        <v>0.2395443721287572</v>
      </c>
      <c r="T125" s="2">
        <f t="shared" si="38"/>
        <v>0.56752946140532778</v>
      </c>
      <c r="U125" s="2">
        <f t="shared" si="38"/>
        <v>-0.27926868323872089</v>
      </c>
      <c r="V125" s="2">
        <f t="shared" si="38"/>
        <v>0.34632213066516665</v>
      </c>
      <c r="W125" s="2">
        <f t="shared" si="38"/>
        <v>1.1782272165818426</v>
      </c>
    </row>
    <row r="126" spans="1:23" x14ac:dyDescent="0.3">
      <c r="A126" s="1" t="s">
        <v>52</v>
      </c>
      <c r="C126" s="2">
        <f t="shared" ref="C126:W126" si="39">C110/C10</f>
        <v>-6.4737785423489652E-2</v>
      </c>
      <c r="D126" s="2">
        <f t="shared" si="39"/>
        <v>0.2418175439621329</v>
      </c>
      <c r="E126" s="2">
        <f t="shared" si="39"/>
        <v>0.11666869769767976</v>
      </c>
      <c r="F126" s="2">
        <f t="shared" si="39"/>
        <v>-7.2990116323944421E-2</v>
      </c>
      <c r="G126" s="2">
        <f t="shared" si="39"/>
        <v>-0.12680312153397388</v>
      </c>
      <c r="H126" s="2">
        <f t="shared" si="39"/>
        <v>4.0991730105094069E-2</v>
      </c>
      <c r="I126" s="2">
        <f t="shared" si="39"/>
        <v>3.6022014338346162E-2</v>
      </c>
      <c r="J126" s="2">
        <f t="shared" si="39"/>
        <v>-3.178177278059803E-2</v>
      </c>
      <c r="K126" s="2">
        <f t="shared" si="39"/>
        <v>6.7053838814177341E-2</v>
      </c>
      <c r="L126" s="2">
        <f t="shared" si="39"/>
        <v>-1.8179547486943365E-2</v>
      </c>
      <c r="M126" s="2">
        <f t="shared" si="39"/>
        <v>0.18819706867644395</v>
      </c>
      <c r="N126" s="2">
        <f t="shared" si="39"/>
        <v>0.22310084036376598</v>
      </c>
      <c r="O126" s="2">
        <f t="shared" si="39"/>
        <v>0.36270713457907761</v>
      </c>
      <c r="P126" s="2">
        <f t="shared" si="39"/>
        <v>0.10826034802583065</v>
      </c>
      <c r="Q126" s="2">
        <f t="shared" si="39"/>
        <v>-2.275027675553774E-2</v>
      </c>
      <c r="R126" s="2">
        <f t="shared" si="39"/>
        <v>-0.21542671831043167</v>
      </c>
      <c r="S126" s="2">
        <f t="shared" si="39"/>
        <v>0.16802391487680227</v>
      </c>
      <c r="T126" s="2">
        <f t="shared" si="39"/>
        <v>0.80588527644257291</v>
      </c>
      <c r="U126" s="2">
        <f t="shared" si="39"/>
        <v>0.55416673695345675</v>
      </c>
      <c r="V126" s="2">
        <f t="shared" si="39"/>
        <v>0.77326256345552802</v>
      </c>
      <c r="W126" s="2">
        <f t="shared" si="39"/>
        <v>-0.25699759522652871</v>
      </c>
    </row>
    <row r="127" spans="1:23" x14ac:dyDescent="0.3">
      <c r="A127" s="1" t="s">
        <v>54</v>
      </c>
      <c r="C127" s="2">
        <f t="shared" ref="C127:W127" si="40">C111/C11</f>
        <v>-0.16105279359761318</v>
      </c>
      <c r="D127" s="2">
        <f t="shared" si="40"/>
        <v>-0.20268832188004035</v>
      </c>
      <c r="E127" s="2">
        <f t="shared" si="40"/>
        <v>-3.7997901540939551E-2</v>
      </c>
      <c r="F127" s="2">
        <f t="shared" si="40"/>
        <v>-2.0327074809283145E-2</v>
      </c>
      <c r="G127" s="2">
        <f t="shared" si="40"/>
        <v>-8.0911501023067572E-2</v>
      </c>
      <c r="H127" s="2">
        <f t="shared" si="40"/>
        <v>0.19167400563710812</v>
      </c>
      <c r="I127" s="2">
        <f t="shared" si="40"/>
        <v>-6.5378510959115538E-2</v>
      </c>
      <c r="J127" s="2">
        <f t="shared" si="40"/>
        <v>5.1937745178753672E-2</v>
      </c>
      <c r="K127" s="2">
        <f t="shared" si="40"/>
        <v>9.0956814078729062E-2</v>
      </c>
      <c r="L127" s="2">
        <f t="shared" si="40"/>
        <v>-9.671584284208054E-2</v>
      </c>
      <c r="M127" s="2">
        <f t="shared" si="40"/>
        <v>0.266434729601705</v>
      </c>
      <c r="N127" s="2">
        <f t="shared" si="40"/>
        <v>0.29725265738806261</v>
      </c>
      <c r="O127" s="2">
        <f t="shared" si="40"/>
        <v>0.19004895554992104</v>
      </c>
      <c r="P127" s="2">
        <f t="shared" si="40"/>
        <v>0.10830518111030808</v>
      </c>
      <c r="Q127" s="2">
        <f t="shared" si="40"/>
        <v>0.11597175402083219</v>
      </c>
      <c r="R127" s="2">
        <f t="shared" si="40"/>
        <v>0.40461823886585641</v>
      </c>
      <c r="S127" s="2">
        <f t="shared" si="40"/>
        <v>3.6876020591682407E-2</v>
      </c>
      <c r="T127" s="2">
        <f t="shared" si="40"/>
        <v>0.73599265605922859</v>
      </c>
      <c r="U127" s="2">
        <f t="shared" si="40"/>
        <v>0.55872671865449597</v>
      </c>
      <c r="V127" s="2">
        <f t="shared" si="40"/>
        <v>0.18929232450979569</v>
      </c>
      <c r="W127" s="2">
        <f t="shared" si="40"/>
        <v>0.58183373482181633</v>
      </c>
    </row>
    <row r="128" spans="1:23" x14ac:dyDescent="0.3">
      <c r="A128" s="1" t="s">
        <v>56</v>
      </c>
      <c r="C128" s="2">
        <f t="shared" ref="C128:W128" si="41">C112/C12</f>
        <v>1.6113887517483522E-2</v>
      </c>
      <c r="D128" s="2">
        <f t="shared" si="41"/>
        <v>0.48404452401925174</v>
      </c>
      <c r="E128" s="2">
        <f t="shared" si="41"/>
        <v>0.1980372072005547</v>
      </c>
      <c r="F128" s="2">
        <f t="shared" si="41"/>
        <v>0.25995025680104789</v>
      </c>
      <c r="G128" s="2">
        <f t="shared" si="41"/>
        <v>0.22832666858953812</v>
      </c>
      <c r="H128" s="2">
        <f t="shared" si="41"/>
        <v>0.33644321716463077</v>
      </c>
      <c r="I128" s="2">
        <f t="shared" si="41"/>
        <v>0.20539748192985444</v>
      </c>
      <c r="J128" s="2">
        <f t="shared" si="41"/>
        <v>-8.5276444541105792E-2</v>
      </c>
      <c r="K128" s="2">
        <f t="shared" si="41"/>
        <v>6.5593155127436187E-2</v>
      </c>
      <c r="L128" s="2">
        <f t="shared" si="41"/>
        <v>5.0306402337830798E-2</v>
      </c>
      <c r="M128" s="2">
        <f t="shared" si="41"/>
        <v>0.24397963092745842</v>
      </c>
      <c r="N128" s="2">
        <f t="shared" si="41"/>
        <v>0.38163158734181918</v>
      </c>
      <c r="O128" s="2">
        <f t="shared" si="41"/>
        <v>0.23774941368727662</v>
      </c>
      <c r="P128" s="2">
        <f t="shared" si="41"/>
        <v>0.15637089784466085</v>
      </c>
      <c r="Q128" s="2">
        <f t="shared" si="41"/>
        <v>-0.12312926091559633</v>
      </c>
      <c r="R128" s="2">
        <f t="shared" si="41"/>
        <v>-0.75238469843086486</v>
      </c>
      <c r="S128" s="2">
        <f t="shared" si="41"/>
        <v>0.5043008198823854</v>
      </c>
      <c r="T128" s="2">
        <f t="shared" si="41"/>
        <v>0.22669754557258615</v>
      </c>
      <c r="U128" s="2">
        <f t="shared" si="41"/>
        <v>0.4896481277422961</v>
      </c>
      <c r="V128" s="2">
        <f t="shared" si="41"/>
        <v>0.17760479436401419</v>
      </c>
      <c r="W128" s="2">
        <f t="shared" si="41"/>
        <v>6.2655745530316026E-2</v>
      </c>
    </row>
    <row r="129" spans="1:23" x14ac:dyDescent="0.3">
      <c r="A129" s="1" t="s">
        <v>62</v>
      </c>
      <c r="C129" s="2">
        <f t="shared" ref="C129:W129" si="42">C113/C13</f>
        <v>-0.11867546511926259</v>
      </c>
      <c r="D129" s="2">
        <f t="shared" si="42"/>
        <v>5.4812665418099302E-2</v>
      </c>
      <c r="E129" s="2">
        <f t="shared" si="42"/>
        <v>8.2803214047138474E-2</v>
      </c>
      <c r="F129" s="2">
        <f t="shared" si="42"/>
        <v>5.8740153634302364E-2</v>
      </c>
      <c r="G129" s="2">
        <f t="shared" si="42"/>
        <v>-4.1286562237819367E-2</v>
      </c>
      <c r="H129" s="2">
        <f t="shared" si="42"/>
        <v>-5.5356958625091865E-2</v>
      </c>
      <c r="I129" s="2">
        <f t="shared" si="42"/>
        <v>3.5351030280732457E-2</v>
      </c>
      <c r="J129" s="2">
        <f t="shared" si="42"/>
        <v>-4.2977242620663186E-2</v>
      </c>
      <c r="K129" s="2">
        <f t="shared" si="42"/>
        <v>6.8852407926345727E-2</v>
      </c>
      <c r="L129" s="2">
        <f t="shared" si="42"/>
        <v>-8.4100733898154117E-2</v>
      </c>
      <c r="M129" s="2">
        <f t="shared" si="42"/>
        <v>0.21018188556689804</v>
      </c>
      <c r="N129" s="2">
        <f t="shared" si="42"/>
        <v>0.27590972715878892</v>
      </c>
      <c r="O129" s="2">
        <f t="shared" si="42"/>
        <v>0.17936984348948934</v>
      </c>
      <c r="P129" s="2">
        <f t="shared" si="42"/>
        <v>0.10702389919010286</v>
      </c>
      <c r="Q129" s="2">
        <f t="shared" si="42"/>
        <v>-1.9852182526176727E-2</v>
      </c>
      <c r="R129" s="2">
        <f t="shared" si="42"/>
        <v>2.0205752101852444E-2</v>
      </c>
      <c r="S129" s="2">
        <f t="shared" si="42"/>
        <v>0.25583868457502379</v>
      </c>
      <c r="T129" s="2">
        <f t="shared" si="42"/>
        <v>0.64423921828585229</v>
      </c>
      <c r="U129" s="2">
        <f t="shared" si="42"/>
        <v>0.58103622762154827</v>
      </c>
      <c r="V129" s="2">
        <f t="shared" si="42"/>
        <v>0.41125732631390921</v>
      </c>
      <c r="W129" s="2">
        <f t="shared" si="42"/>
        <v>-1.4492042404888958</v>
      </c>
    </row>
    <row r="130" spans="1:23" x14ac:dyDescent="0.3">
      <c r="A130" s="1" t="s">
        <v>67</v>
      </c>
      <c r="C130" s="2">
        <f t="shared" ref="C130:W130" si="43">C114/C14</f>
        <v>6.4136222753187885E-3</v>
      </c>
      <c r="D130" s="2">
        <f t="shared" si="43"/>
        <v>0.12417203092042539</v>
      </c>
      <c r="E130" s="2">
        <f t="shared" si="43"/>
        <v>0.44840959509645556</v>
      </c>
      <c r="F130" s="2">
        <f t="shared" si="43"/>
        <v>6.6088258556187621E-2</v>
      </c>
      <c r="G130" s="2">
        <f t="shared" si="43"/>
        <v>0.15959854245771574</v>
      </c>
      <c r="H130" s="2">
        <f t="shared" si="43"/>
        <v>0.31170992983908108</v>
      </c>
      <c r="I130" s="2">
        <f t="shared" si="43"/>
        <v>0.24140380155861532</v>
      </c>
      <c r="J130" s="2">
        <f t="shared" si="43"/>
        <v>0.23793707951497872</v>
      </c>
      <c r="K130" s="2">
        <f t="shared" si="43"/>
        <v>0.21636632239872433</v>
      </c>
      <c r="L130" s="2">
        <f t="shared" si="43"/>
        <v>0.15091005549455058</v>
      </c>
      <c r="M130" s="2">
        <f t="shared" si="43"/>
        <v>0.29810317963391847</v>
      </c>
      <c r="N130" s="2">
        <f t="shared" si="43"/>
        <v>0.48946812153272751</v>
      </c>
      <c r="O130" s="2">
        <f t="shared" si="43"/>
        <v>0.17712465297630739</v>
      </c>
      <c r="P130" s="2">
        <f t="shared" si="43"/>
        <v>0.25957970640061567</v>
      </c>
      <c r="Q130" s="2">
        <f t="shared" si="43"/>
        <v>0.37664593476365438</v>
      </c>
      <c r="R130" s="2">
        <f t="shared" si="43"/>
        <v>8.8258464222050914E-2</v>
      </c>
      <c r="S130" s="2">
        <f t="shared" si="43"/>
        <v>0.72685991190342991</v>
      </c>
      <c r="T130" s="2">
        <f t="shared" si="43"/>
        <v>1.6342828631111377</v>
      </c>
      <c r="U130" s="2">
        <f t="shared" si="43"/>
        <v>1.0302610264669492</v>
      </c>
      <c r="V130" s="2">
        <f t="shared" si="43"/>
        <v>-5.7746155920679734E-2</v>
      </c>
      <c r="W130" s="2">
        <f t="shared" si="43"/>
        <v>0.17658865664917195</v>
      </c>
    </row>
    <row r="131" spans="1:23" x14ac:dyDescent="0.3">
      <c r="A131" s="1" t="s">
        <v>69</v>
      </c>
      <c r="C131" s="2">
        <f t="shared" ref="C131:W131" si="44">C115/C15</f>
        <v>-6.1013784266903397E-2</v>
      </c>
      <c r="D131" s="2">
        <f t="shared" si="44"/>
        <v>-0.33829459323614436</v>
      </c>
      <c r="E131" s="2">
        <f t="shared" si="44"/>
        <v>0.1026098023721078</v>
      </c>
      <c r="F131" s="2">
        <f t="shared" si="44"/>
        <v>-9.6023481611269175E-3</v>
      </c>
      <c r="G131" s="2">
        <f t="shared" si="44"/>
        <v>-0.12814297541697028</v>
      </c>
      <c r="H131" s="2">
        <f t="shared" si="44"/>
        <v>-0.11268264734756123</v>
      </c>
      <c r="I131" s="2">
        <f t="shared" si="44"/>
        <v>2.2495822844689331E-2</v>
      </c>
      <c r="J131" s="2">
        <f t="shared" si="44"/>
        <v>-1.8333859661045008E-2</v>
      </c>
      <c r="K131" s="2">
        <f t="shared" si="44"/>
        <v>0.15382671793608674</v>
      </c>
      <c r="L131" s="2">
        <f t="shared" si="44"/>
        <v>-1.8941447341356221E-2</v>
      </c>
      <c r="M131" s="2">
        <f t="shared" si="44"/>
        <v>0.16357519465149783</v>
      </c>
      <c r="N131" s="2">
        <f t="shared" si="44"/>
        <v>0.20546346030959212</v>
      </c>
      <c r="O131" s="2">
        <f t="shared" si="44"/>
        <v>0.42565893359433404</v>
      </c>
      <c r="P131" s="2">
        <f t="shared" si="44"/>
        <v>0.14863061966146213</v>
      </c>
      <c r="Q131" s="2">
        <f t="shared" si="44"/>
        <v>-9.1827020640409575E-3</v>
      </c>
      <c r="R131" s="2">
        <f t="shared" si="44"/>
        <v>-16.28708962933851</v>
      </c>
      <c r="S131" s="2">
        <f t="shared" si="44"/>
        <v>0.16143098630528607</v>
      </c>
      <c r="T131" s="2">
        <f t="shared" si="44"/>
        <v>0.46913253616667577</v>
      </c>
      <c r="U131" s="2">
        <f t="shared" si="44"/>
        <v>0.44217807725567498</v>
      </c>
      <c r="V131" s="2">
        <f t="shared" si="44"/>
        <v>1.1429513800533744</v>
      </c>
      <c r="W131" s="2">
        <f t="shared" si="44"/>
        <v>-1.4779439458473409</v>
      </c>
    </row>
    <row r="132" spans="1:23" x14ac:dyDescent="0.3">
      <c r="A132" s="1" t="s">
        <v>71</v>
      </c>
      <c r="C132" s="2">
        <f t="shared" ref="C132:W132" si="45">C116/C16</f>
        <v>-0.17184620707968878</v>
      </c>
      <c r="D132" s="2">
        <f t="shared" si="45"/>
        <v>-0.16129762255438751</v>
      </c>
      <c r="E132" s="2">
        <f t="shared" si="45"/>
        <v>0.20570692167447671</v>
      </c>
      <c r="F132" s="2">
        <f t="shared" si="45"/>
        <v>-0.11123621414298773</v>
      </c>
      <c r="G132" s="2">
        <f t="shared" si="45"/>
        <v>-0.14399965032273379</v>
      </c>
      <c r="H132" s="2">
        <f t="shared" si="45"/>
        <v>-8.5115568228067456E-2</v>
      </c>
      <c r="I132" s="2">
        <f t="shared" si="45"/>
        <v>1.7091245010752577E-2</v>
      </c>
      <c r="J132" s="2">
        <f t="shared" si="45"/>
        <v>-0.22258750801380181</v>
      </c>
      <c r="K132" s="2">
        <f t="shared" si="45"/>
        <v>-1.7303516687070565E-2</v>
      </c>
      <c r="L132" s="2">
        <f t="shared" si="45"/>
        <v>1.6592888361213018E-2</v>
      </c>
      <c r="M132" s="2">
        <f t="shared" si="45"/>
        <v>-8.0673926553099726E-2</v>
      </c>
      <c r="N132" s="2">
        <f t="shared" si="45"/>
        <v>-0.10734595668290156</v>
      </c>
      <c r="O132" s="2">
        <f t="shared" si="45"/>
        <v>-0.11324033812995414</v>
      </c>
      <c r="P132" s="2">
        <f t="shared" si="45"/>
        <v>-7.1502947968162422E-2</v>
      </c>
      <c r="Q132" s="2">
        <f t="shared" si="45"/>
        <v>-0.24987110362126563</v>
      </c>
      <c r="R132" s="2">
        <f t="shared" si="45"/>
        <v>-0.26752310702948645</v>
      </c>
      <c r="S132" s="2">
        <f t="shared" si="45"/>
        <v>0.35729710851240659</v>
      </c>
      <c r="T132" s="2">
        <f t="shared" si="45"/>
        <v>0.26896946532960109</v>
      </c>
      <c r="U132" s="2">
        <f t="shared" si="45"/>
        <v>-2.1916743246565958E-2</v>
      </c>
      <c r="V132" s="2">
        <f t="shared" si="45"/>
        <v>-0.17963974762165258</v>
      </c>
      <c r="W132" s="2">
        <f t="shared" si="45"/>
        <v>0.53792137722555078</v>
      </c>
    </row>
  </sheetData>
  <sortState xmlns:xlrd2="http://schemas.microsoft.com/office/spreadsheetml/2017/richdata2" ref="A20:W33">
    <sortCondition ref="A19:A33"/>
  </sortState>
  <conditionalFormatting sqref="I86:I9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3:I1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6:P9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3:W1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0F5C-11F8-45B0-A356-872FD7FD6FF2}">
  <dimension ref="A1:AH195"/>
  <sheetViews>
    <sheetView tabSelected="1" zoomScale="70" zoomScaleNormal="70" workbookViewId="0">
      <selection activeCell="AH35" sqref="AH35"/>
    </sheetView>
  </sheetViews>
  <sheetFormatPr defaultRowHeight="14.4" x14ac:dyDescent="0.3"/>
  <cols>
    <col min="1" max="1" width="8.88671875" style="1"/>
    <col min="32" max="32" width="10.88671875" customWidth="1"/>
  </cols>
  <sheetData>
    <row r="1" spans="1:34" x14ac:dyDescent="0.3">
      <c r="A1" s="1" t="s">
        <v>134</v>
      </c>
    </row>
    <row r="2" spans="1:34" s="1" customFormat="1" x14ac:dyDescent="0.3">
      <c r="A2" s="1" t="s">
        <v>0</v>
      </c>
      <c r="B2" s="1" t="s">
        <v>83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146</v>
      </c>
      <c r="AA2" s="1" t="s">
        <v>139</v>
      </c>
      <c r="AB2" s="1" t="s">
        <v>140</v>
      </c>
      <c r="AC2" s="1" t="s">
        <v>141</v>
      </c>
      <c r="AD2" s="1" t="s">
        <v>142</v>
      </c>
      <c r="AF2" s="1" t="s">
        <v>144</v>
      </c>
      <c r="AG2" s="1" t="s">
        <v>143</v>
      </c>
      <c r="AH2" s="1" t="s">
        <v>149</v>
      </c>
    </row>
    <row r="3" spans="1:34" x14ac:dyDescent="0.3">
      <c r="A3" s="1" t="s">
        <v>22</v>
      </c>
      <c r="B3" t="str">
        <f>VLOOKUP(A3,'London lookup'!B:C,2,FALSE)</f>
        <v>Outer London</v>
      </c>
      <c r="C3">
        <v>300.21866</v>
      </c>
      <c r="D3">
        <v>406.82472000000001</v>
      </c>
      <c r="E3">
        <v>2659.97138</v>
      </c>
      <c r="F3">
        <v>1008.99734</v>
      </c>
      <c r="G3">
        <v>834.81446000000005</v>
      </c>
      <c r="H3">
        <v>226.58145999999999</v>
      </c>
      <c r="I3">
        <v>8782.3840400000008</v>
      </c>
      <c r="J3">
        <v>959.96518000000003</v>
      </c>
      <c r="K3">
        <v>1458.27064</v>
      </c>
      <c r="L3">
        <v>1710.89572</v>
      </c>
      <c r="M3">
        <v>1742.2074399999999</v>
      </c>
      <c r="N3">
        <v>1614.3985600000001</v>
      </c>
      <c r="O3">
        <v>574.35540000000003</v>
      </c>
      <c r="P3">
        <v>12946.410879999999</v>
      </c>
      <c r="Q3">
        <v>-659.74652000000003</v>
      </c>
      <c r="R3">
        <v>-1051.4459199999999</v>
      </c>
      <c r="S3">
        <v>949.07565999999997</v>
      </c>
      <c r="T3">
        <v>-733.21010000000001</v>
      </c>
      <c r="U3">
        <v>-779.58410000000003</v>
      </c>
      <c r="V3">
        <v>-347.77393999999998</v>
      </c>
      <c r="W3">
        <v>-4164.0268400000004</v>
      </c>
      <c r="X3">
        <f>SUM(M3:N3)</f>
        <v>3356.6059999999998</v>
      </c>
      <c r="Z3" s="1" t="s">
        <v>22</v>
      </c>
      <c r="AA3">
        <v>-4164.0268400000004</v>
      </c>
      <c r="AB3">
        <v>-3996.0990999999999</v>
      </c>
      <c r="AC3">
        <v>-6522.7150000000001</v>
      </c>
      <c r="AD3">
        <v>-5396.3558000000003</v>
      </c>
      <c r="AF3">
        <f>AC3-AA3</f>
        <v>-2358.6881599999997</v>
      </c>
      <c r="AG3">
        <f t="shared" ref="AG3:AG32" si="0">AD3-AC3</f>
        <v>1126.3591999999999</v>
      </c>
      <c r="AH3">
        <f>AD3-AA3</f>
        <v>-1232.3289599999998</v>
      </c>
    </row>
    <row r="4" spans="1:34" x14ac:dyDescent="0.3">
      <c r="A4" s="1" t="s">
        <v>23</v>
      </c>
      <c r="B4" t="str">
        <f>VLOOKUP(A4,'London lookup'!B:C,2,FALSE)</f>
        <v>Outer London</v>
      </c>
      <c r="C4">
        <v>212.86588</v>
      </c>
      <c r="D4">
        <v>165.95598000000001</v>
      </c>
      <c r="E4">
        <v>958.86659999999995</v>
      </c>
      <c r="F4">
        <v>380.00241999999997</v>
      </c>
      <c r="G4">
        <v>376.83354000000003</v>
      </c>
      <c r="H4">
        <v>115.14360000000001</v>
      </c>
      <c r="I4">
        <v>3752.9793399999999</v>
      </c>
      <c r="J4">
        <v>576.68200000000002</v>
      </c>
      <c r="K4">
        <v>890.52254000000005</v>
      </c>
      <c r="L4">
        <v>682.77484000000004</v>
      </c>
      <c r="M4">
        <v>747.27462000000003</v>
      </c>
      <c r="N4">
        <v>825.17154000000005</v>
      </c>
      <c r="O4">
        <v>581.92813999999998</v>
      </c>
      <c r="P4">
        <v>7270.7461400000002</v>
      </c>
      <c r="Q4">
        <v>-363.81612000000001</v>
      </c>
      <c r="R4">
        <v>-724.56655999999998</v>
      </c>
      <c r="S4">
        <v>276.09176000000002</v>
      </c>
      <c r="T4">
        <v>-367.2722</v>
      </c>
      <c r="U4">
        <v>-448.33800000000002</v>
      </c>
      <c r="V4">
        <v>-466.78453999999999</v>
      </c>
      <c r="W4">
        <v>-3517.7667999999999</v>
      </c>
      <c r="X4">
        <f t="shared" ref="X4:X32" si="1">SUM(M4:N4)</f>
        <v>1572.44616</v>
      </c>
      <c r="Z4" s="1" t="s">
        <v>23</v>
      </c>
      <c r="AA4">
        <v>-3517.7667999999999</v>
      </c>
      <c r="AB4">
        <v>-3388.9486000000002</v>
      </c>
      <c r="AC4">
        <v>-4739.6421</v>
      </c>
      <c r="AD4">
        <v>-4836.6633000000002</v>
      </c>
      <c r="AF4">
        <f t="shared" ref="AF4:AF32" si="2">AC4-AA4</f>
        <v>-1221.8753000000002</v>
      </c>
      <c r="AG4">
        <f t="shared" si="0"/>
        <v>-97.021200000000135</v>
      </c>
      <c r="AH4">
        <f t="shared" ref="AH4:AH32" si="3">AD4-AA4</f>
        <v>-1318.8965000000003</v>
      </c>
    </row>
    <row r="5" spans="1:34" x14ac:dyDescent="0.3">
      <c r="A5" s="1" t="s">
        <v>24</v>
      </c>
      <c r="B5" t="str">
        <f>VLOOKUP(A5,'London lookup'!B:C,2,FALSE)</f>
        <v>Outer London</v>
      </c>
      <c r="C5">
        <v>234.79118</v>
      </c>
      <c r="D5">
        <v>532.03653999999995</v>
      </c>
      <c r="E5">
        <v>1905.9431199999999</v>
      </c>
      <c r="F5">
        <v>756.05409999999995</v>
      </c>
      <c r="G5">
        <v>630.56554000000006</v>
      </c>
      <c r="H5">
        <v>137.89279999999999</v>
      </c>
      <c r="I5">
        <v>6733.4024399999998</v>
      </c>
      <c r="J5">
        <v>908.03665999999998</v>
      </c>
      <c r="K5">
        <v>852.17384000000004</v>
      </c>
      <c r="L5">
        <v>1211.5569599999999</v>
      </c>
      <c r="M5">
        <v>1494.83654</v>
      </c>
      <c r="N5">
        <v>1470.6148800000001</v>
      </c>
      <c r="O5">
        <v>363.76826</v>
      </c>
      <c r="P5">
        <v>10020.51758</v>
      </c>
      <c r="Q5">
        <v>-673.24548000000004</v>
      </c>
      <c r="R5">
        <v>-320.13729999999998</v>
      </c>
      <c r="S5">
        <v>694.38616000000002</v>
      </c>
      <c r="T5">
        <v>-738.78243999999995</v>
      </c>
      <c r="U5">
        <v>-840.04934000000003</v>
      </c>
      <c r="V5">
        <v>-225.87546</v>
      </c>
      <c r="W5">
        <v>-3287.1151399999999</v>
      </c>
      <c r="X5">
        <f t="shared" si="1"/>
        <v>2965.4514200000003</v>
      </c>
      <c r="Z5" s="1" t="s">
        <v>24</v>
      </c>
      <c r="AA5">
        <v>-3287.1151399999999</v>
      </c>
      <c r="AB5">
        <v>-3681.3825000000002</v>
      </c>
      <c r="AC5">
        <v>-5364.2331999999997</v>
      </c>
      <c r="AD5">
        <v>-2710.7278000000001</v>
      </c>
      <c r="AF5">
        <f t="shared" si="2"/>
        <v>-2077.1180599999998</v>
      </c>
      <c r="AG5">
        <f t="shared" si="0"/>
        <v>2653.5053999999996</v>
      </c>
      <c r="AH5">
        <f t="shared" si="3"/>
        <v>576.38733999999977</v>
      </c>
    </row>
    <row r="6" spans="1:34" x14ac:dyDescent="0.3">
      <c r="A6" s="1" t="s">
        <v>27</v>
      </c>
      <c r="B6" t="str">
        <f>VLOOKUP(A6,'London lookup'!B:C,2,FALSE)</f>
        <v>Outer London</v>
      </c>
      <c r="C6">
        <v>319.44709999999998</v>
      </c>
      <c r="D6">
        <v>104.8466</v>
      </c>
      <c r="E6">
        <v>1749.7908399999999</v>
      </c>
      <c r="F6">
        <v>721.45308</v>
      </c>
      <c r="G6">
        <v>660.82057999999995</v>
      </c>
      <c r="H6">
        <v>225.73764</v>
      </c>
      <c r="I6">
        <v>6312.7051799999999</v>
      </c>
      <c r="J6">
        <v>930.04313999999999</v>
      </c>
      <c r="K6">
        <v>1351.9935800000001</v>
      </c>
      <c r="L6">
        <v>992.57388000000003</v>
      </c>
      <c r="M6">
        <v>1316.8614600000001</v>
      </c>
      <c r="N6">
        <v>1508.9207799999999</v>
      </c>
      <c r="O6">
        <v>866.49062000000004</v>
      </c>
      <c r="P6">
        <v>11611.040859999999</v>
      </c>
      <c r="Q6">
        <v>-610.59604000000002</v>
      </c>
      <c r="R6">
        <v>-1247.14698</v>
      </c>
      <c r="S6">
        <v>757.21695999999997</v>
      </c>
      <c r="T6">
        <v>-595.40837999999997</v>
      </c>
      <c r="U6">
        <v>-848.10019999999997</v>
      </c>
      <c r="V6">
        <v>-640.75297999999998</v>
      </c>
      <c r="W6">
        <v>-5298.3356800000001</v>
      </c>
      <c r="X6">
        <f t="shared" si="1"/>
        <v>2825.78224</v>
      </c>
      <c r="Z6" s="1" t="s">
        <v>27</v>
      </c>
      <c r="AA6">
        <v>-5298.3356800000001</v>
      </c>
      <c r="AB6">
        <v>-5363.9958999999999</v>
      </c>
      <c r="AC6">
        <v>-8200.3366999999998</v>
      </c>
      <c r="AD6">
        <v>-7529.5396000000001</v>
      </c>
      <c r="AF6">
        <f t="shared" si="2"/>
        <v>-2902.0010199999997</v>
      </c>
      <c r="AG6">
        <f t="shared" si="0"/>
        <v>670.79709999999977</v>
      </c>
      <c r="AH6">
        <f t="shared" si="3"/>
        <v>-2231.2039199999999</v>
      </c>
    </row>
    <row r="7" spans="1:34" x14ac:dyDescent="0.3">
      <c r="A7" s="1" t="s">
        <v>28</v>
      </c>
      <c r="B7" t="str">
        <f>VLOOKUP(A7,'London lookup'!B:C,2,FALSE)</f>
        <v>Outer London</v>
      </c>
      <c r="C7">
        <v>147.58500000000001</v>
      </c>
      <c r="D7">
        <v>40.088239999999999</v>
      </c>
      <c r="E7">
        <v>370.97964000000002</v>
      </c>
      <c r="F7">
        <v>243.04988</v>
      </c>
      <c r="G7">
        <v>243.20196000000001</v>
      </c>
      <c r="H7">
        <v>92.195620000000005</v>
      </c>
      <c r="I7">
        <v>2016.1810800000001</v>
      </c>
      <c r="J7">
        <v>392.80133999999998</v>
      </c>
      <c r="K7">
        <v>324.59845999999999</v>
      </c>
      <c r="L7">
        <v>376.59854000000001</v>
      </c>
      <c r="M7">
        <v>596.32284000000004</v>
      </c>
      <c r="N7">
        <v>570.44708000000003</v>
      </c>
      <c r="O7">
        <v>344.19348000000002</v>
      </c>
      <c r="P7">
        <v>4554.4584000000004</v>
      </c>
      <c r="Q7">
        <v>-245.21634</v>
      </c>
      <c r="R7">
        <v>-284.51022</v>
      </c>
      <c r="S7">
        <v>-5.6188999999999796</v>
      </c>
      <c r="T7">
        <v>-353.27296000000001</v>
      </c>
      <c r="U7">
        <v>-327.24511999999999</v>
      </c>
      <c r="V7">
        <v>-251.99786</v>
      </c>
      <c r="W7">
        <v>-2538.2773200000001</v>
      </c>
      <c r="X7">
        <f t="shared" si="1"/>
        <v>1166.7699200000002</v>
      </c>
      <c r="Z7" s="1" t="s">
        <v>28</v>
      </c>
      <c r="AA7">
        <v>-2538.2773200000001</v>
      </c>
      <c r="AB7">
        <v>-2154.1622000000002</v>
      </c>
      <c r="AC7">
        <v>-3184.8642</v>
      </c>
      <c r="AD7">
        <v>-2767.9665</v>
      </c>
      <c r="AF7">
        <f t="shared" si="2"/>
        <v>-646.58687999999984</v>
      </c>
      <c r="AG7">
        <f t="shared" si="0"/>
        <v>416.89769999999999</v>
      </c>
      <c r="AH7">
        <f t="shared" si="3"/>
        <v>-229.68917999999985</v>
      </c>
    </row>
    <row r="8" spans="1:34" x14ac:dyDescent="0.3">
      <c r="A8" s="1" t="s">
        <v>32</v>
      </c>
      <c r="B8" t="str">
        <f>VLOOKUP(A8,'London lookup'!B:C,2,FALSE)</f>
        <v>Outer London</v>
      </c>
      <c r="C8">
        <v>419.58533999999997</v>
      </c>
      <c r="D8">
        <v>151.39148</v>
      </c>
      <c r="E8">
        <v>1996.4996599999999</v>
      </c>
      <c r="F8">
        <v>976.20039999999995</v>
      </c>
      <c r="G8">
        <v>794.01531999999997</v>
      </c>
      <c r="H8">
        <v>245.39496</v>
      </c>
      <c r="I8">
        <v>7489.8864000000003</v>
      </c>
      <c r="J8">
        <v>1347.50414</v>
      </c>
      <c r="K8">
        <v>1456.6824999999999</v>
      </c>
      <c r="L8">
        <v>1267.5122200000001</v>
      </c>
      <c r="M8">
        <v>1919.0352600000001</v>
      </c>
      <c r="N8">
        <v>2013.1505400000001</v>
      </c>
      <c r="O8">
        <v>963.96163999999999</v>
      </c>
      <c r="P8">
        <v>14772.73336</v>
      </c>
      <c r="Q8">
        <v>-927.91880000000003</v>
      </c>
      <c r="R8">
        <v>-1305.2910199999999</v>
      </c>
      <c r="S8">
        <v>728.98743999999999</v>
      </c>
      <c r="T8">
        <v>-942.83486000000005</v>
      </c>
      <c r="U8">
        <v>-1219.1352199999999</v>
      </c>
      <c r="V8">
        <v>-718.56668000000002</v>
      </c>
      <c r="W8">
        <v>-7282.8469599999999</v>
      </c>
      <c r="X8">
        <f t="shared" si="1"/>
        <v>3932.1858000000002</v>
      </c>
      <c r="Z8" s="1" t="s">
        <v>32</v>
      </c>
      <c r="AA8">
        <v>-7282.8469599999999</v>
      </c>
      <c r="AB8">
        <v>-6423.9417999999996</v>
      </c>
      <c r="AC8">
        <v>-9714.8241999999991</v>
      </c>
      <c r="AD8">
        <v>-8972.4694</v>
      </c>
      <c r="AF8">
        <f t="shared" si="2"/>
        <v>-2431.9772399999993</v>
      </c>
      <c r="AG8">
        <f t="shared" si="0"/>
        <v>742.35479999999916</v>
      </c>
      <c r="AH8">
        <f t="shared" si="3"/>
        <v>-1689.6224400000001</v>
      </c>
    </row>
    <row r="9" spans="1:34" x14ac:dyDescent="0.3">
      <c r="A9" s="1" t="s">
        <v>33</v>
      </c>
      <c r="B9" t="str">
        <f>VLOOKUP(A9,'London lookup'!B:C,2,FALSE)</f>
        <v>Outer London</v>
      </c>
      <c r="C9">
        <v>188.74467999999999</v>
      </c>
      <c r="D9">
        <v>44.727919999999997</v>
      </c>
      <c r="E9">
        <v>458.69310000000002</v>
      </c>
      <c r="F9">
        <v>317.68774000000002</v>
      </c>
      <c r="G9">
        <v>306.25668000000002</v>
      </c>
      <c r="H9">
        <v>105.4954</v>
      </c>
      <c r="I9">
        <v>2490.9441000000002</v>
      </c>
      <c r="J9">
        <v>424.51256000000001</v>
      </c>
      <c r="K9">
        <v>357.07</v>
      </c>
      <c r="L9">
        <v>342.18516</v>
      </c>
      <c r="M9">
        <v>551.82285999999999</v>
      </c>
      <c r="N9">
        <v>523.49616000000003</v>
      </c>
      <c r="O9">
        <v>319.48782</v>
      </c>
      <c r="P9">
        <v>4182.17148</v>
      </c>
      <c r="Q9">
        <v>-235.76787999999999</v>
      </c>
      <c r="R9">
        <v>-312.34208000000001</v>
      </c>
      <c r="S9">
        <v>116.50794</v>
      </c>
      <c r="T9">
        <v>-234.13512</v>
      </c>
      <c r="U9">
        <v>-217.23947999999999</v>
      </c>
      <c r="V9">
        <v>-213.99242000000001</v>
      </c>
      <c r="W9">
        <v>-1691.22738</v>
      </c>
      <c r="X9">
        <f t="shared" si="1"/>
        <v>1075.3190199999999</v>
      </c>
      <c r="Z9" s="1" t="s">
        <v>33</v>
      </c>
      <c r="AA9">
        <v>-1691.22738</v>
      </c>
      <c r="AB9">
        <v>-1737.6476</v>
      </c>
      <c r="AC9">
        <v>-2724.5821000000001</v>
      </c>
      <c r="AD9">
        <v>-2808.8191000000002</v>
      </c>
      <c r="AF9">
        <f t="shared" si="2"/>
        <v>-1033.35472</v>
      </c>
      <c r="AG9">
        <f t="shared" si="0"/>
        <v>-84.23700000000008</v>
      </c>
      <c r="AH9">
        <f t="shared" si="3"/>
        <v>-1117.5917200000001</v>
      </c>
    </row>
    <row r="10" spans="1:34" x14ac:dyDescent="0.3">
      <c r="A10" s="1" t="s">
        <v>34</v>
      </c>
      <c r="B10" t="str">
        <f>VLOOKUP(A10,'London lookup'!B:C,2,FALSE)</f>
        <v>Outer London</v>
      </c>
      <c r="C10">
        <v>319.20598000000001</v>
      </c>
      <c r="D10">
        <v>460.54412000000002</v>
      </c>
      <c r="E10">
        <v>2423.0743600000001</v>
      </c>
      <c r="F10">
        <v>1058.0314599999999</v>
      </c>
      <c r="G10">
        <v>840.17197999999996</v>
      </c>
      <c r="H10">
        <v>218.79776000000001</v>
      </c>
      <c r="I10">
        <v>8427.6680199999992</v>
      </c>
      <c r="J10">
        <v>1147.2453</v>
      </c>
      <c r="K10">
        <v>1109.68316</v>
      </c>
      <c r="L10">
        <v>1469.0487000000001</v>
      </c>
      <c r="M10">
        <v>1999.0819200000001</v>
      </c>
      <c r="N10">
        <v>1950.5551800000001</v>
      </c>
      <c r="O10">
        <v>574.10623999999996</v>
      </c>
      <c r="P10">
        <v>12983.3732</v>
      </c>
      <c r="Q10">
        <v>-828.03931999999998</v>
      </c>
      <c r="R10">
        <v>-649.13904000000002</v>
      </c>
      <c r="S10">
        <v>954.02566000000002</v>
      </c>
      <c r="T10">
        <v>-941.05046000000004</v>
      </c>
      <c r="U10">
        <v>-1110.3832</v>
      </c>
      <c r="V10">
        <v>-355.30847999999997</v>
      </c>
      <c r="W10">
        <v>-4555.7051799999999</v>
      </c>
      <c r="X10">
        <f t="shared" si="1"/>
        <v>3949.6370999999999</v>
      </c>
      <c r="Z10" s="1" t="s">
        <v>34</v>
      </c>
      <c r="AA10">
        <v>-4555.7051799999999</v>
      </c>
      <c r="AB10">
        <v>-3861.6107999999999</v>
      </c>
      <c r="AC10">
        <v>-7058.3491000000004</v>
      </c>
      <c r="AD10">
        <v>-4218.6111000000001</v>
      </c>
      <c r="AF10">
        <f t="shared" si="2"/>
        <v>-2502.6439200000004</v>
      </c>
      <c r="AG10">
        <f t="shared" si="0"/>
        <v>2839.7380000000003</v>
      </c>
      <c r="AH10">
        <f t="shared" si="3"/>
        <v>337.09407999999985</v>
      </c>
    </row>
    <row r="11" spans="1:34" x14ac:dyDescent="0.3">
      <c r="A11" s="1" t="s">
        <v>35</v>
      </c>
      <c r="B11" t="str">
        <f>VLOOKUP(A11,'London lookup'!B:C,2,FALSE)</f>
        <v>Outer London</v>
      </c>
      <c r="C11">
        <v>155.12425999999999</v>
      </c>
      <c r="D11">
        <v>84.744979999999998</v>
      </c>
      <c r="E11">
        <v>839.87768000000005</v>
      </c>
      <c r="F11">
        <v>339.69301999999999</v>
      </c>
      <c r="G11">
        <v>363.19108</v>
      </c>
      <c r="H11">
        <v>164.61670000000001</v>
      </c>
      <c r="I11">
        <v>3357.2734</v>
      </c>
      <c r="J11">
        <v>425.30646000000002</v>
      </c>
      <c r="K11">
        <v>744.54830000000004</v>
      </c>
      <c r="L11">
        <v>491.13945999999999</v>
      </c>
      <c r="M11">
        <v>559.77233999999999</v>
      </c>
      <c r="N11">
        <v>793.68353999999999</v>
      </c>
      <c r="O11">
        <v>424.33087999999998</v>
      </c>
      <c r="P11">
        <v>5700.4228800000001</v>
      </c>
      <c r="Q11">
        <v>-270.18220000000002</v>
      </c>
      <c r="R11">
        <v>-659.80331999999999</v>
      </c>
      <c r="S11">
        <v>348.73822000000001</v>
      </c>
      <c r="T11">
        <v>-220.07932</v>
      </c>
      <c r="U11">
        <v>-430.49245999999999</v>
      </c>
      <c r="V11">
        <v>-259.71418</v>
      </c>
      <c r="W11">
        <v>-2343.14948</v>
      </c>
      <c r="X11">
        <f t="shared" si="1"/>
        <v>1353.45588</v>
      </c>
      <c r="Z11" s="1" t="s">
        <v>35</v>
      </c>
      <c r="AA11">
        <v>-2343.14948</v>
      </c>
      <c r="AB11">
        <v>-1914.6772000000001</v>
      </c>
      <c r="AC11">
        <v>-3424.0731000000001</v>
      </c>
      <c r="AD11">
        <v>-2881.2737000000002</v>
      </c>
      <c r="AF11">
        <f t="shared" si="2"/>
        <v>-1080.92362</v>
      </c>
      <c r="AG11">
        <f t="shared" si="0"/>
        <v>542.79939999999988</v>
      </c>
      <c r="AH11">
        <f t="shared" si="3"/>
        <v>-538.12422000000015</v>
      </c>
    </row>
    <row r="12" spans="1:34" x14ac:dyDescent="0.3">
      <c r="A12" s="1" t="s">
        <v>36</v>
      </c>
      <c r="B12" t="str">
        <f>VLOOKUP(A12,'London lookup'!B:C,2,FALSE)</f>
        <v>Outer London</v>
      </c>
      <c r="C12">
        <v>317.86721999999997</v>
      </c>
      <c r="D12">
        <v>105.5461</v>
      </c>
      <c r="E12">
        <v>1519.92848</v>
      </c>
      <c r="F12">
        <v>551.89570000000003</v>
      </c>
      <c r="G12">
        <v>527.13181999999995</v>
      </c>
      <c r="H12">
        <v>140.64836</v>
      </c>
      <c r="I12">
        <v>5183.1397200000001</v>
      </c>
      <c r="J12">
        <v>950.50072</v>
      </c>
      <c r="K12">
        <v>1170.84718</v>
      </c>
      <c r="L12">
        <v>1010.03806</v>
      </c>
      <c r="M12">
        <v>1260.0952</v>
      </c>
      <c r="N12">
        <v>1372.21714</v>
      </c>
      <c r="O12">
        <v>590.24228000000005</v>
      </c>
      <c r="P12">
        <v>10596.18168</v>
      </c>
      <c r="Q12">
        <v>-632.63350000000003</v>
      </c>
      <c r="R12">
        <v>-1065.30108</v>
      </c>
      <c r="S12">
        <v>509.89042000000001</v>
      </c>
      <c r="T12">
        <v>-708.19949999999994</v>
      </c>
      <c r="U12">
        <v>-845.08532000000002</v>
      </c>
      <c r="V12">
        <v>-449.59392000000003</v>
      </c>
      <c r="W12">
        <v>-5413.0419599999996</v>
      </c>
      <c r="X12">
        <f t="shared" si="1"/>
        <v>2632.3123399999999</v>
      </c>
      <c r="Z12" s="1" t="s">
        <v>36</v>
      </c>
      <c r="AA12">
        <v>-5413.0419599999996</v>
      </c>
      <c r="AB12">
        <v>-4757.1331</v>
      </c>
      <c r="AC12">
        <v>-6091.7106000000003</v>
      </c>
      <c r="AD12">
        <v>-5469.0452999999998</v>
      </c>
      <c r="AF12">
        <f t="shared" si="2"/>
        <v>-678.66864000000078</v>
      </c>
      <c r="AG12">
        <f t="shared" si="0"/>
        <v>622.66530000000057</v>
      </c>
      <c r="AH12">
        <f t="shared" si="3"/>
        <v>-56.003340000000208</v>
      </c>
    </row>
    <row r="13" spans="1:34" x14ac:dyDescent="0.3">
      <c r="A13" s="1" t="s">
        <v>37</v>
      </c>
      <c r="B13" t="str">
        <f>VLOOKUP(A13,'London lookup'!B:C,2,FALSE)</f>
        <v>Outer London</v>
      </c>
      <c r="C13">
        <v>176.6183</v>
      </c>
      <c r="D13">
        <v>97.875820000000004</v>
      </c>
      <c r="E13">
        <v>684.05438000000004</v>
      </c>
      <c r="F13">
        <v>361.14488</v>
      </c>
      <c r="G13">
        <v>360.26677999999998</v>
      </c>
      <c r="H13">
        <v>156.44159999999999</v>
      </c>
      <c r="I13">
        <v>3267.40598</v>
      </c>
      <c r="J13">
        <v>487.89089999999999</v>
      </c>
      <c r="K13">
        <v>484.44803999999999</v>
      </c>
      <c r="L13">
        <v>526.04535999999996</v>
      </c>
      <c r="M13">
        <v>707.65161999999998</v>
      </c>
      <c r="N13">
        <v>756.07025999999996</v>
      </c>
      <c r="O13">
        <v>470.05632000000003</v>
      </c>
      <c r="P13">
        <v>5889.7657799999997</v>
      </c>
      <c r="Q13">
        <v>-311.27260000000001</v>
      </c>
      <c r="R13">
        <v>-386.57222000000002</v>
      </c>
      <c r="S13">
        <v>158.00901999999999</v>
      </c>
      <c r="T13">
        <v>-346.50673999999998</v>
      </c>
      <c r="U13">
        <v>-395.80347999999998</v>
      </c>
      <c r="V13">
        <v>-313.61471999999998</v>
      </c>
      <c r="W13">
        <v>-2622.3598000000002</v>
      </c>
      <c r="X13">
        <f t="shared" si="1"/>
        <v>1463.7218800000001</v>
      </c>
      <c r="Z13" s="1" t="s">
        <v>37</v>
      </c>
      <c r="AA13">
        <v>-2622.3598000000002</v>
      </c>
      <c r="AB13">
        <v>-2495.4483</v>
      </c>
      <c r="AC13">
        <v>-3679.2939000000001</v>
      </c>
      <c r="AD13">
        <v>-3135.0832</v>
      </c>
      <c r="AF13">
        <f t="shared" si="2"/>
        <v>-1056.9340999999999</v>
      </c>
      <c r="AG13">
        <f t="shared" si="0"/>
        <v>544.21070000000009</v>
      </c>
      <c r="AH13">
        <f t="shared" si="3"/>
        <v>-512.72339999999986</v>
      </c>
    </row>
    <row r="14" spans="1:34" x14ac:dyDescent="0.3">
      <c r="A14" s="1" t="s">
        <v>38</v>
      </c>
      <c r="B14" t="str">
        <f>VLOOKUP(A14,'London lookup'!B:C,2,FALSE)</f>
        <v>Outer London</v>
      </c>
      <c r="C14">
        <v>100.87144000000001</v>
      </c>
      <c r="D14">
        <v>163.79277999999999</v>
      </c>
      <c r="E14">
        <v>503.44778000000002</v>
      </c>
      <c r="F14">
        <v>222.45226</v>
      </c>
      <c r="G14">
        <v>225.40606</v>
      </c>
      <c r="H14">
        <v>75.546999999999997</v>
      </c>
      <c r="I14">
        <v>2301.8577</v>
      </c>
      <c r="J14">
        <v>251.40407999999999</v>
      </c>
      <c r="K14">
        <v>427.70756</v>
      </c>
      <c r="L14">
        <v>429.15978000000001</v>
      </c>
      <c r="M14">
        <v>428.23286000000002</v>
      </c>
      <c r="N14">
        <v>481.09744000000001</v>
      </c>
      <c r="O14">
        <v>277.79232000000002</v>
      </c>
      <c r="P14">
        <v>3809.9648000000002</v>
      </c>
      <c r="Q14">
        <v>-150.53263999999999</v>
      </c>
      <c r="R14">
        <v>-263.91478000000001</v>
      </c>
      <c r="S14">
        <v>74.287999999999997</v>
      </c>
      <c r="T14">
        <v>-205.78059999999999</v>
      </c>
      <c r="U14">
        <v>-255.69138000000001</v>
      </c>
      <c r="V14">
        <v>-202.24531999999999</v>
      </c>
      <c r="W14">
        <v>-1508.1070999999999</v>
      </c>
      <c r="X14">
        <f t="shared" si="1"/>
        <v>909.33030000000008</v>
      </c>
      <c r="Z14" s="1" t="s">
        <v>38</v>
      </c>
      <c r="AA14">
        <v>-1508.1070999999999</v>
      </c>
      <c r="AB14">
        <v>-1250.4658999999999</v>
      </c>
      <c r="AC14">
        <v>-2572.2269000000001</v>
      </c>
      <c r="AD14">
        <v>-2111.4895000000001</v>
      </c>
      <c r="AF14">
        <f t="shared" si="2"/>
        <v>-1064.1198000000002</v>
      </c>
      <c r="AG14">
        <f t="shared" si="0"/>
        <v>460.73739999999998</v>
      </c>
      <c r="AH14">
        <f t="shared" si="3"/>
        <v>-603.38240000000019</v>
      </c>
    </row>
    <row r="15" spans="1:34" x14ac:dyDescent="0.3">
      <c r="A15" s="1" t="s">
        <v>39</v>
      </c>
      <c r="B15" t="str">
        <f>VLOOKUP(A15,'London lookup'!B:C,2,FALSE)</f>
        <v>Outer London</v>
      </c>
      <c r="C15">
        <v>190.48382000000001</v>
      </c>
      <c r="D15">
        <v>60.047460000000001</v>
      </c>
      <c r="E15">
        <v>419.34226000000001</v>
      </c>
      <c r="F15">
        <v>285.15181999999999</v>
      </c>
      <c r="G15">
        <v>292.09372000000002</v>
      </c>
      <c r="H15">
        <v>120.96518</v>
      </c>
      <c r="I15">
        <v>2453.5083</v>
      </c>
      <c r="J15">
        <v>390.26463999999999</v>
      </c>
      <c r="K15">
        <v>379.4622</v>
      </c>
      <c r="L15">
        <v>385.26499999999999</v>
      </c>
      <c r="M15">
        <v>498.56326000000001</v>
      </c>
      <c r="N15">
        <v>524.20626000000004</v>
      </c>
      <c r="O15">
        <v>293.197</v>
      </c>
      <c r="P15">
        <v>4340.5789599999998</v>
      </c>
      <c r="Q15">
        <v>-199.78082000000001</v>
      </c>
      <c r="R15">
        <v>-319.41473999999999</v>
      </c>
      <c r="S15">
        <v>34.077260000000003</v>
      </c>
      <c r="T15">
        <v>-213.41144</v>
      </c>
      <c r="U15">
        <v>-232.11254</v>
      </c>
      <c r="V15">
        <v>-172.23182</v>
      </c>
      <c r="W15">
        <v>-1887.0706600000001</v>
      </c>
      <c r="X15">
        <f t="shared" si="1"/>
        <v>1022.7695200000001</v>
      </c>
      <c r="Z15" s="1" t="s">
        <v>39</v>
      </c>
      <c r="AA15">
        <v>-1887.0706600000001</v>
      </c>
      <c r="AB15">
        <v>-1610.6401000000001</v>
      </c>
      <c r="AC15">
        <v>-2160.1904</v>
      </c>
      <c r="AD15">
        <v>-2349.6163999999999</v>
      </c>
      <c r="AF15">
        <f t="shared" si="2"/>
        <v>-273.11973999999987</v>
      </c>
      <c r="AG15">
        <f t="shared" si="0"/>
        <v>-189.42599999999993</v>
      </c>
      <c r="AH15">
        <f t="shared" si="3"/>
        <v>-462.5457399999998</v>
      </c>
    </row>
    <row r="16" spans="1:34" x14ac:dyDescent="0.3">
      <c r="A16" s="1" t="s">
        <v>43</v>
      </c>
      <c r="B16" t="str">
        <f>VLOOKUP(A16,'London lookup'!B:C,2,FALSE)</f>
        <v>Outer London</v>
      </c>
      <c r="C16">
        <v>154.98043999999999</v>
      </c>
      <c r="D16">
        <v>286.26319999999998</v>
      </c>
      <c r="E16">
        <v>2353.4581800000001</v>
      </c>
      <c r="F16">
        <v>943.22163999999998</v>
      </c>
      <c r="G16">
        <v>588.74868000000004</v>
      </c>
      <c r="H16">
        <v>119.7491</v>
      </c>
      <c r="I16">
        <v>6989.4363400000002</v>
      </c>
      <c r="J16">
        <v>727.87991999999997</v>
      </c>
      <c r="K16">
        <v>698.69115999999997</v>
      </c>
      <c r="L16">
        <v>1214.6238599999999</v>
      </c>
      <c r="M16">
        <v>1608.2023799999999</v>
      </c>
      <c r="N16">
        <v>1441.19884</v>
      </c>
      <c r="O16">
        <v>317.93632000000002</v>
      </c>
      <c r="P16">
        <v>9304.2213800000009</v>
      </c>
      <c r="Q16">
        <v>-572.89948000000004</v>
      </c>
      <c r="R16">
        <v>-412.42795999999998</v>
      </c>
      <c r="S16">
        <v>1138.8343199999999</v>
      </c>
      <c r="T16">
        <v>-664.98073999999997</v>
      </c>
      <c r="U16">
        <v>-852.45015999999998</v>
      </c>
      <c r="V16">
        <v>-198.18722</v>
      </c>
      <c r="W16">
        <v>-2314.7850400000002</v>
      </c>
      <c r="X16">
        <f t="shared" si="1"/>
        <v>3049.4012199999997</v>
      </c>
      <c r="Z16" s="1" t="s">
        <v>43</v>
      </c>
      <c r="AA16">
        <v>-2314.7850400000002</v>
      </c>
      <c r="AB16">
        <v>-2858.654</v>
      </c>
      <c r="AC16">
        <v>-5275.6616999999997</v>
      </c>
      <c r="AD16">
        <v>-2588.5091000000002</v>
      </c>
      <c r="AF16">
        <f t="shared" si="2"/>
        <v>-2960.8766599999994</v>
      </c>
      <c r="AG16">
        <f t="shared" si="0"/>
        <v>2687.1525999999994</v>
      </c>
      <c r="AH16">
        <f t="shared" si="3"/>
        <v>-273.72406000000001</v>
      </c>
    </row>
    <row r="17" spans="1:34" x14ac:dyDescent="0.3">
      <c r="A17" s="1" t="s">
        <v>44</v>
      </c>
      <c r="B17" t="str">
        <f>VLOOKUP(A17,'London lookup'!B:C,2,FALSE)</f>
        <v>Outer London</v>
      </c>
      <c r="C17">
        <v>267.97708</v>
      </c>
      <c r="D17">
        <v>193.46906000000001</v>
      </c>
      <c r="E17">
        <v>1439.56306</v>
      </c>
      <c r="F17">
        <v>551.96821999999997</v>
      </c>
      <c r="G17">
        <v>473.86612000000002</v>
      </c>
      <c r="H17">
        <v>140.27026000000001</v>
      </c>
      <c r="I17">
        <v>5008.23596</v>
      </c>
      <c r="J17">
        <v>696.31960000000004</v>
      </c>
      <c r="K17">
        <v>1161.9510399999999</v>
      </c>
      <c r="L17">
        <v>929.07824000000005</v>
      </c>
      <c r="M17">
        <v>1078.1394399999999</v>
      </c>
      <c r="N17">
        <v>1093.23822</v>
      </c>
      <c r="O17">
        <v>436.14091999999999</v>
      </c>
      <c r="P17">
        <v>8628.4475399999992</v>
      </c>
      <c r="Q17">
        <v>-428.34251999999998</v>
      </c>
      <c r="R17">
        <v>-968.48198000000002</v>
      </c>
      <c r="S17">
        <v>510.48482000000001</v>
      </c>
      <c r="T17">
        <v>-526.17121999999995</v>
      </c>
      <c r="U17">
        <v>-619.37210000000005</v>
      </c>
      <c r="V17">
        <v>-295.87065999999999</v>
      </c>
      <c r="W17">
        <v>-3620.2115800000001</v>
      </c>
      <c r="X17">
        <f t="shared" si="1"/>
        <v>2171.3776600000001</v>
      </c>
      <c r="Z17" s="1" t="s">
        <v>44</v>
      </c>
      <c r="AA17">
        <v>-3620.2115800000001</v>
      </c>
      <c r="AB17">
        <v>-3312.7739000000001</v>
      </c>
      <c r="AC17">
        <v>-4662.4299000000001</v>
      </c>
      <c r="AD17">
        <v>-4509.2758999999996</v>
      </c>
      <c r="AF17">
        <f t="shared" si="2"/>
        <v>-1042.2183199999999</v>
      </c>
      <c r="AG17">
        <f t="shared" si="0"/>
        <v>153.15400000000045</v>
      </c>
      <c r="AH17">
        <f t="shared" si="3"/>
        <v>-889.0643199999995</v>
      </c>
    </row>
    <row r="18" spans="1:34" x14ac:dyDescent="0.3">
      <c r="A18" s="1" t="s">
        <v>45</v>
      </c>
      <c r="B18" t="str">
        <f>VLOOKUP(A18,'London lookup'!B:C,2,FALSE)</f>
        <v>Outer London</v>
      </c>
      <c r="C18">
        <v>326.31452000000002</v>
      </c>
      <c r="D18">
        <v>86.287379999999999</v>
      </c>
      <c r="E18">
        <v>931.88613999999995</v>
      </c>
      <c r="F18">
        <v>559.24501999999995</v>
      </c>
      <c r="G18">
        <v>505.75963999999999</v>
      </c>
      <c r="H18">
        <v>179.47154</v>
      </c>
      <c r="I18">
        <v>4347.5942400000004</v>
      </c>
      <c r="J18">
        <v>837.02358000000004</v>
      </c>
      <c r="K18">
        <v>744.27706000000001</v>
      </c>
      <c r="L18">
        <v>763.16728000000001</v>
      </c>
      <c r="M18">
        <v>1202.6070199999999</v>
      </c>
      <c r="N18">
        <v>1159.8431399999999</v>
      </c>
      <c r="O18">
        <v>803.68870000000004</v>
      </c>
      <c r="P18">
        <v>9507.5910800000001</v>
      </c>
      <c r="Q18">
        <v>-510.70906000000002</v>
      </c>
      <c r="R18">
        <v>-657.98968000000002</v>
      </c>
      <c r="S18">
        <v>168.71886000000001</v>
      </c>
      <c r="T18">
        <v>-643.36199999999997</v>
      </c>
      <c r="U18">
        <v>-654.08349999999996</v>
      </c>
      <c r="V18">
        <v>-624.21716000000004</v>
      </c>
      <c r="W18">
        <v>-5159.9968399999998</v>
      </c>
      <c r="X18">
        <f t="shared" si="1"/>
        <v>2362.4501599999999</v>
      </c>
      <c r="Z18" s="1" t="s">
        <v>45</v>
      </c>
      <c r="AA18">
        <v>-5159.9968399999998</v>
      </c>
      <c r="AB18">
        <v>-5605.4412000000002</v>
      </c>
      <c r="AC18">
        <v>-7434.2012999999997</v>
      </c>
      <c r="AD18">
        <v>-6618.5625</v>
      </c>
      <c r="AF18">
        <f t="shared" si="2"/>
        <v>-2274.2044599999999</v>
      </c>
      <c r="AG18">
        <f t="shared" si="0"/>
        <v>815.63879999999972</v>
      </c>
      <c r="AH18">
        <f t="shared" si="3"/>
        <v>-1458.5656600000002</v>
      </c>
    </row>
    <row r="19" spans="1:34" x14ac:dyDescent="0.3">
      <c r="A19" s="1" t="s">
        <v>46</v>
      </c>
      <c r="B19" t="str">
        <f>VLOOKUP(A19,'London lookup'!B:C,2,FALSE)</f>
        <v>Outer London</v>
      </c>
      <c r="C19">
        <v>164.91087999999999</v>
      </c>
      <c r="D19">
        <v>61.7928</v>
      </c>
      <c r="E19">
        <v>736.88095999999996</v>
      </c>
      <c r="F19">
        <v>268.04660000000001</v>
      </c>
      <c r="G19">
        <v>297.60041999999999</v>
      </c>
      <c r="H19">
        <v>112.81076</v>
      </c>
      <c r="I19">
        <v>2841.13438</v>
      </c>
      <c r="J19">
        <v>379.20607999999999</v>
      </c>
      <c r="K19">
        <v>578.86450000000002</v>
      </c>
      <c r="L19">
        <v>590.68808000000001</v>
      </c>
      <c r="M19">
        <v>620.02678000000003</v>
      </c>
      <c r="N19">
        <v>679.38166000000001</v>
      </c>
      <c r="O19">
        <v>352.14071999999999</v>
      </c>
      <c r="P19">
        <v>5285.4789000000001</v>
      </c>
      <c r="Q19">
        <v>-214.29519999999999</v>
      </c>
      <c r="R19">
        <v>-517.07169999999996</v>
      </c>
      <c r="S19">
        <v>146.19288</v>
      </c>
      <c r="T19">
        <v>-351.98018000000002</v>
      </c>
      <c r="U19">
        <v>-381.78124000000003</v>
      </c>
      <c r="V19">
        <v>-239.32996</v>
      </c>
      <c r="W19">
        <v>-2444.3445200000001</v>
      </c>
      <c r="X19">
        <f t="shared" si="1"/>
        <v>1299.4084400000002</v>
      </c>
      <c r="Z19" s="1" t="s">
        <v>46</v>
      </c>
      <c r="AA19">
        <v>-2444.3445200000001</v>
      </c>
      <c r="AB19">
        <v>-2237.4328999999998</v>
      </c>
      <c r="AC19">
        <v>-2912.0392000000002</v>
      </c>
      <c r="AD19">
        <v>-2775.3721999999998</v>
      </c>
      <c r="AF19">
        <f t="shared" si="2"/>
        <v>-467.69468000000006</v>
      </c>
      <c r="AG19">
        <f t="shared" si="0"/>
        <v>136.66700000000037</v>
      </c>
      <c r="AH19">
        <f t="shared" si="3"/>
        <v>-331.02767999999969</v>
      </c>
    </row>
    <row r="20" spans="1:34" x14ac:dyDescent="0.3">
      <c r="A20" s="1" t="s">
        <v>47</v>
      </c>
      <c r="B20" t="str">
        <f>VLOOKUP(A20,'London lookup'!B:C,2,FALSE)</f>
        <v>Outer London</v>
      </c>
      <c r="C20">
        <v>423.22636</v>
      </c>
      <c r="D20">
        <v>683.75642000000005</v>
      </c>
      <c r="E20">
        <v>1593.2184</v>
      </c>
      <c r="F20">
        <v>811.83</v>
      </c>
      <c r="G20">
        <v>722.44967999999994</v>
      </c>
      <c r="H20">
        <v>218.76334</v>
      </c>
      <c r="I20">
        <v>7133.1577600000001</v>
      </c>
      <c r="J20">
        <v>1212.17806</v>
      </c>
      <c r="K20">
        <v>989.19748000000004</v>
      </c>
      <c r="L20">
        <v>1757.06224</v>
      </c>
      <c r="M20">
        <v>1773.3650600000001</v>
      </c>
      <c r="N20">
        <v>1784.63768</v>
      </c>
      <c r="O20">
        <v>807.67322000000001</v>
      </c>
      <c r="P20">
        <v>13609.586499999999</v>
      </c>
      <c r="Q20">
        <v>-788.95169999999996</v>
      </c>
      <c r="R20">
        <v>-305.44105999999999</v>
      </c>
      <c r="S20">
        <v>-163.84384</v>
      </c>
      <c r="T20">
        <v>-961.53506000000004</v>
      </c>
      <c r="U20">
        <v>-1062.1880000000001</v>
      </c>
      <c r="V20">
        <v>-588.90988000000004</v>
      </c>
      <c r="W20">
        <v>-6476.4287400000003</v>
      </c>
      <c r="X20">
        <f t="shared" si="1"/>
        <v>3558.0027399999999</v>
      </c>
      <c r="Z20" s="1" t="s">
        <v>47</v>
      </c>
      <c r="AA20">
        <v>-6476.4287400000003</v>
      </c>
      <c r="AB20">
        <v>-6582.3172000000004</v>
      </c>
      <c r="AC20">
        <v>-9661.2276000000002</v>
      </c>
      <c r="AD20">
        <v>-8195.9472999999998</v>
      </c>
      <c r="AF20">
        <f t="shared" si="2"/>
        <v>-3184.7988599999999</v>
      </c>
      <c r="AG20">
        <f t="shared" si="0"/>
        <v>1465.2803000000004</v>
      </c>
      <c r="AH20">
        <f t="shared" si="3"/>
        <v>-1719.5185599999995</v>
      </c>
    </row>
    <row r="21" spans="1:34" x14ac:dyDescent="0.3">
      <c r="A21" s="1" t="s">
        <v>48</v>
      </c>
      <c r="B21" t="str">
        <f>VLOOKUP(A21,'London lookup'!B:C,2,FALSE)</f>
        <v>Outer London</v>
      </c>
      <c r="C21">
        <v>321.21409999999997</v>
      </c>
      <c r="D21">
        <v>344.66232000000002</v>
      </c>
      <c r="E21">
        <v>1405.5627400000001</v>
      </c>
      <c r="F21">
        <v>808.02089999999998</v>
      </c>
      <c r="G21">
        <v>706.10969999999998</v>
      </c>
      <c r="H21">
        <v>189.41434000000001</v>
      </c>
      <c r="I21">
        <v>6132.9146600000004</v>
      </c>
      <c r="J21">
        <v>1070.51088</v>
      </c>
      <c r="K21">
        <v>723.05237999999997</v>
      </c>
      <c r="L21">
        <v>1030.56738</v>
      </c>
      <c r="M21">
        <v>1687.625</v>
      </c>
      <c r="N21">
        <v>1667.3933</v>
      </c>
      <c r="O21">
        <v>513.24731999999995</v>
      </c>
      <c r="P21">
        <v>10469.814700000001</v>
      </c>
      <c r="Q21">
        <v>-749.29678000000001</v>
      </c>
      <c r="R21">
        <v>-378.39006000000001</v>
      </c>
      <c r="S21">
        <v>374.99536000000001</v>
      </c>
      <c r="T21">
        <v>-879.60410000000002</v>
      </c>
      <c r="U21">
        <v>-961.28359999999998</v>
      </c>
      <c r="V21">
        <v>-323.83298000000002</v>
      </c>
      <c r="W21">
        <v>-4336.9000400000004</v>
      </c>
      <c r="X21">
        <f t="shared" si="1"/>
        <v>3355.0182999999997</v>
      </c>
      <c r="Z21" s="1" t="s">
        <v>48</v>
      </c>
      <c r="AA21">
        <v>-4336.9000400000004</v>
      </c>
      <c r="AB21">
        <v>-4132.9255999999996</v>
      </c>
      <c r="AC21">
        <v>-6839.0093999999999</v>
      </c>
      <c r="AD21">
        <v>-5465.424</v>
      </c>
      <c r="AF21">
        <f t="shared" si="2"/>
        <v>-2502.1093599999995</v>
      </c>
      <c r="AG21">
        <f t="shared" si="0"/>
        <v>1373.5853999999999</v>
      </c>
      <c r="AH21">
        <f t="shared" si="3"/>
        <v>-1128.5239599999995</v>
      </c>
    </row>
    <row r="22" spans="1:34" x14ac:dyDescent="0.3">
      <c r="A22" s="1" t="s">
        <v>51</v>
      </c>
      <c r="B22" t="str">
        <f>VLOOKUP(A22,'London lookup'!B:C,2,FALSE)</f>
        <v>Outer London</v>
      </c>
      <c r="C22">
        <v>153.32089999999999</v>
      </c>
      <c r="D22">
        <v>615.51505999999995</v>
      </c>
      <c r="E22">
        <v>1433.5468800000001</v>
      </c>
      <c r="F22">
        <v>541.48383999999999</v>
      </c>
      <c r="G22">
        <v>438.00720000000001</v>
      </c>
      <c r="H22">
        <v>131.81801999999999</v>
      </c>
      <c r="I22">
        <v>5470.6696400000001</v>
      </c>
      <c r="J22">
        <v>513.39128000000005</v>
      </c>
      <c r="K22">
        <v>631.85892000000001</v>
      </c>
      <c r="L22">
        <v>1549.3115600000001</v>
      </c>
      <c r="M22">
        <v>943.16762000000006</v>
      </c>
      <c r="N22">
        <v>969.30280000000005</v>
      </c>
      <c r="O22">
        <v>386.58226000000002</v>
      </c>
      <c r="P22">
        <v>7779.0841600000003</v>
      </c>
      <c r="Q22">
        <v>-360.07038</v>
      </c>
      <c r="R22">
        <v>-16.343859999999999</v>
      </c>
      <c r="S22">
        <v>-115.76468</v>
      </c>
      <c r="T22">
        <v>-401.68378000000001</v>
      </c>
      <c r="U22">
        <v>-531.29560000000004</v>
      </c>
      <c r="V22">
        <v>-254.76424</v>
      </c>
      <c r="W22">
        <v>-2308.4145199999998</v>
      </c>
      <c r="X22">
        <f t="shared" si="1"/>
        <v>1912.4704200000001</v>
      </c>
      <c r="Z22" s="1" t="s">
        <v>51</v>
      </c>
      <c r="AA22">
        <v>-2308.4145199999998</v>
      </c>
      <c r="AB22">
        <v>-2267.0160000000001</v>
      </c>
      <c r="AC22">
        <v>-4099.1202999999996</v>
      </c>
      <c r="AD22">
        <v>-2880.3033</v>
      </c>
      <c r="AF22">
        <f t="shared" si="2"/>
        <v>-1790.7057799999998</v>
      </c>
      <c r="AG22">
        <f t="shared" si="0"/>
        <v>1218.8169999999996</v>
      </c>
      <c r="AH22">
        <f t="shared" si="3"/>
        <v>-571.88878000000022</v>
      </c>
    </row>
    <row r="23" spans="1:34" x14ac:dyDescent="0.3">
      <c r="A23" s="1" t="s">
        <v>55</v>
      </c>
      <c r="B23" t="str">
        <f>VLOOKUP(A23,'London lookup'!B:C,2,FALSE)</f>
        <v>Outer London</v>
      </c>
      <c r="C23">
        <v>148.38448</v>
      </c>
      <c r="D23">
        <v>95.475380000000001</v>
      </c>
      <c r="E23">
        <v>1719.0095799999999</v>
      </c>
      <c r="F23">
        <v>633.82758000000001</v>
      </c>
      <c r="G23">
        <v>444.32517999999999</v>
      </c>
      <c r="H23">
        <v>130.82733999999999</v>
      </c>
      <c r="I23">
        <v>5081.0203799999999</v>
      </c>
      <c r="J23">
        <v>674.59721999999999</v>
      </c>
      <c r="K23">
        <v>651.32029999999997</v>
      </c>
      <c r="L23">
        <v>797.20831999999996</v>
      </c>
      <c r="M23">
        <v>1218.77864</v>
      </c>
      <c r="N23">
        <v>1173.3552199999999</v>
      </c>
      <c r="O23">
        <v>365.98975999999999</v>
      </c>
      <c r="P23">
        <v>7641.1622600000001</v>
      </c>
      <c r="Q23">
        <v>-526.21274000000005</v>
      </c>
      <c r="R23">
        <v>-555.84492</v>
      </c>
      <c r="S23">
        <v>921.80125999999996</v>
      </c>
      <c r="T23">
        <v>-584.95105999999998</v>
      </c>
      <c r="U23">
        <v>-729.03003999999999</v>
      </c>
      <c r="V23">
        <v>-235.16242</v>
      </c>
      <c r="W23">
        <v>-2560.1418800000001</v>
      </c>
      <c r="X23">
        <f t="shared" si="1"/>
        <v>2392.1338599999999</v>
      </c>
      <c r="Z23" s="1" t="s">
        <v>55</v>
      </c>
      <c r="AA23">
        <v>-2560.1418800000001</v>
      </c>
      <c r="AB23">
        <v>-2419.2406000000001</v>
      </c>
      <c r="AC23">
        <v>-4964.6188000000002</v>
      </c>
      <c r="AD23">
        <v>-3736.4391000000001</v>
      </c>
      <c r="AF23">
        <f t="shared" si="2"/>
        <v>-2404.4769200000001</v>
      </c>
      <c r="AG23">
        <f t="shared" si="0"/>
        <v>1228.1797000000001</v>
      </c>
      <c r="AH23">
        <f t="shared" si="3"/>
        <v>-1176.2972199999999</v>
      </c>
    </row>
    <row r="24" spans="1:34" x14ac:dyDescent="0.3">
      <c r="A24" s="1" t="s">
        <v>58</v>
      </c>
      <c r="B24" t="str">
        <f>VLOOKUP(A24,'London lookup'!B:C,2,FALSE)</f>
        <v>Outer London</v>
      </c>
      <c r="C24">
        <v>353.34948000000003</v>
      </c>
      <c r="D24">
        <v>90.543000000000006</v>
      </c>
      <c r="E24">
        <v>1362.1944800000001</v>
      </c>
      <c r="F24">
        <v>694.39193999999998</v>
      </c>
      <c r="G24">
        <v>612.23586</v>
      </c>
      <c r="H24">
        <v>143.56402</v>
      </c>
      <c r="I24">
        <v>5268.5910000000003</v>
      </c>
      <c r="J24">
        <v>1114.7046800000001</v>
      </c>
      <c r="K24">
        <v>1013.90424</v>
      </c>
      <c r="L24">
        <v>895.74048000000005</v>
      </c>
      <c r="M24">
        <v>1500.4399599999999</v>
      </c>
      <c r="N24">
        <v>1474.97038</v>
      </c>
      <c r="O24">
        <v>542.84036000000003</v>
      </c>
      <c r="P24">
        <v>10497.28636</v>
      </c>
      <c r="Q24">
        <v>-761.35519999999997</v>
      </c>
      <c r="R24">
        <v>-923.36123999999995</v>
      </c>
      <c r="S24">
        <v>466.45400000000001</v>
      </c>
      <c r="T24">
        <v>-806.04801999999995</v>
      </c>
      <c r="U24">
        <v>-862.73451999999997</v>
      </c>
      <c r="V24">
        <v>-399.27634</v>
      </c>
      <c r="W24">
        <v>-5228.6953599999997</v>
      </c>
      <c r="X24">
        <f t="shared" si="1"/>
        <v>2975.4103399999999</v>
      </c>
      <c r="Z24" s="1" t="s">
        <v>58</v>
      </c>
      <c r="AA24">
        <v>-5228.6953599999997</v>
      </c>
      <c r="AB24">
        <v>-4680.8320999999996</v>
      </c>
      <c r="AC24">
        <v>-6264.8895000000002</v>
      </c>
      <c r="AD24">
        <v>-5927.4642999999996</v>
      </c>
      <c r="AF24">
        <f t="shared" si="2"/>
        <v>-1036.1941400000005</v>
      </c>
      <c r="AG24">
        <f t="shared" si="0"/>
        <v>337.42520000000059</v>
      </c>
      <c r="AH24">
        <f t="shared" si="3"/>
        <v>-698.76893999999993</v>
      </c>
    </row>
    <row r="25" spans="1:34" x14ac:dyDescent="0.3">
      <c r="A25" s="1" t="s">
        <v>59</v>
      </c>
      <c r="B25" t="str">
        <f>VLOOKUP(A25,'London lookup'!B:C,2,FALSE)</f>
        <v>Outer London</v>
      </c>
      <c r="C25">
        <v>186.51293999999999</v>
      </c>
      <c r="D25">
        <v>389.24302</v>
      </c>
      <c r="E25">
        <v>1541.82106</v>
      </c>
      <c r="F25">
        <v>664.64314000000002</v>
      </c>
      <c r="G25">
        <v>578.95384000000001</v>
      </c>
      <c r="H25">
        <v>193.76254</v>
      </c>
      <c r="I25">
        <v>5718.7836600000001</v>
      </c>
      <c r="J25">
        <v>661.21019999999999</v>
      </c>
      <c r="K25">
        <v>939.70601999999997</v>
      </c>
      <c r="L25">
        <v>918.79405999999994</v>
      </c>
      <c r="M25">
        <v>1049.11328</v>
      </c>
      <c r="N25">
        <v>1334.7607599999999</v>
      </c>
      <c r="O25">
        <v>455.52213999999998</v>
      </c>
      <c r="P25">
        <v>8315.9827999999998</v>
      </c>
      <c r="Q25">
        <v>-474.69726000000003</v>
      </c>
      <c r="R25">
        <v>-550.46299999999997</v>
      </c>
      <c r="S25">
        <v>623.02700000000004</v>
      </c>
      <c r="T25">
        <v>-384.47014000000001</v>
      </c>
      <c r="U25">
        <v>-755.80691999999999</v>
      </c>
      <c r="V25">
        <v>-261.75959999999998</v>
      </c>
      <c r="W25">
        <v>-2597.1991400000002</v>
      </c>
      <c r="X25">
        <f t="shared" si="1"/>
        <v>2383.8740399999997</v>
      </c>
      <c r="Z25" s="1" t="s">
        <v>59</v>
      </c>
      <c r="AA25">
        <v>-2597.1991400000002</v>
      </c>
      <c r="AB25">
        <v>-2578.3818999999999</v>
      </c>
      <c r="AC25">
        <v>-5756.5463</v>
      </c>
      <c r="AD25">
        <v>-3919.9872</v>
      </c>
      <c r="AF25">
        <f t="shared" si="2"/>
        <v>-3159.3471599999998</v>
      </c>
      <c r="AG25">
        <f t="shared" si="0"/>
        <v>1836.5590999999999</v>
      </c>
      <c r="AH25">
        <f t="shared" si="3"/>
        <v>-1322.7880599999999</v>
      </c>
    </row>
    <row r="26" spans="1:34" x14ac:dyDescent="0.3">
      <c r="A26" s="1" t="s">
        <v>60</v>
      </c>
      <c r="B26" t="str">
        <f>VLOOKUP(A26,'London lookup'!B:C,2,FALSE)</f>
        <v>Outer London</v>
      </c>
      <c r="C26">
        <v>131.73066</v>
      </c>
      <c r="D26">
        <v>935.35721999999998</v>
      </c>
      <c r="E26">
        <v>670.31554000000006</v>
      </c>
      <c r="F26">
        <v>305.86322000000001</v>
      </c>
      <c r="G26">
        <v>303.81488000000002</v>
      </c>
      <c r="H26">
        <v>140.27995999999999</v>
      </c>
      <c r="I26">
        <v>3976.3264600000002</v>
      </c>
      <c r="J26">
        <v>268.73388</v>
      </c>
      <c r="K26">
        <v>317.24842000000001</v>
      </c>
      <c r="L26">
        <v>946.55542000000003</v>
      </c>
      <c r="M26">
        <v>451.30655999999999</v>
      </c>
      <c r="N26">
        <v>549.01502000000005</v>
      </c>
      <c r="O26">
        <v>295.90266000000003</v>
      </c>
      <c r="P26">
        <v>4906.9012599999996</v>
      </c>
      <c r="Q26">
        <v>-137.00322</v>
      </c>
      <c r="R26">
        <v>618.10879999999997</v>
      </c>
      <c r="S26">
        <v>-276.23988000000003</v>
      </c>
      <c r="T26">
        <v>-145.44334000000001</v>
      </c>
      <c r="U26">
        <v>-245.20014</v>
      </c>
      <c r="V26">
        <v>-155.62270000000001</v>
      </c>
      <c r="W26">
        <v>-930.57479999999998</v>
      </c>
      <c r="X26">
        <f t="shared" si="1"/>
        <v>1000.32158</v>
      </c>
      <c r="Z26" s="1" t="s">
        <v>60</v>
      </c>
      <c r="AA26">
        <v>-930.57479999999998</v>
      </c>
      <c r="AB26">
        <v>-1139.7021</v>
      </c>
      <c r="AC26">
        <v>-1988.0171</v>
      </c>
      <c r="AD26">
        <v>-1443.473</v>
      </c>
      <c r="AF26">
        <f t="shared" si="2"/>
        <v>-1057.4423000000002</v>
      </c>
      <c r="AG26">
        <f t="shared" si="0"/>
        <v>544.54410000000007</v>
      </c>
      <c r="AH26">
        <f t="shared" si="3"/>
        <v>-512.89819999999997</v>
      </c>
    </row>
    <row r="27" spans="1:34" x14ac:dyDescent="0.3">
      <c r="A27" s="1" t="s">
        <v>63</v>
      </c>
      <c r="B27" t="str">
        <f>VLOOKUP(A27,'London lookup'!B:C,2,FALSE)</f>
        <v>Outer London</v>
      </c>
      <c r="C27">
        <v>110.75224</v>
      </c>
      <c r="D27">
        <v>33.429499999999997</v>
      </c>
      <c r="E27">
        <v>410.18184000000002</v>
      </c>
      <c r="F27">
        <v>256.00101999999998</v>
      </c>
      <c r="G27">
        <v>220.96722</v>
      </c>
      <c r="H27">
        <v>80.704239999999999</v>
      </c>
      <c r="I27">
        <v>1854.6411599999999</v>
      </c>
      <c r="J27">
        <v>316.37696</v>
      </c>
      <c r="K27">
        <v>262.21746000000002</v>
      </c>
      <c r="L27">
        <v>306.65123999999997</v>
      </c>
      <c r="M27">
        <v>497.81635999999997</v>
      </c>
      <c r="N27">
        <v>492.99405999999999</v>
      </c>
      <c r="O27">
        <v>306.16744</v>
      </c>
      <c r="P27">
        <v>3623.6808599999999</v>
      </c>
      <c r="Q27">
        <v>-205.62472</v>
      </c>
      <c r="R27">
        <v>-228.78796</v>
      </c>
      <c r="S27">
        <v>103.53060000000001</v>
      </c>
      <c r="T27">
        <v>-241.81533999999999</v>
      </c>
      <c r="U27">
        <v>-272.02683999999999</v>
      </c>
      <c r="V27">
        <v>-225.4632</v>
      </c>
      <c r="W27">
        <v>-1769.0397</v>
      </c>
      <c r="X27">
        <f t="shared" si="1"/>
        <v>990.81042000000002</v>
      </c>
      <c r="Z27" s="1" t="s">
        <v>63</v>
      </c>
      <c r="AA27">
        <v>-1769.0397</v>
      </c>
      <c r="AB27">
        <v>-1679.3327999999999</v>
      </c>
      <c r="AC27">
        <v>-2529.299</v>
      </c>
      <c r="AD27">
        <v>-2408.1433000000002</v>
      </c>
      <c r="AF27">
        <f t="shared" si="2"/>
        <v>-760.25929999999994</v>
      </c>
      <c r="AG27">
        <f t="shared" si="0"/>
        <v>121.1556999999998</v>
      </c>
      <c r="AH27">
        <f t="shared" si="3"/>
        <v>-639.10360000000014</v>
      </c>
    </row>
    <row r="28" spans="1:34" x14ac:dyDescent="0.3">
      <c r="A28" s="1" t="s">
        <v>64</v>
      </c>
      <c r="B28" t="str">
        <f>VLOOKUP(A28,'London lookup'!B:C,2,FALSE)</f>
        <v>Outer London</v>
      </c>
      <c r="C28">
        <v>186.95509999999999</v>
      </c>
      <c r="D28">
        <v>64.428259999999995</v>
      </c>
      <c r="E28">
        <v>951.23101999999994</v>
      </c>
      <c r="F28">
        <v>405.69256000000001</v>
      </c>
      <c r="G28">
        <v>446.58006</v>
      </c>
      <c r="H28">
        <v>137.94074000000001</v>
      </c>
      <c r="I28">
        <v>3644.2257199999999</v>
      </c>
      <c r="J28">
        <v>595.92174</v>
      </c>
      <c r="K28">
        <v>778.86706000000004</v>
      </c>
      <c r="L28">
        <v>594.89444000000003</v>
      </c>
      <c r="M28">
        <v>899.67813999999998</v>
      </c>
      <c r="N28">
        <v>1012.67168</v>
      </c>
      <c r="O28">
        <v>560.95356000000004</v>
      </c>
      <c r="P28">
        <v>7324.2895799999997</v>
      </c>
      <c r="Q28">
        <v>-408.96663999999998</v>
      </c>
      <c r="R28">
        <v>-714.43880000000001</v>
      </c>
      <c r="S28">
        <v>356.33658000000003</v>
      </c>
      <c r="T28">
        <v>-493.98558000000003</v>
      </c>
      <c r="U28">
        <v>-566.09162000000003</v>
      </c>
      <c r="V28">
        <v>-423.01281999999998</v>
      </c>
      <c r="W28">
        <v>-3680.0638600000002</v>
      </c>
      <c r="X28">
        <f t="shared" si="1"/>
        <v>1912.3498199999999</v>
      </c>
      <c r="Z28" s="1" t="s">
        <v>64</v>
      </c>
      <c r="AA28">
        <v>-3680.0638600000002</v>
      </c>
      <c r="AB28">
        <v>-3225.3786</v>
      </c>
      <c r="AC28">
        <v>-5367.3872000000001</v>
      </c>
      <c r="AD28">
        <v>-4978.1887999999999</v>
      </c>
      <c r="AF28">
        <f t="shared" si="2"/>
        <v>-1687.3233399999999</v>
      </c>
      <c r="AG28">
        <f t="shared" si="0"/>
        <v>389.19840000000022</v>
      </c>
      <c r="AH28">
        <f t="shared" si="3"/>
        <v>-1298.1249399999997</v>
      </c>
    </row>
    <row r="29" spans="1:34" x14ac:dyDescent="0.3">
      <c r="A29" s="1" t="s">
        <v>66</v>
      </c>
      <c r="B29" t="str">
        <f>VLOOKUP(A29,'London lookup'!B:C,2,FALSE)</f>
        <v>Outer London</v>
      </c>
      <c r="C29">
        <v>151.58369999999999</v>
      </c>
      <c r="D29">
        <v>49.737020000000001</v>
      </c>
      <c r="E29">
        <v>601.02733999999998</v>
      </c>
      <c r="F29">
        <v>276.05180000000001</v>
      </c>
      <c r="G29">
        <v>311.52647999999999</v>
      </c>
      <c r="H29">
        <v>108.12569999999999</v>
      </c>
      <c r="I29">
        <v>2559.9721599999998</v>
      </c>
      <c r="J29">
        <v>330.05732</v>
      </c>
      <c r="K29">
        <v>533.04506000000003</v>
      </c>
      <c r="L29">
        <v>383.00630000000001</v>
      </c>
      <c r="M29">
        <v>518.91057999999998</v>
      </c>
      <c r="N29">
        <v>563.62987999999996</v>
      </c>
      <c r="O29">
        <v>314.99772000000002</v>
      </c>
      <c r="P29">
        <v>4381.9984999999997</v>
      </c>
      <c r="Q29">
        <v>-178.47362000000001</v>
      </c>
      <c r="R29">
        <v>-483.30804000000001</v>
      </c>
      <c r="S29">
        <v>218.02104</v>
      </c>
      <c r="T29">
        <v>-242.85878</v>
      </c>
      <c r="U29">
        <v>-252.10339999999999</v>
      </c>
      <c r="V29">
        <v>-206.87201999999999</v>
      </c>
      <c r="W29">
        <v>-1822.0263399999999</v>
      </c>
      <c r="X29">
        <f t="shared" si="1"/>
        <v>1082.5404599999999</v>
      </c>
      <c r="Z29" s="1" t="s">
        <v>66</v>
      </c>
      <c r="AA29">
        <v>-1822.0263399999999</v>
      </c>
      <c r="AB29">
        <v>-1675.1667</v>
      </c>
      <c r="AC29">
        <v>-2612.4663</v>
      </c>
      <c r="AD29">
        <v>-2376.9366</v>
      </c>
      <c r="AF29">
        <f t="shared" si="2"/>
        <v>-790.43996000000016</v>
      </c>
      <c r="AG29">
        <f t="shared" si="0"/>
        <v>235.52970000000005</v>
      </c>
      <c r="AH29">
        <f t="shared" si="3"/>
        <v>-554.91026000000011</v>
      </c>
    </row>
    <row r="30" spans="1:34" x14ac:dyDescent="0.3">
      <c r="A30" s="1" t="s">
        <v>68</v>
      </c>
      <c r="B30" t="str">
        <f>VLOOKUP(A30,'London lookup'!B:C,2,FALSE)</f>
        <v>Outer London</v>
      </c>
      <c r="C30">
        <v>210.37952000000001</v>
      </c>
      <c r="D30">
        <v>88.766800000000003</v>
      </c>
      <c r="E30">
        <v>1337.4221600000001</v>
      </c>
      <c r="F30">
        <v>762.80280000000005</v>
      </c>
      <c r="G30">
        <v>487.55655999999999</v>
      </c>
      <c r="H30">
        <v>100.295</v>
      </c>
      <c r="I30">
        <v>4728.0118400000001</v>
      </c>
      <c r="J30">
        <v>952.86947999999995</v>
      </c>
      <c r="K30">
        <v>596.24504000000002</v>
      </c>
      <c r="L30">
        <v>823.70046000000002</v>
      </c>
      <c r="M30">
        <v>1441.3392200000001</v>
      </c>
      <c r="N30">
        <v>1392.38356</v>
      </c>
      <c r="O30">
        <v>489.63898</v>
      </c>
      <c r="P30">
        <v>9093.9634000000005</v>
      </c>
      <c r="Q30">
        <v>-742.48996</v>
      </c>
      <c r="R30">
        <v>-507.47824000000003</v>
      </c>
      <c r="S30">
        <v>513.72170000000006</v>
      </c>
      <c r="T30">
        <v>-678.53642000000002</v>
      </c>
      <c r="U30">
        <v>-904.827</v>
      </c>
      <c r="V30">
        <v>-389.34397999999999</v>
      </c>
      <c r="W30">
        <v>-4365.9515600000004</v>
      </c>
      <c r="X30">
        <f t="shared" si="1"/>
        <v>2833.7227800000001</v>
      </c>
      <c r="Z30" s="1" t="s">
        <v>68</v>
      </c>
      <c r="AA30">
        <v>-4365.9515600000004</v>
      </c>
      <c r="AB30">
        <v>-4431.5432000000001</v>
      </c>
      <c r="AC30">
        <v>-6360.3127000000004</v>
      </c>
      <c r="AD30">
        <v>-5375.4270999999999</v>
      </c>
      <c r="AF30">
        <f t="shared" si="2"/>
        <v>-1994.36114</v>
      </c>
      <c r="AG30">
        <f t="shared" si="0"/>
        <v>984.88560000000052</v>
      </c>
      <c r="AH30">
        <f t="shared" si="3"/>
        <v>-1009.4755399999995</v>
      </c>
    </row>
    <row r="31" spans="1:34" x14ac:dyDescent="0.3">
      <c r="A31" s="1" t="s">
        <v>70</v>
      </c>
      <c r="B31" t="str">
        <f>VLOOKUP(A31,'London lookup'!B:C,2,FALSE)</f>
        <v>Outer London</v>
      </c>
      <c r="C31">
        <v>149.21960000000001</v>
      </c>
      <c r="D31">
        <v>54.053899999999999</v>
      </c>
      <c r="E31">
        <v>685.52995999999996</v>
      </c>
      <c r="F31">
        <v>403.58954</v>
      </c>
      <c r="G31">
        <v>334.08267999999998</v>
      </c>
      <c r="H31">
        <v>85.442160000000001</v>
      </c>
      <c r="I31">
        <v>2749.9925800000001</v>
      </c>
      <c r="J31">
        <v>488.7663</v>
      </c>
      <c r="K31">
        <v>387.73928000000001</v>
      </c>
      <c r="L31">
        <v>480.98685999999998</v>
      </c>
      <c r="M31">
        <v>827.67993999999999</v>
      </c>
      <c r="N31">
        <v>796.51563999999996</v>
      </c>
      <c r="O31">
        <v>292.84456</v>
      </c>
      <c r="P31">
        <v>5124.4013199999999</v>
      </c>
      <c r="Q31">
        <v>-339.54669999999999</v>
      </c>
      <c r="R31">
        <v>-333.68538000000001</v>
      </c>
      <c r="S31">
        <v>204.54310000000001</v>
      </c>
      <c r="T31">
        <v>-424.09039999999999</v>
      </c>
      <c r="U31">
        <v>-462.43295999999998</v>
      </c>
      <c r="V31">
        <v>-207.4024</v>
      </c>
      <c r="W31">
        <v>-2374.4087399999999</v>
      </c>
      <c r="X31">
        <f t="shared" si="1"/>
        <v>1624.1955800000001</v>
      </c>
      <c r="Z31" s="1" t="s">
        <v>70</v>
      </c>
      <c r="AA31">
        <v>-2374.4087399999999</v>
      </c>
      <c r="AB31">
        <v>-2277.3969999999999</v>
      </c>
      <c r="AC31">
        <v>-3123.2197999999999</v>
      </c>
      <c r="AD31">
        <v>-2835.6754000000001</v>
      </c>
      <c r="AF31">
        <f t="shared" si="2"/>
        <v>-748.81106</v>
      </c>
      <c r="AG31">
        <f t="shared" si="0"/>
        <v>287.54439999999977</v>
      </c>
      <c r="AH31">
        <f t="shared" si="3"/>
        <v>-461.26666000000023</v>
      </c>
    </row>
    <row r="32" spans="1:34" x14ac:dyDescent="0.3">
      <c r="A32" s="1" t="s">
        <v>74</v>
      </c>
      <c r="B32" t="str">
        <f>VLOOKUP(A32,'London lookup'!B:C,2,FALSE)</f>
        <v>Outer London</v>
      </c>
      <c r="C32">
        <v>220.07494</v>
      </c>
      <c r="D32">
        <v>65.320099999999996</v>
      </c>
      <c r="E32">
        <v>767.03790000000004</v>
      </c>
      <c r="F32">
        <v>487.05432000000002</v>
      </c>
      <c r="G32">
        <v>458.73595999999998</v>
      </c>
      <c r="H32">
        <v>144.21155999999999</v>
      </c>
      <c r="I32">
        <v>3557.6899800000001</v>
      </c>
      <c r="J32">
        <v>416.93759999999997</v>
      </c>
      <c r="K32">
        <v>437.67171999999999</v>
      </c>
      <c r="L32">
        <v>460.52611999999999</v>
      </c>
      <c r="M32">
        <v>757.07194000000004</v>
      </c>
      <c r="N32">
        <v>782.97478000000001</v>
      </c>
      <c r="O32">
        <v>364.06234000000001</v>
      </c>
      <c r="P32">
        <v>5339.4291400000002</v>
      </c>
      <c r="Q32">
        <v>-196.86266000000001</v>
      </c>
      <c r="R32">
        <v>-372.35162000000003</v>
      </c>
      <c r="S32">
        <v>306.51177999999999</v>
      </c>
      <c r="T32">
        <v>-270.01762000000002</v>
      </c>
      <c r="U32">
        <v>-324.23881999999998</v>
      </c>
      <c r="V32">
        <v>-219.85077999999999</v>
      </c>
      <c r="W32">
        <v>-1781.7391600000001</v>
      </c>
      <c r="X32">
        <f t="shared" si="1"/>
        <v>1540.0467200000001</v>
      </c>
      <c r="Z32" s="1" t="s">
        <v>74</v>
      </c>
      <c r="AA32">
        <v>-1781.7391600000001</v>
      </c>
      <c r="AB32">
        <v>-1733.2379000000001</v>
      </c>
      <c r="AC32">
        <v>-2739.931</v>
      </c>
      <c r="AD32">
        <v>-2203.9722999999999</v>
      </c>
      <c r="AF32">
        <f t="shared" si="2"/>
        <v>-958.19183999999996</v>
      </c>
      <c r="AG32">
        <f t="shared" si="0"/>
        <v>535.95870000000014</v>
      </c>
      <c r="AH32">
        <f t="shared" si="3"/>
        <v>-422.23313999999982</v>
      </c>
    </row>
    <row r="34" spans="1:23" x14ac:dyDescent="0.3">
      <c r="A34" s="1">
        <v>2020</v>
      </c>
    </row>
    <row r="35" spans="1:23" s="1" customFormat="1" x14ac:dyDescent="0.3">
      <c r="A35" s="1" t="s">
        <v>0</v>
      </c>
      <c r="B35" s="1" t="s">
        <v>83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12</v>
      </c>
      <c r="O35" s="1" t="s">
        <v>13</v>
      </c>
      <c r="P35" s="1" t="s">
        <v>14</v>
      </c>
      <c r="Q35" s="1" t="s">
        <v>15</v>
      </c>
      <c r="R35" s="1" t="s">
        <v>16</v>
      </c>
      <c r="S35" s="1" t="s">
        <v>17</v>
      </c>
      <c r="T35" s="1" t="s">
        <v>18</v>
      </c>
      <c r="U35" s="1" t="s">
        <v>19</v>
      </c>
      <c r="V35" s="1" t="s">
        <v>20</v>
      </c>
      <c r="W35" s="1" t="s">
        <v>21</v>
      </c>
    </row>
    <row r="36" spans="1:23" x14ac:dyDescent="0.3">
      <c r="A36" s="1" t="s">
        <v>22</v>
      </c>
      <c r="B36" t="s">
        <v>102</v>
      </c>
      <c r="C36">
        <v>283.0068</v>
      </c>
      <c r="D36">
        <v>345.95159999999998</v>
      </c>
      <c r="E36">
        <v>2676.9185000000002</v>
      </c>
      <c r="F36">
        <v>1014.4648999999999</v>
      </c>
      <c r="G36">
        <v>815.39419999999996</v>
      </c>
      <c r="H36">
        <v>205.32900000000001</v>
      </c>
      <c r="I36">
        <v>8513.4955000000009</v>
      </c>
      <c r="J36">
        <v>816.24699999999996</v>
      </c>
      <c r="K36">
        <v>1443.1682000000001</v>
      </c>
      <c r="L36">
        <v>1737.7157</v>
      </c>
      <c r="M36">
        <v>1636.4901</v>
      </c>
      <c r="N36">
        <v>1605.4931999999999</v>
      </c>
      <c r="O36">
        <v>592.68060000000003</v>
      </c>
      <c r="P36">
        <v>12509.5946</v>
      </c>
      <c r="Q36">
        <v>-533.24019999999996</v>
      </c>
      <c r="R36">
        <v>-1097.2166</v>
      </c>
      <c r="S36">
        <v>939.20280000000002</v>
      </c>
      <c r="T36">
        <v>-622.02520000000004</v>
      </c>
      <c r="U36">
        <v>-790.09900000000005</v>
      </c>
      <c r="V36">
        <v>-387.35160000000002</v>
      </c>
      <c r="W36">
        <v>-3996.0990999999999</v>
      </c>
    </row>
    <row r="37" spans="1:23" x14ac:dyDescent="0.3">
      <c r="A37" s="1" t="s">
        <v>23</v>
      </c>
      <c r="B37" t="s">
        <v>102</v>
      </c>
      <c r="C37">
        <v>192.2946</v>
      </c>
      <c r="D37">
        <v>180.0018</v>
      </c>
      <c r="E37">
        <v>993.70780000000002</v>
      </c>
      <c r="F37">
        <v>386.71050000000002</v>
      </c>
      <c r="G37">
        <v>361.67239999999998</v>
      </c>
      <c r="H37">
        <v>147.39089999999999</v>
      </c>
      <c r="I37">
        <v>3738.6732999999999</v>
      </c>
      <c r="J37">
        <v>503.9126</v>
      </c>
      <c r="K37">
        <v>893.71420000000001</v>
      </c>
      <c r="L37">
        <v>723.62900000000002</v>
      </c>
      <c r="M37">
        <v>724.50319999999999</v>
      </c>
      <c r="N37">
        <v>794.07669999999996</v>
      </c>
      <c r="O37">
        <v>624.12469999999996</v>
      </c>
      <c r="P37">
        <v>7127.6219000000001</v>
      </c>
      <c r="Q37">
        <v>-311.61799999999999</v>
      </c>
      <c r="R37">
        <v>-713.7124</v>
      </c>
      <c r="S37">
        <v>270.0788</v>
      </c>
      <c r="T37">
        <v>-337.79270000000002</v>
      </c>
      <c r="U37">
        <v>-432.40429999999998</v>
      </c>
      <c r="V37">
        <v>-476.73379999999997</v>
      </c>
      <c r="W37">
        <v>-3388.9486000000002</v>
      </c>
    </row>
    <row r="38" spans="1:23" x14ac:dyDescent="0.3">
      <c r="A38" s="1" t="s">
        <v>24</v>
      </c>
      <c r="B38" t="s">
        <v>102</v>
      </c>
      <c r="C38">
        <v>250.827</v>
      </c>
      <c r="D38">
        <v>517.95939999999996</v>
      </c>
      <c r="E38">
        <v>2142.8027999999999</v>
      </c>
      <c r="F38">
        <v>759.01170000000002</v>
      </c>
      <c r="G38">
        <v>643.74099999999999</v>
      </c>
      <c r="H38">
        <v>141.81389999999999</v>
      </c>
      <c r="I38">
        <v>7024.9273000000003</v>
      </c>
      <c r="J38">
        <v>766.94809999999995</v>
      </c>
      <c r="K38">
        <v>874.55029999999999</v>
      </c>
      <c r="L38">
        <v>1703.2737999999999</v>
      </c>
      <c r="M38">
        <v>1468.4534000000001</v>
      </c>
      <c r="N38">
        <v>1452.8040000000001</v>
      </c>
      <c r="O38">
        <v>352.62009999999998</v>
      </c>
      <c r="P38">
        <v>10706.309800000001</v>
      </c>
      <c r="Q38">
        <v>-516.12109999999996</v>
      </c>
      <c r="R38">
        <v>-356.59089999999998</v>
      </c>
      <c r="S38">
        <v>439.529</v>
      </c>
      <c r="T38">
        <v>-709.44169999999997</v>
      </c>
      <c r="U38">
        <v>-809.06299999999999</v>
      </c>
      <c r="V38">
        <v>-210.80619999999999</v>
      </c>
      <c r="W38">
        <v>-3681.3825000000002</v>
      </c>
    </row>
    <row r="39" spans="1:23" x14ac:dyDescent="0.3">
      <c r="A39" s="1" t="s">
        <v>27</v>
      </c>
      <c r="B39" t="s">
        <v>102</v>
      </c>
      <c r="C39">
        <v>337.50639999999999</v>
      </c>
      <c r="D39">
        <v>113.6099</v>
      </c>
      <c r="E39">
        <v>1737.7077999999999</v>
      </c>
      <c r="F39">
        <v>685.30160000000001</v>
      </c>
      <c r="G39">
        <v>607.77530000000002</v>
      </c>
      <c r="H39">
        <v>221.5883</v>
      </c>
      <c r="I39">
        <v>5973.8006999999998</v>
      </c>
      <c r="J39">
        <v>867.98699999999997</v>
      </c>
      <c r="K39">
        <v>1432.7085999999999</v>
      </c>
      <c r="L39">
        <v>928.04409999999996</v>
      </c>
      <c r="M39">
        <v>1245.4341999999999</v>
      </c>
      <c r="N39">
        <v>1459.1398999999999</v>
      </c>
      <c r="O39">
        <v>892.40359999999998</v>
      </c>
      <c r="P39">
        <v>11337.7966</v>
      </c>
      <c r="Q39">
        <v>-530.48059999999998</v>
      </c>
      <c r="R39">
        <v>-1319.0987</v>
      </c>
      <c r="S39">
        <v>809.66369999999995</v>
      </c>
      <c r="T39">
        <v>-560.13260000000002</v>
      </c>
      <c r="U39">
        <v>-851.3646</v>
      </c>
      <c r="V39">
        <v>-670.81529999999998</v>
      </c>
      <c r="W39">
        <v>-5363.9958999999999</v>
      </c>
    </row>
    <row r="40" spans="1:23" x14ac:dyDescent="0.3">
      <c r="A40" s="1" t="s">
        <v>28</v>
      </c>
      <c r="B40" t="s">
        <v>102</v>
      </c>
      <c r="C40">
        <v>125.776</v>
      </c>
      <c r="D40">
        <v>36.719799999999999</v>
      </c>
      <c r="E40">
        <v>412.7663</v>
      </c>
      <c r="F40">
        <v>236.62880000000001</v>
      </c>
      <c r="G40">
        <v>248.4049</v>
      </c>
      <c r="H40">
        <v>108.533</v>
      </c>
      <c r="I40">
        <v>2040.4974999999999</v>
      </c>
      <c r="J40">
        <v>354.12819999999999</v>
      </c>
      <c r="K40">
        <v>326.29430000000002</v>
      </c>
      <c r="L40">
        <v>302.80259999999998</v>
      </c>
      <c r="M40">
        <v>566.15179999999998</v>
      </c>
      <c r="N40">
        <v>542.42319999999995</v>
      </c>
      <c r="O40">
        <v>310.22140000000002</v>
      </c>
      <c r="P40">
        <v>4194.6597000000002</v>
      </c>
      <c r="Q40">
        <v>-228.35220000000001</v>
      </c>
      <c r="R40">
        <v>-289.5745</v>
      </c>
      <c r="S40">
        <v>109.9637</v>
      </c>
      <c r="T40">
        <v>-329.52300000000002</v>
      </c>
      <c r="U40">
        <v>-294.01830000000001</v>
      </c>
      <c r="V40">
        <v>-201.6884</v>
      </c>
      <c r="W40">
        <v>-2154.1622000000002</v>
      </c>
    </row>
    <row r="41" spans="1:23" x14ac:dyDescent="0.3">
      <c r="A41" s="1" t="s">
        <v>32</v>
      </c>
      <c r="B41" t="s">
        <v>102</v>
      </c>
      <c r="C41">
        <v>437.47879999999998</v>
      </c>
      <c r="D41">
        <v>159.94479999999999</v>
      </c>
      <c r="E41">
        <v>2252.4249</v>
      </c>
      <c r="F41">
        <v>957.85950000000003</v>
      </c>
      <c r="G41">
        <v>873.52809999999999</v>
      </c>
      <c r="H41">
        <v>271.97289999999998</v>
      </c>
      <c r="I41">
        <v>8038.5460000000003</v>
      </c>
      <c r="J41">
        <v>1247.7657999999999</v>
      </c>
      <c r="K41">
        <v>1424.5915</v>
      </c>
      <c r="L41">
        <v>1374.3118999999999</v>
      </c>
      <c r="M41">
        <v>1996.1677</v>
      </c>
      <c r="N41">
        <v>1937.5880999999999</v>
      </c>
      <c r="O41">
        <v>936.84849999999994</v>
      </c>
      <c r="P41">
        <v>14462.487800000001</v>
      </c>
      <c r="Q41">
        <v>-810.28700000000003</v>
      </c>
      <c r="R41">
        <v>-1264.6467</v>
      </c>
      <c r="S41">
        <v>878.11300000000006</v>
      </c>
      <c r="T41">
        <v>-1038.3081999999999</v>
      </c>
      <c r="U41">
        <v>-1064.06</v>
      </c>
      <c r="V41">
        <v>-664.87559999999996</v>
      </c>
      <c r="W41">
        <v>-6423.9417999999996</v>
      </c>
    </row>
    <row r="42" spans="1:23" x14ac:dyDescent="0.3">
      <c r="A42" s="1" t="s">
        <v>33</v>
      </c>
      <c r="B42" t="s">
        <v>102</v>
      </c>
      <c r="C42">
        <v>170.99359999999999</v>
      </c>
      <c r="D42">
        <v>46.712000000000003</v>
      </c>
      <c r="E42">
        <v>472.61270000000002</v>
      </c>
      <c r="F42">
        <v>291.33629999999999</v>
      </c>
      <c r="G42">
        <v>296.05470000000003</v>
      </c>
      <c r="H42">
        <v>102.0077</v>
      </c>
      <c r="I42">
        <v>2498.9467</v>
      </c>
      <c r="J42">
        <v>362.01159999999999</v>
      </c>
      <c r="K42">
        <v>389.90309999999999</v>
      </c>
      <c r="L42">
        <v>326.61020000000002</v>
      </c>
      <c r="M42">
        <v>502.41660000000002</v>
      </c>
      <c r="N42">
        <v>538.02869999999996</v>
      </c>
      <c r="O42">
        <v>360.65730000000002</v>
      </c>
      <c r="P42">
        <v>4236.5942999999997</v>
      </c>
      <c r="Q42">
        <v>-191.018</v>
      </c>
      <c r="R42">
        <v>-343.19110000000001</v>
      </c>
      <c r="S42">
        <v>146.0025</v>
      </c>
      <c r="T42">
        <v>-211.08029999999999</v>
      </c>
      <c r="U42">
        <v>-241.97399999999999</v>
      </c>
      <c r="V42">
        <v>-258.64960000000002</v>
      </c>
      <c r="W42">
        <v>-1737.6476</v>
      </c>
    </row>
    <row r="43" spans="1:23" x14ac:dyDescent="0.3">
      <c r="A43" s="1" t="s">
        <v>34</v>
      </c>
      <c r="B43" t="s">
        <v>102</v>
      </c>
      <c r="C43">
        <v>275.82350000000002</v>
      </c>
      <c r="D43">
        <v>510.17219999999998</v>
      </c>
      <c r="E43">
        <v>2507.2397999999998</v>
      </c>
      <c r="F43">
        <v>1076.5510999999999</v>
      </c>
      <c r="G43">
        <v>780.39250000000004</v>
      </c>
      <c r="H43">
        <v>226.3981</v>
      </c>
      <c r="I43">
        <v>8561.8680999999997</v>
      </c>
      <c r="J43">
        <v>916.72069999999997</v>
      </c>
      <c r="K43">
        <v>1128.1534999999999</v>
      </c>
      <c r="L43">
        <v>1597.0429999999999</v>
      </c>
      <c r="M43">
        <v>1832.3688</v>
      </c>
      <c r="N43">
        <v>1824.7062000000001</v>
      </c>
      <c r="O43">
        <v>519.12959999999998</v>
      </c>
      <c r="P43">
        <v>12423.4789</v>
      </c>
      <c r="Q43">
        <v>-640.8972</v>
      </c>
      <c r="R43">
        <v>-617.98130000000003</v>
      </c>
      <c r="S43">
        <v>910.19680000000005</v>
      </c>
      <c r="T43">
        <v>-755.81769999999995</v>
      </c>
      <c r="U43">
        <v>-1044.3136999999999</v>
      </c>
      <c r="V43">
        <v>-292.73149999999998</v>
      </c>
      <c r="W43">
        <v>-3861.6107999999999</v>
      </c>
    </row>
    <row r="44" spans="1:23" x14ac:dyDescent="0.3">
      <c r="A44" s="1" t="s">
        <v>35</v>
      </c>
      <c r="B44" t="s">
        <v>102</v>
      </c>
      <c r="C44">
        <v>144.19499999999999</v>
      </c>
      <c r="D44">
        <v>67.164199999999994</v>
      </c>
      <c r="E44">
        <v>972.96820000000002</v>
      </c>
      <c r="F44">
        <v>349.29969999999997</v>
      </c>
      <c r="G44">
        <v>341.6902</v>
      </c>
      <c r="H44">
        <v>170.2516</v>
      </c>
      <c r="I44">
        <v>3529.3539999999998</v>
      </c>
      <c r="J44">
        <v>321.39159999999998</v>
      </c>
      <c r="K44">
        <v>838.14440000000002</v>
      </c>
      <c r="L44">
        <v>460.49779999999998</v>
      </c>
      <c r="M44">
        <v>495.79320000000001</v>
      </c>
      <c r="N44">
        <v>664.44839999999999</v>
      </c>
      <c r="O44">
        <v>432.61989999999997</v>
      </c>
      <c r="P44">
        <v>5444.0312000000004</v>
      </c>
      <c r="Q44">
        <v>-177.19659999999999</v>
      </c>
      <c r="R44">
        <v>-770.98019999999997</v>
      </c>
      <c r="S44">
        <v>512.47040000000004</v>
      </c>
      <c r="T44">
        <v>-146.49350000000001</v>
      </c>
      <c r="U44">
        <v>-322.75819999999999</v>
      </c>
      <c r="V44">
        <v>-262.36829999999998</v>
      </c>
      <c r="W44">
        <v>-1914.6772000000001</v>
      </c>
    </row>
    <row r="45" spans="1:23" x14ac:dyDescent="0.3">
      <c r="A45" s="1" t="s">
        <v>36</v>
      </c>
      <c r="B45" t="s">
        <v>102</v>
      </c>
      <c r="C45">
        <v>261.01249999999999</v>
      </c>
      <c r="D45">
        <v>120.3274</v>
      </c>
      <c r="E45">
        <v>1604.0074999999999</v>
      </c>
      <c r="F45">
        <v>473.69529999999997</v>
      </c>
      <c r="G45">
        <v>460.54829999999998</v>
      </c>
      <c r="H45">
        <v>154.11099999999999</v>
      </c>
      <c r="I45">
        <v>4990.0962</v>
      </c>
      <c r="J45">
        <v>801.19889999999998</v>
      </c>
      <c r="K45">
        <v>1133.989</v>
      </c>
      <c r="L45">
        <v>941.08100000000002</v>
      </c>
      <c r="M45">
        <v>1148.1646000000001</v>
      </c>
      <c r="N45">
        <v>1229.807</v>
      </c>
      <c r="O45">
        <v>547.17349999999999</v>
      </c>
      <c r="P45">
        <v>9747.2293000000009</v>
      </c>
      <c r="Q45">
        <v>-540.18640000000005</v>
      </c>
      <c r="R45">
        <v>-1013.6616</v>
      </c>
      <c r="S45">
        <v>662.92650000000003</v>
      </c>
      <c r="T45">
        <v>-674.46929999999998</v>
      </c>
      <c r="U45">
        <v>-769.25869999999998</v>
      </c>
      <c r="V45">
        <v>-393.0625</v>
      </c>
      <c r="W45">
        <v>-4757.1331</v>
      </c>
    </row>
    <row r="46" spans="1:23" x14ac:dyDescent="0.3">
      <c r="A46" s="1" t="s">
        <v>37</v>
      </c>
      <c r="B46" t="s">
        <v>102</v>
      </c>
      <c r="C46">
        <v>168.93770000000001</v>
      </c>
      <c r="D46">
        <v>107.494</v>
      </c>
      <c r="E46">
        <v>689.23869999999999</v>
      </c>
      <c r="F46">
        <v>364.83749999999998</v>
      </c>
      <c r="G46">
        <v>256.82470000000001</v>
      </c>
      <c r="H46">
        <v>149.71029999999999</v>
      </c>
      <c r="I46">
        <v>2979.4261000000001</v>
      </c>
      <c r="J46">
        <v>396.07580000000002</v>
      </c>
      <c r="K46">
        <v>457.20749999999998</v>
      </c>
      <c r="L46">
        <v>568.9538</v>
      </c>
      <c r="M46">
        <v>624.28409999999997</v>
      </c>
      <c r="N46">
        <v>698.07280000000003</v>
      </c>
      <c r="O46">
        <v>399.70350000000002</v>
      </c>
      <c r="P46">
        <v>5474.8743999999997</v>
      </c>
      <c r="Q46">
        <v>-227.13810000000001</v>
      </c>
      <c r="R46">
        <v>-349.71350000000001</v>
      </c>
      <c r="S46">
        <v>120.28489999999999</v>
      </c>
      <c r="T46">
        <v>-259.44659999999999</v>
      </c>
      <c r="U46">
        <v>-441.24810000000002</v>
      </c>
      <c r="V46">
        <v>-249.9932</v>
      </c>
      <c r="W46">
        <v>-2495.4483</v>
      </c>
    </row>
    <row r="47" spans="1:23" x14ac:dyDescent="0.3">
      <c r="A47" s="1" t="s">
        <v>38</v>
      </c>
      <c r="B47" t="s">
        <v>102</v>
      </c>
      <c r="C47">
        <v>89.892399999999995</v>
      </c>
      <c r="D47">
        <v>133.39449999999999</v>
      </c>
      <c r="E47">
        <v>516.71469999999999</v>
      </c>
      <c r="F47">
        <v>208.89320000000001</v>
      </c>
      <c r="G47">
        <v>200.34829999999999</v>
      </c>
      <c r="H47">
        <v>81.539400000000001</v>
      </c>
      <c r="I47">
        <v>2217.7564000000002</v>
      </c>
      <c r="J47">
        <v>216.1574</v>
      </c>
      <c r="K47">
        <v>394.52019999999999</v>
      </c>
      <c r="L47">
        <v>419.96379999999999</v>
      </c>
      <c r="M47">
        <v>386.00990000000002</v>
      </c>
      <c r="N47">
        <v>417.51420000000002</v>
      </c>
      <c r="O47">
        <v>287.11930000000001</v>
      </c>
      <c r="P47">
        <v>3468.2222999999999</v>
      </c>
      <c r="Q47">
        <v>-126.265</v>
      </c>
      <c r="R47">
        <v>-261.12569999999999</v>
      </c>
      <c r="S47">
        <v>96.750900000000001</v>
      </c>
      <c r="T47">
        <v>-177.11670000000001</v>
      </c>
      <c r="U47">
        <v>-217.16589999999999</v>
      </c>
      <c r="V47">
        <v>-205.57990000000001</v>
      </c>
      <c r="W47">
        <v>-1250.4658999999999</v>
      </c>
    </row>
    <row r="48" spans="1:23" x14ac:dyDescent="0.3">
      <c r="A48" s="1" t="s">
        <v>39</v>
      </c>
      <c r="B48" t="s">
        <v>102</v>
      </c>
      <c r="C48">
        <v>184.24889999999999</v>
      </c>
      <c r="D48">
        <v>55.312899999999999</v>
      </c>
      <c r="E48">
        <v>418.48820000000001</v>
      </c>
      <c r="F48">
        <v>265.59820000000002</v>
      </c>
      <c r="G48">
        <v>316.12779999999998</v>
      </c>
      <c r="H48">
        <v>121.52500000000001</v>
      </c>
      <c r="I48">
        <v>2442.0263</v>
      </c>
      <c r="J48">
        <v>313.40649999999999</v>
      </c>
      <c r="K48">
        <v>353.71660000000003</v>
      </c>
      <c r="L48">
        <v>383.73660000000001</v>
      </c>
      <c r="M48">
        <v>486.18490000000003</v>
      </c>
      <c r="N48">
        <v>502.17590000000001</v>
      </c>
      <c r="O48">
        <v>325.72820000000002</v>
      </c>
      <c r="P48">
        <v>4052.6664000000001</v>
      </c>
      <c r="Q48">
        <v>-129.1576</v>
      </c>
      <c r="R48">
        <v>-298.40370000000001</v>
      </c>
      <c r="S48">
        <v>34.751600000000003</v>
      </c>
      <c r="T48">
        <v>-220.58670000000001</v>
      </c>
      <c r="U48">
        <v>-186.04810000000001</v>
      </c>
      <c r="V48">
        <v>-204.20320000000001</v>
      </c>
      <c r="W48">
        <v>-1610.6401000000001</v>
      </c>
    </row>
    <row r="49" spans="1:23" x14ac:dyDescent="0.3">
      <c r="A49" s="1" t="s">
        <v>43</v>
      </c>
      <c r="B49" t="s">
        <v>102</v>
      </c>
      <c r="C49">
        <v>153.02170000000001</v>
      </c>
      <c r="D49">
        <v>262.14429999999999</v>
      </c>
      <c r="E49">
        <v>2234.5230999999999</v>
      </c>
      <c r="F49">
        <v>870.53539999999998</v>
      </c>
      <c r="G49">
        <v>567.70039999999995</v>
      </c>
      <c r="H49">
        <v>145.63570000000001</v>
      </c>
      <c r="I49">
        <v>6531.4283999999998</v>
      </c>
      <c r="J49">
        <v>671.80380000000002</v>
      </c>
      <c r="K49">
        <v>725.33600000000001</v>
      </c>
      <c r="L49">
        <v>1286.9359999999999</v>
      </c>
      <c r="M49">
        <v>1604.4472000000001</v>
      </c>
      <c r="N49">
        <v>1486.9884</v>
      </c>
      <c r="O49">
        <v>316.4282</v>
      </c>
      <c r="P49">
        <v>9390.0823999999993</v>
      </c>
      <c r="Q49">
        <v>-518.78210000000001</v>
      </c>
      <c r="R49">
        <v>-463.19170000000003</v>
      </c>
      <c r="S49">
        <v>947.58709999999996</v>
      </c>
      <c r="T49">
        <v>-733.91179999999997</v>
      </c>
      <c r="U49">
        <v>-919.28800000000001</v>
      </c>
      <c r="V49">
        <v>-170.79249999999999</v>
      </c>
      <c r="W49">
        <v>-2858.654</v>
      </c>
    </row>
    <row r="50" spans="1:23" x14ac:dyDescent="0.3">
      <c r="A50" s="1" t="s">
        <v>44</v>
      </c>
      <c r="B50" t="s">
        <v>102</v>
      </c>
      <c r="C50">
        <v>220.35480000000001</v>
      </c>
      <c r="D50">
        <v>153.35839999999999</v>
      </c>
      <c r="E50">
        <v>1550.5930000000001</v>
      </c>
      <c r="F50">
        <v>566.24779999999998</v>
      </c>
      <c r="G50">
        <v>497.47239999999999</v>
      </c>
      <c r="H50">
        <v>115.96550000000001</v>
      </c>
      <c r="I50">
        <v>4963.0657000000001</v>
      </c>
      <c r="J50">
        <v>666.36540000000002</v>
      </c>
      <c r="K50">
        <v>1080.2541000000001</v>
      </c>
      <c r="L50">
        <v>917.86990000000003</v>
      </c>
      <c r="M50">
        <v>1187.3919000000001</v>
      </c>
      <c r="N50">
        <v>1073.2149999999999</v>
      </c>
      <c r="O50">
        <v>352.46080000000001</v>
      </c>
      <c r="P50">
        <v>8275.8395999999993</v>
      </c>
      <c r="Q50">
        <v>-446.01060000000001</v>
      </c>
      <c r="R50">
        <v>-926.89570000000003</v>
      </c>
      <c r="S50">
        <v>632.72310000000004</v>
      </c>
      <c r="T50">
        <v>-621.14409999999998</v>
      </c>
      <c r="U50">
        <v>-575.74260000000004</v>
      </c>
      <c r="V50">
        <v>-236.49529999999999</v>
      </c>
      <c r="W50">
        <v>-3312.7739000000001</v>
      </c>
    </row>
    <row r="51" spans="1:23" x14ac:dyDescent="0.3">
      <c r="A51" s="1" t="s">
        <v>45</v>
      </c>
      <c r="B51" t="s">
        <v>102</v>
      </c>
      <c r="C51">
        <v>282.07470000000001</v>
      </c>
      <c r="D51">
        <v>81.975099999999998</v>
      </c>
      <c r="E51">
        <v>866.80610000000001</v>
      </c>
      <c r="F51">
        <v>490.78829999999999</v>
      </c>
      <c r="G51">
        <v>454.49200000000002</v>
      </c>
      <c r="H51">
        <v>178.8039</v>
      </c>
      <c r="I51">
        <v>4097.2426999999998</v>
      </c>
      <c r="J51">
        <v>922.99559999999997</v>
      </c>
      <c r="K51">
        <v>713.92380000000003</v>
      </c>
      <c r="L51">
        <v>797.8066</v>
      </c>
      <c r="M51">
        <v>1328.3538000000001</v>
      </c>
      <c r="N51">
        <v>1255.8522</v>
      </c>
      <c r="O51">
        <v>802.08939999999996</v>
      </c>
      <c r="P51">
        <v>9702.6839</v>
      </c>
      <c r="Q51">
        <v>-640.92089999999996</v>
      </c>
      <c r="R51">
        <v>-631.94870000000003</v>
      </c>
      <c r="S51">
        <v>68.999499999999998</v>
      </c>
      <c r="T51">
        <v>-837.56550000000004</v>
      </c>
      <c r="U51">
        <v>-801.36019999999996</v>
      </c>
      <c r="V51">
        <v>-623.28549999999996</v>
      </c>
      <c r="W51">
        <v>-5605.4412000000002</v>
      </c>
    </row>
    <row r="52" spans="1:23" x14ac:dyDescent="0.3">
      <c r="A52" s="1" t="s">
        <v>46</v>
      </c>
      <c r="B52" t="s">
        <v>102</v>
      </c>
      <c r="C52">
        <v>131.505</v>
      </c>
      <c r="D52">
        <v>52.0702</v>
      </c>
      <c r="E52">
        <v>787.28620000000001</v>
      </c>
      <c r="F52">
        <v>319.6678</v>
      </c>
      <c r="G52">
        <v>273.20839999999998</v>
      </c>
      <c r="H52">
        <v>85.224299999999999</v>
      </c>
      <c r="I52">
        <v>2753.4387999999999</v>
      </c>
      <c r="J52">
        <v>315.75970000000001</v>
      </c>
      <c r="K52">
        <v>649.69600000000003</v>
      </c>
      <c r="L52">
        <v>636.51919999999996</v>
      </c>
      <c r="M52">
        <v>545.78279999999995</v>
      </c>
      <c r="N52">
        <v>604.2011</v>
      </c>
      <c r="O52">
        <v>296.87049999999999</v>
      </c>
      <c r="P52">
        <v>4990.8716999999997</v>
      </c>
      <c r="Q52">
        <v>-184.25470000000001</v>
      </c>
      <c r="R52">
        <v>-597.62580000000003</v>
      </c>
      <c r="S52">
        <v>150.767</v>
      </c>
      <c r="T52">
        <v>-226.11500000000001</v>
      </c>
      <c r="U52">
        <v>-330.99270000000001</v>
      </c>
      <c r="V52">
        <v>-211.64619999999999</v>
      </c>
      <c r="W52">
        <v>-2237.4328999999998</v>
      </c>
    </row>
    <row r="53" spans="1:23" x14ac:dyDescent="0.3">
      <c r="A53" s="1" t="s">
        <v>47</v>
      </c>
      <c r="B53" t="s">
        <v>102</v>
      </c>
      <c r="C53">
        <v>395.03</v>
      </c>
      <c r="D53">
        <v>521.29399999999998</v>
      </c>
      <c r="E53">
        <v>1645.3680999999999</v>
      </c>
      <c r="F53">
        <v>814.02390000000003</v>
      </c>
      <c r="G53">
        <v>714.90290000000005</v>
      </c>
      <c r="H53">
        <v>203.05690000000001</v>
      </c>
      <c r="I53">
        <v>6914.4319999999998</v>
      </c>
      <c r="J53">
        <v>1118.451</v>
      </c>
      <c r="K53">
        <v>951.45339999999999</v>
      </c>
      <c r="L53">
        <v>1876.0633</v>
      </c>
      <c r="M53">
        <v>1740.9491</v>
      </c>
      <c r="N53">
        <v>1811.1884</v>
      </c>
      <c r="O53">
        <v>820.25789999999995</v>
      </c>
      <c r="P53">
        <v>13496.7492</v>
      </c>
      <c r="Q53">
        <v>-723.42100000000005</v>
      </c>
      <c r="R53">
        <v>-430.15940000000001</v>
      </c>
      <c r="S53">
        <v>-230.6952</v>
      </c>
      <c r="T53">
        <v>-926.92520000000002</v>
      </c>
      <c r="U53">
        <v>-1096.2855</v>
      </c>
      <c r="V53">
        <v>-617.20100000000002</v>
      </c>
      <c r="W53">
        <v>-6582.3172000000004</v>
      </c>
    </row>
    <row r="54" spans="1:23" x14ac:dyDescent="0.3">
      <c r="A54" s="1" t="s">
        <v>48</v>
      </c>
      <c r="B54" t="s">
        <v>102</v>
      </c>
      <c r="C54">
        <v>267.83690000000001</v>
      </c>
      <c r="D54">
        <v>278.22820000000002</v>
      </c>
      <c r="E54">
        <v>1524.5133000000001</v>
      </c>
      <c r="F54">
        <v>732.88909999999998</v>
      </c>
      <c r="G54">
        <v>621.65430000000003</v>
      </c>
      <c r="H54">
        <v>188.46090000000001</v>
      </c>
      <c r="I54">
        <v>5822.8654999999999</v>
      </c>
      <c r="J54">
        <v>886.51959999999997</v>
      </c>
      <c r="K54">
        <v>721.67100000000005</v>
      </c>
      <c r="L54">
        <v>1107.9432999999999</v>
      </c>
      <c r="M54">
        <v>1549.9041999999999</v>
      </c>
      <c r="N54">
        <v>1615.7416000000001</v>
      </c>
      <c r="O54">
        <v>530.67420000000004</v>
      </c>
      <c r="P54">
        <v>9955.7911000000004</v>
      </c>
      <c r="Q54">
        <v>-618.68269999999995</v>
      </c>
      <c r="R54">
        <v>-443.44279999999998</v>
      </c>
      <c r="S54">
        <v>416.57</v>
      </c>
      <c r="T54">
        <v>-817.01509999999996</v>
      </c>
      <c r="U54">
        <v>-994.08730000000003</v>
      </c>
      <c r="V54">
        <v>-342.2133</v>
      </c>
      <c r="W54">
        <v>-4132.9255999999996</v>
      </c>
    </row>
    <row r="55" spans="1:23" x14ac:dyDescent="0.3">
      <c r="A55" s="1" t="s">
        <v>51</v>
      </c>
      <c r="B55" t="s">
        <v>102</v>
      </c>
      <c r="C55">
        <v>146.7629</v>
      </c>
      <c r="D55">
        <v>446.27330000000001</v>
      </c>
      <c r="E55">
        <v>1394.7962</v>
      </c>
      <c r="F55">
        <v>442.09620000000001</v>
      </c>
      <c r="G55">
        <v>359.87060000000002</v>
      </c>
      <c r="H55">
        <v>104.614</v>
      </c>
      <c r="I55">
        <v>4814.8197</v>
      </c>
      <c r="J55">
        <v>416.24639999999999</v>
      </c>
      <c r="K55">
        <v>644.58109999999999</v>
      </c>
      <c r="L55">
        <v>1457.5515</v>
      </c>
      <c r="M55">
        <v>842.56759999999997</v>
      </c>
      <c r="N55">
        <v>784.74030000000005</v>
      </c>
      <c r="O55">
        <v>356.9051</v>
      </c>
      <c r="P55">
        <v>7081.8356999999996</v>
      </c>
      <c r="Q55">
        <v>-269.48349999999999</v>
      </c>
      <c r="R55">
        <v>-198.30779999999999</v>
      </c>
      <c r="S55">
        <v>-62.755299999999998</v>
      </c>
      <c r="T55">
        <v>-400.47140000000002</v>
      </c>
      <c r="U55">
        <v>-424.86970000000002</v>
      </c>
      <c r="V55">
        <v>-252.2911</v>
      </c>
      <c r="W55">
        <v>-2267.0160000000001</v>
      </c>
    </row>
    <row r="56" spans="1:23" x14ac:dyDescent="0.3">
      <c r="A56" s="1" t="s">
        <v>55</v>
      </c>
      <c r="B56" t="s">
        <v>102</v>
      </c>
      <c r="C56">
        <v>142.78</v>
      </c>
      <c r="D56">
        <v>112.63509999999999</v>
      </c>
      <c r="E56">
        <v>1825.4645</v>
      </c>
      <c r="F56">
        <v>653.93550000000005</v>
      </c>
      <c r="G56">
        <v>468.49430000000001</v>
      </c>
      <c r="H56">
        <v>150.8099</v>
      </c>
      <c r="I56">
        <v>5216.2299000000003</v>
      </c>
      <c r="J56">
        <v>566.93330000000003</v>
      </c>
      <c r="K56">
        <v>765.24069999999995</v>
      </c>
      <c r="L56">
        <v>879.87509999999997</v>
      </c>
      <c r="M56">
        <v>1179.7804000000001</v>
      </c>
      <c r="N56">
        <v>1139.0577000000001</v>
      </c>
      <c r="O56">
        <v>339.7079</v>
      </c>
      <c r="P56">
        <v>7635.4705000000004</v>
      </c>
      <c r="Q56">
        <v>-424.1533</v>
      </c>
      <c r="R56">
        <v>-652.60559999999998</v>
      </c>
      <c r="S56">
        <v>945.58939999999996</v>
      </c>
      <c r="T56">
        <v>-525.84490000000005</v>
      </c>
      <c r="U56">
        <v>-670.5634</v>
      </c>
      <c r="V56">
        <v>-188.898</v>
      </c>
      <c r="W56">
        <v>-2419.2406000000001</v>
      </c>
    </row>
    <row r="57" spans="1:23" x14ac:dyDescent="0.3">
      <c r="A57" s="1" t="s">
        <v>58</v>
      </c>
      <c r="B57" t="s">
        <v>102</v>
      </c>
      <c r="C57">
        <v>304.75799999999998</v>
      </c>
      <c r="D57">
        <v>98.016599999999997</v>
      </c>
      <c r="E57">
        <v>1362.7618</v>
      </c>
      <c r="F57">
        <v>620.68510000000003</v>
      </c>
      <c r="G57">
        <v>663.08460000000002</v>
      </c>
      <c r="H57">
        <v>119.4162</v>
      </c>
      <c r="I57">
        <v>5012.1142</v>
      </c>
      <c r="J57">
        <v>886.21749999999997</v>
      </c>
      <c r="K57">
        <v>913.77009999999996</v>
      </c>
      <c r="L57">
        <v>886.43790000000001</v>
      </c>
      <c r="M57">
        <v>1415.6992</v>
      </c>
      <c r="N57">
        <v>1435.0333000000001</v>
      </c>
      <c r="O57">
        <v>525.04160000000002</v>
      </c>
      <c r="P57">
        <v>9692.9462999999996</v>
      </c>
      <c r="Q57">
        <v>-581.45950000000005</v>
      </c>
      <c r="R57">
        <v>-815.75350000000003</v>
      </c>
      <c r="S57">
        <v>476.32389999999998</v>
      </c>
      <c r="T57">
        <v>-795.01409999999998</v>
      </c>
      <c r="U57">
        <v>-771.94870000000003</v>
      </c>
      <c r="V57">
        <v>-405.62540000000001</v>
      </c>
      <c r="W57">
        <v>-4680.8320999999996</v>
      </c>
    </row>
    <row r="58" spans="1:23" x14ac:dyDescent="0.3">
      <c r="A58" s="1" t="s">
        <v>59</v>
      </c>
      <c r="B58" t="s">
        <v>102</v>
      </c>
      <c r="C58">
        <v>125.7171</v>
      </c>
      <c r="D58">
        <v>272.30110000000002</v>
      </c>
      <c r="E58">
        <v>1580.2873</v>
      </c>
      <c r="F58">
        <v>576.95889999999997</v>
      </c>
      <c r="G58">
        <v>439.14620000000002</v>
      </c>
      <c r="H58">
        <v>169.68010000000001</v>
      </c>
      <c r="I58">
        <v>5153.1499999999996</v>
      </c>
      <c r="J58">
        <v>494.13850000000002</v>
      </c>
      <c r="K58">
        <v>1020.7438</v>
      </c>
      <c r="L58">
        <v>966.45270000000005</v>
      </c>
      <c r="M58">
        <v>977.58259999999996</v>
      </c>
      <c r="N58">
        <v>993.53520000000003</v>
      </c>
      <c r="O58">
        <v>475.13229999999999</v>
      </c>
      <c r="P58">
        <v>7731.5319</v>
      </c>
      <c r="Q58">
        <v>-368.42140000000001</v>
      </c>
      <c r="R58">
        <v>-748.44269999999995</v>
      </c>
      <c r="S58">
        <v>613.83460000000002</v>
      </c>
      <c r="T58">
        <v>-400.62369999999999</v>
      </c>
      <c r="U58">
        <v>-554.38900000000001</v>
      </c>
      <c r="V58">
        <v>-305.4522</v>
      </c>
      <c r="W58">
        <v>-2578.3818999999999</v>
      </c>
    </row>
    <row r="59" spans="1:23" x14ac:dyDescent="0.3">
      <c r="A59" s="1" t="s">
        <v>60</v>
      </c>
      <c r="B59" t="s">
        <v>102</v>
      </c>
      <c r="C59">
        <v>134.28620000000001</v>
      </c>
      <c r="D59">
        <v>1088.3722</v>
      </c>
      <c r="E59">
        <v>743.07389999999998</v>
      </c>
      <c r="F59">
        <v>318.81810000000002</v>
      </c>
      <c r="G59">
        <v>281.55110000000002</v>
      </c>
      <c r="H59">
        <v>105.2303</v>
      </c>
      <c r="I59">
        <v>4210.9405999999999</v>
      </c>
      <c r="J59">
        <v>225.15690000000001</v>
      </c>
      <c r="K59">
        <v>352.03919999999999</v>
      </c>
      <c r="L59">
        <v>1343.2465</v>
      </c>
      <c r="M59">
        <v>466.03460000000001</v>
      </c>
      <c r="N59">
        <v>512.07119999999998</v>
      </c>
      <c r="O59">
        <v>312.00409999999999</v>
      </c>
      <c r="P59">
        <v>5350.6427000000003</v>
      </c>
      <c r="Q59">
        <v>-90.870699999999999</v>
      </c>
      <c r="R59">
        <v>736.33299999999997</v>
      </c>
      <c r="S59">
        <v>-600.17259999999999</v>
      </c>
      <c r="T59">
        <v>-147.2165</v>
      </c>
      <c r="U59">
        <v>-230.52010000000001</v>
      </c>
      <c r="V59">
        <v>-206.77379999999999</v>
      </c>
      <c r="W59">
        <v>-1139.7021</v>
      </c>
    </row>
    <row r="60" spans="1:23" x14ac:dyDescent="0.3">
      <c r="A60" s="1" t="s">
        <v>63</v>
      </c>
      <c r="B60" t="s">
        <v>102</v>
      </c>
      <c r="C60">
        <v>103.5005</v>
      </c>
      <c r="D60">
        <v>46.531500000000001</v>
      </c>
      <c r="E60">
        <v>434.34469999999999</v>
      </c>
      <c r="F60">
        <v>197.125</v>
      </c>
      <c r="G60">
        <v>245.298</v>
      </c>
      <c r="H60">
        <v>97.566199999999995</v>
      </c>
      <c r="I60">
        <v>1943.1351</v>
      </c>
      <c r="J60">
        <v>293.23309999999998</v>
      </c>
      <c r="K60">
        <v>282.18970000000002</v>
      </c>
      <c r="L60">
        <v>323.49889999999999</v>
      </c>
      <c r="M60">
        <v>463.57150000000001</v>
      </c>
      <c r="N60">
        <v>519.60509999999999</v>
      </c>
      <c r="O60">
        <v>315.56799999999998</v>
      </c>
      <c r="P60">
        <v>3622.4679000000001</v>
      </c>
      <c r="Q60">
        <v>-189.73259999999999</v>
      </c>
      <c r="R60">
        <v>-235.65819999999999</v>
      </c>
      <c r="S60">
        <v>110.8458</v>
      </c>
      <c r="T60">
        <v>-266.44650000000001</v>
      </c>
      <c r="U60">
        <v>-274.30709999999999</v>
      </c>
      <c r="V60">
        <v>-218.0018</v>
      </c>
      <c r="W60">
        <v>-1679.3327999999999</v>
      </c>
    </row>
    <row r="61" spans="1:23" x14ac:dyDescent="0.3">
      <c r="A61" s="1" t="s">
        <v>64</v>
      </c>
      <c r="B61" t="s">
        <v>102</v>
      </c>
      <c r="C61">
        <v>181.28049999999999</v>
      </c>
      <c r="D61">
        <v>64.011600000000001</v>
      </c>
      <c r="E61">
        <v>950.38319999999999</v>
      </c>
      <c r="F61">
        <v>451.96559999999999</v>
      </c>
      <c r="G61">
        <v>443.75720000000001</v>
      </c>
      <c r="H61">
        <v>133.07640000000001</v>
      </c>
      <c r="I61">
        <v>3590.7647000000002</v>
      </c>
      <c r="J61">
        <v>467.57819999999998</v>
      </c>
      <c r="K61">
        <v>791.77239999999995</v>
      </c>
      <c r="L61">
        <v>626.80380000000002</v>
      </c>
      <c r="M61">
        <v>812.76840000000004</v>
      </c>
      <c r="N61">
        <v>851.07370000000003</v>
      </c>
      <c r="O61">
        <v>599.54489999999998</v>
      </c>
      <c r="P61">
        <v>6816.1432999999997</v>
      </c>
      <c r="Q61">
        <v>-286.29770000000002</v>
      </c>
      <c r="R61">
        <v>-727.76080000000002</v>
      </c>
      <c r="S61">
        <v>323.57940000000002</v>
      </c>
      <c r="T61">
        <v>-360.80279999999999</v>
      </c>
      <c r="U61">
        <v>-407.31650000000002</v>
      </c>
      <c r="V61">
        <v>-466.46850000000001</v>
      </c>
      <c r="W61">
        <v>-3225.3786</v>
      </c>
    </row>
    <row r="62" spans="1:23" x14ac:dyDescent="0.3">
      <c r="A62" s="1" t="s">
        <v>66</v>
      </c>
      <c r="B62" t="s">
        <v>102</v>
      </c>
      <c r="C62">
        <v>113.9033</v>
      </c>
      <c r="D62">
        <v>45.531999999999996</v>
      </c>
      <c r="E62">
        <v>665.47270000000003</v>
      </c>
      <c r="F62">
        <v>245.22730000000001</v>
      </c>
      <c r="G62">
        <v>249.85759999999999</v>
      </c>
      <c r="H62">
        <v>114.67019999999999</v>
      </c>
      <c r="I62">
        <v>2413.3915000000002</v>
      </c>
      <c r="J62">
        <v>248.6337</v>
      </c>
      <c r="K62">
        <v>529.91759999999999</v>
      </c>
      <c r="L62">
        <v>391.05189999999999</v>
      </c>
      <c r="M62">
        <v>451.67590000000001</v>
      </c>
      <c r="N62">
        <v>490.863</v>
      </c>
      <c r="O62">
        <v>311.8322</v>
      </c>
      <c r="P62">
        <v>4088.5581999999999</v>
      </c>
      <c r="Q62">
        <v>-134.7304</v>
      </c>
      <c r="R62">
        <v>-484.38560000000001</v>
      </c>
      <c r="S62">
        <v>274.42079999999999</v>
      </c>
      <c r="T62">
        <v>-206.4486</v>
      </c>
      <c r="U62">
        <v>-241.00540000000001</v>
      </c>
      <c r="V62">
        <v>-197.16200000000001</v>
      </c>
      <c r="W62">
        <v>-1675.1667</v>
      </c>
    </row>
    <row r="63" spans="1:23" x14ac:dyDescent="0.3">
      <c r="A63" s="1" t="s">
        <v>68</v>
      </c>
      <c r="B63" t="s">
        <v>102</v>
      </c>
      <c r="C63">
        <v>240.464</v>
      </c>
      <c r="D63">
        <v>105.7625</v>
      </c>
      <c r="E63">
        <v>1331.6855</v>
      </c>
      <c r="F63">
        <v>728.78740000000005</v>
      </c>
      <c r="G63">
        <v>452.15109999999999</v>
      </c>
      <c r="H63">
        <v>104.15819999999999</v>
      </c>
      <c r="I63">
        <v>4662.4283999999998</v>
      </c>
      <c r="J63">
        <v>905.51059999999995</v>
      </c>
      <c r="K63">
        <v>630.1155</v>
      </c>
      <c r="L63">
        <v>856.53269999999998</v>
      </c>
      <c r="M63">
        <v>1506.9634000000001</v>
      </c>
      <c r="N63">
        <v>1505.3361</v>
      </c>
      <c r="O63">
        <v>492.93990000000002</v>
      </c>
      <c r="P63">
        <v>9093.9716000000008</v>
      </c>
      <c r="Q63">
        <v>-665.04660000000001</v>
      </c>
      <c r="R63">
        <v>-524.35299999999995</v>
      </c>
      <c r="S63">
        <v>475.15280000000001</v>
      </c>
      <c r="T63">
        <v>-778.17600000000004</v>
      </c>
      <c r="U63">
        <v>-1053.1849999999999</v>
      </c>
      <c r="V63">
        <v>-388.7817</v>
      </c>
      <c r="W63">
        <v>-4431.5432000000001</v>
      </c>
    </row>
    <row r="64" spans="1:23" x14ac:dyDescent="0.3">
      <c r="A64" s="1" t="s">
        <v>70</v>
      </c>
      <c r="B64" t="s">
        <v>102</v>
      </c>
      <c r="C64">
        <v>115.8455</v>
      </c>
      <c r="D64">
        <v>44.101599999999998</v>
      </c>
      <c r="E64">
        <v>638.57759999999996</v>
      </c>
      <c r="F64">
        <v>355.767</v>
      </c>
      <c r="G64">
        <v>289.1035</v>
      </c>
      <c r="H64">
        <v>77.379199999999997</v>
      </c>
      <c r="I64">
        <v>2515.2163</v>
      </c>
      <c r="J64">
        <v>337.85019999999997</v>
      </c>
      <c r="K64">
        <v>449.20839999999998</v>
      </c>
      <c r="L64">
        <v>457.26459999999997</v>
      </c>
      <c r="M64">
        <v>761.71079999999995</v>
      </c>
      <c r="N64">
        <v>720.54560000000004</v>
      </c>
      <c r="O64">
        <v>283.46820000000002</v>
      </c>
      <c r="P64">
        <v>4792.6133</v>
      </c>
      <c r="Q64">
        <v>-222.00470000000001</v>
      </c>
      <c r="R64">
        <v>-405.10680000000002</v>
      </c>
      <c r="S64">
        <v>181.31299999999999</v>
      </c>
      <c r="T64">
        <v>-405.94380000000001</v>
      </c>
      <c r="U64">
        <v>-431.44209999999998</v>
      </c>
      <c r="V64">
        <v>-206.089</v>
      </c>
      <c r="W64">
        <v>-2277.3969999999999</v>
      </c>
    </row>
    <row r="65" spans="1:23" x14ac:dyDescent="0.3">
      <c r="A65" s="1" t="s">
        <v>74</v>
      </c>
      <c r="B65" t="s">
        <v>102</v>
      </c>
      <c r="C65">
        <v>191.97890000000001</v>
      </c>
      <c r="D65">
        <v>59.1357</v>
      </c>
      <c r="E65">
        <v>776.91880000000003</v>
      </c>
      <c r="F65">
        <v>479.47410000000002</v>
      </c>
      <c r="G65">
        <v>419.47719999999998</v>
      </c>
      <c r="H65">
        <v>114.83459999999999</v>
      </c>
      <c r="I65">
        <v>3336.0816</v>
      </c>
      <c r="J65">
        <v>361.553</v>
      </c>
      <c r="K65">
        <v>473.24810000000002</v>
      </c>
      <c r="L65">
        <v>511.73970000000003</v>
      </c>
      <c r="M65">
        <v>625.80139999999994</v>
      </c>
      <c r="N65">
        <v>758.99180000000001</v>
      </c>
      <c r="O65">
        <v>375.81760000000003</v>
      </c>
      <c r="P65">
        <v>5069.3194999999996</v>
      </c>
      <c r="Q65">
        <v>-169.57409999999999</v>
      </c>
      <c r="R65">
        <v>-414.11239999999998</v>
      </c>
      <c r="S65">
        <v>265.17910000000001</v>
      </c>
      <c r="T65">
        <v>-146.32730000000001</v>
      </c>
      <c r="U65">
        <v>-339.51459999999997</v>
      </c>
      <c r="V65">
        <v>-260.983</v>
      </c>
      <c r="W65">
        <v>-1733.2379000000001</v>
      </c>
    </row>
    <row r="67" spans="1:23" x14ac:dyDescent="0.3">
      <c r="A67" s="1">
        <v>2021</v>
      </c>
    </row>
    <row r="68" spans="1:23" s="1" customFormat="1" x14ac:dyDescent="0.3">
      <c r="A68" s="1" t="s">
        <v>0</v>
      </c>
      <c r="B68" s="1" t="s">
        <v>83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10</v>
      </c>
      <c r="M68" s="1" t="s">
        <v>11</v>
      </c>
      <c r="N68" s="1" t="s">
        <v>12</v>
      </c>
      <c r="O68" s="1" t="s">
        <v>13</v>
      </c>
      <c r="P68" s="1" t="s">
        <v>14</v>
      </c>
      <c r="Q68" s="1" t="s">
        <v>15</v>
      </c>
      <c r="R68" s="1" t="s">
        <v>16</v>
      </c>
      <c r="S68" s="1" t="s">
        <v>17</v>
      </c>
      <c r="T68" s="1" t="s">
        <v>18</v>
      </c>
      <c r="U68" s="1" t="s">
        <v>19</v>
      </c>
      <c r="V68" s="1" t="s">
        <v>20</v>
      </c>
      <c r="W68" s="1" t="s">
        <v>21</v>
      </c>
    </row>
    <row r="69" spans="1:23" x14ac:dyDescent="0.3">
      <c r="A69" s="1" t="s">
        <v>22</v>
      </c>
      <c r="B69" t="s">
        <v>102</v>
      </c>
      <c r="C69">
        <v>297.70780000000002</v>
      </c>
      <c r="D69">
        <v>294.82400000000001</v>
      </c>
      <c r="E69">
        <v>2758.4164000000001</v>
      </c>
      <c r="F69">
        <v>1078.9766999999999</v>
      </c>
      <c r="G69">
        <v>933.87090000000001</v>
      </c>
      <c r="H69">
        <v>291.46420000000001</v>
      </c>
      <c r="I69">
        <v>9045.8801000000003</v>
      </c>
      <c r="J69">
        <v>1036.3933999999999</v>
      </c>
      <c r="K69">
        <v>1573.8148000000001</v>
      </c>
      <c r="L69">
        <v>1865.8090999999999</v>
      </c>
      <c r="M69">
        <v>2302.6504</v>
      </c>
      <c r="N69">
        <v>2292.2918</v>
      </c>
      <c r="O69">
        <v>969.80470000000003</v>
      </c>
      <c r="P69">
        <v>15568.5951</v>
      </c>
      <c r="Q69">
        <v>-738.68560000000002</v>
      </c>
      <c r="R69">
        <v>-1278.9908</v>
      </c>
      <c r="S69">
        <v>892.60730000000001</v>
      </c>
      <c r="T69">
        <v>-1223.6737000000001</v>
      </c>
      <c r="U69">
        <v>-1358.4209000000001</v>
      </c>
      <c r="V69">
        <v>-678.34050000000002</v>
      </c>
      <c r="W69">
        <v>-6522.7150000000001</v>
      </c>
    </row>
    <row r="70" spans="1:23" x14ac:dyDescent="0.3">
      <c r="A70" s="1" t="s">
        <v>23</v>
      </c>
      <c r="B70" t="s">
        <v>102</v>
      </c>
      <c r="C70">
        <v>204.78360000000001</v>
      </c>
      <c r="D70">
        <v>163.37430000000001</v>
      </c>
      <c r="E70">
        <v>1197.2272</v>
      </c>
      <c r="F70">
        <v>436.00479999999999</v>
      </c>
      <c r="G70">
        <v>372.25</v>
      </c>
      <c r="H70">
        <v>161.4228</v>
      </c>
      <c r="I70">
        <v>4213.7170999999998</v>
      </c>
      <c r="J70">
        <v>698.14949999999999</v>
      </c>
      <c r="K70">
        <v>829.74850000000004</v>
      </c>
      <c r="L70">
        <v>773.10810000000004</v>
      </c>
      <c r="M70">
        <v>1075.8848</v>
      </c>
      <c r="N70">
        <v>1098.3273999999999</v>
      </c>
      <c r="O70">
        <v>899.97699999999998</v>
      </c>
      <c r="P70">
        <v>8953.3592000000008</v>
      </c>
      <c r="Q70">
        <v>-493.36590000000001</v>
      </c>
      <c r="R70">
        <v>-666.37419999999997</v>
      </c>
      <c r="S70">
        <v>424.1191</v>
      </c>
      <c r="T70">
        <v>-639.88</v>
      </c>
      <c r="U70">
        <v>-726.07740000000001</v>
      </c>
      <c r="V70">
        <v>-738.55420000000004</v>
      </c>
      <c r="W70">
        <v>-4739.6421</v>
      </c>
    </row>
    <row r="71" spans="1:23" x14ac:dyDescent="0.3">
      <c r="A71" s="1" t="s">
        <v>24</v>
      </c>
      <c r="B71" t="s">
        <v>102</v>
      </c>
      <c r="C71">
        <v>274.67009999999999</v>
      </c>
      <c r="D71">
        <v>525.47829999999999</v>
      </c>
      <c r="E71">
        <v>2332.3753999999999</v>
      </c>
      <c r="F71">
        <v>868.67160000000001</v>
      </c>
      <c r="G71">
        <v>743.10680000000002</v>
      </c>
      <c r="H71">
        <v>187.15450000000001</v>
      </c>
      <c r="I71">
        <v>7848.7905000000001</v>
      </c>
      <c r="J71">
        <v>995.94979999999998</v>
      </c>
      <c r="K71">
        <v>829.61890000000005</v>
      </c>
      <c r="L71">
        <v>1814.9135000000001</v>
      </c>
      <c r="M71">
        <v>2094.5832</v>
      </c>
      <c r="N71">
        <v>2152.4996999999998</v>
      </c>
      <c r="O71">
        <v>473.75099999999998</v>
      </c>
      <c r="P71">
        <v>13213.0237</v>
      </c>
      <c r="Q71">
        <v>-721.27970000000005</v>
      </c>
      <c r="R71">
        <v>-304.14060000000001</v>
      </c>
      <c r="S71">
        <v>517.46190000000001</v>
      </c>
      <c r="T71">
        <v>-1225.9115999999999</v>
      </c>
      <c r="U71">
        <v>-1409.3929000000001</v>
      </c>
      <c r="V71">
        <v>-286.59649999999999</v>
      </c>
      <c r="W71">
        <v>-5364.2331999999997</v>
      </c>
    </row>
    <row r="72" spans="1:23" x14ac:dyDescent="0.3">
      <c r="A72" s="1" t="s">
        <v>27</v>
      </c>
      <c r="B72" t="s">
        <v>102</v>
      </c>
      <c r="C72">
        <v>338.34780000000001</v>
      </c>
      <c r="D72">
        <v>101.88200000000001</v>
      </c>
      <c r="E72">
        <v>1807.829</v>
      </c>
      <c r="F72">
        <v>852.78809999999999</v>
      </c>
      <c r="G72">
        <v>712.12</v>
      </c>
      <c r="H72">
        <v>270.55950000000001</v>
      </c>
      <c r="I72">
        <v>6779.7974000000004</v>
      </c>
      <c r="J72">
        <v>1176.7507000000001</v>
      </c>
      <c r="K72">
        <v>1331.0759</v>
      </c>
      <c r="L72">
        <v>1116.8009999999999</v>
      </c>
      <c r="M72">
        <v>2006.1315</v>
      </c>
      <c r="N72">
        <v>2262.9838</v>
      </c>
      <c r="O72">
        <v>1309.0259000000001</v>
      </c>
      <c r="P72">
        <v>14980.134099999999</v>
      </c>
      <c r="Q72">
        <v>-838.40290000000005</v>
      </c>
      <c r="R72">
        <v>-1229.1939</v>
      </c>
      <c r="S72">
        <v>691.02800000000002</v>
      </c>
      <c r="T72">
        <v>-1153.3434</v>
      </c>
      <c r="U72">
        <v>-1550.8638000000001</v>
      </c>
      <c r="V72">
        <v>-1038.4664</v>
      </c>
      <c r="W72">
        <v>-8200.3366999999998</v>
      </c>
    </row>
    <row r="73" spans="1:23" x14ac:dyDescent="0.3">
      <c r="A73" s="1" t="s">
        <v>28</v>
      </c>
      <c r="B73" t="s">
        <v>102</v>
      </c>
      <c r="C73">
        <v>143.4632</v>
      </c>
      <c r="D73">
        <v>59.4499</v>
      </c>
      <c r="E73">
        <v>464.39640000000003</v>
      </c>
      <c r="F73">
        <v>339.40710000000001</v>
      </c>
      <c r="G73">
        <v>315.31599999999997</v>
      </c>
      <c r="H73">
        <v>111.51009999999999</v>
      </c>
      <c r="I73">
        <v>2436.1819999999998</v>
      </c>
      <c r="J73">
        <v>458.25909999999999</v>
      </c>
      <c r="K73">
        <v>308.28750000000002</v>
      </c>
      <c r="L73">
        <v>457.04180000000002</v>
      </c>
      <c r="M73">
        <v>771.28120000000001</v>
      </c>
      <c r="N73">
        <v>786.11080000000004</v>
      </c>
      <c r="O73">
        <v>518.07449999999994</v>
      </c>
      <c r="P73">
        <v>5621.0461999999998</v>
      </c>
      <c r="Q73">
        <v>-314.79590000000002</v>
      </c>
      <c r="R73">
        <v>-248.83760000000001</v>
      </c>
      <c r="S73">
        <v>7.3545999999999996</v>
      </c>
      <c r="T73">
        <v>-431.8741</v>
      </c>
      <c r="U73">
        <v>-470.79480000000001</v>
      </c>
      <c r="V73">
        <v>-406.56439999999998</v>
      </c>
      <c r="W73">
        <v>-3184.8642</v>
      </c>
    </row>
    <row r="74" spans="1:23" x14ac:dyDescent="0.3">
      <c r="A74" s="1" t="s">
        <v>32</v>
      </c>
      <c r="B74" t="s">
        <v>102</v>
      </c>
      <c r="C74">
        <v>450.09089999999998</v>
      </c>
      <c r="D74">
        <v>183.79220000000001</v>
      </c>
      <c r="E74">
        <v>2435.7642999999998</v>
      </c>
      <c r="F74">
        <v>1051.8662999999999</v>
      </c>
      <c r="G74">
        <v>976.62990000000002</v>
      </c>
      <c r="H74">
        <v>281.21280000000002</v>
      </c>
      <c r="I74">
        <v>8675.8798000000006</v>
      </c>
      <c r="J74">
        <v>1636.3661</v>
      </c>
      <c r="K74">
        <v>1446.1546000000001</v>
      </c>
      <c r="L74">
        <v>1442.3906999999999</v>
      </c>
      <c r="M74">
        <v>2768.6614</v>
      </c>
      <c r="N74">
        <v>2792.2451000000001</v>
      </c>
      <c r="O74">
        <v>1415.8124</v>
      </c>
      <c r="P74">
        <v>18390.704000000002</v>
      </c>
      <c r="Q74">
        <v>-1186.2752</v>
      </c>
      <c r="R74">
        <v>-1262.3624</v>
      </c>
      <c r="S74">
        <v>993.37360000000001</v>
      </c>
      <c r="T74">
        <v>-1716.7951</v>
      </c>
      <c r="U74">
        <v>-1815.6152</v>
      </c>
      <c r="V74">
        <v>-1134.5996</v>
      </c>
      <c r="W74">
        <v>-9714.8241999999991</v>
      </c>
    </row>
    <row r="75" spans="1:23" x14ac:dyDescent="0.3">
      <c r="A75" s="1" t="s">
        <v>33</v>
      </c>
      <c r="B75" t="s">
        <v>102</v>
      </c>
      <c r="C75">
        <v>221.66569999999999</v>
      </c>
      <c r="D75">
        <v>47.706299999999999</v>
      </c>
      <c r="E75">
        <v>525.19330000000002</v>
      </c>
      <c r="F75">
        <v>393.01490000000001</v>
      </c>
      <c r="G75">
        <v>342.24239999999998</v>
      </c>
      <c r="H75">
        <v>123.0879</v>
      </c>
      <c r="I75">
        <v>2790.3452000000002</v>
      </c>
      <c r="J75">
        <v>585.7115</v>
      </c>
      <c r="K75">
        <v>394.37799999999999</v>
      </c>
      <c r="L75">
        <v>356.6918</v>
      </c>
      <c r="M75">
        <v>690.66909999999996</v>
      </c>
      <c r="N75">
        <v>764.84180000000003</v>
      </c>
      <c r="O75">
        <v>530.41470000000004</v>
      </c>
      <c r="P75">
        <v>5514.9273000000003</v>
      </c>
      <c r="Q75">
        <v>-364.04579999999999</v>
      </c>
      <c r="R75">
        <v>-346.67169999999999</v>
      </c>
      <c r="S75">
        <v>168.50149999999999</v>
      </c>
      <c r="T75">
        <v>-297.6542</v>
      </c>
      <c r="U75">
        <v>-422.5994</v>
      </c>
      <c r="V75">
        <v>-407.32679999999999</v>
      </c>
      <c r="W75">
        <v>-2724.5821000000001</v>
      </c>
    </row>
    <row r="76" spans="1:23" x14ac:dyDescent="0.3">
      <c r="A76" s="1" t="s">
        <v>34</v>
      </c>
      <c r="B76" t="s">
        <v>102</v>
      </c>
      <c r="C76">
        <v>278.88549999999998</v>
      </c>
      <c r="D76">
        <v>688.31859999999995</v>
      </c>
      <c r="E76">
        <v>2564.5340999999999</v>
      </c>
      <c r="F76">
        <v>1102.1346000000001</v>
      </c>
      <c r="G76">
        <v>907.13589999999999</v>
      </c>
      <c r="H76">
        <v>236.1011</v>
      </c>
      <c r="I76">
        <v>8960.0882000000001</v>
      </c>
      <c r="J76">
        <v>1205.7252000000001</v>
      </c>
      <c r="K76">
        <v>1061.2508</v>
      </c>
      <c r="L76">
        <v>1838.0455999999999</v>
      </c>
      <c r="M76">
        <v>2624.9083999999998</v>
      </c>
      <c r="N76">
        <v>2674.7909</v>
      </c>
      <c r="O76">
        <v>853.82680000000005</v>
      </c>
      <c r="P76">
        <v>16018.4373</v>
      </c>
      <c r="Q76">
        <v>-926.83969999999999</v>
      </c>
      <c r="R76">
        <v>-372.93220000000002</v>
      </c>
      <c r="S76">
        <v>726.48850000000004</v>
      </c>
      <c r="T76">
        <v>-1522.7737999999999</v>
      </c>
      <c r="U76">
        <v>-1767.655</v>
      </c>
      <c r="V76">
        <v>-617.72569999999996</v>
      </c>
      <c r="W76">
        <v>-7058.3491000000004</v>
      </c>
    </row>
    <row r="77" spans="1:23" x14ac:dyDescent="0.3">
      <c r="A77" s="1" t="s">
        <v>35</v>
      </c>
      <c r="B77" t="s">
        <v>102</v>
      </c>
      <c r="C77">
        <v>119.12860000000001</v>
      </c>
      <c r="D77">
        <v>80.897599999999997</v>
      </c>
      <c r="E77">
        <v>1006.708</v>
      </c>
      <c r="F77">
        <v>433.19600000000003</v>
      </c>
      <c r="G77">
        <v>413.04570000000001</v>
      </c>
      <c r="H77">
        <v>217.6687</v>
      </c>
      <c r="I77">
        <v>3987.2217000000001</v>
      </c>
      <c r="J77">
        <v>514.61210000000005</v>
      </c>
      <c r="K77">
        <v>870.20230000000004</v>
      </c>
      <c r="L77">
        <v>546.7568</v>
      </c>
      <c r="M77">
        <v>765.43150000000003</v>
      </c>
      <c r="N77">
        <v>1082.7696000000001</v>
      </c>
      <c r="O77">
        <v>695.74120000000005</v>
      </c>
      <c r="P77">
        <v>7411.2947999999997</v>
      </c>
      <c r="Q77">
        <v>-395.48349999999999</v>
      </c>
      <c r="R77">
        <v>-789.30470000000003</v>
      </c>
      <c r="S77">
        <v>459.95119999999997</v>
      </c>
      <c r="T77">
        <v>-332.2355</v>
      </c>
      <c r="U77">
        <v>-669.72389999999996</v>
      </c>
      <c r="V77">
        <v>-478.07249999999999</v>
      </c>
      <c r="W77">
        <v>-3424.0731000000001</v>
      </c>
    </row>
    <row r="78" spans="1:23" x14ac:dyDescent="0.3">
      <c r="A78" s="1" t="s">
        <v>36</v>
      </c>
      <c r="B78" t="s">
        <v>102</v>
      </c>
      <c r="C78">
        <v>303.36160000000001</v>
      </c>
      <c r="D78">
        <v>148.29079999999999</v>
      </c>
      <c r="E78">
        <v>1796.0642</v>
      </c>
      <c r="F78">
        <v>620.81420000000003</v>
      </c>
      <c r="G78">
        <v>559.8261</v>
      </c>
      <c r="H78">
        <v>186.90020000000001</v>
      </c>
      <c r="I78">
        <v>5894.6405999999997</v>
      </c>
      <c r="J78">
        <v>990.03620000000001</v>
      </c>
      <c r="K78">
        <v>1188.6205</v>
      </c>
      <c r="L78">
        <v>1137.4366</v>
      </c>
      <c r="M78">
        <v>1518.1940999999999</v>
      </c>
      <c r="N78">
        <v>1679.6876</v>
      </c>
      <c r="O78">
        <v>843.75319999999999</v>
      </c>
      <c r="P78">
        <v>11986.351199999999</v>
      </c>
      <c r="Q78">
        <v>-686.67460000000005</v>
      </c>
      <c r="R78">
        <v>-1040.3297</v>
      </c>
      <c r="S78">
        <v>658.62760000000003</v>
      </c>
      <c r="T78">
        <v>-897.37990000000002</v>
      </c>
      <c r="U78">
        <v>-1119.8615</v>
      </c>
      <c r="V78">
        <v>-656.85299999999995</v>
      </c>
      <c r="W78">
        <v>-6091.7106000000003</v>
      </c>
    </row>
    <row r="79" spans="1:23" x14ac:dyDescent="0.3">
      <c r="A79" s="1" t="s">
        <v>37</v>
      </c>
      <c r="B79" t="s">
        <v>102</v>
      </c>
      <c r="C79">
        <v>185.4034</v>
      </c>
      <c r="D79">
        <v>80.231999999999999</v>
      </c>
      <c r="E79">
        <v>767.34429999999998</v>
      </c>
      <c r="F79">
        <v>432.90870000000001</v>
      </c>
      <c r="G79">
        <v>379.92720000000003</v>
      </c>
      <c r="H79">
        <v>208.6063</v>
      </c>
      <c r="I79">
        <v>3574.9947000000002</v>
      </c>
      <c r="J79">
        <v>578.02629999999999</v>
      </c>
      <c r="K79">
        <v>523.06669999999997</v>
      </c>
      <c r="L79">
        <v>568.55529999999999</v>
      </c>
      <c r="M79">
        <v>912.78800000000001</v>
      </c>
      <c r="N79">
        <v>997.84069999999997</v>
      </c>
      <c r="O79">
        <v>727.33219999999994</v>
      </c>
      <c r="P79">
        <v>7254.2885999999999</v>
      </c>
      <c r="Q79">
        <v>-392.62290000000002</v>
      </c>
      <c r="R79">
        <v>-442.8347</v>
      </c>
      <c r="S79">
        <v>198.78899999999999</v>
      </c>
      <c r="T79">
        <v>-479.8793</v>
      </c>
      <c r="U79">
        <v>-617.9135</v>
      </c>
      <c r="V79">
        <v>-518.72590000000002</v>
      </c>
      <c r="W79">
        <v>-3679.2939000000001</v>
      </c>
    </row>
    <row r="80" spans="1:23" x14ac:dyDescent="0.3">
      <c r="A80" s="1" t="s">
        <v>38</v>
      </c>
      <c r="B80" t="s">
        <v>102</v>
      </c>
      <c r="C80">
        <v>114.2985</v>
      </c>
      <c r="D80">
        <v>87.036900000000003</v>
      </c>
      <c r="E80">
        <v>591.4289</v>
      </c>
      <c r="F80">
        <v>251.9701</v>
      </c>
      <c r="G80">
        <v>258.24180000000001</v>
      </c>
      <c r="H80">
        <v>93.352000000000004</v>
      </c>
      <c r="I80">
        <v>2373.5855000000001</v>
      </c>
      <c r="J80">
        <v>379.66820000000001</v>
      </c>
      <c r="K80">
        <v>421.9973</v>
      </c>
      <c r="L80">
        <v>550.9085</v>
      </c>
      <c r="M80">
        <v>642.45519999999999</v>
      </c>
      <c r="N80">
        <v>658.21389999999997</v>
      </c>
      <c r="O80">
        <v>420.83150000000001</v>
      </c>
      <c r="P80">
        <v>4945.8123999999998</v>
      </c>
      <c r="Q80">
        <v>-265.36970000000002</v>
      </c>
      <c r="R80">
        <v>-334.96039999999999</v>
      </c>
      <c r="S80">
        <v>40.520400000000002</v>
      </c>
      <c r="T80">
        <v>-390.48509999999999</v>
      </c>
      <c r="U80">
        <v>-399.97210000000001</v>
      </c>
      <c r="V80">
        <v>-327.47949999999997</v>
      </c>
      <c r="W80">
        <v>-2572.2269000000001</v>
      </c>
    </row>
    <row r="81" spans="1:23" x14ac:dyDescent="0.3">
      <c r="A81" s="1" t="s">
        <v>39</v>
      </c>
      <c r="B81" t="s">
        <v>102</v>
      </c>
      <c r="C81">
        <v>186.73830000000001</v>
      </c>
      <c r="D81">
        <v>63.208300000000001</v>
      </c>
      <c r="E81">
        <v>481.3426</v>
      </c>
      <c r="F81">
        <v>330.27249999999998</v>
      </c>
      <c r="G81">
        <v>336.95909999999998</v>
      </c>
      <c r="H81">
        <v>134.94110000000001</v>
      </c>
      <c r="I81">
        <v>2776.3017</v>
      </c>
      <c r="J81">
        <v>371.09890000000001</v>
      </c>
      <c r="K81">
        <v>419.71980000000002</v>
      </c>
      <c r="L81">
        <v>398.81299999999999</v>
      </c>
      <c r="M81">
        <v>575.81849999999997</v>
      </c>
      <c r="N81">
        <v>615.54219999999998</v>
      </c>
      <c r="O81">
        <v>412.39210000000003</v>
      </c>
      <c r="P81">
        <v>4936.4921000000004</v>
      </c>
      <c r="Q81">
        <v>-184.36060000000001</v>
      </c>
      <c r="R81">
        <v>-356.51150000000001</v>
      </c>
      <c r="S81">
        <v>82.529600000000002</v>
      </c>
      <c r="T81">
        <v>-245.54599999999999</v>
      </c>
      <c r="U81">
        <v>-278.5831</v>
      </c>
      <c r="V81">
        <v>-277.45100000000002</v>
      </c>
      <c r="W81">
        <v>-2160.1904</v>
      </c>
    </row>
    <row r="82" spans="1:23" x14ac:dyDescent="0.3">
      <c r="A82" s="1" t="s">
        <v>43</v>
      </c>
      <c r="B82" t="s">
        <v>102</v>
      </c>
      <c r="C82">
        <v>159.5951</v>
      </c>
      <c r="D82">
        <v>227.76320000000001</v>
      </c>
      <c r="E82">
        <v>2198.2757000000001</v>
      </c>
      <c r="F82">
        <v>1050.5388</v>
      </c>
      <c r="G82">
        <v>695.43719999999996</v>
      </c>
      <c r="H82">
        <v>145.0264</v>
      </c>
      <c r="I82">
        <v>7221.4179999999997</v>
      </c>
      <c r="J82">
        <v>935.9212</v>
      </c>
      <c r="K82">
        <v>746.72019999999998</v>
      </c>
      <c r="L82">
        <v>1349.2094999999999</v>
      </c>
      <c r="M82">
        <v>2390.4985999999999</v>
      </c>
      <c r="N82">
        <v>2319.5097000000001</v>
      </c>
      <c r="O82">
        <v>555.08370000000002</v>
      </c>
      <c r="P82">
        <v>12497.0797</v>
      </c>
      <c r="Q82">
        <v>-776.3261</v>
      </c>
      <c r="R82">
        <v>-518.95699999999999</v>
      </c>
      <c r="S82">
        <v>849.06619999999998</v>
      </c>
      <c r="T82">
        <v>-1339.9598000000001</v>
      </c>
      <c r="U82">
        <v>-1624.0725</v>
      </c>
      <c r="V82">
        <v>-410.0573</v>
      </c>
      <c r="W82">
        <v>-5275.6616999999997</v>
      </c>
    </row>
    <row r="83" spans="1:23" x14ac:dyDescent="0.3">
      <c r="A83" s="1" t="s">
        <v>44</v>
      </c>
      <c r="B83" t="s">
        <v>102</v>
      </c>
      <c r="C83">
        <v>233.6867</v>
      </c>
      <c r="D83">
        <v>116.8651</v>
      </c>
      <c r="E83">
        <v>1558.3870999999999</v>
      </c>
      <c r="F83">
        <v>617.04409999999996</v>
      </c>
      <c r="G83">
        <v>544.65660000000003</v>
      </c>
      <c r="H83">
        <v>131.46809999999999</v>
      </c>
      <c r="I83">
        <v>5255.2723999999998</v>
      </c>
      <c r="J83">
        <v>743.45100000000002</v>
      </c>
      <c r="K83">
        <v>955.52170000000001</v>
      </c>
      <c r="L83">
        <v>1001.4188</v>
      </c>
      <c r="M83">
        <v>1435.8101999999999</v>
      </c>
      <c r="N83">
        <v>1584.0299</v>
      </c>
      <c r="O83">
        <v>578.22860000000003</v>
      </c>
      <c r="P83">
        <v>9917.7023000000008</v>
      </c>
      <c r="Q83">
        <v>-509.76429999999999</v>
      </c>
      <c r="R83">
        <v>-838.65660000000003</v>
      </c>
      <c r="S83">
        <v>556.9683</v>
      </c>
      <c r="T83">
        <v>-818.76610000000005</v>
      </c>
      <c r="U83">
        <v>-1039.3733</v>
      </c>
      <c r="V83">
        <v>-446.76049999999998</v>
      </c>
      <c r="W83">
        <v>-4662.4299000000001</v>
      </c>
    </row>
    <row r="84" spans="1:23" x14ac:dyDescent="0.3">
      <c r="A84" s="1" t="s">
        <v>45</v>
      </c>
      <c r="B84" t="s">
        <v>102</v>
      </c>
      <c r="C84">
        <v>359.7722</v>
      </c>
      <c r="D84">
        <v>83.304599999999994</v>
      </c>
      <c r="E84">
        <v>1028.1275000000001</v>
      </c>
      <c r="F84">
        <v>589.77340000000004</v>
      </c>
      <c r="G84">
        <v>584.96559999999999</v>
      </c>
      <c r="H84">
        <v>192.11699999999999</v>
      </c>
      <c r="I84">
        <v>4788.5056999999997</v>
      </c>
      <c r="J84">
        <v>1035.7624000000001</v>
      </c>
      <c r="K84">
        <v>698.70680000000004</v>
      </c>
      <c r="L84">
        <v>872.40700000000004</v>
      </c>
      <c r="M84">
        <v>1680.4375</v>
      </c>
      <c r="N84">
        <v>1632.1717000000001</v>
      </c>
      <c r="O84">
        <v>1251.8458000000001</v>
      </c>
      <c r="P84">
        <v>12222.707</v>
      </c>
      <c r="Q84">
        <v>-675.99019999999996</v>
      </c>
      <c r="R84">
        <v>-615.40219999999999</v>
      </c>
      <c r="S84">
        <v>155.72049999999999</v>
      </c>
      <c r="T84">
        <v>-1090.6641</v>
      </c>
      <c r="U84">
        <v>-1047.2061000000001</v>
      </c>
      <c r="V84">
        <v>-1059.7288000000001</v>
      </c>
      <c r="W84">
        <v>-7434.2012999999997</v>
      </c>
    </row>
    <row r="85" spans="1:23" x14ac:dyDescent="0.3">
      <c r="A85" s="1" t="s">
        <v>46</v>
      </c>
      <c r="B85" t="s">
        <v>102</v>
      </c>
      <c r="C85">
        <v>174.3349</v>
      </c>
      <c r="D85">
        <v>54.456400000000002</v>
      </c>
      <c r="E85">
        <v>812.03539999999998</v>
      </c>
      <c r="F85">
        <v>381.55200000000002</v>
      </c>
      <c r="G85">
        <v>317.89089999999999</v>
      </c>
      <c r="H85">
        <v>122.24630000000001</v>
      </c>
      <c r="I85">
        <v>3249.7581</v>
      </c>
      <c r="J85">
        <v>404.42599999999999</v>
      </c>
      <c r="K85">
        <v>601.75160000000005</v>
      </c>
      <c r="L85">
        <v>627.26</v>
      </c>
      <c r="M85">
        <v>779.59400000000005</v>
      </c>
      <c r="N85">
        <v>726.9443</v>
      </c>
      <c r="O85">
        <v>521.74990000000003</v>
      </c>
      <c r="P85">
        <v>6161.7973000000002</v>
      </c>
      <c r="Q85">
        <v>-230.09110000000001</v>
      </c>
      <c r="R85">
        <v>-547.29520000000002</v>
      </c>
      <c r="S85">
        <v>184.77539999999999</v>
      </c>
      <c r="T85">
        <v>-398.04199999999997</v>
      </c>
      <c r="U85">
        <v>-409.05340000000001</v>
      </c>
      <c r="V85">
        <v>-399.50360000000001</v>
      </c>
      <c r="W85">
        <v>-2912.0392000000002</v>
      </c>
    </row>
    <row r="86" spans="1:23" x14ac:dyDescent="0.3">
      <c r="A86" s="1" t="s">
        <v>47</v>
      </c>
      <c r="B86" t="s">
        <v>102</v>
      </c>
      <c r="C86">
        <v>355.38420000000002</v>
      </c>
      <c r="D86">
        <v>413.96519999999998</v>
      </c>
      <c r="E86">
        <v>1939.3998999999999</v>
      </c>
      <c r="F86">
        <v>930.97190000000001</v>
      </c>
      <c r="G86">
        <v>842.67880000000002</v>
      </c>
      <c r="H86">
        <v>235.6695</v>
      </c>
      <c r="I86">
        <v>7513.4269000000004</v>
      </c>
      <c r="J86">
        <v>1381.9463000000001</v>
      </c>
      <c r="K86">
        <v>967.92359999999996</v>
      </c>
      <c r="L86">
        <v>2031.9906000000001</v>
      </c>
      <c r="M86">
        <v>2309.4454000000001</v>
      </c>
      <c r="N86">
        <v>2565.3303000000001</v>
      </c>
      <c r="O86">
        <v>1264.8606</v>
      </c>
      <c r="P86">
        <v>17174.654500000001</v>
      </c>
      <c r="Q86">
        <v>-1026.5621000000001</v>
      </c>
      <c r="R86">
        <v>-553.95839999999998</v>
      </c>
      <c r="S86">
        <v>-92.590699999999998</v>
      </c>
      <c r="T86">
        <v>-1378.4735000000001</v>
      </c>
      <c r="U86">
        <v>-1722.6514999999999</v>
      </c>
      <c r="V86">
        <v>-1029.1911</v>
      </c>
      <c r="W86">
        <v>-9661.2276000000002</v>
      </c>
    </row>
    <row r="87" spans="1:23" x14ac:dyDescent="0.3">
      <c r="A87" s="1" t="s">
        <v>48</v>
      </c>
      <c r="B87" t="s">
        <v>102</v>
      </c>
      <c r="C87">
        <v>270.50659999999999</v>
      </c>
      <c r="D87">
        <v>181.6155</v>
      </c>
      <c r="E87">
        <v>1595.5551</v>
      </c>
      <c r="F87">
        <v>827.89390000000003</v>
      </c>
      <c r="G87">
        <v>748.10799999999995</v>
      </c>
      <c r="H87">
        <v>190.898</v>
      </c>
      <c r="I87">
        <v>6017.1226999999999</v>
      </c>
      <c r="J87">
        <v>1144.3828000000001</v>
      </c>
      <c r="K87">
        <v>763.10080000000005</v>
      </c>
      <c r="L87">
        <v>1285.6858</v>
      </c>
      <c r="M87">
        <v>2214.0183000000002</v>
      </c>
      <c r="N87">
        <v>2144.7536</v>
      </c>
      <c r="O87">
        <v>730.77200000000005</v>
      </c>
      <c r="P87">
        <v>12856.132100000001</v>
      </c>
      <c r="Q87">
        <v>-873.87620000000004</v>
      </c>
      <c r="R87">
        <v>-581.48530000000005</v>
      </c>
      <c r="S87">
        <v>309.86930000000001</v>
      </c>
      <c r="T87">
        <v>-1386.1243999999999</v>
      </c>
      <c r="U87">
        <v>-1396.6456000000001</v>
      </c>
      <c r="V87">
        <v>-539.87400000000002</v>
      </c>
      <c r="W87">
        <v>-6839.0093999999999</v>
      </c>
    </row>
    <row r="88" spans="1:23" x14ac:dyDescent="0.3">
      <c r="A88" s="1" t="s">
        <v>51</v>
      </c>
      <c r="B88" t="s">
        <v>102</v>
      </c>
      <c r="C88">
        <v>115.4414</v>
      </c>
      <c r="D88">
        <v>448.51740000000001</v>
      </c>
      <c r="E88">
        <v>1436.4646</v>
      </c>
      <c r="F88">
        <v>493.64210000000003</v>
      </c>
      <c r="G88">
        <v>466.54289999999997</v>
      </c>
      <c r="H88">
        <v>129.56630000000001</v>
      </c>
      <c r="I88">
        <v>5079.3050999999996</v>
      </c>
      <c r="J88">
        <v>551.35969999999998</v>
      </c>
      <c r="K88">
        <v>682.61019999999996</v>
      </c>
      <c r="L88">
        <v>1561.9187999999999</v>
      </c>
      <c r="M88">
        <v>1262.3477</v>
      </c>
      <c r="N88">
        <v>1309.6985999999999</v>
      </c>
      <c r="O88">
        <v>551.66560000000004</v>
      </c>
      <c r="P88">
        <v>9178.4254000000001</v>
      </c>
      <c r="Q88">
        <v>-435.91829999999999</v>
      </c>
      <c r="R88">
        <v>-234.09280000000001</v>
      </c>
      <c r="S88">
        <v>-125.4542</v>
      </c>
      <c r="T88">
        <v>-768.7056</v>
      </c>
      <c r="U88">
        <v>-843.15570000000002</v>
      </c>
      <c r="V88">
        <v>-422.09930000000003</v>
      </c>
      <c r="W88">
        <v>-4099.1202999999996</v>
      </c>
    </row>
    <row r="89" spans="1:23" x14ac:dyDescent="0.3">
      <c r="A89" s="1" t="s">
        <v>55</v>
      </c>
      <c r="B89" t="s">
        <v>102</v>
      </c>
      <c r="C89">
        <v>126.7667</v>
      </c>
      <c r="D89">
        <v>89.319400000000002</v>
      </c>
      <c r="E89">
        <v>1622.5413000000001</v>
      </c>
      <c r="F89">
        <v>732.98519999999996</v>
      </c>
      <c r="G89">
        <v>477.34010000000001</v>
      </c>
      <c r="H89">
        <v>152.40889999999999</v>
      </c>
      <c r="I89">
        <v>5184.4638999999997</v>
      </c>
      <c r="J89">
        <v>762.8492</v>
      </c>
      <c r="K89">
        <v>732.72739999999999</v>
      </c>
      <c r="L89">
        <v>980.47310000000004</v>
      </c>
      <c r="M89">
        <v>1760.059</v>
      </c>
      <c r="N89">
        <v>1800.9668999999999</v>
      </c>
      <c r="O89">
        <v>588.63789999999995</v>
      </c>
      <c r="P89">
        <v>10149.082700000001</v>
      </c>
      <c r="Q89">
        <v>-636.08249999999998</v>
      </c>
      <c r="R89">
        <v>-643.40800000000002</v>
      </c>
      <c r="S89">
        <v>642.06820000000005</v>
      </c>
      <c r="T89">
        <v>-1027.0737999999999</v>
      </c>
      <c r="U89">
        <v>-1323.6268</v>
      </c>
      <c r="V89">
        <v>-436.22899999999998</v>
      </c>
      <c r="W89">
        <v>-4964.6188000000002</v>
      </c>
    </row>
    <row r="90" spans="1:23" x14ac:dyDescent="0.3">
      <c r="A90" s="1" t="s">
        <v>58</v>
      </c>
      <c r="B90" t="s">
        <v>102</v>
      </c>
      <c r="C90">
        <v>336.7731</v>
      </c>
      <c r="D90">
        <v>97.762500000000003</v>
      </c>
      <c r="E90">
        <v>1435.6883</v>
      </c>
      <c r="F90">
        <v>634.49109999999996</v>
      </c>
      <c r="G90">
        <v>652.39840000000004</v>
      </c>
      <c r="H90">
        <v>156.97130000000001</v>
      </c>
      <c r="I90">
        <v>5396.0870999999997</v>
      </c>
      <c r="J90">
        <v>1040.8354999999999</v>
      </c>
      <c r="K90">
        <v>907.82230000000004</v>
      </c>
      <c r="L90">
        <v>953.48599999999999</v>
      </c>
      <c r="M90">
        <v>1757.4571000000001</v>
      </c>
      <c r="N90">
        <v>1886.6402</v>
      </c>
      <c r="O90">
        <v>746.42989999999998</v>
      </c>
      <c r="P90">
        <v>11660.9766</v>
      </c>
      <c r="Q90">
        <v>-704.06240000000003</v>
      </c>
      <c r="R90">
        <v>-810.0598</v>
      </c>
      <c r="S90">
        <v>482.20229999999998</v>
      </c>
      <c r="T90">
        <v>-1122.9659999999999</v>
      </c>
      <c r="U90">
        <v>-1234.2418</v>
      </c>
      <c r="V90">
        <v>-589.45860000000005</v>
      </c>
      <c r="W90">
        <v>-6264.8895000000002</v>
      </c>
    </row>
    <row r="91" spans="1:23" x14ac:dyDescent="0.3">
      <c r="A91" s="1" t="s">
        <v>59</v>
      </c>
      <c r="B91" t="s">
        <v>102</v>
      </c>
      <c r="C91">
        <v>150.9564</v>
      </c>
      <c r="D91">
        <v>256.18869999999998</v>
      </c>
      <c r="E91">
        <v>1664.4203</v>
      </c>
      <c r="F91">
        <v>621.61270000000002</v>
      </c>
      <c r="G91">
        <v>478.56549999999999</v>
      </c>
      <c r="H91">
        <v>189.8322</v>
      </c>
      <c r="I91">
        <v>5387.2323999999999</v>
      </c>
      <c r="J91">
        <v>841.36940000000004</v>
      </c>
      <c r="K91">
        <v>983.00329999999997</v>
      </c>
      <c r="L91">
        <v>1036.3647000000001</v>
      </c>
      <c r="M91">
        <v>1479.4177</v>
      </c>
      <c r="N91">
        <v>1997.2745</v>
      </c>
      <c r="O91">
        <v>783.77430000000004</v>
      </c>
      <c r="P91">
        <v>11143.778700000001</v>
      </c>
      <c r="Q91">
        <v>-690.41300000000001</v>
      </c>
      <c r="R91">
        <v>-726.81460000000004</v>
      </c>
      <c r="S91">
        <v>628.05560000000003</v>
      </c>
      <c r="T91">
        <v>-857.80499999999995</v>
      </c>
      <c r="U91">
        <v>-1518.7090000000001</v>
      </c>
      <c r="V91">
        <v>-593.94209999999998</v>
      </c>
      <c r="W91">
        <v>-5756.5463</v>
      </c>
    </row>
    <row r="92" spans="1:23" x14ac:dyDescent="0.3">
      <c r="A92" s="1" t="s">
        <v>60</v>
      </c>
      <c r="B92" t="s">
        <v>102</v>
      </c>
      <c r="C92">
        <v>134.19880000000001</v>
      </c>
      <c r="D92">
        <v>886.32849999999996</v>
      </c>
      <c r="E92">
        <v>777.49059999999997</v>
      </c>
      <c r="F92">
        <v>377.0736</v>
      </c>
      <c r="G92">
        <v>357.92380000000003</v>
      </c>
      <c r="H92">
        <v>174.6507</v>
      </c>
      <c r="I92">
        <v>4411.9804999999997</v>
      </c>
      <c r="J92">
        <v>317.01580000000001</v>
      </c>
      <c r="K92">
        <v>351.98930000000001</v>
      </c>
      <c r="L92">
        <v>1246.9083000000001</v>
      </c>
      <c r="M92">
        <v>656.22659999999996</v>
      </c>
      <c r="N92">
        <v>689.86620000000005</v>
      </c>
      <c r="O92">
        <v>466.98059999999998</v>
      </c>
      <c r="P92">
        <v>6399.9975999999997</v>
      </c>
      <c r="Q92">
        <v>-182.81700000000001</v>
      </c>
      <c r="R92">
        <v>534.33920000000001</v>
      </c>
      <c r="S92">
        <v>-469.41770000000002</v>
      </c>
      <c r="T92">
        <v>-279.15300000000002</v>
      </c>
      <c r="U92">
        <v>-331.94240000000002</v>
      </c>
      <c r="V92">
        <v>-292.32990000000001</v>
      </c>
      <c r="W92">
        <v>-1988.0171</v>
      </c>
    </row>
    <row r="93" spans="1:23" x14ac:dyDescent="0.3">
      <c r="A93" s="1" t="s">
        <v>63</v>
      </c>
      <c r="B93" t="s">
        <v>102</v>
      </c>
      <c r="C93">
        <v>106.70059999999999</v>
      </c>
      <c r="D93">
        <v>31.6998</v>
      </c>
      <c r="E93">
        <v>463.02910000000003</v>
      </c>
      <c r="F93">
        <v>297.99829999999997</v>
      </c>
      <c r="G93">
        <v>228.5821</v>
      </c>
      <c r="H93">
        <v>116.43559999999999</v>
      </c>
      <c r="I93">
        <v>2107.3298</v>
      </c>
      <c r="J93">
        <v>322.40969999999999</v>
      </c>
      <c r="K93">
        <v>251.47059999999999</v>
      </c>
      <c r="L93">
        <v>357.91210000000001</v>
      </c>
      <c r="M93">
        <v>593.02189999999996</v>
      </c>
      <c r="N93">
        <v>736.64469999999994</v>
      </c>
      <c r="O93">
        <v>503.01229999999998</v>
      </c>
      <c r="P93">
        <v>4636.6288000000004</v>
      </c>
      <c r="Q93">
        <v>-215.70910000000001</v>
      </c>
      <c r="R93">
        <v>-219.77080000000001</v>
      </c>
      <c r="S93">
        <v>105.117</v>
      </c>
      <c r="T93">
        <v>-295.02359999999999</v>
      </c>
      <c r="U93">
        <v>-508.06259999999997</v>
      </c>
      <c r="V93">
        <v>-386.57670000000002</v>
      </c>
      <c r="W93">
        <v>-2529.299</v>
      </c>
    </row>
    <row r="94" spans="1:23" x14ac:dyDescent="0.3">
      <c r="A94" s="1" t="s">
        <v>64</v>
      </c>
      <c r="B94" t="s">
        <v>102</v>
      </c>
      <c r="C94">
        <v>167.71549999999999</v>
      </c>
      <c r="D94">
        <v>68.894199999999998</v>
      </c>
      <c r="E94">
        <v>1062.2601</v>
      </c>
      <c r="F94">
        <v>456.40719999999999</v>
      </c>
      <c r="G94">
        <v>442.50200000000001</v>
      </c>
      <c r="H94">
        <v>126.2099</v>
      </c>
      <c r="I94">
        <v>3756.3739</v>
      </c>
      <c r="J94">
        <v>752.31640000000004</v>
      </c>
      <c r="K94">
        <v>710.81600000000003</v>
      </c>
      <c r="L94">
        <v>643.56119999999999</v>
      </c>
      <c r="M94">
        <v>1290.1088</v>
      </c>
      <c r="N94">
        <v>1433.6787999999999</v>
      </c>
      <c r="O94">
        <v>829.27160000000003</v>
      </c>
      <c r="P94">
        <v>9123.7610999999997</v>
      </c>
      <c r="Q94">
        <v>-584.60090000000002</v>
      </c>
      <c r="R94">
        <v>-641.92179999999996</v>
      </c>
      <c r="S94">
        <v>418.69889999999998</v>
      </c>
      <c r="T94">
        <v>-833.70159999999998</v>
      </c>
      <c r="U94">
        <v>-991.17679999999996</v>
      </c>
      <c r="V94">
        <v>-703.06169999999997</v>
      </c>
      <c r="W94">
        <v>-5367.3872000000001</v>
      </c>
    </row>
    <row r="95" spans="1:23" x14ac:dyDescent="0.3">
      <c r="A95" s="1" t="s">
        <v>66</v>
      </c>
      <c r="B95" t="s">
        <v>102</v>
      </c>
      <c r="C95">
        <v>178.2713</v>
      </c>
      <c r="D95">
        <v>49.802199999999999</v>
      </c>
      <c r="E95">
        <v>695.70240000000001</v>
      </c>
      <c r="F95">
        <v>327.68049999999999</v>
      </c>
      <c r="G95">
        <v>309.50150000000002</v>
      </c>
      <c r="H95">
        <v>134.34520000000001</v>
      </c>
      <c r="I95">
        <v>2818.4870999999998</v>
      </c>
      <c r="J95">
        <v>400.35750000000002</v>
      </c>
      <c r="K95">
        <v>430.6875</v>
      </c>
      <c r="L95">
        <v>472.4828</v>
      </c>
      <c r="M95">
        <v>688.68780000000004</v>
      </c>
      <c r="N95">
        <v>781.21010000000001</v>
      </c>
      <c r="O95">
        <v>469.97699999999998</v>
      </c>
      <c r="P95">
        <v>5430.9534000000003</v>
      </c>
      <c r="Q95">
        <v>-222.08619999999999</v>
      </c>
      <c r="R95">
        <v>-380.88529999999997</v>
      </c>
      <c r="S95">
        <v>223.21960000000001</v>
      </c>
      <c r="T95">
        <v>-361.00729999999999</v>
      </c>
      <c r="U95">
        <v>-471.70859999999999</v>
      </c>
      <c r="V95">
        <v>-335.6318</v>
      </c>
      <c r="W95">
        <v>-2612.4663</v>
      </c>
    </row>
    <row r="96" spans="1:23" x14ac:dyDescent="0.3">
      <c r="A96" s="1" t="s">
        <v>68</v>
      </c>
      <c r="B96" t="s">
        <v>102</v>
      </c>
      <c r="C96">
        <v>206.5429</v>
      </c>
      <c r="D96">
        <v>104.5693</v>
      </c>
      <c r="E96">
        <v>1328.6266000000001</v>
      </c>
      <c r="F96">
        <v>991.12729999999999</v>
      </c>
      <c r="G96">
        <v>601.88199999999995</v>
      </c>
      <c r="H96">
        <v>120.29770000000001</v>
      </c>
      <c r="I96">
        <v>5258.9378999999999</v>
      </c>
      <c r="J96">
        <v>1121.7923000000001</v>
      </c>
      <c r="K96">
        <v>587.61159999999995</v>
      </c>
      <c r="L96">
        <v>964.02859999999998</v>
      </c>
      <c r="M96">
        <v>2123.9211</v>
      </c>
      <c r="N96">
        <v>2297.8096</v>
      </c>
      <c r="O96">
        <v>674.02470000000005</v>
      </c>
      <c r="P96">
        <v>11619.250599999999</v>
      </c>
      <c r="Q96">
        <v>-915.24940000000004</v>
      </c>
      <c r="R96">
        <v>-483.04230000000001</v>
      </c>
      <c r="S96">
        <v>364.59800000000001</v>
      </c>
      <c r="T96">
        <v>-1132.7937999999999</v>
      </c>
      <c r="U96">
        <v>-1695.9276</v>
      </c>
      <c r="V96">
        <v>-553.72699999999998</v>
      </c>
      <c r="W96">
        <v>-6360.3127000000004</v>
      </c>
    </row>
    <row r="97" spans="1:23" x14ac:dyDescent="0.3">
      <c r="A97" s="1" t="s">
        <v>70</v>
      </c>
      <c r="B97" t="s">
        <v>102</v>
      </c>
      <c r="C97">
        <v>131.76320000000001</v>
      </c>
      <c r="D97">
        <v>55.461199999999998</v>
      </c>
      <c r="E97">
        <v>726.30370000000005</v>
      </c>
      <c r="F97">
        <v>381.49259999999998</v>
      </c>
      <c r="G97">
        <v>378.92559999999997</v>
      </c>
      <c r="H97">
        <v>95.972200000000001</v>
      </c>
      <c r="I97">
        <v>2985.3287999999998</v>
      </c>
      <c r="J97">
        <v>507.41359999999997</v>
      </c>
      <c r="K97">
        <v>366.13420000000002</v>
      </c>
      <c r="L97">
        <v>485.2595</v>
      </c>
      <c r="M97">
        <v>1008.4687</v>
      </c>
      <c r="N97">
        <v>999.86509999999998</v>
      </c>
      <c r="O97">
        <v>412.59620000000001</v>
      </c>
      <c r="P97">
        <v>6108.5486000000001</v>
      </c>
      <c r="Q97">
        <v>-375.65039999999999</v>
      </c>
      <c r="R97">
        <v>-310.673</v>
      </c>
      <c r="S97">
        <v>241.04419999999999</v>
      </c>
      <c r="T97">
        <v>-626.97609999999997</v>
      </c>
      <c r="U97">
        <v>-620.93949999999995</v>
      </c>
      <c r="V97">
        <v>-316.62400000000002</v>
      </c>
      <c r="W97">
        <v>-3123.2197999999999</v>
      </c>
    </row>
    <row r="98" spans="1:23" x14ac:dyDescent="0.3">
      <c r="A98" s="1" t="s">
        <v>74</v>
      </c>
      <c r="B98" t="s">
        <v>102</v>
      </c>
      <c r="C98">
        <v>183.83879999999999</v>
      </c>
      <c r="D98">
        <v>62.3</v>
      </c>
      <c r="E98">
        <v>932.81299999999999</v>
      </c>
      <c r="F98">
        <v>605.37649999999996</v>
      </c>
      <c r="G98">
        <v>536.15710000000001</v>
      </c>
      <c r="H98">
        <v>197.9846</v>
      </c>
      <c r="I98">
        <v>4172.3989000000001</v>
      </c>
      <c r="J98">
        <v>505.94850000000002</v>
      </c>
      <c r="K98">
        <v>453.14920000000001</v>
      </c>
      <c r="L98">
        <v>541.99850000000004</v>
      </c>
      <c r="M98">
        <v>1048.1627000000001</v>
      </c>
      <c r="N98">
        <v>1136.6536000000001</v>
      </c>
      <c r="O98">
        <v>545.24680000000001</v>
      </c>
      <c r="P98">
        <v>6912.3298999999997</v>
      </c>
      <c r="Q98">
        <v>-322.10969999999998</v>
      </c>
      <c r="R98">
        <v>-390.8492</v>
      </c>
      <c r="S98">
        <v>390.81450000000001</v>
      </c>
      <c r="T98">
        <v>-442.78620000000001</v>
      </c>
      <c r="U98">
        <v>-600.49649999999997</v>
      </c>
      <c r="V98">
        <v>-347.26220000000001</v>
      </c>
      <c r="W98">
        <v>-2739.931</v>
      </c>
    </row>
    <row r="100" spans="1:23" x14ac:dyDescent="0.3">
      <c r="A100" s="1">
        <v>2022</v>
      </c>
    </row>
    <row r="101" spans="1:23" s="1" customFormat="1" x14ac:dyDescent="0.3">
      <c r="A101" s="1" t="s">
        <v>0</v>
      </c>
      <c r="B101" s="1" t="s">
        <v>83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10</v>
      </c>
      <c r="M101" s="1" t="s">
        <v>11</v>
      </c>
      <c r="N101" s="1" t="s">
        <v>12</v>
      </c>
      <c r="O101" s="1" t="s">
        <v>13</v>
      </c>
      <c r="P101" s="1" t="s">
        <v>14</v>
      </c>
      <c r="Q101" s="1" t="s">
        <v>15</v>
      </c>
      <c r="R101" s="1" t="s">
        <v>16</v>
      </c>
      <c r="S101" s="1" t="s">
        <v>17</v>
      </c>
      <c r="T101" s="1" t="s">
        <v>18</v>
      </c>
      <c r="U101" s="1" t="s">
        <v>19</v>
      </c>
      <c r="V101" s="1" t="s">
        <v>20</v>
      </c>
      <c r="W101" s="1" t="s">
        <v>21</v>
      </c>
    </row>
    <row r="102" spans="1:23" x14ac:dyDescent="0.3">
      <c r="A102" s="1" t="s">
        <v>22</v>
      </c>
      <c r="B102" t="s">
        <v>102</v>
      </c>
      <c r="C102">
        <v>306.53870000000001</v>
      </c>
      <c r="D102">
        <v>282.71960000000001</v>
      </c>
      <c r="E102">
        <v>2626.5998</v>
      </c>
      <c r="F102">
        <v>1013.6602</v>
      </c>
      <c r="G102">
        <v>950.7473</v>
      </c>
      <c r="H102">
        <v>244.083</v>
      </c>
      <c r="I102">
        <v>8622.2502000000004</v>
      </c>
      <c r="J102">
        <v>922.38909999999998</v>
      </c>
      <c r="K102">
        <v>1690.7824000000001</v>
      </c>
      <c r="L102">
        <v>1665.9169999999999</v>
      </c>
      <c r="M102">
        <v>2031.895</v>
      </c>
      <c r="N102">
        <v>1869.8122000000001</v>
      </c>
      <c r="O102">
        <v>726.71270000000004</v>
      </c>
      <c r="P102">
        <v>14018.606</v>
      </c>
      <c r="Q102">
        <v>-615.85040000000004</v>
      </c>
      <c r="R102">
        <v>-1408.0627999999999</v>
      </c>
      <c r="S102">
        <v>960.68280000000004</v>
      </c>
      <c r="T102">
        <v>-1018.2348</v>
      </c>
      <c r="U102">
        <v>-919.06489999999997</v>
      </c>
      <c r="V102">
        <v>-482.62970000000001</v>
      </c>
      <c r="W102">
        <v>-5396.3558000000003</v>
      </c>
    </row>
    <row r="103" spans="1:23" x14ac:dyDescent="0.3">
      <c r="A103" s="1" t="s">
        <v>23</v>
      </c>
      <c r="B103" t="s">
        <v>102</v>
      </c>
      <c r="C103">
        <v>196.17339999999999</v>
      </c>
      <c r="D103">
        <v>184.39760000000001</v>
      </c>
      <c r="E103">
        <v>1029.6211000000001</v>
      </c>
      <c r="F103">
        <v>443.18389999999999</v>
      </c>
      <c r="G103">
        <v>381.18509999999998</v>
      </c>
      <c r="H103">
        <v>128.65880000000001</v>
      </c>
      <c r="I103">
        <v>4112.0550999999996</v>
      </c>
      <c r="J103">
        <v>630.17729999999995</v>
      </c>
      <c r="K103">
        <v>971.07680000000005</v>
      </c>
      <c r="L103">
        <v>859.64409999999998</v>
      </c>
      <c r="M103">
        <v>930.88440000000003</v>
      </c>
      <c r="N103">
        <v>1133.8828000000001</v>
      </c>
      <c r="O103">
        <v>854.39930000000004</v>
      </c>
      <c r="P103">
        <v>8948.7183999999997</v>
      </c>
      <c r="Q103">
        <v>-434.00389999999999</v>
      </c>
      <c r="R103">
        <v>-786.67920000000004</v>
      </c>
      <c r="S103">
        <v>169.977</v>
      </c>
      <c r="T103">
        <v>-487.70049999999998</v>
      </c>
      <c r="U103">
        <v>-752.69770000000005</v>
      </c>
      <c r="V103">
        <v>-725.7405</v>
      </c>
      <c r="W103">
        <v>-4836.6633000000002</v>
      </c>
    </row>
    <row r="104" spans="1:23" x14ac:dyDescent="0.3">
      <c r="A104" s="1" t="s">
        <v>24</v>
      </c>
      <c r="B104" t="s">
        <v>102</v>
      </c>
      <c r="C104">
        <v>260.82060000000001</v>
      </c>
      <c r="D104">
        <v>812.5598</v>
      </c>
      <c r="E104">
        <v>2737.4843000000001</v>
      </c>
      <c r="F104">
        <v>1055.4196999999999</v>
      </c>
      <c r="G104">
        <v>781.85410000000002</v>
      </c>
      <c r="H104">
        <v>197.37270000000001</v>
      </c>
      <c r="I104">
        <v>9183.8004999999994</v>
      </c>
      <c r="J104">
        <v>781.98109999999997</v>
      </c>
      <c r="K104">
        <v>893.69839999999999</v>
      </c>
      <c r="L104">
        <v>1762.8927000000001</v>
      </c>
      <c r="M104">
        <v>1694.8814</v>
      </c>
      <c r="N104">
        <v>1768.7297000000001</v>
      </c>
      <c r="O104">
        <v>467.58879999999999</v>
      </c>
      <c r="P104">
        <v>11894.5283</v>
      </c>
      <c r="Q104">
        <v>-521.16049999999996</v>
      </c>
      <c r="R104">
        <v>-81.138599999999997</v>
      </c>
      <c r="S104">
        <v>974.59159999999997</v>
      </c>
      <c r="T104">
        <v>-639.46169999999995</v>
      </c>
      <c r="U104">
        <v>-986.87559999999996</v>
      </c>
      <c r="V104">
        <v>-270.21609999999998</v>
      </c>
      <c r="W104">
        <v>-2710.7278000000001</v>
      </c>
    </row>
    <row r="105" spans="1:23" x14ac:dyDescent="0.3">
      <c r="A105" s="1" t="s">
        <v>27</v>
      </c>
      <c r="B105" t="s">
        <v>102</v>
      </c>
      <c r="C105">
        <v>320.75819999999999</v>
      </c>
      <c r="D105">
        <v>102.5382</v>
      </c>
      <c r="E105">
        <v>1724.8849</v>
      </c>
      <c r="F105">
        <v>687.88459999999998</v>
      </c>
      <c r="G105">
        <v>656.41150000000005</v>
      </c>
      <c r="H105">
        <v>265.73450000000003</v>
      </c>
      <c r="I105">
        <v>6170.5078999999996</v>
      </c>
      <c r="J105">
        <v>1049.8406</v>
      </c>
      <c r="K105">
        <v>1585.8596</v>
      </c>
      <c r="L105">
        <v>1056.4894999999999</v>
      </c>
      <c r="M105">
        <v>1750.5469000000001</v>
      </c>
      <c r="N105">
        <v>1947.7143000000001</v>
      </c>
      <c r="O105">
        <v>1141.6606999999999</v>
      </c>
      <c r="P105">
        <v>13700.047500000001</v>
      </c>
      <c r="Q105">
        <v>-729.08240000000001</v>
      </c>
      <c r="R105">
        <v>-1483.3214</v>
      </c>
      <c r="S105">
        <v>668.3954</v>
      </c>
      <c r="T105">
        <v>-1062.6623</v>
      </c>
      <c r="U105">
        <v>-1291.3027999999999</v>
      </c>
      <c r="V105">
        <v>-875.92619999999999</v>
      </c>
      <c r="W105">
        <v>-7529.5396000000001</v>
      </c>
    </row>
    <row r="106" spans="1:23" x14ac:dyDescent="0.3">
      <c r="A106" s="1" t="s">
        <v>28</v>
      </c>
      <c r="B106" t="s">
        <v>102</v>
      </c>
      <c r="C106">
        <v>169.05799999999999</v>
      </c>
      <c r="D106">
        <v>43.3354</v>
      </c>
      <c r="E106">
        <v>406.96870000000001</v>
      </c>
      <c r="F106">
        <v>258.48869999999999</v>
      </c>
      <c r="G106">
        <v>241.76140000000001</v>
      </c>
      <c r="H106">
        <v>91.672899999999998</v>
      </c>
      <c r="I106">
        <v>2035.3347000000001</v>
      </c>
      <c r="J106">
        <v>346.4853</v>
      </c>
      <c r="K106">
        <v>355.29539999999997</v>
      </c>
      <c r="L106">
        <v>426.44279999999998</v>
      </c>
      <c r="M106">
        <v>647.45569999999998</v>
      </c>
      <c r="N106">
        <v>619.86019999999996</v>
      </c>
      <c r="O106">
        <v>447.41730000000001</v>
      </c>
      <c r="P106">
        <v>4803.3011999999999</v>
      </c>
      <c r="Q106">
        <v>-177.4273</v>
      </c>
      <c r="R106">
        <v>-311.95999999999998</v>
      </c>
      <c r="S106">
        <v>-19.4741</v>
      </c>
      <c r="T106">
        <v>-388.96699999999998</v>
      </c>
      <c r="U106">
        <v>-378.09879999999998</v>
      </c>
      <c r="V106">
        <v>-355.74439999999998</v>
      </c>
      <c r="W106">
        <v>-2767.9665</v>
      </c>
    </row>
    <row r="107" spans="1:23" x14ac:dyDescent="0.3">
      <c r="A107" s="1" t="s">
        <v>32</v>
      </c>
      <c r="B107" t="s">
        <v>102</v>
      </c>
      <c r="C107">
        <v>463.02050000000003</v>
      </c>
      <c r="D107">
        <v>182.52610000000001</v>
      </c>
      <c r="E107">
        <v>2250.2777999999998</v>
      </c>
      <c r="F107">
        <v>1162.4412</v>
      </c>
      <c r="G107">
        <v>884.1019</v>
      </c>
      <c r="H107">
        <v>270.46350000000001</v>
      </c>
      <c r="I107">
        <v>8231.3449000000001</v>
      </c>
      <c r="J107">
        <v>1442.0514000000001</v>
      </c>
      <c r="K107">
        <v>1546.9391000000001</v>
      </c>
      <c r="L107">
        <v>1426.1366</v>
      </c>
      <c r="M107">
        <v>2351.2366999999999</v>
      </c>
      <c r="N107">
        <v>2631.7069000000001</v>
      </c>
      <c r="O107">
        <v>1178.0891999999999</v>
      </c>
      <c r="P107">
        <v>17203.814299999998</v>
      </c>
      <c r="Q107">
        <v>-979.03089999999997</v>
      </c>
      <c r="R107">
        <v>-1364.413</v>
      </c>
      <c r="S107">
        <v>824.14120000000003</v>
      </c>
      <c r="T107">
        <v>-1188.7954999999999</v>
      </c>
      <c r="U107">
        <v>-1747.605</v>
      </c>
      <c r="V107">
        <v>-907.62570000000005</v>
      </c>
      <c r="W107">
        <v>-8972.4694</v>
      </c>
    </row>
    <row r="108" spans="1:23" x14ac:dyDescent="0.3">
      <c r="A108" s="1" t="s">
        <v>33</v>
      </c>
      <c r="B108" t="s">
        <v>102</v>
      </c>
      <c r="C108">
        <v>217.33609999999999</v>
      </c>
      <c r="D108">
        <v>40.662500000000001</v>
      </c>
      <c r="E108">
        <v>454.81240000000003</v>
      </c>
      <c r="F108">
        <v>373.19799999999998</v>
      </c>
      <c r="G108">
        <v>396.51909999999998</v>
      </c>
      <c r="H108">
        <v>118.154</v>
      </c>
      <c r="I108">
        <v>2814.3326000000002</v>
      </c>
      <c r="J108">
        <v>516.82529999999997</v>
      </c>
      <c r="K108">
        <v>498.57900000000001</v>
      </c>
      <c r="L108">
        <v>390.56670000000003</v>
      </c>
      <c r="M108">
        <v>770.15060000000005</v>
      </c>
      <c r="N108">
        <v>831.94489999999996</v>
      </c>
      <c r="O108">
        <v>499.1617</v>
      </c>
      <c r="P108">
        <v>5623.1517000000003</v>
      </c>
      <c r="Q108">
        <v>-299.48919999999998</v>
      </c>
      <c r="R108">
        <v>-457.91649999999998</v>
      </c>
      <c r="S108">
        <v>64.245700000000099</v>
      </c>
      <c r="T108">
        <v>-396.95260000000002</v>
      </c>
      <c r="U108">
        <v>-435.42579999999998</v>
      </c>
      <c r="V108">
        <v>-381.0077</v>
      </c>
      <c r="W108">
        <v>-2808.8191000000002</v>
      </c>
    </row>
    <row r="109" spans="1:23" x14ac:dyDescent="0.3">
      <c r="A109" s="1" t="s">
        <v>34</v>
      </c>
      <c r="B109" t="s">
        <v>102</v>
      </c>
      <c r="C109">
        <v>341.34820000000002</v>
      </c>
      <c r="D109">
        <v>821.39210000000003</v>
      </c>
      <c r="E109">
        <v>2749.6567</v>
      </c>
      <c r="F109">
        <v>1105.8909000000001</v>
      </c>
      <c r="G109">
        <v>842.68439999999998</v>
      </c>
      <c r="H109">
        <v>222.41480000000001</v>
      </c>
      <c r="I109">
        <v>9416.2080999999998</v>
      </c>
      <c r="J109">
        <v>1006.2311</v>
      </c>
      <c r="K109">
        <v>1103.6678999999999</v>
      </c>
      <c r="L109">
        <v>1396.9205999999999</v>
      </c>
      <c r="M109">
        <v>2054.0904</v>
      </c>
      <c r="N109">
        <v>2251.0758999999998</v>
      </c>
      <c r="O109">
        <v>741.95270000000005</v>
      </c>
      <c r="P109">
        <v>13634.8192</v>
      </c>
      <c r="Q109">
        <v>-664.88289999999995</v>
      </c>
      <c r="R109">
        <v>-282.2758</v>
      </c>
      <c r="S109">
        <v>1352.7361000000001</v>
      </c>
      <c r="T109">
        <v>-948.19949999999994</v>
      </c>
      <c r="U109">
        <v>-1408.3915</v>
      </c>
      <c r="V109">
        <v>-519.53790000000004</v>
      </c>
      <c r="W109">
        <v>-4218.6111000000001</v>
      </c>
    </row>
    <row r="110" spans="1:23" x14ac:dyDescent="0.3">
      <c r="A110" s="1" t="s">
        <v>35</v>
      </c>
      <c r="B110" t="s">
        <v>102</v>
      </c>
      <c r="C110">
        <v>155.73689999999999</v>
      </c>
      <c r="D110">
        <v>84.473200000000006</v>
      </c>
      <c r="E110">
        <v>924.23209999999995</v>
      </c>
      <c r="F110">
        <v>327.4735</v>
      </c>
      <c r="G110">
        <v>400.03809999999999</v>
      </c>
      <c r="H110">
        <v>161.41820000000001</v>
      </c>
      <c r="I110">
        <v>3588.9274999999998</v>
      </c>
      <c r="J110">
        <v>377.45330000000001</v>
      </c>
      <c r="K110">
        <v>933.15499999999997</v>
      </c>
      <c r="L110">
        <v>538.60209999999995</v>
      </c>
      <c r="M110">
        <v>619.70709999999997</v>
      </c>
      <c r="N110">
        <v>800.82590000000005</v>
      </c>
      <c r="O110">
        <v>586.25429999999994</v>
      </c>
      <c r="P110">
        <v>6470.2012000000004</v>
      </c>
      <c r="Q110">
        <v>-221.71639999999999</v>
      </c>
      <c r="R110">
        <v>-848.68179999999995</v>
      </c>
      <c r="S110">
        <v>385.63</v>
      </c>
      <c r="T110">
        <v>-292.23360000000002</v>
      </c>
      <c r="U110">
        <v>-400.7878</v>
      </c>
      <c r="V110">
        <v>-424.83609999999999</v>
      </c>
      <c r="W110">
        <v>-2881.2737000000002</v>
      </c>
    </row>
    <row r="111" spans="1:23" x14ac:dyDescent="0.3">
      <c r="A111" s="1" t="s">
        <v>36</v>
      </c>
      <c r="B111" t="s">
        <v>102</v>
      </c>
      <c r="C111">
        <v>279.53980000000001</v>
      </c>
      <c r="D111">
        <v>125.6904</v>
      </c>
      <c r="E111">
        <v>1705.713</v>
      </c>
      <c r="F111">
        <v>538.65779999999995</v>
      </c>
      <c r="G111">
        <v>579.10760000000005</v>
      </c>
      <c r="H111">
        <v>171.55250000000001</v>
      </c>
      <c r="I111">
        <v>5425.9703</v>
      </c>
      <c r="J111">
        <v>718.45830000000001</v>
      </c>
      <c r="K111">
        <v>1290.8593000000001</v>
      </c>
      <c r="L111">
        <v>990.05240000000003</v>
      </c>
      <c r="M111">
        <v>1308.3767</v>
      </c>
      <c r="N111">
        <v>1577.3556000000001</v>
      </c>
      <c r="O111">
        <v>750.47659999999996</v>
      </c>
      <c r="P111">
        <v>10895.015600000001</v>
      </c>
      <c r="Q111">
        <v>-438.91849999999999</v>
      </c>
      <c r="R111">
        <v>-1165.1688999999999</v>
      </c>
      <c r="S111">
        <v>715.66060000000004</v>
      </c>
      <c r="T111">
        <v>-769.71889999999996</v>
      </c>
      <c r="U111">
        <v>-998.24800000000005</v>
      </c>
      <c r="V111">
        <v>-578.92409999999995</v>
      </c>
      <c r="W111">
        <v>-5469.0452999999998</v>
      </c>
    </row>
    <row r="112" spans="1:23" x14ac:dyDescent="0.3">
      <c r="A112" s="1" t="s">
        <v>37</v>
      </c>
      <c r="B112" t="s">
        <v>102</v>
      </c>
      <c r="C112">
        <v>165.94839999999999</v>
      </c>
      <c r="D112">
        <v>100.8566</v>
      </c>
      <c r="E112">
        <v>624.90049999999997</v>
      </c>
      <c r="F112">
        <v>309.67200000000003</v>
      </c>
      <c r="G112">
        <v>306.02569999999997</v>
      </c>
      <c r="H112">
        <v>175.3047</v>
      </c>
      <c r="I112">
        <v>3093.5823</v>
      </c>
      <c r="J112">
        <v>476.05709999999999</v>
      </c>
      <c r="K112">
        <v>531.70709999999997</v>
      </c>
      <c r="L112">
        <v>492.61059999999998</v>
      </c>
      <c r="M112">
        <v>761.5643</v>
      </c>
      <c r="N112">
        <v>850.90359999999998</v>
      </c>
      <c r="O112">
        <v>568.58870000000002</v>
      </c>
      <c r="P112">
        <v>6228.6655000000001</v>
      </c>
      <c r="Q112">
        <v>-310.1087</v>
      </c>
      <c r="R112">
        <v>-430.85050000000001</v>
      </c>
      <c r="S112">
        <v>132.28989999999999</v>
      </c>
      <c r="T112">
        <v>-451.89229999999998</v>
      </c>
      <c r="U112">
        <v>-544.87789999999995</v>
      </c>
      <c r="V112">
        <v>-393.28399999999999</v>
      </c>
      <c r="W112">
        <v>-3135.0832</v>
      </c>
    </row>
    <row r="113" spans="1:23" x14ac:dyDescent="0.3">
      <c r="A113" s="1" t="s">
        <v>38</v>
      </c>
      <c r="B113" t="s">
        <v>102</v>
      </c>
      <c r="C113">
        <v>64.701400000000007</v>
      </c>
      <c r="D113">
        <v>107.2564</v>
      </c>
      <c r="E113">
        <v>489.75619999999998</v>
      </c>
      <c r="F113">
        <v>191.33779999999999</v>
      </c>
      <c r="G113">
        <v>231.9564</v>
      </c>
      <c r="H113">
        <v>107.876</v>
      </c>
      <c r="I113">
        <v>2087.7020000000002</v>
      </c>
      <c r="J113">
        <v>264.34859999999998</v>
      </c>
      <c r="K113">
        <v>489.29090000000002</v>
      </c>
      <c r="L113">
        <v>468.60509999999999</v>
      </c>
      <c r="M113">
        <v>438.82249999999999</v>
      </c>
      <c r="N113">
        <v>601.32780000000002</v>
      </c>
      <c r="O113">
        <v>307.6232</v>
      </c>
      <c r="P113">
        <v>4199.1914999999999</v>
      </c>
      <c r="Q113">
        <v>-199.6472</v>
      </c>
      <c r="R113">
        <v>-382.03449999999998</v>
      </c>
      <c r="S113">
        <v>21.1511</v>
      </c>
      <c r="T113">
        <v>-247.4847</v>
      </c>
      <c r="U113">
        <v>-369.37139999999999</v>
      </c>
      <c r="V113">
        <v>-199.74719999999999</v>
      </c>
      <c r="W113">
        <v>-2111.4895000000001</v>
      </c>
    </row>
    <row r="114" spans="1:23" x14ac:dyDescent="0.3">
      <c r="A114" s="1" t="s">
        <v>39</v>
      </c>
      <c r="B114" t="s">
        <v>102</v>
      </c>
      <c r="C114">
        <v>266.25979999999998</v>
      </c>
      <c r="D114">
        <v>60.101500000000001</v>
      </c>
      <c r="E114">
        <v>514.53210000000001</v>
      </c>
      <c r="F114">
        <v>382.56790000000001</v>
      </c>
      <c r="G114">
        <v>301.4853</v>
      </c>
      <c r="H114">
        <v>154.0658</v>
      </c>
      <c r="I114">
        <v>2868.1664999999998</v>
      </c>
      <c r="J114">
        <v>428.23689999999999</v>
      </c>
      <c r="K114">
        <v>476.25639999999999</v>
      </c>
      <c r="L114">
        <v>408.85309999999998</v>
      </c>
      <c r="M114">
        <v>696.76070000000004</v>
      </c>
      <c r="N114">
        <v>661.36699999999996</v>
      </c>
      <c r="O114">
        <v>400.6001</v>
      </c>
      <c r="P114">
        <v>5217.7829000000002</v>
      </c>
      <c r="Q114">
        <v>-161.97710000000001</v>
      </c>
      <c r="R114">
        <v>-416.1549</v>
      </c>
      <c r="S114">
        <v>105.679</v>
      </c>
      <c r="T114">
        <v>-314.19279999999998</v>
      </c>
      <c r="U114">
        <v>-359.88170000000002</v>
      </c>
      <c r="V114">
        <v>-246.5343</v>
      </c>
      <c r="W114">
        <v>-2349.6163999999999</v>
      </c>
    </row>
    <row r="115" spans="1:23" x14ac:dyDescent="0.3">
      <c r="A115" s="1" t="s">
        <v>43</v>
      </c>
      <c r="B115" t="s">
        <v>102</v>
      </c>
      <c r="C115">
        <v>148.2602</v>
      </c>
      <c r="D115">
        <v>336.42070000000001</v>
      </c>
      <c r="E115">
        <v>2364.1154000000001</v>
      </c>
      <c r="F115">
        <v>985.06920000000002</v>
      </c>
      <c r="G115">
        <v>624.7645</v>
      </c>
      <c r="H115">
        <v>140.8108</v>
      </c>
      <c r="I115">
        <v>7109.9201000000003</v>
      </c>
      <c r="J115">
        <v>678.63409999999999</v>
      </c>
      <c r="K115">
        <v>789.17039999999997</v>
      </c>
      <c r="L115">
        <v>1096.028</v>
      </c>
      <c r="M115">
        <v>1620.8474000000001</v>
      </c>
      <c r="N115">
        <v>1762.3842999999999</v>
      </c>
      <c r="O115">
        <v>454.72680000000003</v>
      </c>
      <c r="P115">
        <v>9698.4292000000005</v>
      </c>
      <c r="Q115">
        <v>-530.37390000000005</v>
      </c>
      <c r="R115">
        <v>-452.74970000000002</v>
      </c>
      <c r="S115">
        <v>1268.0873999999999</v>
      </c>
      <c r="T115">
        <v>-635.77819999999997</v>
      </c>
      <c r="U115">
        <v>-1137.6197999999999</v>
      </c>
      <c r="V115">
        <v>-313.916</v>
      </c>
      <c r="W115">
        <v>-2588.5091000000002</v>
      </c>
    </row>
    <row r="116" spans="1:23" x14ac:dyDescent="0.3">
      <c r="A116" s="1" t="s">
        <v>44</v>
      </c>
      <c r="B116" t="s">
        <v>102</v>
      </c>
      <c r="C116">
        <v>268.79689999999999</v>
      </c>
      <c r="D116">
        <v>123.2743</v>
      </c>
      <c r="E116">
        <v>1458.3042</v>
      </c>
      <c r="F116">
        <v>613.92949999999996</v>
      </c>
      <c r="G116">
        <v>599.67330000000004</v>
      </c>
      <c r="H116">
        <v>124.09869999999999</v>
      </c>
      <c r="I116">
        <v>5188.7808000000005</v>
      </c>
      <c r="J116">
        <v>715.28769999999997</v>
      </c>
      <c r="K116">
        <v>1162.4929999999999</v>
      </c>
      <c r="L116">
        <v>978.75199999999995</v>
      </c>
      <c r="M116">
        <v>1321.0105000000001</v>
      </c>
      <c r="N116">
        <v>1457.7578000000001</v>
      </c>
      <c r="O116">
        <v>515.41219999999998</v>
      </c>
      <c r="P116">
        <v>9698.0566999999992</v>
      </c>
      <c r="Q116">
        <v>-446.49079999999998</v>
      </c>
      <c r="R116">
        <v>-1039.2186999999999</v>
      </c>
      <c r="S116">
        <v>479.55220000000003</v>
      </c>
      <c r="T116">
        <v>-707.08100000000002</v>
      </c>
      <c r="U116">
        <v>-858.08450000000005</v>
      </c>
      <c r="V116">
        <v>-391.31349999999998</v>
      </c>
      <c r="W116">
        <v>-4509.2758999999996</v>
      </c>
    </row>
    <row r="117" spans="1:23" x14ac:dyDescent="0.3">
      <c r="A117" s="1" t="s">
        <v>45</v>
      </c>
      <c r="B117" t="s">
        <v>102</v>
      </c>
      <c r="C117">
        <v>309.09879999999998</v>
      </c>
      <c r="D117">
        <v>90.980900000000005</v>
      </c>
      <c r="E117">
        <v>940.46450000000004</v>
      </c>
      <c r="F117">
        <v>607.24170000000004</v>
      </c>
      <c r="G117">
        <v>526.67250000000001</v>
      </c>
      <c r="H117">
        <v>205.17439999999999</v>
      </c>
      <c r="I117">
        <v>4474.2254999999996</v>
      </c>
      <c r="J117">
        <v>891.49289999999996</v>
      </c>
      <c r="K117">
        <v>864.05449999999996</v>
      </c>
      <c r="L117">
        <v>800.70159999999998</v>
      </c>
      <c r="M117">
        <v>1537.8796</v>
      </c>
      <c r="N117">
        <v>1453.6782000000001</v>
      </c>
      <c r="O117">
        <v>997.95579999999995</v>
      </c>
      <c r="P117">
        <v>11092.788</v>
      </c>
      <c r="Q117">
        <v>-582.39409999999998</v>
      </c>
      <c r="R117">
        <v>-773.07360000000006</v>
      </c>
      <c r="S117">
        <v>139.7629</v>
      </c>
      <c r="T117">
        <v>-930.63789999999995</v>
      </c>
      <c r="U117">
        <v>-927.00570000000005</v>
      </c>
      <c r="V117">
        <v>-792.78139999999996</v>
      </c>
      <c r="W117">
        <v>-6618.5625</v>
      </c>
    </row>
    <row r="118" spans="1:23" x14ac:dyDescent="0.3">
      <c r="A118" s="1" t="s">
        <v>46</v>
      </c>
      <c r="B118" t="s">
        <v>102</v>
      </c>
      <c r="C118">
        <v>145.8973</v>
      </c>
      <c r="D118">
        <v>71.242800000000003</v>
      </c>
      <c r="E118">
        <v>748.18849999999998</v>
      </c>
      <c r="F118">
        <v>316.19240000000002</v>
      </c>
      <c r="G118">
        <v>305.68709999999999</v>
      </c>
      <c r="H118">
        <v>111.1891</v>
      </c>
      <c r="I118">
        <v>2890.4893999999999</v>
      </c>
      <c r="J118">
        <v>379.63010000000003</v>
      </c>
      <c r="K118">
        <v>638.22479999999996</v>
      </c>
      <c r="L118">
        <v>604.03449999999998</v>
      </c>
      <c r="M118">
        <v>612.50570000000005</v>
      </c>
      <c r="N118">
        <v>777.71209999999996</v>
      </c>
      <c r="O118">
        <v>434.26589999999999</v>
      </c>
      <c r="P118">
        <v>5665.8616000000002</v>
      </c>
      <c r="Q118">
        <v>-233.7328</v>
      </c>
      <c r="R118">
        <v>-566.98199999999997</v>
      </c>
      <c r="S118">
        <v>144.154</v>
      </c>
      <c r="T118">
        <v>-296.31330000000003</v>
      </c>
      <c r="U118">
        <v>-472.02499999999998</v>
      </c>
      <c r="V118">
        <v>-323.07679999999999</v>
      </c>
      <c r="W118">
        <v>-2775.3721999999998</v>
      </c>
    </row>
    <row r="119" spans="1:23" x14ac:dyDescent="0.3">
      <c r="A119" s="1" t="s">
        <v>47</v>
      </c>
      <c r="B119" t="s">
        <v>102</v>
      </c>
      <c r="C119">
        <v>421.22649999999999</v>
      </c>
      <c r="D119">
        <v>425.16300000000001</v>
      </c>
      <c r="E119">
        <v>1817.9203</v>
      </c>
      <c r="F119">
        <v>986.97680000000003</v>
      </c>
      <c r="G119">
        <v>916.44989999999996</v>
      </c>
      <c r="H119">
        <v>266.17250000000001</v>
      </c>
      <c r="I119">
        <v>7574.9441999999999</v>
      </c>
      <c r="J119">
        <v>1257.0462</v>
      </c>
      <c r="K119">
        <v>1006.273</v>
      </c>
      <c r="L119">
        <v>1863.5726999999999</v>
      </c>
      <c r="M119">
        <v>2187.2750999999998</v>
      </c>
      <c r="N119">
        <v>2429.4596999999999</v>
      </c>
      <c r="O119">
        <v>1085.2841000000001</v>
      </c>
      <c r="P119">
        <v>15770.8915</v>
      </c>
      <c r="Q119">
        <v>-835.81970000000001</v>
      </c>
      <c r="R119">
        <v>-581.11</v>
      </c>
      <c r="S119">
        <v>-45.652399999999901</v>
      </c>
      <c r="T119">
        <v>-1200.2982999999999</v>
      </c>
      <c r="U119">
        <v>-1513.0098</v>
      </c>
      <c r="V119">
        <v>-819.11159999999995</v>
      </c>
      <c r="W119">
        <v>-8195.9472999999998</v>
      </c>
    </row>
    <row r="120" spans="1:23" x14ac:dyDescent="0.3">
      <c r="A120" s="1" t="s">
        <v>48</v>
      </c>
      <c r="B120" t="s">
        <v>102</v>
      </c>
      <c r="C120">
        <v>284.58870000000002</v>
      </c>
      <c r="D120">
        <v>165.8922</v>
      </c>
      <c r="E120">
        <v>1438.6074000000001</v>
      </c>
      <c r="F120">
        <v>738.45370000000003</v>
      </c>
      <c r="G120">
        <v>729.38019999999995</v>
      </c>
      <c r="H120">
        <v>185.96449999999999</v>
      </c>
      <c r="I120">
        <v>5680.4660999999996</v>
      </c>
      <c r="J120">
        <v>895.14869999999996</v>
      </c>
      <c r="K120">
        <v>871.38649999999996</v>
      </c>
      <c r="L120">
        <v>1051.4453000000001</v>
      </c>
      <c r="M120">
        <v>1651.8069</v>
      </c>
      <c r="N120">
        <v>1911.4834000000001</v>
      </c>
      <c r="O120">
        <v>587.26969999999994</v>
      </c>
      <c r="P120">
        <v>11145.890100000001</v>
      </c>
      <c r="Q120">
        <v>-610.55999999999995</v>
      </c>
      <c r="R120">
        <v>-705.49429999999995</v>
      </c>
      <c r="S120">
        <v>387.16210000000001</v>
      </c>
      <c r="T120">
        <v>-913.35320000000002</v>
      </c>
      <c r="U120">
        <v>-1182.1032</v>
      </c>
      <c r="V120">
        <v>-401.30520000000001</v>
      </c>
      <c r="W120">
        <v>-5465.424</v>
      </c>
    </row>
    <row r="121" spans="1:23" x14ac:dyDescent="0.3">
      <c r="A121" s="1" t="s">
        <v>51</v>
      </c>
      <c r="B121" t="s">
        <v>102</v>
      </c>
      <c r="C121">
        <v>136.84540000000001</v>
      </c>
      <c r="D121">
        <v>520.81039999999996</v>
      </c>
      <c r="E121">
        <v>1370.3023000000001</v>
      </c>
      <c r="F121">
        <v>456.15989999999999</v>
      </c>
      <c r="G121">
        <v>378.01949999999999</v>
      </c>
      <c r="H121">
        <v>116.6365</v>
      </c>
      <c r="I121">
        <v>4789.0865000000003</v>
      </c>
      <c r="J121">
        <v>509.3929</v>
      </c>
      <c r="K121">
        <v>710.79150000000004</v>
      </c>
      <c r="L121">
        <v>1272.057</v>
      </c>
      <c r="M121">
        <v>929.67769999999996</v>
      </c>
      <c r="N121">
        <v>1048.558</v>
      </c>
      <c r="O121">
        <v>439.4325</v>
      </c>
      <c r="P121">
        <v>7669.3897999999999</v>
      </c>
      <c r="Q121">
        <v>-372.54750000000001</v>
      </c>
      <c r="R121">
        <v>-189.9811</v>
      </c>
      <c r="S121">
        <v>98.2453</v>
      </c>
      <c r="T121">
        <v>-473.51780000000002</v>
      </c>
      <c r="U121">
        <v>-670.5385</v>
      </c>
      <c r="V121">
        <v>-322.79599999999999</v>
      </c>
      <c r="W121">
        <v>-2880.3033</v>
      </c>
    </row>
    <row r="122" spans="1:23" x14ac:dyDescent="0.3">
      <c r="A122" s="1" t="s">
        <v>55</v>
      </c>
      <c r="B122" t="s">
        <v>102</v>
      </c>
      <c r="C122">
        <v>144.98990000000001</v>
      </c>
      <c r="D122">
        <v>101.3291</v>
      </c>
      <c r="E122">
        <v>1643.3326999999999</v>
      </c>
      <c r="F122">
        <v>697.57690000000002</v>
      </c>
      <c r="G122">
        <v>453.30930000000001</v>
      </c>
      <c r="H122">
        <v>160.7681</v>
      </c>
      <c r="I122">
        <v>4979.6455999999998</v>
      </c>
      <c r="J122">
        <v>669.27739999999994</v>
      </c>
      <c r="K122">
        <v>783.04240000000004</v>
      </c>
      <c r="L122">
        <v>813.27670000000001</v>
      </c>
      <c r="M122">
        <v>1397.538</v>
      </c>
      <c r="N122">
        <v>1495.3035</v>
      </c>
      <c r="O122">
        <v>432.38959999999997</v>
      </c>
      <c r="P122">
        <v>8716.0846999999994</v>
      </c>
      <c r="Q122">
        <v>-524.28750000000002</v>
      </c>
      <c r="R122">
        <v>-681.7133</v>
      </c>
      <c r="S122">
        <v>830.05600000000004</v>
      </c>
      <c r="T122">
        <v>-699.96109999999999</v>
      </c>
      <c r="U122">
        <v>-1041.9942000000001</v>
      </c>
      <c r="V122">
        <v>-271.62150000000003</v>
      </c>
      <c r="W122">
        <v>-3736.4391000000001</v>
      </c>
    </row>
    <row r="123" spans="1:23" x14ac:dyDescent="0.3">
      <c r="A123" s="1" t="s">
        <v>58</v>
      </c>
      <c r="B123" t="s">
        <v>102</v>
      </c>
      <c r="C123">
        <v>269.55650000000003</v>
      </c>
      <c r="D123">
        <v>125.9982</v>
      </c>
      <c r="E123">
        <v>1419.6855</v>
      </c>
      <c r="F123">
        <v>692.91700000000003</v>
      </c>
      <c r="G123">
        <v>554.98540000000003</v>
      </c>
      <c r="H123">
        <v>165.958</v>
      </c>
      <c r="I123">
        <v>5313.9094999999998</v>
      </c>
      <c r="J123">
        <v>972.45249999999999</v>
      </c>
      <c r="K123">
        <v>1011.6457</v>
      </c>
      <c r="L123">
        <v>931.72170000000006</v>
      </c>
      <c r="M123">
        <v>1610.0803000000001</v>
      </c>
      <c r="N123">
        <v>1774.2351000000001</v>
      </c>
      <c r="O123">
        <v>683.38570000000004</v>
      </c>
      <c r="P123">
        <v>11241.373799999999</v>
      </c>
      <c r="Q123">
        <v>-702.89599999999996</v>
      </c>
      <c r="R123">
        <v>-885.64750000000004</v>
      </c>
      <c r="S123">
        <v>487.96379999999999</v>
      </c>
      <c r="T123">
        <v>-917.16330000000005</v>
      </c>
      <c r="U123">
        <v>-1219.2497000000001</v>
      </c>
      <c r="V123">
        <v>-517.42769999999996</v>
      </c>
      <c r="W123">
        <v>-5927.4642999999996</v>
      </c>
    </row>
    <row r="124" spans="1:23" x14ac:dyDescent="0.3">
      <c r="A124" s="1" t="s">
        <v>59</v>
      </c>
      <c r="B124" t="s">
        <v>102</v>
      </c>
      <c r="C124">
        <v>139.2294</v>
      </c>
      <c r="D124">
        <v>282.9409</v>
      </c>
      <c r="E124">
        <v>1468.0410999999999</v>
      </c>
      <c r="F124">
        <v>558.61490000000003</v>
      </c>
      <c r="G124">
        <v>490.62509999999997</v>
      </c>
      <c r="H124">
        <v>184.29130000000001</v>
      </c>
      <c r="I124">
        <v>4998.3972000000003</v>
      </c>
      <c r="J124">
        <v>597.15129999999999</v>
      </c>
      <c r="K124">
        <v>1107.3436999999999</v>
      </c>
      <c r="L124">
        <v>858.64200000000005</v>
      </c>
      <c r="M124">
        <v>1085.2091</v>
      </c>
      <c r="N124">
        <v>1366.9257</v>
      </c>
      <c r="O124">
        <v>603.32640000000004</v>
      </c>
      <c r="P124">
        <v>8918.3844000000008</v>
      </c>
      <c r="Q124">
        <v>-457.92189999999999</v>
      </c>
      <c r="R124">
        <v>-824.40279999999996</v>
      </c>
      <c r="S124">
        <v>609.39909999999998</v>
      </c>
      <c r="T124">
        <v>-526.5942</v>
      </c>
      <c r="U124">
        <v>-876.30060000000003</v>
      </c>
      <c r="V124">
        <v>-419.0351</v>
      </c>
      <c r="W124">
        <v>-3919.9872</v>
      </c>
    </row>
    <row r="125" spans="1:23" x14ac:dyDescent="0.3">
      <c r="A125" s="1" t="s">
        <v>60</v>
      </c>
      <c r="B125" t="s">
        <v>102</v>
      </c>
      <c r="C125">
        <v>121.404</v>
      </c>
      <c r="D125">
        <v>1023.5703</v>
      </c>
      <c r="E125">
        <v>734.28679999999997</v>
      </c>
      <c r="F125">
        <v>280.29410000000001</v>
      </c>
      <c r="G125">
        <v>302.44979999999998</v>
      </c>
      <c r="H125">
        <v>162.62289999999999</v>
      </c>
      <c r="I125">
        <v>4281.8976000000002</v>
      </c>
      <c r="J125">
        <v>273.66980000000001</v>
      </c>
      <c r="K125">
        <v>388.59199999999998</v>
      </c>
      <c r="L125">
        <v>1173.9413</v>
      </c>
      <c r="M125">
        <v>555.72540000000004</v>
      </c>
      <c r="N125">
        <v>607.16110000000003</v>
      </c>
      <c r="O125">
        <v>362.63339999999999</v>
      </c>
      <c r="P125">
        <v>5725.3706000000002</v>
      </c>
      <c r="Q125">
        <v>-152.26580000000001</v>
      </c>
      <c r="R125">
        <v>634.97829999999999</v>
      </c>
      <c r="S125">
        <v>-439.65449999999998</v>
      </c>
      <c r="T125">
        <v>-275.43130000000002</v>
      </c>
      <c r="U125">
        <v>-304.71129999999999</v>
      </c>
      <c r="V125">
        <v>-200.01050000000001</v>
      </c>
      <c r="W125">
        <v>-1443.473</v>
      </c>
    </row>
    <row r="126" spans="1:23" x14ac:dyDescent="0.3">
      <c r="A126" s="1" t="s">
        <v>63</v>
      </c>
      <c r="B126" t="s">
        <v>102</v>
      </c>
      <c r="C126">
        <v>96.065200000000004</v>
      </c>
      <c r="D126">
        <v>44.377000000000002</v>
      </c>
      <c r="E126">
        <v>451.91950000000003</v>
      </c>
      <c r="F126">
        <v>266.5462</v>
      </c>
      <c r="G126">
        <v>233.68549999999999</v>
      </c>
      <c r="H126">
        <v>104.33159999999999</v>
      </c>
      <c r="I126">
        <v>1946.4024999999999</v>
      </c>
      <c r="J126">
        <v>315.96769999999998</v>
      </c>
      <c r="K126">
        <v>353.28989999999999</v>
      </c>
      <c r="L126">
        <v>336.67039999999997</v>
      </c>
      <c r="M126">
        <v>548.36059999999998</v>
      </c>
      <c r="N126">
        <v>629.09529999999995</v>
      </c>
      <c r="O126">
        <v>438.41320000000002</v>
      </c>
      <c r="P126">
        <v>4354.5457999999999</v>
      </c>
      <c r="Q126">
        <v>-219.9025</v>
      </c>
      <c r="R126">
        <v>-308.91289999999998</v>
      </c>
      <c r="S126">
        <v>115.2491</v>
      </c>
      <c r="T126">
        <v>-281.81439999999998</v>
      </c>
      <c r="U126">
        <v>-395.40980000000002</v>
      </c>
      <c r="V126">
        <v>-334.08159999999998</v>
      </c>
      <c r="W126">
        <v>-2408.1433000000002</v>
      </c>
    </row>
    <row r="127" spans="1:23" x14ac:dyDescent="0.3">
      <c r="A127" s="1" t="s">
        <v>64</v>
      </c>
      <c r="B127" t="s">
        <v>102</v>
      </c>
      <c r="C127">
        <v>152.3185</v>
      </c>
      <c r="D127">
        <v>56.718800000000002</v>
      </c>
      <c r="E127">
        <v>874.05010000000004</v>
      </c>
      <c r="F127">
        <v>424.05599999999998</v>
      </c>
      <c r="G127">
        <v>428.74450000000002</v>
      </c>
      <c r="H127">
        <v>120.4837</v>
      </c>
      <c r="I127">
        <v>3378.9421000000002</v>
      </c>
      <c r="J127">
        <v>634.39739999999995</v>
      </c>
      <c r="K127">
        <v>845.96500000000003</v>
      </c>
      <c r="L127">
        <v>676.23099999999999</v>
      </c>
      <c r="M127">
        <v>1115.1722</v>
      </c>
      <c r="N127">
        <v>1213.0084999999999</v>
      </c>
      <c r="O127">
        <v>664.74720000000002</v>
      </c>
      <c r="P127">
        <v>8357.1309000000001</v>
      </c>
      <c r="Q127">
        <v>-482.07889999999998</v>
      </c>
      <c r="R127">
        <v>-789.24620000000004</v>
      </c>
      <c r="S127">
        <v>197.81909999999999</v>
      </c>
      <c r="T127">
        <v>-691.11620000000005</v>
      </c>
      <c r="U127">
        <v>-784.26400000000001</v>
      </c>
      <c r="V127">
        <v>-544.26350000000002</v>
      </c>
      <c r="W127">
        <v>-4978.1887999999999</v>
      </c>
    </row>
    <row r="128" spans="1:23" x14ac:dyDescent="0.3">
      <c r="A128" s="1" t="s">
        <v>66</v>
      </c>
      <c r="B128" t="s">
        <v>102</v>
      </c>
      <c r="C128">
        <v>102.2011</v>
      </c>
      <c r="D128">
        <v>41.1173</v>
      </c>
      <c r="E128">
        <v>646.51919999999996</v>
      </c>
      <c r="F128">
        <v>316.77749999999997</v>
      </c>
      <c r="G128">
        <v>282.34410000000003</v>
      </c>
      <c r="H128">
        <v>102.8506</v>
      </c>
      <c r="I128">
        <v>2498.8622999999998</v>
      </c>
      <c r="J128">
        <v>335.26670000000001</v>
      </c>
      <c r="K128">
        <v>582.00250000000005</v>
      </c>
      <c r="L128">
        <v>404.5376</v>
      </c>
      <c r="M128">
        <v>606.63009999999997</v>
      </c>
      <c r="N128">
        <v>640.4529</v>
      </c>
      <c r="O128">
        <v>418.93509999999998</v>
      </c>
      <c r="P128">
        <v>4875.7988999999998</v>
      </c>
      <c r="Q128">
        <v>-233.06559999999999</v>
      </c>
      <c r="R128">
        <v>-540.88520000000005</v>
      </c>
      <c r="S128">
        <v>241.98159999999999</v>
      </c>
      <c r="T128">
        <v>-289.8526</v>
      </c>
      <c r="U128">
        <v>-358.10879999999997</v>
      </c>
      <c r="V128">
        <v>-316.08449999999999</v>
      </c>
      <c r="W128">
        <v>-2376.9366</v>
      </c>
    </row>
    <row r="129" spans="1:24" x14ac:dyDescent="0.3">
      <c r="A129" s="1" t="s">
        <v>68</v>
      </c>
      <c r="B129" t="s">
        <v>102</v>
      </c>
      <c r="C129">
        <v>217.98759999999999</v>
      </c>
      <c r="D129">
        <v>128.35679999999999</v>
      </c>
      <c r="E129">
        <v>1393.5752</v>
      </c>
      <c r="F129">
        <v>780.99030000000005</v>
      </c>
      <c r="G129">
        <v>576.89589999999998</v>
      </c>
      <c r="H129">
        <v>117.16330000000001</v>
      </c>
      <c r="I129">
        <v>5002.4012000000002</v>
      </c>
      <c r="J129">
        <v>1110.7353000000001</v>
      </c>
      <c r="K129">
        <v>628.28710000000001</v>
      </c>
      <c r="L129">
        <v>876.53120000000001</v>
      </c>
      <c r="M129">
        <v>1826.0346999999999</v>
      </c>
      <c r="N129">
        <v>1900.6844000000001</v>
      </c>
      <c r="O129">
        <v>542.99699999999996</v>
      </c>
      <c r="P129">
        <v>10377.828299999999</v>
      </c>
      <c r="Q129">
        <v>-892.74770000000001</v>
      </c>
      <c r="R129">
        <v>-499.93029999999999</v>
      </c>
      <c r="S129">
        <v>517.04399999999998</v>
      </c>
      <c r="T129">
        <v>-1045.0444</v>
      </c>
      <c r="U129">
        <v>-1323.7885000000001</v>
      </c>
      <c r="V129">
        <v>-425.83370000000002</v>
      </c>
      <c r="W129">
        <v>-5375.4270999999999</v>
      </c>
    </row>
    <row r="130" spans="1:24" x14ac:dyDescent="0.3">
      <c r="A130" s="1" t="s">
        <v>70</v>
      </c>
      <c r="B130" t="s">
        <v>102</v>
      </c>
      <c r="C130">
        <v>143.93029999999999</v>
      </c>
      <c r="D130">
        <v>62.788400000000003</v>
      </c>
      <c r="E130">
        <v>707.95479999999998</v>
      </c>
      <c r="F130">
        <v>395.2319</v>
      </c>
      <c r="G130">
        <v>344.13420000000002</v>
      </c>
      <c r="H130">
        <v>102.0236</v>
      </c>
      <c r="I130">
        <v>2850.0875000000001</v>
      </c>
      <c r="J130">
        <v>425.27370000000002</v>
      </c>
      <c r="K130">
        <v>476.25330000000002</v>
      </c>
      <c r="L130">
        <v>442.02640000000002</v>
      </c>
      <c r="M130">
        <v>890.18550000000005</v>
      </c>
      <c r="N130">
        <v>912.03639999999996</v>
      </c>
      <c r="O130">
        <v>376.88249999999999</v>
      </c>
      <c r="P130">
        <v>5685.7628999999997</v>
      </c>
      <c r="Q130">
        <v>-281.34339999999997</v>
      </c>
      <c r="R130">
        <v>-413.4649</v>
      </c>
      <c r="S130">
        <v>265.92840000000001</v>
      </c>
      <c r="T130">
        <v>-494.95359999999999</v>
      </c>
      <c r="U130">
        <v>-567.90219999999999</v>
      </c>
      <c r="V130">
        <v>-274.85890000000001</v>
      </c>
      <c r="W130">
        <v>-2835.6754000000001</v>
      </c>
    </row>
    <row r="131" spans="1:24" x14ac:dyDescent="0.3">
      <c r="A131" s="1" t="s">
        <v>74</v>
      </c>
      <c r="B131" t="s">
        <v>102</v>
      </c>
      <c r="C131">
        <v>186.8329</v>
      </c>
      <c r="D131">
        <v>50.059600000000003</v>
      </c>
      <c r="E131">
        <v>818.39670000000001</v>
      </c>
      <c r="F131">
        <v>528.21</v>
      </c>
      <c r="G131">
        <v>465.80889999999999</v>
      </c>
      <c r="H131">
        <v>202.51580000000001</v>
      </c>
      <c r="I131">
        <v>3819.5925999999999</v>
      </c>
      <c r="J131">
        <v>423.89240000000001</v>
      </c>
      <c r="K131">
        <v>505.43950000000001</v>
      </c>
      <c r="L131">
        <v>518.22140000000002</v>
      </c>
      <c r="M131">
        <v>808.90989999999999</v>
      </c>
      <c r="N131">
        <v>863.73170000000005</v>
      </c>
      <c r="O131">
        <v>438.05739999999997</v>
      </c>
      <c r="P131">
        <v>6023.5649000000003</v>
      </c>
      <c r="Q131">
        <v>-237.05950000000001</v>
      </c>
      <c r="R131">
        <v>-455.37990000000002</v>
      </c>
      <c r="S131">
        <v>300.17529999999999</v>
      </c>
      <c r="T131">
        <v>-280.69990000000001</v>
      </c>
      <c r="U131">
        <v>-397.9228</v>
      </c>
      <c r="V131">
        <v>-235.54159999999999</v>
      </c>
      <c r="W131">
        <v>-2203.9722999999999</v>
      </c>
    </row>
    <row r="133" spans="1:24" x14ac:dyDescent="0.3">
      <c r="A133" s="1" t="s">
        <v>135</v>
      </c>
      <c r="C133" s="1" t="s">
        <v>1</v>
      </c>
      <c r="D133" s="1" t="s">
        <v>2</v>
      </c>
      <c r="E133" s="1" t="s">
        <v>3</v>
      </c>
      <c r="F133" s="1" t="s">
        <v>4</v>
      </c>
      <c r="G133" s="1" t="s">
        <v>5</v>
      </c>
      <c r="H133" s="1" t="s">
        <v>6</v>
      </c>
      <c r="I133" s="1" t="s">
        <v>7</v>
      </c>
      <c r="J133" s="1" t="s">
        <v>8</v>
      </c>
      <c r="K133" s="1" t="s">
        <v>9</v>
      </c>
      <c r="L133" s="1" t="s">
        <v>10</v>
      </c>
      <c r="M133" s="1" t="s">
        <v>11</v>
      </c>
      <c r="N133" s="1" t="s">
        <v>12</v>
      </c>
      <c r="O133" s="1" t="s">
        <v>13</v>
      </c>
      <c r="P133" s="1" t="s">
        <v>14</v>
      </c>
      <c r="Q133" s="1" t="s">
        <v>15</v>
      </c>
      <c r="R133" s="1" t="s">
        <v>16</v>
      </c>
      <c r="S133" s="1" t="s">
        <v>17</v>
      </c>
      <c r="T133" s="1" t="s">
        <v>18</v>
      </c>
      <c r="U133" s="1" t="s">
        <v>19</v>
      </c>
      <c r="V133" s="1" t="s">
        <v>20</v>
      </c>
      <c r="W133" s="1" t="s">
        <v>21</v>
      </c>
      <c r="X133" s="1" t="s">
        <v>145</v>
      </c>
    </row>
    <row r="134" spans="1:24" x14ac:dyDescent="0.3">
      <c r="A134" s="1" t="s">
        <v>22</v>
      </c>
      <c r="C134">
        <f t="shared" ref="C134:W134" si="4">C69-C3</f>
        <v>-2.5108599999999797</v>
      </c>
      <c r="D134">
        <f t="shared" si="4"/>
        <v>-112.00072</v>
      </c>
      <c r="E134">
        <f t="shared" si="4"/>
        <v>98.445020000000113</v>
      </c>
      <c r="F134">
        <f t="shared" si="4"/>
        <v>69.979359999999929</v>
      </c>
      <c r="G134">
        <f t="shared" si="4"/>
        <v>99.056439999999952</v>
      </c>
      <c r="H134">
        <f t="shared" si="4"/>
        <v>64.882740000000013</v>
      </c>
      <c r="I134">
        <f t="shared" si="4"/>
        <v>263.49605999999949</v>
      </c>
      <c r="J134">
        <f t="shared" si="4"/>
        <v>76.428219999999897</v>
      </c>
      <c r="K134">
        <f t="shared" si="4"/>
        <v>115.54416000000015</v>
      </c>
      <c r="L134">
        <f t="shared" si="4"/>
        <v>154.91337999999996</v>
      </c>
      <c r="M134">
        <f t="shared" si="4"/>
        <v>560.44296000000008</v>
      </c>
      <c r="N134">
        <f t="shared" si="4"/>
        <v>677.89323999999988</v>
      </c>
      <c r="O134">
        <f t="shared" si="4"/>
        <v>395.44929999999999</v>
      </c>
      <c r="P134">
        <f t="shared" si="4"/>
        <v>2622.184220000001</v>
      </c>
      <c r="Q134">
        <f t="shared" si="4"/>
        <v>-78.93907999999999</v>
      </c>
      <c r="R134">
        <f t="shared" si="4"/>
        <v>-227.54488000000015</v>
      </c>
      <c r="S134">
        <f t="shared" si="4"/>
        <v>-56.468359999999961</v>
      </c>
      <c r="T134">
        <f t="shared" si="4"/>
        <v>-490.46360000000004</v>
      </c>
      <c r="U134">
        <f t="shared" si="4"/>
        <v>-578.83680000000004</v>
      </c>
      <c r="V134">
        <f t="shared" si="4"/>
        <v>-330.56656000000004</v>
      </c>
      <c r="W134">
        <f t="shared" si="4"/>
        <v>-2358.6881599999997</v>
      </c>
      <c r="X134">
        <f t="shared" ref="X134:X163" si="5">SUM(M134:N134)</f>
        <v>1238.3362</v>
      </c>
    </row>
    <row r="135" spans="1:24" x14ac:dyDescent="0.3">
      <c r="A135" s="1" t="s">
        <v>23</v>
      </c>
      <c r="C135">
        <f t="shared" ref="C135:W135" si="6">C70-C4</f>
        <v>-8.0822799999999972</v>
      </c>
      <c r="D135">
        <f t="shared" si="6"/>
        <v>-2.5816800000000057</v>
      </c>
      <c r="E135">
        <f t="shared" si="6"/>
        <v>238.36060000000009</v>
      </c>
      <c r="F135">
        <f t="shared" si="6"/>
        <v>56.002380000000016</v>
      </c>
      <c r="G135">
        <f t="shared" si="6"/>
        <v>-4.5835400000000277</v>
      </c>
      <c r="H135">
        <f t="shared" si="6"/>
        <v>46.279199999999989</v>
      </c>
      <c r="I135">
        <f t="shared" si="6"/>
        <v>460.73775999999998</v>
      </c>
      <c r="J135">
        <f t="shared" si="6"/>
        <v>121.46749999999997</v>
      </c>
      <c r="K135">
        <f t="shared" si="6"/>
        <v>-60.774040000000014</v>
      </c>
      <c r="L135">
        <f t="shared" si="6"/>
        <v>90.333259999999996</v>
      </c>
      <c r="M135">
        <f t="shared" si="6"/>
        <v>328.61018000000001</v>
      </c>
      <c r="N135">
        <f t="shared" si="6"/>
        <v>273.15585999999985</v>
      </c>
      <c r="O135">
        <f t="shared" si="6"/>
        <v>318.04885999999999</v>
      </c>
      <c r="P135">
        <f t="shared" si="6"/>
        <v>1682.6130600000006</v>
      </c>
      <c r="Q135">
        <f t="shared" si="6"/>
        <v>-129.54978</v>
      </c>
      <c r="R135">
        <f t="shared" si="6"/>
        <v>58.192360000000008</v>
      </c>
      <c r="S135">
        <f t="shared" si="6"/>
        <v>148.02733999999998</v>
      </c>
      <c r="T135">
        <f t="shared" si="6"/>
        <v>-272.6078</v>
      </c>
      <c r="U135">
        <f t="shared" si="6"/>
        <v>-277.73939999999999</v>
      </c>
      <c r="V135">
        <f t="shared" si="6"/>
        <v>-271.76966000000004</v>
      </c>
      <c r="W135">
        <f t="shared" si="6"/>
        <v>-1221.8753000000002</v>
      </c>
      <c r="X135">
        <f t="shared" si="5"/>
        <v>601.76603999999986</v>
      </c>
    </row>
    <row r="136" spans="1:24" x14ac:dyDescent="0.3">
      <c r="A136" s="1" t="s">
        <v>24</v>
      </c>
      <c r="C136">
        <f t="shared" ref="C136:W136" si="7">C71-C5</f>
        <v>39.878919999999994</v>
      </c>
      <c r="D136">
        <f t="shared" si="7"/>
        <v>-6.5582399999999552</v>
      </c>
      <c r="E136">
        <f t="shared" si="7"/>
        <v>426.43227999999999</v>
      </c>
      <c r="F136">
        <f t="shared" si="7"/>
        <v>112.61750000000006</v>
      </c>
      <c r="G136">
        <f t="shared" si="7"/>
        <v>112.54125999999997</v>
      </c>
      <c r="H136">
        <f t="shared" si="7"/>
        <v>49.261700000000019</v>
      </c>
      <c r="I136">
        <f t="shared" si="7"/>
        <v>1115.3880600000002</v>
      </c>
      <c r="J136">
        <f t="shared" si="7"/>
        <v>87.913139999999999</v>
      </c>
      <c r="K136">
        <f t="shared" si="7"/>
        <v>-22.554939999999988</v>
      </c>
      <c r="L136">
        <f t="shared" si="7"/>
        <v>603.35654000000022</v>
      </c>
      <c r="M136">
        <f t="shared" si="7"/>
        <v>599.74666000000002</v>
      </c>
      <c r="N136">
        <f t="shared" si="7"/>
        <v>681.88481999999976</v>
      </c>
      <c r="O136">
        <f t="shared" si="7"/>
        <v>109.98273999999998</v>
      </c>
      <c r="P136">
        <f t="shared" si="7"/>
        <v>3192.50612</v>
      </c>
      <c r="Q136">
        <f t="shared" si="7"/>
        <v>-48.034220000000005</v>
      </c>
      <c r="R136">
        <f t="shared" si="7"/>
        <v>15.996699999999976</v>
      </c>
      <c r="S136">
        <f t="shared" si="7"/>
        <v>-176.92426</v>
      </c>
      <c r="T136">
        <f t="shared" si="7"/>
        <v>-487.12915999999996</v>
      </c>
      <c r="U136">
        <f t="shared" si="7"/>
        <v>-569.34356000000002</v>
      </c>
      <c r="V136">
        <f t="shared" si="7"/>
        <v>-60.721039999999988</v>
      </c>
      <c r="W136">
        <f t="shared" si="7"/>
        <v>-2077.1180599999998</v>
      </c>
      <c r="X136">
        <f t="shared" si="5"/>
        <v>1281.6314799999998</v>
      </c>
    </row>
    <row r="137" spans="1:24" x14ac:dyDescent="0.3">
      <c r="A137" s="1" t="s">
        <v>27</v>
      </c>
      <c r="C137">
        <f t="shared" ref="C137:W137" si="8">C72-C6</f>
        <v>18.900700000000029</v>
      </c>
      <c r="D137">
        <f t="shared" si="8"/>
        <v>-2.9645999999999901</v>
      </c>
      <c r="E137">
        <f t="shared" si="8"/>
        <v>58.038160000000062</v>
      </c>
      <c r="F137">
        <f t="shared" si="8"/>
        <v>131.33501999999999</v>
      </c>
      <c r="G137">
        <f t="shared" si="8"/>
        <v>51.299420000000055</v>
      </c>
      <c r="H137">
        <f t="shared" si="8"/>
        <v>44.821860000000015</v>
      </c>
      <c r="I137">
        <f t="shared" si="8"/>
        <v>467.09222000000045</v>
      </c>
      <c r="J137">
        <f t="shared" si="8"/>
        <v>246.70756000000006</v>
      </c>
      <c r="K137">
        <f t="shared" si="8"/>
        <v>-20.917680000000018</v>
      </c>
      <c r="L137">
        <f t="shared" si="8"/>
        <v>124.2271199999999</v>
      </c>
      <c r="M137">
        <f t="shared" si="8"/>
        <v>689.27003999999988</v>
      </c>
      <c r="N137">
        <f t="shared" si="8"/>
        <v>754.06302000000005</v>
      </c>
      <c r="O137">
        <f t="shared" si="8"/>
        <v>442.53528000000006</v>
      </c>
      <c r="P137">
        <f t="shared" si="8"/>
        <v>3369.0932400000002</v>
      </c>
      <c r="Q137">
        <f t="shared" si="8"/>
        <v>-227.80686000000003</v>
      </c>
      <c r="R137">
        <f t="shared" si="8"/>
        <v>17.95308</v>
      </c>
      <c r="S137">
        <f t="shared" si="8"/>
        <v>-66.188959999999952</v>
      </c>
      <c r="T137">
        <f t="shared" si="8"/>
        <v>-557.93502000000001</v>
      </c>
      <c r="U137">
        <f t="shared" si="8"/>
        <v>-702.76360000000011</v>
      </c>
      <c r="V137">
        <f t="shared" si="8"/>
        <v>-397.71342000000004</v>
      </c>
      <c r="W137">
        <f t="shared" si="8"/>
        <v>-2902.0010199999997</v>
      </c>
      <c r="X137">
        <f t="shared" si="5"/>
        <v>1443.3330599999999</v>
      </c>
    </row>
    <row r="138" spans="1:24" x14ac:dyDescent="0.3">
      <c r="A138" s="1" t="s">
        <v>28</v>
      </c>
      <c r="C138">
        <f t="shared" ref="C138:W138" si="9">C73-C7</f>
        <v>-4.1218000000000075</v>
      </c>
      <c r="D138">
        <f t="shared" si="9"/>
        <v>19.361660000000001</v>
      </c>
      <c r="E138">
        <f t="shared" si="9"/>
        <v>93.416760000000011</v>
      </c>
      <c r="F138">
        <f t="shared" si="9"/>
        <v>96.357220000000012</v>
      </c>
      <c r="G138">
        <f t="shared" si="9"/>
        <v>72.11403999999996</v>
      </c>
      <c r="H138">
        <f t="shared" si="9"/>
        <v>19.314479999999989</v>
      </c>
      <c r="I138">
        <f t="shared" si="9"/>
        <v>420.00091999999972</v>
      </c>
      <c r="J138">
        <f t="shared" si="9"/>
        <v>65.457760000000007</v>
      </c>
      <c r="K138">
        <f t="shared" si="9"/>
        <v>-16.310959999999966</v>
      </c>
      <c r="L138">
        <f t="shared" si="9"/>
        <v>80.443260000000009</v>
      </c>
      <c r="M138">
        <f t="shared" si="9"/>
        <v>174.95835999999997</v>
      </c>
      <c r="N138">
        <f t="shared" si="9"/>
        <v>215.66372000000001</v>
      </c>
      <c r="O138">
        <f t="shared" si="9"/>
        <v>173.88101999999992</v>
      </c>
      <c r="P138">
        <f t="shared" si="9"/>
        <v>1066.5877999999993</v>
      </c>
      <c r="Q138">
        <f t="shared" si="9"/>
        <v>-69.579560000000015</v>
      </c>
      <c r="R138">
        <f t="shared" si="9"/>
        <v>35.672619999999995</v>
      </c>
      <c r="S138">
        <f t="shared" si="9"/>
        <v>12.97349999999998</v>
      </c>
      <c r="T138">
        <f t="shared" si="9"/>
        <v>-78.601139999999987</v>
      </c>
      <c r="U138">
        <f t="shared" si="9"/>
        <v>-143.54968000000002</v>
      </c>
      <c r="V138">
        <f t="shared" si="9"/>
        <v>-154.56653999999997</v>
      </c>
      <c r="W138">
        <f t="shared" si="9"/>
        <v>-646.58687999999984</v>
      </c>
      <c r="X138">
        <f t="shared" si="5"/>
        <v>390.62207999999998</v>
      </c>
    </row>
    <row r="139" spans="1:24" x14ac:dyDescent="0.3">
      <c r="A139" s="1" t="s">
        <v>32</v>
      </c>
      <c r="C139">
        <f t="shared" ref="C139:W139" si="10">C74-C8</f>
        <v>30.505560000000003</v>
      </c>
      <c r="D139">
        <f t="shared" si="10"/>
        <v>32.400720000000007</v>
      </c>
      <c r="E139">
        <f t="shared" si="10"/>
        <v>439.26463999999987</v>
      </c>
      <c r="F139">
        <f t="shared" si="10"/>
        <v>75.665899999999965</v>
      </c>
      <c r="G139">
        <f t="shared" si="10"/>
        <v>182.61458000000005</v>
      </c>
      <c r="H139">
        <f t="shared" si="10"/>
        <v>35.817840000000018</v>
      </c>
      <c r="I139">
        <f t="shared" si="10"/>
        <v>1185.9934000000003</v>
      </c>
      <c r="J139">
        <f t="shared" si="10"/>
        <v>288.86195999999995</v>
      </c>
      <c r="K139">
        <f t="shared" si="10"/>
        <v>-10.527899999999818</v>
      </c>
      <c r="L139">
        <f t="shared" si="10"/>
        <v>174.87847999999985</v>
      </c>
      <c r="M139">
        <f t="shared" si="10"/>
        <v>849.62613999999985</v>
      </c>
      <c r="N139">
        <f t="shared" si="10"/>
        <v>779.09456</v>
      </c>
      <c r="O139">
        <f t="shared" si="10"/>
        <v>451.85076000000004</v>
      </c>
      <c r="P139">
        <f t="shared" si="10"/>
        <v>3617.9706400000014</v>
      </c>
      <c r="Q139">
        <f t="shared" si="10"/>
        <v>-258.35640000000001</v>
      </c>
      <c r="R139">
        <f t="shared" si="10"/>
        <v>42.92861999999991</v>
      </c>
      <c r="S139">
        <f t="shared" si="10"/>
        <v>264.38616000000002</v>
      </c>
      <c r="T139">
        <f t="shared" si="10"/>
        <v>-773.96024</v>
      </c>
      <c r="U139">
        <f t="shared" si="10"/>
        <v>-596.47998000000007</v>
      </c>
      <c r="V139">
        <f t="shared" si="10"/>
        <v>-416.03291999999999</v>
      </c>
      <c r="W139">
        <f t="shared" si="10"/>
        <v>-2431.9772399999993</v>
      </c>
      <c r="X139">
        <f t="shared" si="5"/>
        <v>1628.7206999999999</v>
      </c>
    </row>
    <row r="140" spans="1:24" x14ac:dyDescent="0.3">
      <c r="A140" s="1" t="s">
        <v>33</v>
      </c>
      <c r="C140">
        <f t="shared" ref="C140:W140" si="11">C75-C9</f>
        <v>32.921019999999999</v>
      </c>
      <c r="D140">
        <f t="shared" si="11"/>
        <v>2.9783800000000014</v>
      </c>
      <c r="E140">
        <f t="shared" si="11"/>
        <v>66.500200000000007</v>
      </c>
      <c r="F140">
        <f t="shared" si="11"/>
        <v>75.327159999999992</v>
      </c>
      <c r="G140">
        <f t="shared" si="11"/>
        <v>35.985719999999958</v>
      </c>
      <c r="H140">
        <f t="shared" si="11"/>
        <v>17.592500000000001</v>
      </c>
      <c r="I140">
        <f t="shared" si="11"/>
        <v>299.40110000000004</v>
      </c>
      <c r="J140">
        <f t="shared" si="11"/>
        <v>161.19893999999999</v>
      </c>
      <c r="K140">
        <f t="shared" si="11"/>
        <v>37.307999999999993</v>
      </c>
      <c r="L140">
        <f t="shared" si="11"/>
        <v>14.506640000000004</v>
      </c>
      <c r="M140">
        <f t="shared" si="11"/>
        <v>138.84623999999997</v>
      </c>
      <c r="N140">
        <f t="shared" si="11"/>
        <v>241.34564</v>
      </c>
      <c r="O140">
        <f t="shared" si="11"/>
        <v>210.92688000000004</v>
      </c>
      <c r="P140">
        <f t="shared" si="11"/>
        <v>1332.7558200000003</v>
      </c>
      <c r="Q140">
        <f t="shared" si="11"/>
        <v>-128.27791999999999</v>
      </c>
      <c r="R140">
        <f t="shared" si="11"/>
        <v>-34.329619999999977</v>
      </c>
      <c r="S140">
        <f t="shared" si="11"/>
        <v>51.993559999999988</v>
      </c>
      <c r="T140">
        <f t="shared" si="11"/>
        <v>-63.519080000000002</v>
      </c>
      <c r="U140">
        <f t="shared" si="11"/>
        <v>-205.35992000000002</v>
      </c>
      <c r="V140">
        <f t="shared" si="11"/>
        <v>-193.33437999999998</v>
      </c>
      <c r="W140">
        <f t="shared" si="11"/>
        <v>-1033.35472</v>
      </c>
      <c r="X140">
        <f t="shared" si="5"/>
        <v>380.19187999999997</v>
      </c>
    </row>
    <row r="141" spans="1:24" x14ac:dyDescent="0.3">
      <c r="A141" s="1" t="s">
        <v>34</v>
      </c>
      <c r="C141">
        <f t="shared" ref="C141:W141" si="12">C76-C10</f>
        <v>-40.320480000000032</v>
      </c>
      <c r="D141">
        <f t="shared" si="12"/>
        <v>227.77447999999993</v>
      </c>
      <c r="E141">
        <f t="shared" si="12"/>
        <v>141.45973999999978</v>
      </c>
      <c r="F141">
        <f t="shared" si="12"/>
        <v>44.103140000000167</v>
      </c>
      <c r="G141">
        <f t="shared" si="12"/>
        <v>66.96392000000003</v>
      </c>
      <c r="H141">
        <f t="shared" si="12"/>
        <v>17.303339999999992</v>
      </c>
      <c r="I141">
        <f t="shared" si="12"/>
        <v>532.42018000000098</v>
      </c>
      <c r="J141">
        <f t="shared" si="12"/>
        <v>58.479900000000043</v>
      </c>
      <c r="K141">
        <f t="shared" si="12"/>
        <v>-48.432360000000017</v>
      </c>
      <c r="L141">
        <f t="shared" si="12"/>
        <v>368.99689999999987</v>
      </c>
      <c r="M141">
        <f t="shared" si="12"/>
        <v>625.82647999999972</v>
      </c>
      <c r="N141">
        <f t="shared" si="12"/>
        <v>724.2357199999999</v>
      </c>
      <c r="O141">
        <f t="shared" si="12"/>
        <v>279.72056000000009</v>
      </c>
      <c r="P141">
        <f t="shared" si="12"/>
        <v>3035.0640999999996</v>
      </c>
      <c r="Q141">
        <f t="shared" si="12"/>
        <v>-98.800380000000018</v>
      </c>
      <c r="R141">
        <f t="shared" si="12"/>
        <v>276.20684</v>
      </c>
      <c r="S141">
        <f t="shared" si="12"/>
        <v>-227.53715999999997</v>
      </c>
      <c r="T141">
        <f t="shared" si="12"/>
        <v>-581.72333999999989</v>
      </c>
      <c r="U141">
        <f t="shared" si="12"/>
        <v>-657.27179999999998</v>
      </c>
      <c r="V141">
        <f t="shared" si="12"/>
        <v>-262.41721999999999</v>
      </c>
      <c r="W141">
        <f t="shared" si="12"/>
        <v>-2502.6439200000004</v>
      </c>
      <c r="X141">
        <f t="shared" si="5"/>
        <v>1350.0621999999996</v>
      </c>
    </row>
    <row r="142" spans="1:24" x14ac:dyDescent="0.3">
      <c r="A142" s="1" t="s">
        <v>35</v>
      </c>
      <c r="C142">
        <f t="shared" ref="C142:W142" si="13">C77-C11</f>
        <v>-35.995659999999987</v>
      </c>
      <c r="D142">
        <f t="shared" si="13"/>
        <v>-3.8473800000000011</v>
      </c>
      <c r="E142">
        <f t="shared" si="13"/>
        <v>166.83031999999992</v>
      </c>
      <c r="F142">
        <f t="shared" si="13"/>
        <v>93.502980000000036</v>
      </c>
      <c r="G142">
        <f t="shared" si="13"/>
        <v>49.854620000000011</v>
      </c>
      <c r="H142">
        <f t="shared" si="13"/>
        <v>53.051999999999992</v>
      </c>
      <c r="I142">
        <f t="shared" si="13"/>
        <v>629.94830000000002</v>
      </c>
      <c r="J142">
        <f t="shared" si="13"/>
        <v>89.305640000000039</v>
      </c>
      <c r="K142">
        <f t="shared" si="13"/>
        <v>125.654</v>
      </c>
      <c r="L142">
        <f t="shared" si="13"/>
        <v>55.617340000000013</v>
      </c>
      <c r="M142">
        <f t="shared" si="13"/>
        <v>205.65916000000004</v>
      </c>
      <c r="N142">
        <f t="shared" si="13"/>
        <v>289.08606000000009</v>
      </c>
      <c r="O142">
        <f t="shared" si="13"/>
        <v>271.41032000000007</v>
      </c>
      <c r="P142">
        <f t="shared" si="13"/>
        <v>1710.8719199999996</v>
      </c>
      <c r="Q142">
        <f t="shared" si="13"/>
        <v>-125.30129999999997</v>
      </c>
      <c r="R142">
        <f t="shared" si="13"/>
        <v>-129.50138000000004</v>
      </c>
      <c r="S142">
        <f t="shared" si="13"/>
        <v>111.21297999999996</v>
      </c>
      <c r="T142">
        <f t="shared" si="13"/>
        <v>-112.15618000000001</v>
      </c>
      <c r="U142">
        <f t="shared" si="13"/>
        <v>-239.23143999999996</v>
      </c>
      <c r="V142">
        <f t="shared" si="13"/>
        <v>-218.35831999999999</v>
      </c>
      <c r="W142">
        <f t="shared" si="13"/>
        <v>-1080.92362</v>
      </c>
      <c r="X142">
        <f t="shared" si="5"/>
        <v>494.74522000000013</v>
      </c>
    </row>
    <row r="143" spans="1:24" x14ac:dyDescent="0.3">
      <c r="A143" s="1" t="s">
        <v>36</v>
      </c>
      <c r="C143">
        <f t="shared" ref="C143:W143" si="14">C78-C12</f>
        <v>-14.505619999999965</v>
      </c>
      <c r="D143">
        <f t="shared" si="14"/>
        <v>42.744699999999995</v>
      </c>
      <c r="E143">
        <f t="shared" si="14"/>
        <v>276.13571999999999</v>
      </c>
      <c r="F143">
        <f t="shared" si="14"/>
        <v>68.918499999999995</v>
      </c>
      <c r="G143">
        <f t="shared" si="14"/>
        <v>32.694280000000049</v>
      </c>
      <c r="H143">
        <f t="shared" si="14"/>
        <v>46.251840000000016</v>
      </c>
      <c r="I143">
        <f t="shared" si="14"/>
        <v>711.5008799999996</v>
      </c>
      <c r="J143">
        <f t="shared" si="14"/>
        <v>39.535480000000007</v>
      </c>
      <c r="K143">
        <f t="shared" si="14"/>
        <v>17.773320000000012</v>
      </c>
      <c r="L143">
        <f t="shared" si="14"/>
        <v>127.39854000000003</v>
      </c>
      <c r="M143">
        <f t="shared" si="14"/>
        <v>258.09889999999996</v>
      </c>
      <c r="N143">
        <f t="shared" si="14"/>
        <v>307.47046</v>
      </c>
      <c r="O143">
        <f t="shared" si="14"/>
        <v>253.51091999999994</v>
      </c>
      <c r="P143">
        <f t="shared" si="14"/>
        <v>1390.1695199999995</v>
      </c>
      <c r="Q143">
        <f t="shared" si="14"/>
        <v>-54.041100000000029</v>
      </c>
      <c r="R143">
        <f t="shared" si="14"/>
        <v>24.971379999999954</v>
      </c>
      <c r="S143">
        <f t="shared" si="14"/>
        <v>148.73718000000002</v>
      </c>
      <c r="T143">
        <f t="shared" si="14"/>
        <v>-189.18040000000008</v>
      </c>
      <c r="U143">
        <f t="shared" si="14"/>
        <v>-274.77617999999995</v>
      </c>
      <c r="V143">
        <f t="shared" si="14"/>
        <v>-207.25907999999993</v>
      </c>
      <c r="W143">
        <f t="shared" si="14"/>
        <v>-678.66864000000078</v>
      </c>
      <c r="X143">
        <f t="shared" si="5"/>
        <v>565.56935999999996</v>
      </c>
    </row>
    <row r="144" spans="1:24" x14ac:dyDescent="0.3">
      <c r="A144" s="1" t="s">
        <v>37</v>
      </c>
      <c r="C144">
        <f t="shared" ref="C144:W144" si="15">C79-C13</f>
        <v>8.7850999999999999</v>
      </c>
      <c r="D144">
        <f t="shared" si="15"/>
        <v>-17.643820000000005</v>
      </c>
      <c r="E144">
        <f t="shared" si="15"/>
        <v>83.289919999999938</v>
      </c>
      <c r="F144">
        <f t="shared" si="15"/>
        <v>71.76382000000001</v>
      </c>
      <c r="G144">
        <f t="shared" si="15"/>
        <v>19.660420000000045</v>
      </c>
      <c r="H144">
        <f t="shared" si="15"/>
        <v>52.164700000000011</v>
      </c>
      <c r="I144">
        <f t="shared" si="15"/>
        <v>307.58872000000019</v>
      </c>
      <c r="J144">
        <f t="shared" si="15"/>
        <v>90.135400000000004</v>
      </c>
      <c r="K144">
        <f t="shared" si="15"/>
        <v>38.618659999999977</v>
      </c>
      <c r="L144">
        <f t="shared" si="15"/>
        <v>42.509940000000029</v>
      </c>
      <c r="M144">
        <f t="shared" si="15"/>
        <v>205.13638000000003</v>
      </c>
      <c r="N144">
        <f t="shared" si="15"/>
        <v>241.77044000000001</v>
      </c>
      <c r="O144">
        <f t="shared" si="15"/>
        <v>257.27587999999992</v>
      </c>
      <c r="P144">
        <f t="shared" si="15"/>
        <v>1364.5228200000001</v>
      </c>
      <c r="Q144">
        <f t="shared" si="15"/>
        <v>-81.350300000000004</v>
      </c>
      <c r="R144">
        <f t="shared" si="15"/>
        <v>-56.262479999999982</v>
      </c>
      <c r="S144">
        <f t="shared" si="15"/>
        <v>40.779979999999995</v>
      </c>
      <c r="T144">
        <f t="shared" si="15"/>
        <v>-133.37256000000002</v>
      </c>
      <c r="U144">
        <f t="shared" si="15"/>
        <v>-222.11002000000002</v>
      </c>
      <c r="V144">
        <f t="shared" si="15"/>
        <v>-205.11118000000005</v>
      </c>
      <c r="W144">
        <f t="shared" si="15"/>
        <v>-1056.9340999999999</v>
      </c>
      <c r="X144">
        <f t="shared" si="5"/>
        <v>446.90682000000004</v>
      </c>
    </row>
    <row r="145" spans="1:24" x14ac:dyDescent="0.3">
      <c r="A145" s="1" t="s">
        <v>38</v>
      </c>
      <c r="C145">
        <f t="shared" ref="C145:W145" si="16">C80-C14</f>
        <v>13.427059999999997</v>
      </c>
      <c r="D145">
        <f t="shared" si="16"/>
        <v>-76.755879999999991</v>
      </c>
      <c r="E145">
        <f t="shared" si="16"/>
        <v>87.981119999999976</v>
      </c>
      <c r="F145">
        <f t="shared" si="16"/>
        <v>29.517840000000007</v>
      </c>
      <c r="G145">
        <f t="shared" si="16"/>
        <v>32.835740000000015</v>
      </c>
      <c r="H145">
        <f t="shared" si="16"/>
        <v>17.805000000000007</v>
      </c>
      <c r="I145">
        <f t="shared" si="16"/>
        <v>71.727800000000116</v>
      </c>
      <c r="J145">
        <f t="shared" si="16"/>
        <v>128.26412000000002</v>
      </c>
      <c r="K145">
        <f t="shared" si="16"/>
        <v>-5.7102600000000052</v>
      </c>
      <c r="L145">
        <f t="shared" si="16"/>
        <v>121.74871999999999</v>
      </c>
      <c r="M145">
        <f t="shared" si="16"/>
        <v>214.22233999999997</v>
      </c>
      <c r="N145">
        <f t="shared" si="16"/>
        <v>177.11645999999996</v>
      </c>
      <c r="O145">
        <f t="shared" si="16"/>
        <v>143.03917999999999</v>
      </c>
      <c r="P145">
        <f t="shared" si="16"/>
        <v>1135.8475999999996</v>
      </c>
      <c r="Q145">
        <f t="shared" si="16"/>
        <v>-114.83706000000004</v>
      </c>
      <c r="R145">
        <f t="shared" si="16"/>
        <v>-71.045619999999985</v>
      </c>
      <c r="S145">
        <f t="shared" si="16"/>
        <v>-33.767599999999995</v>
      </c>
      <c r="T145">
        <f t="shared" si="16"/>
        <v>-184.7045</v>
      </c>
      <c r="U145">
        <f t="shared" si="16"/>
        <v>-144.28072</v>
      </c>
      <c r="V145">
        <f t="shared" si="16"/>
        <v>-125.23417999999998</v>
      </c>
      <c r="W145">
        <f t="shared" si="16"/>
        <v>-1064.1198000000002</v>
      </c>
      <c r="X145">
        <f t="shared" si="5"/>
        <v>391.33879999999994</v>
      </c>
    </row>
    <row r="146" spans="1:24" x14ac:dyDescent="0.3">
      <c r="A146" s="1" t="s">
        <v>39</v>
      </c>
      <c r="C146">
        <f t="shared" ref="C146:W146" si="17">C81-C15</f>
        <v>-3.7455199999999991</v>
      </c>
      <c r="D146">
        <f t="shared" si="17"/>
        <v>3.1608400000000003</v>
      </c>
      <c r="E146">
        <f t="shared" si="17"/>
        <v>62.000339999999994</v>
      </c>
      <c r="F146">
        <f t="shared" si="17"/>
        <v>45.120679999999993</v>
      </c>
      <c r="G146">
        <f t="shared" si="17"/>
        <v>44.865379999999959</v>
      </c>
      <c r="H146">
        <f t="shared" si="17"/>
        <v>13.975920000000002</v>
      </c>
      <c r="I146">
        <f t="shared" si="17"/>
        <v>322.79340000000002</v>
      </c>
      <c r="J146">
        <f t="shared" si="17"/>
        <v>-19.165739999999971</v>
      </c>
      <c r="K146">
        <f t="shared" si="17"/>
        <v>40.257600000000025</v>
      </c>
      <c r="L146">
        <f t="shared" si="17"/>
        <v>13.548000000000002</v>
      </c>
      <c r="M146">
        <f t="shared" si="17"/>
        <v>77.255239999999958</v>
      </c>
      <c r="N146">
        <f t="shared" si="17"/>
        <v>91.335939999999937</v>
      </c>
      <c r="O146">
        <f t="shared" si="17"/>
        <v>119.19510000000002</v>
      </c>
      <c r="P146">
        <f t="shared" si="17"/>
        <v>595.91314000000057</v>
      </c>
      <c r="Q146">
        <f t="shared" si="17"/>
        <v>15.42022</v>
      </c>
      <c r="R146">
        <f t="shared" si="17"/>
        <v>-37.096760000000017</v>
      </c>
      <c r="S146">
        <f t="shared" si="17"/>
        <v>48.45234</v>
      </c>
      <c r="T146">
        <f t="shared" si="17"/>
        <v>-32.134559999999993</v>
      </c>
      <c r="U146">
        <f t="shared" si="17"/>
        <v>-46.470560000000006</v>
      </c>
      <c r="V146">
        <f t="shared" si="17"/>
        <v>-105.21918000000002</v>
      </c>
      <c r="W146">
        <f t="shared" si="17"/>
        <v>-273.11973999999987</v>
      </c>
      <c r="X146">
        <f t="shared" si="5"/>
        <v>168.59117999999989</v>
      </c>
    </row>
    <row r="147" spans="1:24" x14ac:dyDescent="0.3">
      <c r="A147" s="1" t="s">
        <v>43</v>
      </c>
      <c r="C147">
        <f t="shared" ref="C147:W147" si="18">C82-C16</f>
        <v>4.6146600000000149</v>
      </c>
      <c r="D147">
        <f t="shared" si="18"/>
        <v>-58.499999999999972</v>
      </c>
      <c r="E147">
        <f t="shared" si="18"/>
        <v>-155.18247999999994</v>
      </c>
      <c r="F147">
        <f t="shared" si="18"/>
        <v>107.31716000000006</v>
      </c>
      <c r="G147">
        <f t="shared" si="18"/>
        <v>106.68851999999993</v>
      </c>
      <c r="H147">
        <f t="shared" si="18"/>
        <v>25.277299999999997</v>
      </c>
      <c r="I147">
        <f t="shared" si="18"/>
        <v>231.98165999999947</v>
      </c>
      <c r="J147">
        <f t="shared" si="18"/>
        <v>208.04128000000003</v>
      </c>
      <c r="K147">
        <f t="shared" si="18"/>
        <v>48.029040000000009</v>
      </c>
      <c r="L147">
        <f t="shared" si="18"/>
        <v>134.58564000000001</v>
      </c>
      <c r="M147">
        <f t="shared" si="18"/>
        <v>782.29621999999995</v>
      </c>
      <c r="N147">
        <f t="shared" si="18"/>
        <v>878.31086000000005</v>
      </c>
      <c r="O147">
        <f t="shared" si="18"/>
        <v>237.14738</v>
      </c>
      <c r="P147">
        <f t="shared" si="18"/>
        <v>3192.8583199999994</v>
      </c>
      <c r="Q147">
        <f t="shared" si="18"/>
        <v>-203.42661999999996</v>
      </c>
      <c r="R147">
        <f t="shared" si="18"/>
        <v>-106.52904000000001</v>
      </c>
      <c r="S147">
        <f t="shared" si="18"/>
        <v>-289.76811999999995</v>
      </c>
      <c r="T147">
        <f t="shared" si="18"/>
        <v>-674.97906000000012</v>
      </c>
      <c r="U147">
        <f t="shared" si="18"/>
        <v>-771.62234000000001</v>
      </c>
      <c r="V147">
        <f t="shared" si="18"/>
        <v>-211.87008</v>
      </c>
      <c r="W147">
        <f t="shared" si="18"/>
        <v>-2960.8766599999994</v>
      </c>
      <c r="X147">
        <f t="shared" si="5"/>
        <v>1660.60708</v>
      </c>
    </row>
    <row r="148" spans="1:24" x14ac:dyDescent="0.3">
      <c r="A148" s="1" t="s">
        <v>44</v>
      </c>
      <c r="C148">
        <f t="shared" ref="C148:W148" si="19">C83-C17</f>
        <v>-34.290379999999999</v>
      </c>
      <c r="D148">
        <f t="shared" si="19"/>
        <v>-76.603960000000015</v>
      </c>
      <c r="E148">
        <f t="shared" si="19"/>
        <v>118.82403999999997</v>
      </c>
      <c r="F148">
        <f t="shared" si="19"/>
        <v>65.075879999999984</v>
      </c>
      <c r="G148">
        <f t="shared" si="19"/>
        <v>70.790480000000002</v>
      </c>
      <c r="H148">
        <f t="shared" si="19"/>
        <v>-8.8021600000000149</v>
      </c>
      <c r="I148">
        <f t="shared" si="19"/>
        <v>247.03643999999986</v>
      </c>
      <c r="J148">
        <f t="shared" si="19"/>
        <v>47.131399999999985</v>
      </c>
      <c r="K148">
        <f t="shared" si="19"/>
        <v>-206.42933999999991</v>
      </c>
      <c r="L148">
        <f t="shared" si="19"/>
        <v>72.340559999999982</v>
      </c>
      <c r="M148">
        <f t="shared" si="19"/>
        <v>357.67075999999997</v>
      </c>
      <c r="N148">
        <f t="shared" si="19"/>
        <v>490.79168000000004</v>
      </c>
      <c r="O148">
        <f t="shared" si="19"/>
        <v>142.08768000000003</v>
      </c>
      <c r="P148">
        <f t="shared" si="19"/>
        <v>1289.2547600000016</v>
      </c>
      <c r="Q148">
        <f t="shared" si="19"/>
        <v>-81.421780000000012</v>
      </c>
      <c r="R148">
        <f t="shared" si="19"/>
        <v>129.82538</v>
      </c>
      <c r="S148">
        <f t="shared" si="19"/>
        <v>46.483479999999986</v>
      </c>
      <c r="T148">
        <f t="shared" si="19"/>
        <v>-292.5948800000001</v>
      </c>
      <c r="U148">
        <f t="shared" si="19"/>
        <v>-420.00119999999993</v>
      </c>
      <c r="V148">
        <f t="shared" si="19"/>
        <v>-150.88983999999999</v>
      </c>
      <c r="W148">
        <f t="shared" si="19"/>
        <v>-1042.2183199999999</v>
      </c>
      <c r="X148">
        <f t="shared" si="5"/>
        <v>848.46244000000002</v>
      </c>
    </row>
    <row r="149" spans="1:24" x14ac:dyDescent="0.3">
      <c r="A149" s="1" t="s">
        <v>45</v>
      </c>
      <c r="C149">
        <f t="shared" ref="C149:W149" si="20">C84-C18</f>
        <v>33.457679999999982</v>
      </c>
      <c r="D149">
        <f t="shared" si="20"/>
        <v>-2.9827800000000053</v>
      </c>
      <c r="E149">
        <f t="shared" si="20"/>
        <v>96.2413600000001</v>
      </c>
      <c r="F149">
        <f t="shared" si="20"/>
        <v>30.528380000000084</v>
      </c>
      <c r="G149">
        <f t="shared" si="20"/>
        <v>79.205960000000005</v>
      </c>
      <c r="H149">
        <f t="shared" si="20"/>
        <v>12.645459999999986</v>
      </c>
      <c r="I149">
        <f t="shared" si="20"/>
        <v>440.91145999999935</v>
      </c>
      <c r="J149">
        <f t="shared" si="20"/>
        <v>198.73882000000003</v>
      </c>
      <c r="K149">
        <f t="shared" si="20"/>
        <v>-45.570259999999962</v>
      </c>
      <c r="L149">
        <f t="shared" si="20"/>
        <v>109.23972000000003</v>
      </c>
      <c r="M149">
        <f t="shared" si="20"/>
        <v>477.83048000000008</v>
      </c>
      <c r="N149">
        <f t="shared" si="20"/>
        <v>472.32856000000015</v>
      </c>
      <c r="O149">
        <f t="shared" si="20"/>
        <v>448.15710000000001</v>
      </c>
      <c r="P149">
        <f t="shared" si="20"/>
        <v>2715.1159200000002</v>
      </c>
      <c r="Q149">
        <f t="shared" si="20"/>
        <v>-165.28113999999994</v>
      </c>
      <c r="R149">
        <f t="shared" si="20"/>
        <v>42.587480000000028</v>
      </c>
      <c r="S149">
        <f t="shared" si="20"/>
        <v>-12.998360000000019</v>
      </c>
      <c r="T149">
        <f t="shared" si="20"/>
        <v>-447.3021</v>
      </c>
      <c r="U149">
        <f t="shared" si="20"/>
        <v>-393.12260000000015</v>
      </c>
      <c r="V149">
        <f t="shared" si="20"/>
        <v>-435.51164000000006</v>
      </c>
      <c r="W149">
        <f t="shared" si="20"/>
        <v>-2274.2044599999999</v>
      </c>
      <c r="X149">
        <f t="shared" si="5"/>
        <v>950.15904000000023</v>
      </c>
    </row>
    <row r="150" spans="1:24" x14ac:dyDescent="0.3">
      <c r="A150" s="1" t="s">
        <v>46</v>
      </c>
      <c r="C150">
        <f t="shared" ref="C150:W150" si="21">C85-C19</f>
        <v>9.4240200000000129</v>
      </c>
      <c r="D150">
        <f t="shared" si="21"/>
        <v>-7.3363999999999976</v>
      </c>
      <c r="E150">
        <f t="shared" si="21"/>
        <v>75.154440000000022</v>
      </c>
      <c r="F150">
        <f t="shared" si="21"/>
        <v>113.50540000000001</v>
      </c>
      <c r="G150">
        <f t="shared" si="21"/>
        <v>20.290480000000002</v>
      </c>
      <c r="H150">
        <f t="shared" si="21"/>
        <v>9.4355400000000031</v>
      </c>
      <c r="I150">
        <f t="shared" si="21"/>
        <v>408.62372000000005</v>
      </c>
      <c r="J150">
        <f t="shared" si="21"/>
        <v>25.219920000000002</v>
      </c>
      <c r="K150">
        <f t="shared" si="21"/>
        <v>22.887100000000032</v>
      </c>
      <c r="L150">
        <f t="shared" si="21"/>
        <v>36.571919999999977</v>
      </c>
      <c r="M150">
        <f t="shared" si="21"/>
        <v>159.56722000000002</v>
      </c>
      <c r="N150">
        <f t="shared" si="21"/>
        <v>47.562639999999988</v>
      </c>
      <c r="O150">
        <f t="shared" si="21"/>
        <v>169.60918000000004</v>
      </c>
      <c r="P150">
        <f t="shared" si="21"/>
        <v>876.31840000000011</v>
      </c>
      <c r="Q150">
        <f t="shared" si="21"/>
        <v>-15.795900000000017</v>
      </c>
      <c r="R150">
        <f t="shared" si="21"/>
        <v>-30.223500000000058</v>
      </c>
      <c r="S150">
        <f t="shared" si="21"/>
        <v>38.582519999999988</v>
      </c>
      <c r="T150">
        <f t="shared" si="21"/>
        <v>-46.061819999999955</v>
      </c>
      <c r="U150">
        <f t="shared" si="21"/>
        <v>-27.272159999999985</v>
      </c>
      <c r="V150">
        <f t="shared" si="21"/>
        <v>-160.17364000000001</v>
      </c>
      <c r="W150">
        <f t="shared" si="21"/>
        <v>-467.69468000000006</v>
      </c>
      <c r="X150">
        <f t="shared" si="5"/>
        <v>207.12986000000001</v>
      </c>
    </row>
    <row r="151" spans="1:24" x14ac:dyDescent="0.3">
      <c r="A151" s="1" t="s">
        <v>47</v>
      </c>
      <c r="C151">
        <f t="shared" ref="C151:W151" si="22">C86-C20</f>
        <v>-67.842159999999978</v>
      </c>
      <c r="D151">
        <f t="shared" si="22"/>
        <v>-269.79122000000007</v>
      </c>
      <c r="E151">
        <f t="shared" si="22"/>
        <v>346.18149999999991</v>
      </c>
      <c r="F151">
        <f t="shared" si="22"/>
        <v>119.14189999999996</v>
      </c>
      <c r="G151">
        <f t="shared" si="22"/>
        <v>120.22912000000008</v>
      </c>
      <c r="H151">
        <f t="shared" si="22"/>
        <v>16.90616</v>
      </c>
      <c r="I151">
        <f t="shared" si="22"/>
        <v>380.26914000000033</v>
      </c>
      <c r="J151">
        <f t="shared" si="22"/>
        <v>169.76824000000011</v>
      </c>
      <c r="K151">
        <f t="shared" si="22"/>
        <v>-21.273880000000077</v>
      </c>
      <c r="L151">
        <f t="shared" si="22"/>
        <v>274.92836000000011</v>
      </c>
      <c r="M151">
        <f t="shared" si="22"/>
        <v>536.08033999999998</v>
      </c>
      <c r="N151">
        <f t="shared" si="22"/>
        <v>780.69262000000003</v>
      </c>
      <c r="O151">
        <f t="shared" si="22"/>
        <v>457.18737999999996</v>
      </c>
      <c r="P151">
        <f t="shared" si="22"/>
        <v>3565.0680000000011</v>
      </c>
      <c r="Q151">
        <f t="shared" si="22"/>
        <v>-237.61040000000014</v>
      </c>
      <c r="R151">
        <f t="shared" si="22"/>
        <v>-248.51733999999999</v>
      </c>
      <c r="S151">
        <f t="shared" si="22"/>
        <v>71.253140000000002</v>
      </c>
      <c r="T151">
        <f t="shared" si="22"/>
        <v>-416.93844000000001</v>
      </c>
      <c r="U151">
        <f t="shared" si="22"/>
        <v>-660.46349999999984</v>
      </c>
      <c r="V151">
        <f t="shared" si="22"/>
        <v>-440.28121999999996</v>
      </c>
      <c r="W151">
        <f t="shared" si="22"/>
        <v>-3184.7988599999999</v>
      </c>
      <c r="X151">
        <f t="shared" si="5"/>
        <v>1316.77296</v>
      </c>
    </row>
    <row r="152" spans="1:24" x14ac:dyDescent="0.3">
      <c r="A152" s="1" t="s">
        <v>48</v>
      </c>
      <c r="C152">
        <f t="shared" ref="C152:W152" si="23">C87-C21</f>
        <v>-50.707499999999982</v>
      </c>
      <c r="D152">
        <f t="shared" si="23"/>
        <v>-163.04682000000003</v>
      </c>
      <c r="E152">
        <f t="shared" si="23"/>
        <v>189.99235999999996</v>
      </c>
      <c r="F152">
        <f t="shared" si="23"/>
        <v>19.873000000000047</v>
      </c>
      <c r="G152">
        <f t="shared" si="23"/>
        <v>41.998299999999972</v>
      </c>
      <c r="H152">
        <f t="shared" si="23"/>
        <v>1.4836599999999862</v>
      </c>
      <c r="I152">
        <f t="shared" si="23"/>
        <v>-115.79196000000047</v>
      </c>
      <c r="J152">
        <f t="shared" si="23"/>
        <v>73.871920000000046</v>
      </c>
      <c r="K152">
        <f t="shared" si="23"/>
        <v>40.048420000000078</v>
      </c>
      <c r="L152">
        <f t="shared" si="23"/>
        <v>255.11842000000001</v>
      </c>
      <c r="M152">
        <f t="shared" si="23"/>
        <v>526.39330000000018</v>
      </c>
      <c r="N152">
        <f t="shared" si="23"/>
        <v>477.36030000000005</v>
      </c>
      <c r="O152">
        <f t="shared" si="23"/>
        <v>217.5246800000001</v>
      </c>
      <c r="P152">
        <f t="shared" si="23"/>
        <v>2386.3173999999999</v>
      </c>
      <c r="Q152">
        <f t="shared" si="23"/>
        <v>-124.57942000000003</v>
      </c>
      <c r="R152">
        <f t="shared" si="23"/>
        <v>-203.09524000000005</v>
      </c>
      <c r="S152">
        <f t="shared" si="23"/>
        <v>-65.126059999999995</v>
      </c>
      <c r="T152">
        <f t="shared" si="23"/>
        <v>-506.52029999999991</v>
      </c>
      <c r="U152">
        <f t="shared" si="23"/>
        <v>-435.36200000000008</v>
      </c>
      <c r="V152">
        <f t="shared" si="23"/>
        <v>-216.04102</v>
      </c>
      <c r="W152">
        <f t="shared" si="23"/>
        <v>-2502.1093599999995</v>
      </c>
      <c r="X152">
        <f t="shared" si="5"/>
        <v>1003.7536000000002</v>
      </c>
    </row>
    <row r="153" spans="1:24" x14ac:dyDescent="0.3">
      <c r="A153" s="1" t="s">
        <v>51</v>
      </c>
      <c r="C153">
        <f t="shared" ref="C153:W153" si="24">C88-C22</f>
        <v>-37.879499999999993</v>
      </c>
      <c r="D153">
        <f t="shared" si="24"/>
        <v>-166.99765999999994</v>
      </c>
      <c r="E153">
        <f t="shared" si="24"/>
        <v>2.9177199999999175</v>
      </c>
      <c r="F153">
        <f t="shared" si="24"/>
        <v>-47.841739999999959</v>
      </c>
      <c r="G153">
        <f t="shared" si="24"/>
        <v>28.535699999999963</v>
      </c>
      <c r="H153">
        <f t="shared" si="24"/>
        <v>-2.2517199999999775</v>
      </c>
      <c r="I153">
        <f t="shared" si="24"/>
        <v>-391.36454000000049</v>
      </c>
      <c r="J153">
        <f t="shared" si="24"/>
        <v>37.968419999999924</v>
      </c>
      <c r="K153">
        <f t="shared" si="24"/>
        <v>50.751279999999952</v>
      </c>
      <c r="L153">
        <f t="shared" si="24"/>
        <v>12.60723999999982</v>
      </c>
      <c r="M153">
        <f t="shared" si="24"/>
        <v>319.18007999999998</v>
      </c>
      <c r="N153">
        <f t="shared" si="24"/>
        <v>340.39579999999989</v>
      </c>
      <c r="O153">
        <f t="shared" si="24"/>
        <v>165.08334000000002</v>
      </c>
      <c r="P153">
        <f t="shared" si="24"/>
        <v>1399.3412399999997</v>
      </c>
      <c r="Q153">
        <f t="shared" si="24"/>
        <v>-75.847919999999988</v>
      </c>
      <c r="R153">
        <f t="shared" si="24"/>
        <v>-217.74894</v>
      </c>
      <c r="S153">
        <f t="shared" si="24"/>
        <v>-9.6895200000000017</v>
      </c>
      <c r="T153">
        <f t="shared" si="24"/>
        <v>-367.02181999999999</v>
      </c>
      <c r="U153">
        <f t="shared" si="24"/>
        <v>-311.86009999999999</v>
      </c>
      <c r="V153">
        <f t="shared" si="24"/>
        <v>-167.33506000000003</v>
      </c>
      <c r="W153">
        <f t="shared" si="24"/>
        <v>-1790.7057799999998</v>
      </c>
      <c r="X153">
        <f t="shared" si="5"/>
        <v>659.57587999999987</v>
      </c>
    </row>
    <row r="154" spans="1:24" x14ac:dyDescent="0.3">
      <c r="A154" s="1" t="s">
        <v>55</v>
      </c>
      <c r="C154">
        <f t="shared" ref="C154:W154" si="25">C89-C23</f>
        <v>-21.617779999999996</v>
      </c>
      <c r="D154">
        <f t="shared" si="25"/>
        <v>-6.1559799999999996</v>
      </c>
      <c r="E154">
        <f t="shared" si="25"/>
        <v>-96.468279999999822</v>
      </c>
      <c r="F154">
        <f t="shared" si="25"/>
        <v>99.157619999999952</v>
      </c>
      <c r="G154">
        <f t="shared" si="25"/>
        <v>33.014920000000018</v>
      </c>
      <c r="H154">
        <f t="shared" si="25"/>
        <v>21.581559999999996</v>
      </c>
      <c r="I154">
        <f t="shared" si="25"/>
        <v>103.44351999999981</v>
      </c>
      <c r="J154">
        <f t="shared" si="25"/>
        <v>88.251980000000003</v>
      </c>
      <c r="K154">
        <f t="shared" si="25"/>
        <v>81.407100000000014</v>
      </c>
      <c r="L154">
        <f t="shared" si="25"/>
        <v>183.26478000000009</v>
      </c>
      <c r="M154">
        <f t="shared" si="25"/>
        <v>541.28035999999997</v>
      </c>
      <c r="N154">
        <f t="shared" si="25"/>
        <v>627.61167999999998</v>
      </c>
      <c r="O154">
        <f t="shared" si="25"/>
        <v>222.64813999999996</v>
      </c>
      <c r="P154">
        <f t="shared" si="25"/>
        <v>2507.9204400000008</v>
      </c>
      <c r="Q154">
        <f t="shared" si="25"/>
        <v>-109.86975999999993</v>
      </c>
      <c r="R154">
        <f t="shared" si="25"/>
        <v>-87.563080000000014</v>
      </c>
      <c r="S154">
        <f t="shared" si="25"/>
        <v>-279.73305999999991</v>
      </c>
      <c r="T154">
        <f t="shared" si="25"/>
        <v>-442.12273999999991</v>
      </c>
      <c r="U154">
        <f t="shared" si="25"/>
        <v>-594.59676000000002</v>
      </c>
      <c r="V154">
        <f t="shared" si="25"/>
        <v>-201.06657999999999</v>
      </c>
      <c r="W154">
        <f t="shared" si="25"/>
        <v>-2404.4769200000001</v>
      </c>
      <c r="X154">
        <f t="shared" si="5"/>
        <v>1168.89204</v>
      </c>
    </row>
    <row r="155" spans="1:24" x14ac:dyDescent="0.3">
      <c r="A155" s="1" t="s">
        <v>58</v>
      </c>
      <c r="C155">
        <f t="shared" ref="C155:W155" si="26">C90-C24</f>
        <v>-16.576380000000029</v>
      </c>
      <c r="D155">
        <f t="shared" si="26"/>
        <v>7.2194999999999965</v>
      </c>
      <c r="E155">
        <f t="shared" si="26"/>
        <v>73.493819999999914</v>
      </c>
      <c r="F155">
        <f t="shared" si="26"/>
        <v>-59.900840000000017</v>
      </c>
      <c r="G155">
        <f t="shared" si="26"/>
        <v>40.162540000000035</v>
      </c>
      <c r="H155">
        <f t="shared" si="26"/>
        <v>13.407280000000014</v>
      </c>
      <c r="I155">
        <f t="shared" si="26"/>
        <v>127.49609999999939</v>
      </c>
      <c r="J155">
        <f t="shared" si="26"/>
        <v>-73.869180000000142</v>
      </c>
      <c r="K155">
        <f t="shared" si="26"/>
        <v>-106.08193999999992</v>
      </c>
      <c r="L155">
        <f t="shared" si="26"/>
        <v>57.745519999999942</v>
      </c>
      <c r="M155">
        <f t="shared" si="26"/>
        <v>257.01714000000015</v>
      </c>
      <c r="N155">
        <f t="shared" si="26"/>
        <v>411.66982000000007</v>
      </c>
      <c r="O155">
        <f t="shared" si="26"/>
        <v>203.58953999999994</v>
      </c>
      <c r="P155">
        <f t="shared" si="26"/>
        <v>1163.6902399999999</v>
      </c>
      <c r="Q155">
        <f t="shared" si="26"/>
        <v>57.292799999999943</v>
      </c>
      <c r="R155">
        <f t="shared" si="26"/>
        <v>113.30143999999996</v>
      </c>
      <c r="S155">
        <f t="shared" si="26"/>
        <v>15.748299999999972</v>
      </c>
      <c r="T155">
        <f t="shared" si="26"/>
        <v>-316.91797999999994</v>
      </c>
      <c r="U155">
        <f t="shared" si="26"/>
        <v>-371.50728000000004</v>
      </c>
      <c r="V155">
        <f t="shared" si="26"/>
        <v>-190.18226000000004</v>
      </c>
      <c r="W155">
        <f t="shared" si="26"/>
        <v>-1036.1941400000005</v>
      </c>
      <c r="X155">
        <f t="shared" si="5"/>
        <v>668.68696000000023</v>
      </c>
    </row>
    <row r="156" spans="1:24" x14ac:dyDescent="0.3">
      <c r="A156" s="1" t="s">
        <v>59</v>
      </c>
      <c r="C156">
        <f t="shared" ref="C156:W156" si="27">C91-C25</f>
        <v>-35.556539999999984</v>
      </c>
      <c r="D156">
        <f t="shared" si="27"/>
        <v>-133.05432000000002</v>
      </c>
      <c r="E156">
        <f t="shared" si="27"/>
        <v>122.59924000000001</v>
      </c>
      <c r="F156">
        <f t="shared" si="27"/>
        <v>-43.030439999999999</v>
      </c>
      <c r="G156">
        <f t="shared" si="27"/>
        <v>-100.38834000000003</v>
      </c>
      <c r="H156">
        <f t="shared" si="27"/>
        <v>-3.9303400000000011</v>
      </c>
      <c r="I156">
        <f t="shared" si="27"/>
        <v>-331.55126000000018</v>
      </c>
      <c r="J156">
        <f t="shared" si="27"/>
        <v>180.15920000000006</v>
      </c>
      <c r="K156">
        <f t="shared" si="27"/>
        <v>43.297280000000001</v>
      </c>
      <c r="L156">
        <f t="shared" si="27"/>
        <v>117.57064000000014</v>
      </c>
      <c r="M156">
        <f t="shared" si="27"/>
        <v>430.30441999999994</v>
      </c>
      <c r="N156">
        <f t="shared" si="27"/>
        <v>662.5137400000001</v>
      </c>
      <c r="O156">
        <f t="shared" si="27"/>
        <v>328.25216000000006</v>
      </c>
      <c r="P156">
        <f t="shared" si="27"/>
        <v>2827.795900000001</v>
      </c>
      <c r="Q156">
        <f t="shared" si="27"/>
        <v>-215.71573999999998</v>
      </c>
      <c r="R156">
        <f t="shared" si="27"/>
        <v>-176.35160000000008</v>
      </c>
      <c r="S156">
        <f t="shared" si="27"/>
        <v>5.0285999999999831</v>
      </c>
      <c r="T156">
        <f t="shared" si="27"/>
        <v>-473.33485999999994</v>
      </c>
      <c r="U156">
        <f t="shared" si="27"/>
        <v>-762.90208000000007</v>
      </c>
      <c r="V156">
        <f t="shared" si="27"/>
        <v>-332.1825</v>
      </c>
      <c r="W156">
        <f t="shared" si="27"/>
        <v>-3159.3471599999998</v>
      </c>
      <c r="X156">
        <f t="shared" si="5"/>
        <v>1092.81816</v>
      </c>
    </row>
    <row r="157" spans="1:24" x14ac:dyDescent="0.3">
      <c r="A157" s="1" t="s">
        <v>60</v>
      </c>
      <c r="C157">
        <f t="shared" ref="C157:W157" si="28">C92-C26</f>
        <v>2.4681400000000053</v>
      </c>
      <c r="D157">
        <f t="shared" si="28"/>
        <v>-49.028720000000021</v>
      </c>
      <c r="E157">
        <f t="shared" si="28"/>
        <v>107.17505999999992</v>
      </c>
      <c r="F157">
        <f t="shared" si="28"/>
        <v>71.210379999999986</v>
      </c>
      <c r="G157">
        <f t="shared" si="28"/>
        <v>54.108920000000012</v>
      </c>
      <c r="H157">
        <f t="shared" si="28"/>
        <v>34.370740000000012</v>
      </c>
      <c r="I157">
        <f t="shared" si="28"/>
        <v>435.65403999999944</v>
      </c>
      <c r="J157">
        <f t="shared" si="28"/>
        <v>48.281920000000014</v>
      </c>
      <c r="K157">
        <f t="shared" si="28"/>
        <v>34.740880000000004</v>
      </c>
      <c r="L157">
        <f t="shared" si="28"/>
        <v>300.35288000000003</v>
      </c>
      <c r="M157">
        <f t="shared" si="28"/>
        <v>204.92003999999997</v>
      </c>
      <c r="N157">
        <f t="shared" si="28"/>
        <v>140.85118</v>
      </c>
      <c r="O157">
        <f t="shared" si="28"/>
        <v>171.07793999999996</v>
      </c>
      <c r="P157">
        <f t="shared" si="28"/>
        <v>1493.0963400000001</v>
      </c>
      <c r="Q157">
        <f t="shared" si="28"/>
        <v>-45.813780000000008</v>
      </c>
      <c r="R157">
        <f t="shared" si="28"/>
        <v>-83.769599999999969</v>
      </c>
      <c r="S157">
        <f t="shared" si="28"/>
        <v>-193.17782</v>
      </c>
      <c r="T157">
        <f t="shared" si="28"/>
        <v>-133.70966000000001</v>
      </c>
      <c r="U157">
        <f t="shared" si="28"/>
        <v>-86.742260000000016</v>
      </c>
      <c r="V157">
        <f t="shared" si="28"/>
        <v>-136.7072</v>
      </c>
      <c r="W157">
        <f t="shared" si="28"/>
        <v>-1057.4423000000002</v>
      </c>
      <c r="X157">
        <f t="shared" si="5"/>
        <v>345.77121999999997</v>
      </c>
    </row>
    <row r="158" spans="1:24" x14ac:dyDescent="0.3">
      <c r="A158" s="1" t="s">
        <v>63</v>
      </c>
      <c r="C158">
        <f t="shared" ref="C158:W158" si="29">C93-C27</f>
        <v>-4.0516400000000061</v>
      </c>
      <c r="D158">
        <f t="shared" si="29"/>
        <v>-1.7296999999999976</v>
      </c>
      <c r="E158">
        <f t="shared" si="29"/>
        <v>52.847260000000006</v>
      </c>
      <c r="F158">
        <f t="shared" si="29"/>
        <v>41.997279999999989</v>
      </c>
      <c r="G158">
        <f t="shared" si="29"/>
        <v>7.6148799999999994</v>
      </c>
      <c r="H158">
        <f t="shared" si="29"/>
        <v>35.731359999999995</v>
      </c>
      <c r="I158">
        <f t="shared" si="29"/>
        <v>252.68864000000008</v>
      </c>
      <c r="J158">
        <f t="shared" si="29"/>
        <v>6.0327399999999898</v>
      </c>
      <c r="K158">
        <f t="shared" si="29"/>
        <v>-10.746860000000027</v>
      </c>
      <c r="L158">
        <f t="shared" si="29"/>
        <v>51.260860000000037</v>
      </c>
      <c r="M158">
        <f t="shared" si="29"/>
        <v>95.205539999999985</v>
      </c>
      <c r="N158">
        <f t="shared" si="29"/>
        <v>243.65063999999995</v>
      </c>
      <c r="O158">
        <f t="shared" si="29"/>
        <v>196.84485999999998</v>
      </c>
      <c r="P158">
        <f t="shared" si="29"/>
        <v>1012.9479400000005</v>
      </c>
      <c r="Q158">
        <f t="shared" si="29"/>
        <v>-10.08438000000001</v>
      </c>
      <c r="R158">
        <f t="shared" si="29"/>
        <v>9.0171599999999899</v>
      </c>
      <c r="S158">
        <f t="shared" si="29"/>
        <v>1.5863999999999976</v>
      </c>
      <c r="T158">
        <f t="shared" si="29"/>
        <v>-53.208259999999996</v>
      </c>
      <c r="U158">
        <f t="shared" si="29"/>
        <v>-236.03575999999998</v>
      </c>
      <c r="V158">
        <f t="shared" si="29"/>
        <v>-161.11350000000002</v>
      </c>
      <c r="W158">
        <f t="shared" si="29"/>
        <v>-760.25929999999994</v>
      </c>
      <c r="X158">
        <f t="shared" si="5"/>
        <v>338.85617999999994</v>
      </c>
    </row>
    <row r="159" spans="1:24" x14ac:dyDescent="0.3">
      <c r="A159" s="1" t="s">
        <v>64</v>
      </c>
      <c r="C159">
        <f t="shared" ref="C159:W159" si="30">C94-C28</f>
        <v>-19.239599999999996</v>
      </c>
      <c r="D159">
        <f t="shared" si="30"/>
        <v>4.4659400000000034</v>
      </c>
      <c r="E159">
        <f t="shared" si="30"/>
        <v>111.02908000000002</v>
      </c>
      <c r="F159">
        <f t="shared" si="30"/>
        <v>50.714639999999974</v>
      </c>
      <c r="G159">
        <f t="shared" si="30"/>
        <v>-4.0780599999999936</v>
      </c>
      <c r="H159">
        <f t="shared" si="30"/>
        <v>-11.730840000000001</v>
      </c>
      <c r="I159">
        <f t="shared" si="30"/>
        <v>112.14818000000014</v>
      </c>
      <c r="J159">
        <f t="shared" si="30"/>
        <v>156.39466000000004</v>
      </c>
      <c r="K159">
        <f t="shared" si="30"/>
        <v>-68.051060000000007</v>
      </c>
      <c r="L159">
        <f t="shared" si="30"/>
        <v>48.666759999999954</v>
      </c>
      <c r="M159">
        <f t="shared" si="30"/>
        <v>390.43065999999999</v>
      </c>
      <c r="N159">
        <f t="shared" si="30"/>
        <v>421.00711999999987</v>
      </c>
      <c r="O159">
        <f t="shared" si="30"/>
        <v>268.31804</v>
      </c>
      <c r="P159">
        <f t="shared" si="30"/>
        <v>1799.4715200000001</v>
      </c>
      <c r="Q159">
        <f t="shared" si="30"/>
        <v>-175.63426000000004</v>
      </c>
      <c r="R159">
        <f t="shared" si="30"/>
        <v>72.517000000000053</v>
      </c>
      <c r="S159">
        <f t="shared" si="30"/>
        <v>62.362319999999954</v>
      </c>
      <c r="T159">
        <f t="shared" si="30"/>
        <v>-339.71601999999996</v>
      </c>
      <c r="U159">
        <f t="shared" si="30"/>
        <v>-425.08517999999992</v>
      </c>
      <c r="V159">
        <f t="shared" si="30"/>
        <v>-280.04888</v>
      </c>
      <c r="W159">
        <f t="shared" si="30"/>
        <v>-1687.3233399999999</v>
      </c>
      <c r="X159">
        <f t="shared" si="5"/>
        <v>811.43777999999986</v>
      </c>
    </row>
    <row r="160" spans="1:24" x14ac:dyDescent="0.3">
      <c r="A160" s="1" t="s">
        <v>66</v>
      </c>
      <c r="C160">
        <f t="shared" ref="C160:W160" si="31">C95-C29</f>
        <v>26.687600000000003</v>
      </c>
      <c r="D160">
        <f t="shared" si="31"/>
        <v>6.5179999999998017E-2</v>
      </c>
      <c r="E160">
        <f t="shared" si="31"/>
        <v>94.67506000000003</v>
      </c>
      <c r="F160">
        <f t="shared" si="31"/>
        <v>51.628699999999981</v>
      </c>
      <c r="G160">
        <f t="shared" si="31"/>
        <v>-2.0249799999999709</v>
      </c>
      <c r="H160">
        <f t="shared" si="31"/>
        <v>26.219500000000011</v>
      </c>
      <c r="I160">
        <f t="shared" si="31"/>
        <v>258.51494000000002</v>
      </c>
      <c r="J160">
        <f t="shared" si="31"/>
        <v>70.300180000000012</v>
      </c>
      <c r="K160">
        <f t="shared" si="31"/>
        <v>-102.35756000000003</v>
      </c>
      <c r="L160">
        <f t="shared" si="31"/>
        <v>89.476499999999987</v>
      </c>
      <c r="M160">
        <f t="shared" si="31"/>
        <v>169.77722000000006</v>
      </c>
      <c r="N160">
        <f t="shared" si="31"/>
        <v>217.58022000000005</v>
      </c>
      <c r="O160">
        <f t="shared" si="31"/>
        <v>154.97927999999996</v>
      </c>
      <c r="P160">
        <f t="shared" si="31"/>
        <v>1048.9549000000006</v>
      </c>
      <c r="Q160">
        <f t="shared" si="31"/>
        <v>-43.61257999999998</v>
      </c>
      <c r="R160">
        <f t="shared" si="31"/>
        <v>102.42274000000003</v>
      </c>
      <c r="S160">
        <f t="shared" si="31"/>
        <v>5.1985600000000147</v>
      </c>
      <c r="T160">
        <f t="shared" si="31"/>
        <v>-118.14851999999999</v>
      </c>
      <c r="U160">
        <f t="shared" si="31"/>
        <v>-219.6052</v>
      </c>
      <c r="V160">
        <f t="shared" si="31"/>
        <v>-128.75978000000001</v>
      </c>
      <c r="W160">
        <f t="shared" si="31"/>
        <v>-790.43996000000016</v>
      </c>
      <c r="X160">
        <f t="shared" si="5"/>
        <v>387.35744000000011</v>
      </c>
    </row>
    <row r="161" spans="1:24" x14ac:dyDescent="0.3">
      <c r="A161" s="1" t="s">
        <v>68</v>
      </c>
      <c r="C161">
        <f t="shared" ref="C161:W161" si="32">C96-C30</f>
        <v>-3.8366200000000106</v>
      </c>
      <c r="D161">
        <f t="shared" si="32"/>
        <v>15.802499999999995</v>
      </c>
      <c r="E161">
        <f t="shared" si="32"/>
        <v>-8.7955600000000231</v>
      </c>
      <c r="F161">
        <f t="shared" si="32"/>
        <v>228.32449999999994</v>
      </c>
      <c r="G161">
        <f t="shared" si="32"/>
        <v>114.32543999999996</v>
      </c>
      <c r="H161">
        <f t="shared" si="32"/>
        <v>20.002700000000004</v>
      </c>
      <c r="I161">
        <f t="shared" si="32"/>
        <v>530.92605999999978</v>
      </c>
      <c r="J161">
        <f t="shared" si="32"/>
        <v>168.92282000000012</v>
      </c>
      <c r="K161">
        <f t="shared" si="32"/>
        <v>-8.6334400000000642</v>
      </c>
      <c r="L161">
        <f t="shared" si="32"/>
        <v>140.32813999999996</v>
      </c>
      <c r="M161">
        <f t="shared" si="32"/>
        <v>682.58187999999996</v>
      </c>
      <c r="N161">
        <f t="shared" si="32"/>
        <v>905.42604000000006</v>
      </c>
      <c r="O161">
        <f t="shared" si="32"/>
        <v>184.38572000000005</v>
      </c>
      <c r="P161">
        <f t="shared" si="32"/>
        <v>2525.2871999999988</v>
      </c>
      <c r="Q161">
        <f t="shared" si="32"/>
        <v>-172.75944000000004</v>
      </c>
      <c r="R161">
        <f t="shared" si="32"/>
        <v>24.435940000000016</v>
      </c>
      <c r="S161">
        <f t="shared" si="32"/>
        <v>-149.12370000000004</v>
      </c>
      <c r="T161">
        <f t="shared" si="32"/>
        <v>-454.2573799999999</v>
      </c>
      <c r="U161">
        <f t="shared" si="32"/>
        <v>-791.10059999999999</v>
      </c>
      <c r="V161">
        <f t="shared" si="32"/>
        <v>-164.38301999999999</v>
      </c>
      <c r="W161">
        <f t="shared" si="32"/>
        <v>-1994.36114</v>
      </c>
      <c r="X161">
        <f t="shared" si="5"/>
        <v>1588.00792</v>
      </c>
    </row>
    <row r="162" spans="1:24" x14ac:dyDescent="0.3">
      <c r="A162" s="1" t="s">
        <v>70</v>
      </c>
      <c r="C162">
        <f t="shared" ref="C162:W162" si="33">C97-C31</f>
        <v>-17.456400000000002</v>
      </c>
      <c r="D162">
        <f t="shared" si="33"/>
        <v>1.4072999999999993</v>
      </c>
      <c r="E162">
        <f t="shared" si="33"/>
        <v>40.773740000000089</v>
      </c>
      <c r="F162">
        <f t="shared" si="33"/>
        <v>-22.096940000000018</v>
      </c>
      <c r="G162">
        <f t="shared" si="33"/>
        <v>44.842919999999992</v>
      </c>
      <c r="H162">
        <f t="shared" si="33"/>
        <v>10.53004</v>
      </c>
      <c r="I162">
        <f t="shared" si="33"/>
        <v>235.33621999999968</v>
      </c>
      <c r="J162">
        <f t="shared" si="33"/>
        <v>18.647299999999973</v>
      </c>
      <c r="K162">
        <f t="shared" si="33"/>
        <v>-21.605079999999987</v>
      </c>
      <c r="L162">
        <f t="shared" si="33"/>
        <v>4.272640000000024</v>
      </c>
      <c r="M162">
        <f t="shared" si="33"/>
        <v>180.78876000000002</v>
      </c>
      <c r="N162">
        <f t="shared" si="33"/>
        <v>203.34946000000002</v>
      </c>
      <c r="O162">
        <f t="shared" si="33"/>
        <v>119.75164000000001</v>
      </c>
      <c r="P162">
        <f t="shared" si="33"/>
        <v>984.14728000000014</v>
      </c>
      <c r="Q162">
        <f t="shared" si="33"/>
        <v>-36.103700000000003</v>
      </c>
      <c r="R162">
        <f t="shared" si="33"/>
        <v>23.012380000000007</v>
      </c>
      <c r="S162">
        <f t="shared" si="33"/>
        <v>36.50109999999998</v>
      </c>
      <c r="T162">
        <f t="shared" si="33"/>
        <v>-202.88569999999999</v>
      </c>
      <c r="U162">
        <f t="shared" si="33"/>
        <v>-158.50653999999997</v>
      </c>
      <c r="V162">
        <f t="shared" si="33"/>
        <v>-109.22160000000002</v>
      </c>
      <c r="W162">
        <f t="shared" si="33"/>
        <v>-748.81106</v>
      </c>
      <c r="X162">
        <f t="shared" si="5"/>
        <v>384.13822000000005</v>
      </c>
    </row>
    <row r="163" spans="1:24" x14ac:dyDescent="0.3">
      <c r="A163" s="1" t="s">
        <v>74</v>
      </c>
      <c r="C163">
        <f t="shared" ref="C163:W163" si="34">C98-C32</f>
        <v>-36.236140000000006</v>
      </c>
      <c r="D163">
        <f t="shared" si="34"/>
        <v>-3.0200999999999993</v>
      </c>
      <c r="E163">
        <f t="shared" si="34"/>
        <v>165.77509999999995</v>
      </c>
      <c r="F163">
        <f t="shared" si="34"/>
        <v>118.32217999999995</v>
      </c>
      <c r="G163">
        <f t="shared" si="34"/>
        <v>77.421140000000037</v>
      </c>
      <c r="H163">
        <f t="shared" si="34"/>
        <v>53.773040000000009</v>
      </c>
      <c r="I163">
        <f t="shared" si="34"/>
        <v>614.70892000000003</v>
      </c>
      <c r="J163">
        <f t="shared" si="34"/>
        <v>89.010900000000049</v>
      </c>
      <c r="K163">
        <f t="shared" si="34"/>
        <v>15.477480000000014</v>
      </c>
      <c r="L163">
        <f t="shared" si="34"/>
        <v>81.472380000000044</v>
      </c>
      <c r="M163">
        <f t="shared" si="34"/>
        <v>291.09076000000005</v>
      </c>
      <c r="N163">
        <f t="shared" si="34"/>
        <v>353.67882000000009</v>
      </c>
      <c r="O163">
        <f t="shared" si="34"/>
        <v>181.18446</v>
      </c>
      <c r="P163">
        <f t="shared" si="34"/>
        <v>1572.9007599999995</v>
      </c>
      <c r="Q163">
        <f t="shared" si="34"/>
        <v>-125.24703999999997</v>
      </c>
      <c r="R163">
        <f t="shared" si="34"/>
        <v>-18.497579999999971</v>
      </c>
      <c r="S163">
        <f t="shared" si="34"/>
        <v>84.302720000000022</v>
      </c>
      <c r="T163">
        <f t="shared" si="34"/>
        <v>-172.76857999999999</v>
      </c>
      <c r="U163">
        <f t="shared" si="34"/>
        <v>-276.25767999999999</v>
      </c>
      <c r="V163">
        <f t="shared" si="34"/>
        <v>-127.41142000000002</v>
      </c>
      <c r="W163">
        <f t="shared" si="34"/>
        <v>-958.19183999999996</v>
      </c>
      <c r="X163">
        <f t="shared" si="5"/>
        <v>644.76958000000013</v>
      </c>
    </row>
    <row r="165" spans="1:24" x14ac:dyDescent="0.3">
      <c r="A165" s="1" t="s">
        <v>136</v>
      </c>
      <c r="C165" s="1" t="s">
        <v>1</v>
      </c>
      <c r="D165" s="1" t="s">
        <v>2</v>
      </c>
      <c r="E165" s="1" t="s">
        <v>3</v>
      </c>
      <c r="F165" s="1" t="s">
        <v>4</v>
      </c>
      <c r="G165" s="1" t="s">
        <v>5</v>
      </c>
      <c r="H165" s="1" t="s">
        <v>6</v>
      </c>
      <c r="I165" s="1" t="s">
        <v>7</v>
      </c>
      <c r="J165" s="1" t="s">
        <v>8</v>
      </c>
      <c r="K165" s="1" t="s">
        <v>9</v>
      </c>
      <c r="L165" s="1" t="s">
        <v>10</v>
      </c>
      <c r="M165" s="1" t="s">
        <v>11</v>
      </c>
      <c r="N165" s="1" t="s">
        <v>12</v>
      </c>
      <c r="O165" s="1" t="s">
        <v>13</v>
      </c>
      <c r="P165" s="1" t="s">
        <v>14</v>
      </c>
      <c r="Q165" s="1" t="s">
        <v>15</v>
      </c>
      <c r="R165" s="1" t="s">
        <v>16</v>
      </c>
      <c r="S165" s="1" t="s">
        <v>17</v>
      </c>
      <c r="T165" s="1" t="s">
        <v>18</v>
      </c>
      <c r="U165" s="1" t="s">
        <v>19</v>
      </c>
      <c r="V165" s="1" t="s">
        <v>20</v>
      </c>
      <c r="W165" s="1" t="s">
        <v>21</v>
      </c>
    </row>
    <row r="166" spans="1:24" x14ac:dyDescent="0.3">
      <c r="A166" s="1" t="s">
        <v>22</v>
      </c>
      <c r="C166" s="2">
        <f>C134/C3</f>
        <v>-8.3634375025189289E-3</v>
      </c>
      <c r="D166" s="2">
        <f t="shared" ref="D166:X166" si="35">D134/D3</f>
        <v>-0.27530460784192268</v>
      </c>
      <c r="E166" s="2">
        <f t="shared" si="35"/>
        <v>3.7009804218269486E-2</v>
      </c>
      <c r="F166" s="2">
        <f t="shared" si="35"/>
        <v>6.9355346367910076E-2</v>
      </c>
      <c r="G166" s="2">
        <f t="shared" si="35"/>
        <v>0.11865683304048177</v>
      </c>
      <c r="H166" s="2">
        <f t="shared" si="35"/>
        <v>0.28635502657631395</v>
      </c>
      <c r="I166" s="2">
        <f t="shared" si="35"/>
        <v>3.0002794093253914E-2</v>
      </c>
      <c r="J166" s="2">
        <f t="shared" si="35"/>
        <v>7.9615616891437563E-2</v>
      </c>
      <c r="K166" s="2">
        <f t="shared" si="35"/>
        <v>7.9233687376439363E-2</v>
      </c>
      <c r="L166" s="2">
        <f t="shared" si="35"/>
        <v>9.0545191147009221E-2</v>
      </c>
      <c r="M166" s="2">
        <f t="shared" si="35"/>
        <v>0.32168555083199513</v>
      </c>
      <c r="N166" s="2">
        <f t="shared" si="35"/>
        <v>0.41990451230333098</v>
      </c>
      <c r="O166" s="2">
        <f t="shared" si="35"/>
        <v>0.68850976242236073</v>
      </c>
      <c r="P166" s="2">
        <f t="shared" si="35"/>
        <v>0.20254140273354287</v>
      </c>
      <c r="Q166" s="2">
        <f t="shared" si="35"/>
        <v>0.11965061975620574</v>
      </c>
      <c r="R166" s="2">
        <f t="shared" si="35"/>
        <v>0.21641139660326056</v>
      </c>
      <c r="S166" s="2">
        <f t="shared" si="35"/>
        <v>-5.9498270137914991E-2</v>
      </c>
      <c r="T166" s="2">
        <f t="shared" si="35"/>
        <v>0.66892641004263309</v>
      </c>
      <c r="U166" s="2">
        <f t="shared" si="35"/>
        <v>0.74249436334065821</v>
      </c>
      <c r="V166" s="2">
        <f t="shared" si="35"/>
        <v>0.95052136453927527</v>
      </c>
      <c r="W166" s="2">
        <f t="shared" si="35"/>
        <v>0.56644403377572838</v>
      </c>
      <c r="X166" s="2">
        <f t="shared" si="35"/>
        <v>0.36892509874557816</v>
      </c>
    </row>
    <row r="167" spans="1:24" x14ac:dyDescent="0.3">
      <c r="A167" s="1" t="s">
        <v>23</v>
      </c>
      <c r="C167" s="2">
        <f t="shared" ref="C167:X167" si="36">C135/C4</f>
        <v>-3.796888444498478E-2</v>
      </c>
      <c r="D167" s="2">
        <f t="shared" si="36"/>
        <v>-1.5556414417847466E-2</v>
      </c>
      <c r="E167" s="2">
        <f t="shared" si="36"/>
        <v>0.2485857782511145</v>
      </c>
      <c r="F167" s="2">
        <f t="shared" si="36"/>
        <v>0.14737374567246184</v>
      </c>
      <c r="G167" s="2">
        <f t="shared" si="36"/>
        <v>-1.2163301599958504E-2</v>
      </c>
      <c r="H167" s="2">
        <f t="shared" si="36"/>
        <v>0.40192594290954936</v>
      </c>
      <c r="I167" s="2">
        <f t="shared" si="36"/>
        <v>0.12276586633168089</v>
      </c>
      <c r="J167" s="2">
        <f t="shared" si="36"/>
        <v>0.21063168262577983</v>
      </c>
      <c r="K167" s="2">
        <f t="shared" si="36"/>
        <v>-6.8245369735391553E-2</v>
      </c>
      <c r="L167" s="2">
        <f t="shared" si="36"/>
        <v>0.13230314696423201</v>
      </c>
      <c r="M167" s="2">
        <f t="shared" si="36"/>
        <v>0.43974486916202238</v>
      </c>
      <c r="N167" s="2">
        <f t="shared" si="36"/>
        <v>0.33102918212617927</v>
      </c>
      <c r="O167" s="2">
        <f t="shared" si="36"/>
        <v>0.54654318658657752</v>
      </c>
      <c r="P167" s="2">
        <f t="shared" si="36"/>
        <v>0.23142233652514796</v>
      </c>
      <c r="Q167" s="2">
        <f t="shared" si="36"/>
        <v>0.35608587107135325</v>
      </c>
      <c r="R167" s="2">
        <f t="shared" si="36"/>
        <v>-8.0313339329377842E-2</v>
      </c>
      <c r="S167" s="2">
        <f t="shared" si="36"/>
        <v>0.5361526906851547</v>
      </c>
      <c r="T167" s="2">
        <f t="shared" si="36"/>
        <v>0.74225002600251255</v>
      </c>
      <c r="U167" s="2">
        <f t="shared" si="36"/>
        <v>0.61948663731381226</v>
      </c>
      <c r="V167" s="2">
        <f t="shared" si="36"/>
        <v>0.58221649757294891</v>
      </c>
      <c r="W167" s="2">
        <f t="shared" si="36"/>
        <v>0.34734403087777171</v>
      </c>
      <c r="X167" s="2">
        <f t="shared" si="36"/>
        <v>0.382694209383932</v>
      </c>
    </row>
    <row r="168" spans="1:24" x14ac:dyDescent="0.3">
      <c r="A168" s="1" t="s">
        <v>24</v>
      </c>
      <c r="C168" s="2">
        <f t="shared" ref="C168:X168" si="37">C136/C5</f>
        <v>0.16984845853238606</v>
      </c>
      <c r="D168" s="2">
        <f t="shared" si="37"/>
        <v>-1.232667214924741E-2</v>
      </c>
      <c r="E168" s="2">
        <f t="shared" si="37"/>
        <v>0.22373819844109513</v>
      </c>
      <c r="F168" s="2">
        <f t="shared" si="37"/>
        <v>0.14895428779501371</v>
      </c>
      <c r="G168" s="2">
        <f t="shared" si="37"/>
        <v>0.17847670521291087</v>
      </c>
      <c r="H168" s="2">
        <f t="shared" si="37"/>
        <v>0.35724635368924279</v>
      </c>
      <c r="I168" s="2">
        <f t="shared" si="37"/>
        <v>0.16564999195265689</v>
      </c>
      <c r="J168" s="2">
        <f t="shared" si="37"/>
        <v>9.681672984436554E-2</v>
      </c>
      <c r="K168" s="2">
        <f t="shared" si="37"/>
        <v>-2.6467533901298808E-2</v>
      </c>
      <c r="L168" s="2">
        <f t="shared" si="37"/>
        <v>0.49800096893504725</v>
      </c>
      <c r="M168" s="2">
        <f t="shared" si="37"/>
        <v>0.40121220210471975</v>
      </c>
      <c r="N168" s="2">
        <f t="shared" si="37"/>
        <v>0.46367327658210539</v>
      </c>
      <c r="O168" s="2">
        <f t="shared" si="37"/>
        <v>0.30234287070565197</v>
      </c>
      <c r="P168" s="2">
        <f t="shared" si="37"/>
        <v>0.31859692820378249</v>
      </c>
      <c r="Q168" s="2">
        <f t="shared" si="37"/>
        <v>7.1347259546399033E-2</v>
      </c>
      <c r="R168" s="2">
        <f t="shared" si="37"/>
        <v>-4.9968247998593028E-2</v>
      </c>
      <c r="S168" s="2">
        <f t="shared" si="37"/>
        <v>-0.25479231901741822</v>
      </c>
      <c r="T168" s="2">
        <f t="shared" si="37"/>
        <v>0.65936753992149566</v>
      </c>
      <c r="U168" s="2">
        <f t="shared" si="37"/>
        <v>0.67775014262852706</v>
      </c>
      <c r="V168" s="2">
        <f t="shared" si="37"/>
        <v>0.26882530753894196</v>
      </c>
      <c r="W168" s="2">
        <f t="shared" si="37"/>
        <v>0.63189695874176155</v>
      </c>
      <c r="X168" s="2">
        <f t="shared" si="37"/>
        <v>0.43218764986546288</v>
      </c>
    </row>
    <row r="169" spans="1:24" x14ac:dyDescent="0.3">
      <c r="A169" s="1" t="s">
        <v>27</v>
      </c>
      <c r="C169" s="2">
        <f t="shared" ref="C169:X169" si="38">C137/C6</f>
        <v>5.9166916838500117E-2</v>
      </c>
      <c r="D169" s="2">
        <f t="shared" si="38"/>
        <v>-2.8275595012141455E-2</v>
      </c>
      <c r="E169" s="2">
        <f t="shared" si="38"/>
        <v>3.3168627171462427E-2</v>
      </c>
      <c r="F169" s="2">
        <f t="shared" si="38"/>
        <v>0.18204235818079809</v>
      </c>
      <c r="G169" s="2">
        <f t="shared" si="38"/>
        <v>7.7629876478725976E-2</v>
      </c>
      <c r="H169" s="2">
        <f t="shared" si="38"/>
        <v>0.19855731636070978</v>
      </c>
      <c r="I169" s="2">
        <f t="shared" si="38"/>
        <v>7.3992402097257534E-2</v>
      </c>
      <c r="J169" s="2">
        <f t="shared" si="38"/>
        <v>0.26526464137996875</v>
      </c>
      <c r="K169" s="2">
        <f t="shared" si="38"/>
        <v>-1.547173027256536E-2</v>
      </c>
      <c r="L169" s="2">
        <f t="shared" si="38"/>
        <v>0.12515654754082375</v>
      </c>
      <c r="M169" s="2">
        <f t="shared" si="38"/>
        <v>0.52341879608201147</v>
      </c>
      <c r="N169" s="2">
        <f t="shared" si="38"/>
        <v>0.49973665284137719</v>
      </c>
      <c r="O169" s="2">
        <f t="shared" si="38"/>
        <v>0.510721373994793</v>
      </c>
      <c r="P169" s="2">
        <f t="shared" si="38"/>
        <v>0.29016289586978511</v>
      </c>
      <c r="Q169" s="2">
        <f t="shared" si="38"/>
        <v>0.37308931777546417</v>
      </c>
      <c r="R169" s="2">
        <f t="shared" si="38"/>
        <v>-1.439532010894177E-2</v>
      </c>
      <c r="S169" s="2">
        <f t="shared" si="38"/>
        <v>-8.7410826086092894E-2</v>
      </c>
      <c r="T169" s="2">
        <f t="shared" si="38"/>
        <v>0.93706276018486678</v>
      </c>
      <c r="U169" s="2">
        <f t="shared" si="38"/>
        <v>0.82863274881906657</v>
      </c>
      <c r="V169" s="2">
        <f t="shared" si="38"/>
        <v>0.62069694939226039</v>
      </c>
      <c r="W169" s="2">
        <f t="shared" si="38"/>
        <v>0.54771935854392673</v>
      </c>
      <c r="X169" s="2">
        <f t="shared" si="38"/>
        <v>0.51077292495121629</v>
      </c>
    </row>
    <row r="170" spans="1:24" x14ac:dyDescent="0.3">
      <c r="A170" s="1" t="s">
        <v>28</v>
      </c>
      <c r="C170" s="2">
        <f t="shared" ref="C170:X170" si="39">C138/C7</f>
        <v>-2.7928312497882624E-2</v>
      </c>
      <c r="D170" s="2">
        <f t="shared" si="39"/>
        <v>0.48297605482306033</v>
      </c>
      <c r="E170" s="2">
        <f t="shared" si="39"/>
        <v>0.2518110158282541</v>
      </c>
      <c r="F170" s="2">
        <f t="shared" si="39"/>
        <v>0.39645039117073422</v>
      </c>
      <c r="G170" s="2">
        <f t="shared" si="39"/>
        <v>0.29651915634232534</v>
      </c>
      <c r="H170" s="2">
        <f t="shared" si="39"/>
        <v>0.20949455082573323</v>
      </c>
      <c r="I170" s="2">
        <f t="shared" si="39"/>
        <v>0.20831507852459349</v>
      </c>
      <c r="J170" s="2">
        <f t="shared" si="39"/>
        <v>0.16664342336510363</v>
      </c>
      <c r="K170" s="2">
        <f t="shared" si="39"/>
        <v>-5.0249653063665078E-2</v>
      </c>
      <c r="L170" s="2">
        <f t="shared" si="39"/>
        <v>0.21360481110733995</v>
      </c>
      <c r="M170" s="2">
        <f t="shared" si="39"/>
        <v>0.2933953695283581</v>
      </c>
      <c r="N170" s="2">
        <f t="shared" si="39"/>
        <v>0.37806087113286652</v>
      </c>
      <c r="O170" s="2">
        <f t="shared" si="39"/>
        <v>0.50518394479755957</v>
      </c>
      <c r="P170" s="2">
        <f t="shared" si="39"/>
        <v>0.23418543025884248</v>
      </c>
      <c r="Q170" s="2">
        <f t="shared" si="39"/>
        <v>0.28374764911669431</v>
      </c>
      <c r="R170" s="2">
        <f t="shared" si="39"/>
        <v>-0.12538256094983158</v>
      </c>
      <c r="S170" s="2">
        <f t="shared" si="39"/>
        <v>-2.3089038779832398</v>
      </c>
      <c r="T170" s="2">
        <f t="shared" si="39"/>
        <v>0.22249407370436725</v>
      </c>
      <c r="U170" s="2">
        <f t="shared" si="39"/>
        <v>0.4386610257167472</v>
      </c>
      <c r="V170" s="2">
        <f t="shared" si="39"/>
        <v>0.61336449444451624</v>
      </c>
      <c r="W170" s="2">
        <f t="shared" si="39"/>
        <v>0.25473452995277907</v>
      </c>
      <c r="X170" s="2">
        <f t="shared" si="39"/>
        <v>0.33478929590505718</v>
      </c>
    </row>
    <row r="171" spans="1:24" x14ac:dyDescent="0.3">
      <c r="A171" s="1" t="s">
        <v>32</v>
      </c>
      <c r="C171" s="2">
        <f t="shared" ref="C171:X171" si="40">C139/C8</f>
        <v>7.2704065399425075E-2</v>
      </c>
      <c r="D171" s="2">
        <f t="shared" si="40"/>
        <v>0.21401944151678817</v>
      </c>
      <c r="E171" s="2">
        <f t="shared" si="40"/>
        <v>0.22001738783166128</v>
      </c>
      <c r="F171" s="2">
        <f t="shared" si="40"/>
        <v>7.7510621794459389E-2</v>
      </c>
      <c r="G171" s="2">
        <f t="shared" si="40"/>
        <v>0.22998873623748223</v>
      </c>
      <c r="H171" s="2">
        <f t="shared" si="40"/>
        <v>0.14595996592595062</v>
      </c>
      <c r="I171" s="2">
        <f t="shared" si="40"/>
        <v>0.15834597972006628</v>
      </c>
      <c r="J171" s="2">
        <f t="shared" si="40"/>
        <v>0.21436814286893394</v>
      </c>
      <c r="K171" s="2">
        <f t="shared" si="40"/>
        <v>-7.2273127466004556E-3</v>
      </c>
      <c r="L171" s="2">
        <f t="shared" si="40"/>
        <v>0.13796985720579472</v>
      </c>
      <c r="M171" s="2">
        <f t="shared" si="40"/>
        <v>0.44273607562583284</v>
      </c>
      <c r="N171" s="2">
        <f t="shared" si="40"/>
        <v>0.38700263319602518</v>
      </c>
      <c r="O171" s="2">
        <f t="shared" si="40"/>
        <v>0.46874350726238445</v>
      </c>
      <c r="P171" s="2">
        <f t="shared" si="40"/>
        <v>0.24490868086716766</v>
      </c>
      <c r="Q171" s="2">
        <f t="shared" si="40"/>
        <v>0.27842565534829122</v>
      </c>
      <c r="R171" s="2">
        <f t="shared" si="40"/>
        <v>-3.2888160067170241E-2</v>
      </c>
      <c r="S171" s="2">
        <f t="shared" si="40"/>
        <v>0.36267587820168756</v>
      </c>
      <c r="T171" s="2">
        <f t="shared" si="40"/>
        <v>0.82088632149218577</v>
      </c>
      <c r="U171" s="2">
        <f t="shared" si="40"/>
        <v>0.48926482494698176</v>
      </c>
      <c r="V171" s="2">
        <f t="shared" si="40"/>
        <v>0.5789760805496853</v>
      </c>
      <c r="W171" s="2">
        <f t="shared" si="40"/>
        <v>0.3339322181774913</v>
      </c>
      <c r="X171" s="2">
        <f t="shared" si="40"/>
        <v>0.41420237568631668</v>
      </c>
    </row>
    <row r="172" spans="1:24" x14ac:dyDescent="0.3">
      <c r="A172" s="1" t="s">
        <v>33</v>
      </c>
      <c r="C172" s="2">
        <f t="shared" ref="C172:X172" si="41">C140/C9</f>
        <v>0.17442091612860294</v>
      </c>
      <c r="D172" s="2">
        <f t="shared" si="41"/>
        <v>6.6588833104691686E-2</v>
      </c>
      <c r="E172" s="2">
        <f t="shared" si="41"/>
        <v>0.14497754598881038</v>
      </c>
      <c r="F172" s="2">
        <f t="shared" si="41"/>
        <v>0.23711069240506413</v>
      </c>
      <c r="G172" s="2">
        <f t="shared" si="41"/>
        <v>0.11750182885806754</v>
      </c>
      <c r="H172" s="2">
        <f t="shared" si="41"/>
        <v>0.16676082559049968</v>
      </c>
      <c r="I172" s="2">
        <f t="shared" si="41"/>
        <v>0.12019583257609033</v>
      </c>
      <c r="J172" s="2">
        <f t="shared" si="41"/>
        <v>0.37972713928652663</v>
      </c>
      <c r="K172" s="2">
        <f t="shared" si="41"/>
        <v>0.10448371467779426</v>
      </c>
      <c r="L172" s="2">
        <f t="shared" si="41"/>
        <v>4.2394123696071463E-2</v>
      </c>
      <c r="M172" s="2">
        <f t="shared" si="41"/>
        <v>0.25161378780139693</v>
      </c>
      <c r="N172" s="2">
        <f t="shared" si="41"/>
        <v>0.46102657180904627</v>
      </c>
      <c r="O172" s="2">
        <f t="shared" si="41"/>
        <v>0.66020319647866399</v>
      </c>
      <c r="P172" s="2">
        <f t="shared" si="41"/>
        <v>0.31867555559916932</v>
      </c>
      <c r="Q172" s="2">
        <f t="shared" si="41"/>
        <v>0.54408564898662193</v>
      </c>
      <c r="R172" s="2">
        <f t="shared" si="41"/>
        <v>0.10991032652404689</v>
      </c>
      <c r="S172" s="2">
        <f t="shared" si="41"/>
        <v>0.44626623730537152</v>
      </c>
      <c r="T172" s="2">
        <f t="shared" si="41"/>
        <v>0.2712924058552173</v>
      </c>
      <c r="U172" s="2">
        <f t="shared" si="41"/>
        <v>0.94531583301525135</v>
      </c>
      <c r="V172" s="2">
        <f t="shared" si="41"/>
        <v>0.90346368343327288</v>
      </c>
      <c r="W172" s="2">
        <f t="shared" si="41"/>
        <v>0.61100874561290508</v>
      </c>
      <c r="X172" s="2">
        <f t="shared" si="41"/>
        <v>0.3535619410879573</v>
      </c>
    </row>
    <row r="173" spans="1:24" x14ac:dyDescent="0.3">
      <c r="A173" s="1" t="s">
        <v>34</v>
      </c>
      <c r="C173" s="2">
        <f t="shared" ref="C173:X173" si="42">C141/C10</f>
        <v>-0.12631492680682244</v>
      </c>
      <c r="D173" s="2">
        <f t="shared" si="42"/>
        <v>0.49457689308898334</v>
      </c>
      <c r="E173" s="2">
        <f t="shared" si="42"/>
        <v>5.8380271912084357E-2</v>
      </c>
      <c r="F173" s="2">
        <f t="shared" si="42"/>
        <v>4.168414803091032E-2</v>
      </c>
      <c r="G173" s="2">
        <f t="shared" si="42"/>
        <v>7.970263421543769E-2</v>
      </c>
      <c r="H173" s="2">
        <f t="shared" si="42"/>
        <v>7.9083716396365258E-2</v>
      </c>
      <c r="I173" s="2">
        <f t="shared" si="42"/>
        <v>6.3175267314338396E-2</v>
      </c>
      <c r="J173" s="2">
        <f t="shared" si="42"/>
        <v>5.0974190088205237E-2</v>
      </c>
      <c r="K173" s="2">
        <f t="shared" si="42"/>
        <v>-4.364521490981265E-2</v>
      </c>
      <c r="L173" s="2">
        <f t="shared" si="42"/>
        <v>0.25118084921214651</v>
      </c>
      <c r="M173" s="2">
        <f t="shared" si="42"/>
        <v>0.31305694566033576</v>
      </c>
      <c r="N173" s="2">
        <f t="shared" si="42"/>
        <v>0.37129722215805239</v>
      </c>
      <c r="O173" s="2">
        <f t="shared" si="42"/>
        <v>0.48722786918323707</v>
      </c>
      <c r="P173" s="2">
        <f t="shared" si="42"/>
        <v>0.23376545164703419</v>
      </c>
      <c r="Q173" s="2">
        <f t="shared" si="42"/>
        <v>0.11931846424877507</v>
      </c>
      <c r="R173" s="2">
        <f t="shared" si="42"/>
        <v>-0.4254971939447672</v>
      </c>
      <c r="S173" s="2">
        <f t="shared" si="42"/>
        <v>-0.23850213840160228</v>
      </c>
      <c r="T173" s="2">
        <f t="shared" si="42"/>
        <v>0.61816381238472573</v>
      </c>
      <c r="U173" s="2">
        <f t="shared" si="42"/>
        <v>0.59193240675831549</v>
      </c>
      <c r="V173" s="2">
        <f t="shared" si="42"/>
        <v>0.73856165774596771</v>
      </c>
      <c r="W173" s="2">
        <f t="shared" si="42"/>
        <v>0.54934281765792414</v>
      </c>
      <c r="X173" s="2">
        <f t="shared" si="42"/>
        <v>0.34181930284177237</v>
      </c>
    </row>
    <row r="174" spans="1:24" x14ac:dyDescent="0.3">
      <c r="A174" s="1" t="s">
        <v>35</v>
      </c>
      <c r="C174" s="2">
        <f t="shared" ref="C174:X174" si="43">C142/C11</f>
        <v>-0.23204404004892587</v>
      </c>
      <c r="D174" s="2">
        <f t="shared" si="43"/>
        <v>-4.5399503309812586E-2</v>
      </c>
      <c r="E174" s="2">
        <f t="shared" si="43"/>
        <v>0.19863644906005826</v>
      </c>
      <c r="F174" s="2">
        <f t="shared" si="43"/>
        <v>0.27525728965523061</v>
      </c>
      <c r="G174" s="2">
        <f t="shared" si="43"/>
        <v>0.13726829414422848</v>
      </c>
      <c r="H174" s="2">
        <f t="shared" si="43"/>
        <v>0.32227592947738587</v>
      </c>
      <c r="I174" s="2">
        <f t="shared" si="43"/>
        <v>0.18763687818811539</v>
      </c>
      <c r="J174" s="2">
        <f t="shared" si="43"/>
        <v>0.20997950513142932</v>
      </c>
      <c r="K174" s="2">
        <f t="shared" si="43"/>
        <v>0.16876541118957628</v>
      </c>
      <c r="L174" s="2">
        <f t="shared" si="43"/>
        <v>0.11324144062869641</v>
      </c>
      <c r="M174" s="2">
        <f t="shared" si="43"/>
        <v>0.36739786035158517</v>
      </c>
      <c r="N174" s="2">
        <f t="shared" si="43"/>
        <v>0.36423340718392633</v>
      </c>
      <c r="O174" s="2">
        <f t="shared" si="43"/>
        <v>0.63961953464240007</v>
      </c>
      <c r="P174" s="2">
        <f t="shared" si="43"/>
        <v>0.30013070188224344</v>
      </c>
      <c r="Q174" s="2">
        <f t="shared" si="43"/>
        <v>0.46376593276685124</v>
      </c>
      <c r="R174" s="2">
        <f t="shared" si="43"/>
        <v>0.19627270138622527</v>
      </c>
      <c r="S174" s="2">
        <f t="shared" si="43"/>
        <v>0.31890103700133571</v>
      </c>
      <c r="T174" s="2">
        <f t="shared" si="43"/>
        <v>0.50961707806076473</v>
      </c>
      <c r="U174" s="2">
        <f t="shared" si="43"/>
        <v>0.55571574935365875</v>
      </c>
      <c r="V174" s="2">
        <f t="shared" si="43"/>
        <v>0.84076395058598641</v>
      </c>
      <c r="W174" s="2">
        <f t="shared" si="43"/>
        <v>0.46131227615918041</v>
      </c>
      <c r="X174" s="2">
        <f t="shared" si="43"/>
        <v>0.36554218523916726</v>
      </c>
    </row>
    <row r="175" spans="1:24" x14ac:dyDescent="0.3">
      <c r="A175" s="1" t="s">
        <v>36</v>
      </c>
      <c r="C175" s="2">
        <f t="shared" ref="C175:X175" si="44">C143/C12</f>
        <v>-4.5634211668633101E-2</v>
      </c>
      <c r="D175" s="2">
        <f t="shared" si="44"/>
        <v>0.40498606769932755</v>
      </c>
      <c r="E175" s="2">
        <f t="shared" si="44"/>
        <v>0.18167678521294633</v>
      </c>
      <c r="F175" s="2">
        <f t="shared" si="44"/>
        <v>0.12487595029278176</v>
      </c>
      <c r="G175" s="2">
        <f t="shared" si="44"/>
        <v>6.2022967993091468E-2</v>
      </c>
      <c r="H175" s="2">
        <f t="shared" si="44"/>
        <v>0.32884734667364779</v>
      </c>
      <c r="I175" s="2">
        <f t="shared" si="44"/>
        <v>0.13727217833903957</v>
      </c>
      <c r="J175" s="2">
        <f t="shared" si="44"/>
        <v>4.1594371438245736E-2</v>
      </c>
      <c r="K175" s="2">
        <f t="shared" si="44"/>
        <v>1.5179880264134908E-2</v>
      </c>
      <c r="L175" s="2">
        <f t="shared" si="44"/>
        <v>0.12613241524779772</v>
      </c>
      <c r="M175" s="2">
        <f t="shared" si="44"/>
        <v>0.20482492116468656</v>
      </c>
      <c r="N175" s="2">
        <f t="shared" si="44"/>
        <v>0.22406837156982312</v>
      </c>
      <c r="O175" s="2">
        <f t="shared" si="44"/>
        <v>0.42950315250205379</v>
      </c>
      <c r="P175" s="2">
        <f t="shared" si="44"/>
        <v>0.13119532695668157</v>
      </c>
      <c r="Q175" s="2">
        <f t="shared" si="44"/>
        <v>8.5422444432677103E-2</v>
      </c>
      <c r="R175" s="2">
        <f t="shared" si="44"/>
        <v>-2.3440678385494507E-2</v>
      </c>
      <c r="S175" s="2">
        <f t="shared" si="44"/>
        <v>0.29170420577817491</v>
      </c>
      <c r="T175" s="2">
        <f t="shared" si="44"/>
        <v>0.26712868337241141</v>
      </c>
      <c r="U175" s="2">
        <f t="shared" si="44"/>
        <v>0.3251460811081181</v>
      </c>
      <c r="V175" s="2">
        <f t="shared" si="44"/>
        <v>0.46099173227253587</v>
      </c>
      <c r="W175" s="2">
        <f t="shared" si="44"/>
        <v>0.12537657106947694</v>
      </c>
      <c r="X175" s="2">
        <f t="shared" si="44"/>
        <v>0.2148564786198586</v>
      </c>
    </row>
    <row r="176" spans="1:24" x14ac:dyDescent="0.3">
      <c r="A176" s="1" t="s">
        <v>37</v>
      </c>
      <c r="C176" s="2">
        <f t="shared" ref="C176:X176" si="45">C144/C13</f>
        <v>4.9740598794122688E-2</v>
      </c>
      <c r="D176" s="2">
        <f t="shared" si="45"/>
        <v>-0.18026740414537529</v>
      </c>
      <c r="E176" s="2">
        <f t="shared" si="45"/>
        <v>0.12175920867577798</v>
      </c>
      <c r="F176" s="2">
        <f t="shared" si="45"/>
        <v>0.19871199613850266</v>
      </c>
      <c r="G176" s="2">
        <f t="shared" si="45"/>
        <v>5.457183701478123E-2</v>
      </c>
      <c r="H176" s="2">
        <f t="shared" si="45"/>
        <v>0.33344519616265761</v>
      </c>
      <c r="I176" s="2">
        <f t="shared" si="45"/>
        <v>9.4138506779619768E-2</v>
      </c>
      <c r="J176" s="2">
        <f t="shared" si="45"/>
        <v>0.18474499114453663</v>
      </c>
      <c r="K176" s="2">
        <f t="shared" si="45"/>
        <v>7.9716825771449049E-2</v>
      </c>
      <c r="L176" s="2">
        <f t="shared" si="45"/>
        <v>8.0810407680432794E-2</v>
      </c>
      <c r="M176" s="2">
        <f t="shared" si="45"/>
        <v>0.28988329031169324</v>
      </c>
      <c r="N176" s="2">
        <f t="shared" si="45"/>
        <v>0.3197724507772598</v>
      </c>
      <c r="O176" s="2">
        <f t="shared" si="45"/>
        <v>0.54732990293588624</v>
      </c>
      <c r="P176" s="2">
        <f t="shared" si="45"/>
        <v>0.23167692417133778</v>
      </c>
      <c r="Q176" s="2">
        <f t="shared" si="45"/>
        <v>0.26134744914907382</v>
      </c>
      <c r="R176" s="2">
        <f t="shared" si="45"/>
        <v>0.14554196367240249</v>
      </c>
      <c r="S176" s="2">
        <f t="shared" si="45"/>
        <v>0.25808640544698014</v>
      </c>
      <c r="T176" s="2">
        <f t="shared" si="45"/>
        <v>0.38490610601109815</v>
      </c>
      <c r="U176" s="2">
        <f t="shared" si="45"/>
        <v>0.56116237280177539</v>
      </c>
      <c r="V176" s="2">
        <f t="shared" si="45"/>
        <v>0.65402280862326889</v>
      </c>
      <c r="W176" s="2">
        <f t="shared" si="45"/>
        <v>0.40304694268116825</v>
      </c>
      <c r="X176" s="2">
        <f t="shared" si="45"/>
        <v>0.30532222419193461</v>
      </c>
    </row>
    <row r="177" spans="1:24" x14ac:dyDescent="0.3">
      <c r="A177" s="1" t="s">
        <v>38</v>
      </c>
      <c r="C177" s="2">
        <f t="shared" ref="C177:X177" si="46">C145/C14</f>
        <v>0.13311062080604774</v>
      </c>
      <c r="D177" s="2">
        <f t="shared" si="46"/>
        <v>-0.46861577170861862</v>
      </c>
      <c r="E177" s="2">
        <f t="shared" si="46"/>
        <v>0.17475719130194589</v>
      </c>
      <c r="F177" s="2">
        <f t="shared" si="46"/>
        <v>0.13269292026972443</v>
      </c>
      <c r="G177" s="2">
        <f t="shared" si="46"/>
        <v>0.14567372323530262</v>
      </c>
      <c r="H177" s="2">
        <f t="shared" si="46"/>
        <v>0.23568109918328997</v>
      </c>
      <c r="I177" s="2">
        <f t="shared" si="46"/>
        <v>3.1160831531853648E-2</v>
      </c>
      <c r="J177" s="2">
        <f t="shared" si="46"/>
        <v>0.51019108361328114</v>
      </c>
      <c r="K177" s="2">
        <f t="shared" si="46"/>
        <v>-1.3350851221802124E-2</v>
      </c>
      <c r="L177" s="2">
        <f t="shared" si="46"/>
        <v>0.28369089013886623</v>
      </c>
      <c r="M177" s="2">
        <f t="shared" si="46"/>
        <v>0.50024731871346806</v>
      </c>
      <c r="N177" s="2">
        <f t="shared" si="46"/>
        <v>0.3681509093043604</v>
      </c>
      <c r="O177" s="2">
        <f t="shared" si="46"/>
        <v>0.51491409121749654</v>
      </c>
      <c r="P177" s="2">
        <f t="shared" si="46"/>
        <v>0.29812548399397276</v>
      </c>
      <c r="Q177" s="2">
        <f t="shared" si="46"/>
        <v>0.76287149418225875</v>
      </c>
      <c r="R177" s="2">
        <f t="shared" si="46"/>
        <v>0.26919909525339952</v>
      </c>
      <c r="S177" s="2">
        <f t="shared" si="46"/>
        <v>-0.45454986000430753</v>
      </c>
      <c r="T177" s="2">
        <f t="shared" si="46"/>
        <v>0.89757975241592258</v>
      </c>
      <c r="U177" s="2">
        <f t="shared" si="46"/>
        <v>0.56427682466260687</v>
      </c>
      <c r="V177" s="2">
        <f t="shared" si="46"/>
        <v>0.61921917402093651</v>
      </c>
      <c r="W177" s="2">
        <f t="shared" si="46"/>
        <v>0.70559962220189809</v>
      </c>
      <c r="X177" s="2">
        <f t="shared" si="46"/>
        <v>0.43035935347145027</v>
      </c>
    </row>
    <row r="178" spans="1:24" x14ac:dyDescent="0.3">
      <c r="A178" s="1" t="s">
        <v>39</v>
      </c>
      <c r="C178" s="2">
        <f t="shared" ref="C178:X178" si="47">C146/C15</f>
        <v>-1.9663192390828779E-2</v>
      </c>
      <c r="D178" s="2">
        <f t="shared" si="47"/>
        <v>5.2639029194573764E-2</v>
      </c>
      <c r="E178" s="2">
        <f t="shared" si="47"/>
        <v>0.14785139947497777</v>
      </c>
      <c r="F178" s="2">
        <f t="shared" si="47"/>
        <v>0.15823388397100183</v>
      </c>
      <c r="G178" s="2">
        <f t="shared" si="47"/>
        <v>0.15359926259284162</v>
      </c>
      <c r="H178" s="2">
        <f t="shared" si="47"/>
        <v>0.11553671891365765</v>
      </c>
      <c r="I178" s="2">
        <f t="shared" si="47"/>
        <v>0.13156401386536987</v>
      </c>
      <c r="J178" s="2">
        <f t="shared" si="47"/>
        <v>-4.9109599065905563E-2</v>
      </c>
      <c r="K178" s="2">
        <f t="shared" si="47"/>
        <v>0.10609119959774656</v>
      </c>
      <c r="L178" s="2">
        <f t="shared" si="47"/>
        <v>3.5165405629891122E-2</v>
      </c>
      <c r="M178" s="2">
        <f t="shared" si="47"/>
        <v>0.15495574222617198</v>
      </c>
      <c r="N178" s="2">
        <f t="shared" si="47"/>
        <v>0.17423664494201183</v>
      </c>
      <c r="O178" s="2">
        <f t="shared" si="47"/>
        <v>0.40653587860721641</v>
      </c>
      <c r="P178" s="2">
        <f t="shared" si="47"/>
        <v>0.13728886065466267</v>
      </c>
      <c r="Q178" s="2">
        <f t="shared" si="47"/>
        <v>-7.7185687795254823E-2</v>
      </c>
      <c r="R178" s="2">
        <f t="shared" si="47"/>
        <v>0.1161397874124407</v>
      </c>
      <c r="S178" s="2">
        <f t="shared" si="47"/>
        <v>1.4218379059818775</v>
      </c>
      <c r="T178" s="2">
        <f t="shared" si="47"/>
        <v>0.15057562050094406</v>
      </c>
      <c r="U178" s="2">
        <f t="shared" si="47"/>
        <v>0.20020702026697915</v>
      </c>
      <c r="V178" s="2">
        <f t="shared" si="47"/>
        <v>0.61091603166011965</v>
      </c>
      <c r="W178" s="2">
        <f t="shared" si="47"/>
        <v>0.14473212147763448</v>
      </c>
      <c r="X178" s="2">
        <f t="shared" si="47"/>
        <v>0.16483790013609312</v>
      </c>
    </row>
    <row r="179" spans="1:24" x14ac:dyDescent="0.3">
      <c r="A179" s="1" t="s">
        <v>43</v>
      </c>
      <c r="C179" s="2">
        <f t="shared" ref="C179:X179" si="48">C147/C16</f>
        <v>2.9775757508496009E-2</v>
      </c>
      <c r="D179" s="2">
        <f t="shared" si="48"/>
        <v>-0.20435738858505031</v>
      </c>
      <c r="E179" s="2">
        <f t="shared" si="48"/>
        <v>-6.593806565961581E-2</v>
      </c>
      <c r="F179" s="2">
        <f t="shared" si="48"/>
        <v>0.11377724539907721</v>
      </c>
      <c r="G179" s="2">
        <f t="shared" si="48"/>
        <v>0.18121232985184768</v>
      </c>
      <c r="H179" s="2">
        <f t="shared" si="48"/>
        <v>0.21108551128985517</v>
      </c>
      <c r="I179" s="2">
        <f t="shared" si="48"/>
        <v>3.3190324471858552E-2</v>
      </c>
      <c r="J179" s="2">
        <f t="shared" si="48"/>
        <v>0.28581813329869032</v>
      </c>
      <c r="K179" s="2">
        <f t="shared" si="48"/>
        <v>6.8741445075675506E-2</v>
      </c>
      <c r="L179" s="2">
        <f t="shared" si="48"/>
        <v>0.11080437692044022</v>
      </c>
      <c r="M179" s="2">
        <f t="shared" si="48"/>
        <v>0.48644140173452544</v>
      </c>
      <c r="N179" s="2">
        <f t="shared" si="48"/>
        <v>0.6094307292115223</v>
      </c>
      <c r="O179" s="2">
        <f t="shared" si="48"/>
        <v>0.74589584480313531</v>
      </c>
      <c r="P179" s="2">
        <f t="shared" si="48"/>
        <v>0.34316233348265396</v>
      </c>
      <c r="Q179" s="2">
        <f t="shared" si="48"/>
        <v>0.35508257050608588</v>
      </c>
      <c r="R179" s="2">
        <f t="shared" si="48"/>
        <v>0.25829732785332987</v>
      </c>
      <c r="S179" s="2">
        <f t="shared" si="48"/>
        <v>-0.25444273579672239</v>
      </c>
      <c r="T179" s="2">
        <f t="shared" si="48"/>
        <v>1.0150355031335196</v>
      </c>
      <c r="U179" s="2">
        <f t="shared" si="48"/>
        <v>0.90518176452685517</v>
      </c>
      <c r="V179" s="2">
        <f t="shared" si="48"/>
        <v>1.0690400723114235</v>
      </c>
      <c r="W179" s="2">
        <f t="shared" si="48"/>
        <v>1.2791151700202794</v>
      </c>
      <c r="X179" s="2">
        <f t="shared" si="48"/>
        <v>0.54456824805756465</v>
      </c>
    </row>
    <row r="180" spans="1:24" x14ac:dyDescent="0.3">
      <c r="A180" s="1" t="s">
        <v>44</v>
      </c>
      <c r="C180" s="2">
        <f t="shared" ref="C180:X180" si="49">C148/C17</f>
        <v>-0.12796012255973532</v>
      </c>
      <c r="D180" s="2">
        <f t="shared" si="49"/>
        <v>-0.39594940917167848</v>
      </c>
      <c r="E180" s="2">
        <f t="shared" si="49"/>
        <v>8.2541740130508745E-2</v>
      </c>
      <c r="F180" s="2">
        <f t="shared" si="49"/>
        <v>0.11789787462763705</v>
      </c>
      <c r="G180" s="2">
        <f t="shared" si="49"/>
        <v>0.14938919878888998</v>
      </c>
      <c r="H180" s="2">
        <f t="shared" si="49"/>
        <v>-6.2751434266964459E-2</v>
      </c>
      <c r="I180" s="2">
        <f t="shared" si="49"/>
        <v>4.9326038543918739E-2</v>
      </c>
      <c r="J180" s="2">
        <f t="shared" si="49"/>
        <v>6.7686447430174282E-2</v>
      </c>
      <c r="K180" s="2">
        <f t="shared" si="49"/>
        <v>-0.17765751988999462</v>
      </c>
      <c r="L180" s="2">
        <f t="shared" si="49"/>
        <v>7.7862721227869872E-2</v>
      </c>
      <c r="M180" s="2">
        <f t="shared" si="49"/>
        <v>0.33174814567585059</v>
      </c>
      <c r="N180" s="2">
        <f t="shared" si="49"/>
        <v>0.44893388377877974</v>
      </c>
      <c r="O180" s="2">
        <f t="shared" si="49"/>
        <v>0.32578387737614722</v>
      </c>
      <c r="P180" s="2">
        <f t="shared" si="49"/>
        <v>0.14941908773545162</v>
      </c>
      <c r="Q180" s="2">
        <f t="shared" si="49"/>
        <v>0.1900856818977486</v>
      </c>
      <c r="R180" s="2">
        <f t="shared" si="49"/>
        <v>-0.13405038264108951</v>
      </c>
      <c r="S180" s="2">
        <f t="shared" si="49"/>
        <v>9.1057516656420825E-2</v>
      </c>
      <c r="T180" s="2">
        <f t="shared" si="49"/>
        <v>0.55608301799554927</v>
      </c>
      <c r="U180" s="2">
        <f t="shared" si="49"/>
        <v>0.67810803877023185</v>
      </c>
      <c r="V180" s="2">
        <f t="shared" si="49"/>
        <v>0.50998581609950777</v>
      </c>
      <c r="W180" s="2">
        <f t="shared" si="49"/>
        <v>0.2878887868758212</v>
      </c>
      <c r="X180" s="2">
        <f t="shared" si="49"/>
        <v>0.39074844308750967</v>
      </c>
    </row>
    <row r="181" spans="1:24" x14ac:dyDescent="0.3">
      <c r="A181" s="1" t="s">
        <v>45</v>
      </c>
      <c r="C181" s="2">
        <f t="shared" ref="C181:X181" si="50">C149/C18</f>
        <v>0.10253199888255043</v>
      </c>
      <c r="D181" s="2">
        <f t="shared" si="50"/>
        <v>-3.4567975061938434E-2</v>
      </c>
      <c r="E181" s="2">
        <f t="shared" si="50"/>
        <v>0.10327587874630274</v>
      </c>
      <c r="F181" s="2">
        <f t="shared" si="50"/>
        <v>5.4588559411758525E-2</v>
      </c>
      <c r="G181" s="2">
        <f t="shared" si="50"/>
        <v>0.15660790963865762</v>
      </c>
      <c r="H181" s="2">
        <f t="shared" si="50"/>
        <v>7.0459416573792066E-2</v>
      </c>
      <c r="I181" s="2">
        <f t="shared" si="50"/>
        <v>0.1014150437369241</v>
      </c>
      <c r="J181" s="2">
        <f t="shared" si="50"/>
        <v>0.23743515087113798</v>
      </c>
      <c r="K181" s="2">
        <f t="shared" si="50"/>
        <v>-6.1227548784050879E-2</v>
      </c>
      <c r="L181" s="2">
        <f t="shared" si="50"/>
        <v>0.14313994174383371</v>
      </c>
      <c r="M181" s="2">
        <f t="shared" si="50"/>
        <v>0.3973288630894572</v>
      </c>
      <c r="N181" s="2">
        <f t="shared" si="50"/>
        <v>0.40723486108647433</v>
      </c>
      <c r="O181" s="2">
        <f t="shared" si="50"/>
        <v>0.55762523474574177</v>
      </c>
      <c r="P181" s="2">
        <f t="shared" si="50"/>
        <v>0.28557348513983422</v>
      </c>
      <c r="Q181" s="2">
        <f t="shared" si="50"/>
        <v>0.32363071843683355</v>
      </c>
      <c r="R181" s="2">
        <f t="shared" si="50"/>
        <v>-6.4723629100079547E-2</v>
      </c>
      <c r="S181" s="2">
        <f t="shared" si="50"/>
        <v>-7.7041535249823392E-2</v>
      </c>
      <c r="T181" s="2">
        <f t="shared" si="50"/>
        <v>0.69525725796674354</v>
      </c>
      <c r="U181" s="2">
        <f t="shared" si="50"/>
        <v>0.60102815619106764</v>
      </c>
      <c r="V181" s="2">
        <f t="shared" si="50"/>
        <v>0.69769251457297332</v>
      </c>
      <c r="W181" s="2">
        <f t="shared" si="50"/>
        <v>0.4407375683586659</v>
      </c>
      <c r="X181" s="2">
        <f t="shared" si="50"/>
        <v>0.40219220540085393</v>
      </c>
    </row>
    <row r="182" spans="1:24" x14ac:dyDescent="0.3">
      <c r="A182" s="1" t="s">
        <v>46</v>
      </c>
      <c r="C182" s="2">
        <f t="shared" ref="C182:X182" si="51">C150/C19</f>
        <v>5.7146138568904693E-2</v>
      </c>
      <c r="D182" s="2">
        <f t="shared" si="51"/>
        <v>-0.11872580624279848</v>
      </c>
      <c r="E182" s="2">
        <f t="shared" si="51"/>
        <v>0.10198993335368582</v>
      </c>
      <c r="F182" s="2">
        <f t="shared" si="51"/>
        <v>0.42345398150918534</v>
      </c>
      <c r="G182" s="2">
        <f t="shared" si="51"/>
        <v>6.8180280121916501E-2</v>
      </c>
      <c r="H182" s="2">
        <f t="shared" si="51"/>
        <v>8.3640425789171205E-2</v>
      </c>
      <c r="I182" s="2">
        <f t="shared" si="51"/>
        <v>0.1438241439322557</v>
      </c>
      <c r="J182" s="2">
        <f t="shared" si="51"/>
        <v>6.6507161488549973E-2</v>
      </c>
      <c r="K182" s="2">
        <f t="shared" si="51"/>
        <v>3.9537922950880613E-2</v>
      </c>
      <c r="L182" s="2">
        <f t="shared" si="51"/>
        <v>6.1914098554350337E-2</v>
      </c>
      <c r="M182" s="2">
        <f t="shared" si="51"/>
        <v>0.25735536777943691</v>
      </c>
      <c r="N182" s="2">
        <f t="shared" si="51"/>
        <v>7.0008719399343194E-2</v>
      </c>
      <c r="O182" s="2">
        <f t="shared" si="51"/>
        <v>0.48165171014587588</v>
      </c>
      <c r="P182" s="2">
        <f t="shared" si="51"/>
        <v>0.16579735092689521</v>
      </c>
      <c r="Q182" s="2">
        <f t="shared" si="51"/>
        <v>7.3710937062519452E-2</v>
      </c>
      <c r="R182" s="2">
        <f t="shared" si="51"/>
        <v>5.8451274745842906E-2</v>
      </c>
      <c r="S182" s="2">
        <f t="shared" si="51"/>
        <v>0.26391517835889128</v>
      </c>
      <c r="T182" s="2">
        <f t="shared" si="51"/>
        <v>0.13086481176298037</v>
      </c>
      <c r="U182" s="2">
        <f t="shared" si="51"/>
        <v>7.1433997123588319E-2</v>
      </c>
      <c r="V182" s="2">
        <f t="shared" si="51"/>
        <v>0.66925862520513524</v>
      </c>
      <c r="W182" s="2">
        <f t="shared" si="51"/>
        <v>0.19133746334579713</v>
      </c>
      <c r="X182" s="2">
        <f t="shared" si="51"/>
        <v>0.15940319735032657</v>
      </c>
    </row>
    <row r="183" spans="1:24" x14ac:dyDescent="0.3">
      <c r="A183" s="1" t="s">
        <v>47</v>
      </c>
      <c r="C183" s="2">
        <f t="shared" ref="C183:X183" si="52">C151/C20</f>
        <v>-0.16029757692786428</v>
      </c>
      <c r="D183" s="2">
        <f t="shared" si="52"/>
        <v>-0.39457211970309553</v>
      </c>
      <c r="E183" s="2">
        <f t="shared" si="52"/>
        <v>0.21728439741845809</v>
      </c>
      <c r="F183" s="2">
        <f t="shared" si="52"/>
        <v>0.14675720286266825</v>
      </c>
      <c r="G183" s="2">
        <f t="shared" si="52"/>
        <v>0.16641867707658212</v>
      </c>
      <c r="H183" s="2">
        <f t="shared" si="52"/>
        <v>7.7280590065958943E-2</v>
      </c>
      <c r="I183" s="2">
        <f t="shared" si="52"/>
        <v>5.3310070069163919E-2</v>
      </c>
      <c r="J183" s="2">
        <f t="shared" si="52"/>
        <v>0.14005222962045702</v>
      </c>
      <c r="K183" s="2">
        <f t="shared" si="52"/>
        <v>-2.1506201168244057E-2</v>
      </c>
      <c r="L183" s="2">
        <f t="shared" si="52"/>
        <v>0.15647047312336534</v>
      </c>
      <c r="M183" s="2">
        <f t="shared" si="52"/>
        <v>0.30229553524642011</v>
      </c>
      <c r="N183" s="2">
        <f t="shared" si="52"/>
        <v>0.43745160642355146</v>
      </c>
      <c r="O183" s="2">
        <f t="shared" si="52"/>
        <v>0.56605489532016418</v>
      </c>
      <c r="P183" s="2">
        <f t="shared" si="52"/>
        <v>0.26195270517587005</v>
      </c>
      <c r="Q183" s="2">
        <f t="shared" si="52"/>
        <v>0.30117230243625831</v>
      </c>
      <c r="R183" s="2">
        <f t="shared" si="52"/>
        <v>0.81363435551199303</v>
      </c>
      <c r="S183" s="2">
        <f t="shared" si="52"/>
        <v>-0.43488446071576448</v>
      </c>
      <c r="T183" s="2">
        <f t="shared" si="52"/>
        <v>0.43361751156530892</v>
      </c>
      <c r="U183" s="2">
        <f t="shared" si="52"/>
        <v>0.62179529424169711</v>
      </c>
      <c r="V183" s="2">
        <f t="shared" si="52"/>
        <v>0.74762070556534033</v>
      </c>
      <c r="W183" s="2">
        <f t="shared" si="52"/>
        <v>0.49175232027643673</v>
      </c>
      <c r="X183" s="2">
        <f t="shared" si="52"/>
        <v>0.37008767452494995</v>
      </c>
    </row>
    <row r="184" spans="1:24" x14ac:dyDescent="0.3">
      <c r="A184" s="1" t="s">
        <v>48</v>
      </c>
      <c r="C184" s="2">
        <f t="shared" ref="C184:X184" si="53">C152/C21</f>
        <v>-0.15786199920862748</v>
      </c>
      <c r="D184" s="2">
        <f t="shared" si="53"/>
        <v>-0.47306250361223129</v>
      </c>
      <c r="E184" s="2">
        <f t="shared" si="53"/>
        <v>0.13517173911425678</v>
      </c>
      <c r="F184" s="2">
        <f t="shared" si="53"/>
        <v>2.4594660855925939E-2</v>
      </c>
      <c r="G184" s="2">
        <f t="shared" si="53"/>
        <v>5.9478435149665804E-2</v>
      </c>
      <c r="H184" s="2">
        <f t="shared" si="53"/>
        <v>7.8328810796478559E-3</v>
      </c>
      <c r="I184" s="2">
        <f t="shared" si="53"/>
        <v>-1.8880412726956234E-2</v>
      </c>
      <c r="J184" s="2">
        <f t="shared" si="53"/>
        <v>6.90062299974009E-2</v>
      </c>
      <c r="K184" s="2">
        <f t="shared" si="53"/>
        <v>5.5387992775848521E-2</v>
      </c>
      <c r="L184" s="2">
        <f t="shared" si="53"/>
        <v>0.24755142162562921</v>
      </c>
      <c r="M184" s="2">
        <f t="shared" si="53"/>
        <v>0.3119136656543961</v>
      </c>
      <c r="N184" s="2">
        <f t="shared" si="53"/>
        <v>0.2862913626916937</v>
      </c>
      <c r="O184" s="2">
        <f t="shared" si="53"/>
        <v>0.42382039130764509</v>
      </c>
      <c r="P184" s="2">
        <f t="shared" si="53"/>
        <v>0.22792355627841243</v>
      </c>
      <c r="Q184" s="2">
        <f t="shared" si="53"/>
        <v>0.16626178481642484</v>
      </c>
      <c r="R184" s="2">
        <f t="shared" si="53"/>
        <v>0.53673513516713423</v>
      </c>
      <c r="S184" s="2">
        <f t="shared" si="53"/>
        <v>-0.17367164223045317</v>
      </c>
      <c r="T184" s="2">
        <f t="shared" si="53"/>
        <v>0.57585031720520619</v>
      </c>
      <c r="U184" s="2">
        <f t="shared" si="53"/>
        <v>0.4528965229407847</v>
      </c>
      <c r="V184" s="2">
        <f t="shared" si="53"/>
        <v>0.66713717670139705</v>
      </c>
      <c r="W184" s="2">
        <f t="shared" si="53"/>
        <v>0.57693498510977881</v>
      </c>
      <c r="X184" s="2">
        <f t="shared" si="53"/>
        <v>0.29917976900453874</v>
      </c>
    </row>
    <row r="185" spans="1:24" x14ac:dyDescent="0.3">
      <c r="A185" s="1" t="s">
        <v>51</v>
      </c>
      <c r="C185" s="2">
        <f t="shared" ref="C185:X185" si="54">C153/C22</f>
        <v>-0.24706025075511553</v>
      </c>
      <c r="D185" s="2">
        <f t="shared" si="54"/>
        <v>-0.27131368645959686</v>
      </c>
      <c r="E185" s="2">
        <f t="shared" si="54"/>
        <v>2.0353153710605666E-3</v>
      </c>
      <c r="F185" s="2">
        <f t="shared" si="54"/>
        <v>-8.8353033767360367E-2</v>
      </c>
      <c r="G185" s="2">
        <f t="shared" si="54"/>
        <v>6.5148929058700317E-2</v>
      </c>
      <c r="H185" s="2">
        <f t="shared" si="54"/>
        <v>-1.7082034762773538E-2</v>
      </c>
      <c r="I185" s="2">
        <f t="shared" si="54"/>
        <v>-7.1538690097178032E-2</v>
      </c>
      <c r="J185" s="2">
        <f t="shared" si="54"/>
        <v>7.3956106149679679E-2</v>
      </c>
      <c r="K185" s="2">
        <f t="shared" si="54"/>
        <v>8.0320588019869923E-2</v>
      </c>
      <c r="L185" s="2">
        <f t="shared" si="54"/>
        <v>8.1373174547279686E-3</v>
      </c>
      <c r="M185" s="2">
        <f t="shared" si="54"/>
        <v>0.33841288995905094</v>
      </c>
      <c r="N185" s="2">
        <f t="shared" si="54"/>
        <v>0.35117591737071208</v>
      </c>
      <c r="O185" s="2">
        <f t="shared" si="54"/>
        <v>0.4270328907487892</v>
      </c>
      <c r="P185" s="2">
        <f t="shared" si="54"/>
        <v>0.17988508816955642</v>
      </c>
      <c r="Q185" s="2">
        <f t="shared" si="54"/>
        <v>0.21064748508333284</v>
      </c>
      <c r="R185" s="2">
        <f t="shared" si="54"/>
        <v>13.322981229648322</v>
      </c>
      <c r="S185" s="2">
        <f t="shared" si="54"/>
        <v>8.3700140664665607E-2</v>
      </c>
      <c r="T185" s="2">
        <f t="shared" si="54"/>
        <v>0.91370834042639204</v>
      </c>
      <c r="U185" s="2">
        <f t="shared" si="54"/>
        <v>0.58698039283592784</v>
      </c>
      <c r="V185" s="2">
        <f t="shared" si="54"/>
        <v>0.6568231868020411</v>
      </c>
      <c r="W185" s="2">
        <f t="shared" si="54"/>
        <v>0.77572973332363193</v>
      </c>
      <c r="X185" s="2">
        <f t="shared" si="54"/>
        <v>0.34488161129310424</v>
      </c>
    </row>
    <row r="186" spans="1:24" x14ac:dyDescent="0.3">
      <c r="A186" s="1" t="s">
        <v>55</v>
      </c>
      <c r="C186" s="2">
        <f t="shared" ref="C186:X186" si="55">C154/C23</f>
        <v>-0.1456876082997359</v>
      </c>
      <c r="D186" s="2">
        <f t="shared" si="55"/>
        <v>-6.4477145835921248E-2</v>
      </c>
      <c r="E186" s="2">
        <f t="shared" si="55"/>
        <v>-5.6118523783910398E-2</v>
      </c>
      <c r="F186" s="2">
        <f t="shared" si="55"/>
        <v>0.15644257701755412</v>
      </c>
      <c r="G186" s="2">
        <f t="shared" si="55"/>
        <v>7.4303508975115964E-2</v>
      </c>
      <c r="H186" s="2">
        <f t="shared" si="55"/>
        <v>0.164962155463835</v>
      </c>
      <c r="I186" s="2">
        <f t="shared" si="55"/>
        <v>2.0358808322669984E-2</v>
      </c>
      <c r="J186" s="2">
        <f t="shared" si="55"/>
        <v>0.13082173685803211</v>
      </c>
      <c r="K186" s="2">
        <f t="shared" si="55"/>
        <v>0.12498781321570972</v>
      </c>
      <c r="L186" s="2">
        <f t="shared" si="55"/>
        <v>0.2298831753286269</v>
      </c>
      <c r="M186" s="2">
        <f t="shared" si="55"/>
        <v>0.44411703834914595</v>
      </c>
      <c r="N186" s="2">
        <f t="shared" si="55"/>
        <v>0.53488634072808749</v>
      </c>
      <c r="O186" s="2">
        <f t="shared" si="55"/>
        <v>0.60834527173656427</v>
      </c>
      <c r="P186" s="2">
        <f t="shared" si="55"/>
        <v>0.32821190738593226</v>
      </c>
      <c r="Q186" s="2">
        <f t="shared" si="55"/>
        <v>0.20879342449975635</v>
      </c>
      <c r="R186" s="2">
        <f t="shared" si="55"/>
        <v>0.15753149277679826</v>
      </c>
      <c r="S186" s="2">
        <f t="shared" si="55"/>
        <v>-0.30346352531564119</v>
      </c>
      <c r="T186" s="2">
        <f t="shared" si="55"/>
        <v>0.75582859872072017</v>
      </c>
      <c r="U186" s="2">
        <f t="shared" si="55"/>
        <v>0.81559980710808577</v>
      </c>
      <c r="V186" s="2">
        <f t="shared" si="55"/>
        <v>0.85501152777726985</v>
      </c>
      <c r="W186" s="2">
        <f t="shared" si="55"/>
        <v>0.9391967448304076</v>
      </c>
      <c r="X186" s="2">
        <f t="shared" si="55"/>
        <v>0.48863989576235506</v>
      </c>
    </row>
    <row r="187" spans="1:24" x14ac:dyDescent="0.3">
      <c r="A187" s="1" t="s">
        <v>58</v>
      </c>
      <c r="C187" s="2">
        <f t="shared" ref="C187:X187" si="56">C155/C24</f>
        <v>-4.6912139222618998E-2</v>
      </c>
      <c r="D187" s="2">
        <f t="shared" si="56"/>
        <v>7.9735595242039645E-2</v>
      </c>
      <c r="E187" s="2">
        <f t="shared" si="56"/>
        <v>5.395251638371043E-2</v>
      </c>
      <c r="F187" s="2">
        <f t="shared" si="56"/>
        <v>-8.6263731690203682E-2</v>
      </c>
      <c r="G187" s="2">
        <f t="shared" si="56"/>
        <v>6.5599783717340626E-2</v>
      </c>
      <c r="H187" s="2">
        <f t="shared" si="56"/>
        <v>9.3388858851960355E-2</v>
      </c>
      <c r="I187" s="2">
        <f t="shared" si="56"/>
        <v>2.4199278326975729E-2</v>
      </c>
      <c r="J187" s="2">
        <f t="shared" si="56"/>
        <v>-6.6267937441511535E-2</v>
      </c>
      <c r="K187" s="2">
        <f t="shared" si="56"/>
        <v>-0.10462717859824704</v>
      </c>
      <c r="L187" s="2">
        <f t="shared" si="56"/>
        <v>6.4466797347374469E-2</v>
      </c>
      <c r="M187" s="2">
        <f t="shared" si="56"/>
        <v>0.17129451817585567</v>
      </c>
      <c r="N187" s="2">
        <f t="shared" si="56"/>
        <v>0.27910378783335305</v>
      </c>
      <c r="O187" s="2">
        <f t="shared" si="56"/>
        <v>0.37504495796885834</v>
      </c>
      <c r="P187" s="2">
        <f t="shared" si="56"/>
        <v>0.11085629181597366</v>
      </c>
      <c r="Q187" s="2">
        <f t="shared" si="56"/>
        <v>-7.5251078602996263E-2</v>
      </c>
      <c r="R187" s="2">
        <f t="shared" si="56"/>
        <v>-0.12270543216650502</v>
      </c>
      <c r="S187" s="2">
        <f t="shared" si="56"/>
        <v>3.3761742851385071E-2</v>
      </c>
      <c r="T187" s="2">
        <f t="shared" si="56"/>
        <v>0.39317506170414013</v>
      </c>
      <c r="U187" s="2">
        <f t="shared" si="56"/>
        <v>0.43061599065260547</v>
      </c>
      <c r="V187" s="2">
        <f t="shared" si="56"/>
        <v>0.47631737958728043</v>
      </c>
      <c r="W187" s="2">
        <f t="shared" si="56"/>
        <v>0.19817450982648194</v>
      </c>
      <c r="X187" s="2">
        <f t="shared" si="56"/>
        <v>0.224737728107781</v>
      </c>
    </row>
    <row r="188" spans="1:24" x14ac:dyDescent="0.3">
      <c r="A188" s="1" t="s">
        <v>59</v>
      </c>
      <c r="C188" s="2">
        <f t="shared" ref="C188:X188" si="57">C156/C25</f>
        <v>-0.19063846186757866</v>
      </c>
      <c r="D188" s="2">
        <f t="shared" si="57"/>
        <v>-0.34182840324278652</v>
      </c>
      <c r="E188" s="2">
        <f t="shared" si="57"/>
        <v>7.9515868073562312E-2</v>
      </c>
      <c r="F188" s="2">
        <f t="shared" si="57"/>
        <v>-6.4742171265018994E-2</v>
      </c>
      <c r="G188" s="2">
        <f t="shared" si="57"/>
        <v>-0.17339610356500965</v>
      </c>
      <c r="H188" s="2">
        <f t="shared" si="57"/>
        <v>-2.0284312953370662E-2</v>
      </c>
      <c r="I188" s="2">
        <f t="shared" si="57"/>
        <v>-5.7975835371957433E-2</v>
      </c>
      <c r="J188" s="2">
        <f t="shared" si="57"/>
        <v>0.27246887600947484</v>
      </c>
      <c r="K188" s="2">
        <f t="shared" si="57"/>
        <v>4.6075345989589386E-2</v>
      </c>
      <c r="L188" s="2">
        <f t="shared" si="57"/>
        <v>0.12796190693701279</v>
      </c>
      <c r="M188" s="2">
        <f t="shared" si="57"/>
        <v>0.41016011159443139</v>
      </c>
      <c r="N188" s="2">
        <f t="shared" si="57"/>
        <v>0.49635392338024692</v>
      </c>
      <c r="O188" s="2">
        <f t="shared" si="57"/>
        <v>0.72060637930793014</v>
      </c>
      <c r="P188" s="2">
        <f t="shared" si="57"/>
        <v>0.3400435003304722</v>
      </c>
      <c r="Q188" s="2">
        <f t="shared" si="57"/>
        <v>0.45442802850810632</v>
      </c>
      <c r="R188" s="2">
        <f t="shared" si="57"/>
        <v>0.32036957979010411</v>
      </c>
      <c r="S188" s="2">
        <f t="shared" si="57"/>
        <v>8.0712392881849143E-3</v>
      </c>
      <c r="T188" s="2">
        <f t="shared" si="57"/>
        <v>1.2311355571072435</v>
      </c>
      <c r="U188" s="2">
        <f t="shared" si="57"/>
        <v>1.0093875298204469</v>
      </c>
      <c r="V188" s="2">
        <f t="shared" si="57"/>
        <v>1.2690365510949744</v>
      </c>
      <c r="W188" s="2">
        <f t="shared" si="57"/>
        <v>1.2164439419920645</v>
      </c>
      <c r="X188" s="2">
        <f t="shared" si="57"/>
        <v>0.45842110013497195</v>
      </c>
    </row>
    <row r="189" spans="1:24" x14ac:dyDescent="0.3">
      <c r="A189" s="1" t="s">
        <v>60</v>
      </c>
      <c r="C189" s="2">
        <f t="shared" ref="C189:X189" si="58">C157/C26</f>
        <v>1.8736260791527237E-2</v>
      </c>
      <c r="D189" s="2">
        <f t="shared" si="58"/>
        <v>-5.2417107551700967E-2</v>
      </c>
      <c r="E189" s="2">
        <f t="shared" si="58"/>
        <v>0.159887476277217</v>
      </c>
      <c r="F189" s="2">
        <f t="shared" si="58"/>
        <v>0.23281772813351009</v>
      </c>
      <c r="G189" s="2">
        <f t="shared" si="58"/>
        <v>0.17809832092490008</v>
      </c>
      <c r="H189" s="2">
        <f t="shared" si="58"/>
        <v>0.24501532506852736</v>
      </c>
      <c r="I189" s="2">
        <f t="shared" si="58"/>
        <v>0.10956193974073231</v>
      </c>
      <c r="J189" s="2">
        <f t="shared" si="58"/>
        <v>0.1796644323372997</v>
      </c>
      <c r="K189" s="2">
        <f t="shared" si="58"/>
        <v>0.10950686531393916</v>
      </c>
      <c r="L189" s="2">
        <f t="shared" si="58"/>
        <v>0.31731145757952556</v>
      </c>
      <c r="M189" s="2">
        <f t="shared" si="58"/>
        <v>0.45405951998570543</v>
      </c>
      <c r="N189" s="2">
        <f t="shared" si="58"/>
        <v>0.25655250743413172</v>
      </c>
      <c r="O189" s="2">
        <f t="shared" si="58"/>
        <v>0.57815614094175405</v>
      </c>
      <c r="P189" s="2">
        <f t="shared" si="58"/>
        <v>0.30428497760315643</v>
      </c>
      <c r="Q189" s="2">
        <f t="shared" si="58"/>
        <v>0.33439929368083471</v>
      </c>
      <c r="R189" s="2">
        <f t="shared" si="58"/>
        <v>-0.13552565503031178</v>
      </c>
      <c r="S189" s="2">
        <f t="shared" si="58"/>
        <v>0.6993118444737233</v>
      </c>
      <c r="T189" s="2">
        <f t="shared" si="58"/>
        <v>0.91932473497927103</v>
      </c>
      <c r="U189" s="2">
        <f t="shared" si="58"/>
        <v>0.35376105413316655</v>
      </c>
      <c r="V189" s="2">
        <f t="shared" si="58"/>
        <v>0.87845282211399744</v>
      </c>
      <c r="W189" s="2">
        <f t="shared" si="58"/>
        <v>1.1363324044450809</v>
      </c>
      <c r="X189" s="2">
        <f t="shared" si="58"/>
        <v>0.34566006263705712</v>
      </c>
    </row>
    <row r="190" spans="1:24" x14ac:dyDescent="0.3">
      <c r="A190" s="1" t="s">
        <v>63</v>
      </c>
      <c r="C190" s="2">
        <f t="shared" ref="C190:X190" si="59">C158/C27</f>
        <v>-3.6582916968541733E-2</v>
      </c>
      <c r="D190" s="2">
        <f t="shared" si="59"/>
        <v>-5.174172512302002E-2</v>
      </c>
      <c r="E190" s="2">
        <f t="shared" si="59"/>
        <v>0.12883861460078291</v>
      </c>
      <c r="F190" s="2">
        <f t="shared" si="59"/>
        <v>0.16405122135841488</v>
      </c>
      <c r="G190" s="2">
        <f t="shared" si="59"/>
        <v>3.4461582129693261E-2</v>
      </c>
      <c r="H190" s="2">
        <f t="shared" si="59"/>
        <v>0.44274451999052339</v>
      </c>
      <c r="I190" s="2">
        <f t="shared" si="59"/>
        <v>0.13624664730292091</v>
      </c>
      <c r="J190" s="2">
        <f t="shared" si="59"/>
        <v>1.9068202690865954E-2</v>
      </c>
      <c r="K190" s="2">
        <f t="shared" si="59"/>
        <v>-4.0984532456381915E-2</v>
      </c>
      <c r="L190" s="2">
        <f t="shared" si="59"/>
        <v>0.16716338730604852</v>
      </c>
      <c r="M190" s="2">
        <f t="shared" si="59"/>
        <v>0.19124630616800137</v>
      </c>
      <c r="N190" s="2">
        <f t="shared" si="59"/>
        <v>0.49422631988709959</v>
      </c>
      <c r="O190" s="2">
        <f t="shared" si="59"/>
        <v>0.64293205051458113</v>
      </c>
      <c r="P190" s="2">
        <f t="shared" si="59"/>
        <v>0.27953563769409884</v>
      </c>
      <c r="Q190" s="2">
        <f t="shared" si="59"/>
        <v>4.9042644289071909E-2</v>
      </c>
      <c r="R190" s="2">
        <f t="shared" si="59"/>
        <v>-3.9412738327663704E-2</v>
      </c>
      <c r="S190" s="2">
        <f t="shared" si="59"/>
        <v>1.5323005951863483E-2</v>
      </c>
      <c r="T190" s="2">
        <f t="shared" si="59"/>
        <v>0.22003674374007867</v>
      </c>
      <c r="U190" s="2">
        <f t="shared" si="59"/>
        <v>0.86769290853799574</v>
      </c>
      <c r="V190" s="2">
        <f t="shared" si="59"/>
        <v>0.71458889965191663</v>
      </c>
      <c r="W190" s="2">
        <f t="shared" si="59"/>
        <v>0.42975819027690554</v>
      </c>
      <c r="X190" s="2">
        <f t="shared" si="59"/>
        <v>0.34199900723692422</v>
      </c>
    </row>
    <row r="191" spans="1:24" x14ac:dyDescent="0.3">
      <c r="A191" s="1" t="s">
        <v>64</v>
      </c>
      <c r="C191" s="2">
        <f t="shared" ref="C191:X191" si="60">C159/C28</f>
        <v>-0.1029102709688048</v>
      </c>
      <c r="D191" s="2">
        <f t="shared" si="60"/>
        <v>6.9316476962128171E-2</v>
      </c>
      <c r="E191" s="2">
        <f t="shared" si="60"/>
        <v>0.11672146688403835</v>
      </c>
      <c r="F191" s="2">
        <f t="shared" si="60"/>
        <v>0.12500756730663232</v>
      </c>
      <c r="G191" s="2">
        <f t="shared" si="60"/>
        <v>-9.13175568116497E-3</v>
      </c>
      <c r="H191" s="2">
        <f t="shared" si="60"/>
        <v>-8.5042605977030422E-2</v>
      </c>
      <c r="I191" s="2">
        <f t="shared" si="60"/>
        <v>3.0774213404102791E-2</v>
      </c>
      <c r="J191" s="2">
        <f t="shared" si="60"/>
        <v>0.26244160852396498</v>
      </c>
      <c r="K191" s="2">
        <f t="shared" si="60"/>
        <v>-8.7371855217500155E-2</v>
      </c>
      <c r="L191" s="2">
        <f t="shared" si="60"/>
        <v>8.1807387542569651E-2</v>
      </c>
      <c r="M191" s="2">
        <f t="shared" si="60"/>
        <v>0.43396704070191144</v>
      </c>
      <c r="N191" s="2">
        <f t="shared" si="60"/>
        <v>0.4157390083230133</v>
      </c>
      <c r="O191" s="2">
        <f t="shared" si="60"/>
        <v>0.47832487238337518</v>
      </c>
      <c r="P191" s="2">
        <f t="shared" si="60"/>
        <v>0.24568546892434584</v>
      </c>
      <c r="Q191" s="2">
        <f t="shared" si="60"/>
        <v>0.42945864728722138</v>
      </c>
      <c r="R191" s="2">
        <f t="shared" si="60"/>
        <v>-0.10150204608148389</v>
      </c>
      <c r="S191" s="2">
        <f t="shared" si="60"/>
        <v>0.1750095934579603</v>
      </c>
      <c r="T191" s="2">
        <f t="shared" si="60"/>
        <v>0.68770432529629699</v>
      </c>
      <c r="U191" s="2">
        <f t="shared" si="60"/>
        <v>0.75091233464999874</v>
      </c>
      <c r="V191" s="2">
        <f t="shared" si="60"/>
        <v>0.66203402535176126</v>
      </c>
      <c r="W191" s="2">
        <f t="shared" si="60"/>
        <v>0.45850382063750378</v>
      </c>
      <c r="X191" s="2">
        <f t="shared" si="60"/>
        <v>0.42431451166188827</v>
      </c>
    </row>
    <row r="192" spans="1:24" x14ac:dyDescent="0.3">
      <c r="A192" s="1" t="s">
        <v>66</v>
      </c>
      <c r="C192" s="2">
        <f t="shared" ref="C192:X192" si="61">C160/C29</f>
        <v>0.17605850760998712</v>
      </c>
      <c r="D192" s="2">
        <f t="shared" si="61"/>
        <v>1.3104926672325365E-3</v>
      </c>
      <c r="E192" s="2">
        <f t="shared" si="61"/>
        <v>0.15752205215822634</v>
      </c>
      <c r="F192" s="2">
        <f t="shared" si="61"/>
        <v>0.1870254061013186</v>
      </c>
      <c r="G192" s="2">
        <f t="shared" si="61"/>
        <v>-6.5001857947997585E-3</v>
      </c>
      <c r="H192" s="2">
        <f t="shared" si="61"/>
        <v>0.2424909156657484</v>
      </c>
      <c r="I192" s="2">
        <f t="shared" si="61"/>
        <v>0.1009834966330259</v>
      </c>
      <c r="J192" s="2">
        <f t="shared" si="61"/>
        <v>0.21299385209817498</v>
      </c>
      <c r="K192" s="2">
        <f t="shared" si="61"/>
        <v>-0.19202421648931522</v>
      </c>
      <c r="L192" s="2">
        <f t="shared" si="61"/>
        <v>0.23361626166462532</v>
      </c>
      <c r="M192" s="2">
        <f t="shared" si="61"/>
        <v>0.32718010875785203</v>
      </c>
      <c r="N192" s="2">
        <f t="shared" si="61"/>
        <v>0.38603386321534278</v>
      </c>
      <c r="O192" s="2">
        <f t="shared" si="61"/>
        <v>0.49200127543780303</v>
      </c>
      <c r="P192" s="2">
        <f t="shared" si="61"/>
        <v>0.23937819695739301</v>
      </c>
      <c r="Q192" s="2">
        <f t="shared" si="61"/>
        <v>0.24436429316556685</v>
      </c>
      <c r="R192" s="2">
        <f t="shared" si="61"/>
        <v>-0.21192020724505231</v>
      </c>
      <c r="S192" s="2">
        <f t="shared" si="61"/>
        <v>2.384430420109919E-2</v>
      </c>
      <c r="T192" s="2">
        <f t="shared" si="61"/>
        <v>0.48649062636318929</v>
      </c>
      <c r="U192" s="2">
        <f t="shared" si="61"/>
        <v>0.87109178218143823</v>
      </c>
      <c r="V192" s="2">
        <f t="shared" si="61"/>
        <v>0.62241273614479142</v>
      </c>
      <c r="W192" s="2">
        <f t="shared" si="61"/>
        <v>0.4338246613932048</v>
      </c>
      <c r="X192" s="2">
        <f t="shared" si="61"/>
        <v>0.35782259815028078</v>
      </c>
    </row>
    <row r="193" spans="1:24" x14ac:dyDescent="0.3">
      <c r="A193" s="1" t="s">
        <v>68</v>
      </c>
      <c r="C193" s="2">
        <f t="shared" ref="C193:X193" si="62">C161/C30</f>
        <v>-1.8236661059023284E-2</v>
      </c>
      <c r="D193" s="2">
        <f t="shared" si="62"/>
        <v>0.17802263909479663</v>
      </c>
      <c r="E193" s="2">
        <f t="shared" si="62"/>
        <v>-6.5765023663134333E-3</v>
      </c>
      <c r="F193" s="2">
        <f t="shared" si="62"/>
        <v>0.2993231015932295</v>
      </c>
      <c r="G193" s="2">
        <f t="shared" si="62"/>
        <v>0.23448651783087476</v>
      </c>
      <c r="H193" s="2">
        <f t="shared" si="62"/>
        <v>0.19943865596490357</v>
      </c>
      <c r="I193" s="2">
        <f t="shared" si="62"/>
        <v>0.11229372471283823</v>
      </c>
      <c r="J193" s="2">
        <f t="shared" si="62"/>
        <v>0.17727802552769359</v>
      </c>
      <c r="K193" s="2">
        <f t="shared" si="62"/>
        <v>-1.4479684392846377E-2</v>
      </c>
      <c r="L193" s="2">
        <f t="shared" si="62"/>
        <v>0.17036307106105048</v>
      </c>
      <c r="M193" s="2">
        <f t="shared" si="62"/>
        <v>0.47357476333711362</v>
      </c>
      <c r="N193" s="2">
        <f t="shared" si="62"/>
        <v>0.65027056194199828</v>
      </c>
      <c r="O193" s="2">
        <f t="shared" si="62"/>
        <v>0.37657483887414367</v>
      </c>
      <c r="P193" s="2">
        <f t="shared" si="62"/>
        <v>0.27768829595245553</v>
      </c>
      <c r="Q193" s="2">
        <f t="shared" si="62"/>
        <v>0.23267579268007885</v>
      </c>
      <c r="R193" s="2">
        <f t="shared" si="62"/>
        <v>-4.8151700061070626E-2</v>
      </c>
      <c r="S193" s="2">
        <f t="shared" si="62"/>
        <v>-0.29028109966933463</v>
      </c>
      <c r="T193" s="2">
        <f t="shared" si="62"/>
        <v>0.6694664672531504</v>
      </c>
      <c r="U193" s="2">
        <f t="shared" si="62"/>
        <v>0.87431144296091956</v>
      </c>
      <c r="V193" s="2">
        <f t="shared" si="62"/>
        <v>0.42220511538408784</v>
      </c>
      <c r="W193" s="2">
        <f t="shared" si="62"/>
        <v>0.45679873278300864</v>
      </c>
      <c r="X193" s="2">
        <f t="shared" si="62"/>
        <v>0.56039635606133642</v>
      </c>
    </row>
    <row r="194" spans="1:24" x14ac:dyDescent="0.3">
      <c r="A194" s="1" t="s">
        <v>70</v>
      </c>
      <c r="C194" s="2">
        <f t="shared" ref="C194:X195" si="63">C162/C31</f>
        <v>-0.11698463204565621</v>
      </c>
      <c r="D194" s="2">
        <f t="shared" si="63"/>
        <v>2.6035124200103957E-2</v>
      </c>
      <c r="E194" s="2">
        <f t="shared" si="63"/>
        <v>5.9477692265995336E-2</v>
      </c>
      <c r="F194" s="2">
        <f t="shared" si="63"/>
        <v>-5.4751022536411668E-2</v>
      </c>
      <c r="G194" s="2">
        <f t="shared" si="63"/>
        <v>0.13422701230725279</v>
      </c>
      <c r="H194" s="2">
        <f t="shared" si="63"/>
        <v>0.12324173452543802</v>
      </c>
      <c r="I194" s="2">
        <f t="shared" si="63"/>
        <v>8.5577038175135609E-2</v>
      </c>
      <c r="J194" s="2">
        <f t="shared" si="63"/>
        <v>3.8151771102058328E-2</v>
      </c>
      <c r="K194" s="2">
        <f t="shared" si="63"/>
        <v>-5.5720637847163655E-2</v>
      </c>
      <c r="L194" s="2">
        <f t="shared" si="63"/>
        <v>8.883070111312447E-3</v>
      </c>
      <c r="M194" s="2">
        <f t="shared" si="63"/>
        <v>0.2184283456235511</v>
      </c>
      <c r="N194" s="2">
        <f t="shared" si="63"/>
        <v>0.25529876601042012</v>
      </c>
      <c r="O194" s="2">
        <f t="shared" si="63"/>
        <v>0.40892560886225787</v>
      </c>
      <c r="P194" s="2">
        <f t="shared" si="63"/>
        <v>0.19205117213575304</v>
      </c>
      <c r="Q194" s="2">
        <f t="shared" si="63"/>
        <v>0.10632911466964634</v>
      </c>
      <c r="R194" s="2">
        <f t="shared" si="63"/>
        <v>-6.8964304039931285E-2</v>
      </c>
      <c r="S194" s="2">
        <f t="shared" si="63"/>
        <v>0.17845187640159935</v>
      </c>
      <c r="T194" s="2">
        <f t="shared" si="63"/>
        <v>0.4784020105147393</v>
      </c>
      <c r="U194" s="2">
        <f t="shared" si="63"/>
        <v>0.34276652771463345</v>
      </c>
      <c r="V194" s="2">
        <f t="shared" si="63"/>
        <v>0.526616856892688</v>
      </c>
      <c r="W194" s="2">
        <f t="shared" si="63"/>
        <v>0.31536737857526587</v>
      </c>
      <c r="X194" s="2">
        <f t="shared" si="63"/>
        <v>0.23650982968442755</v>
      </c>
    </row>
    <row r="195" spans="1:24" x14ac:dyDescent="0.3">
      <c r="A195" s="1" t="s">
        <v>74</v>
      </c>
      <c r="C195" s="2">
        <f t="shared" ref="C195:W195" si="64">C163/C32</f>
        <v>-0.16465364025545121</v>
      </c>
      <c r="D195" s="2">
        <f t="shared" si="64"/>
        <v>-4.6235385432661605E-2</v>
      </c>
      <c r="E195" s="2">
        <f t="shared" si="64"/>
        <v>0.21612374043055754</v>
      </c>
      <c r="F195" s="2">
        <f t="shared" si="64"/>
        <v>0.2429342583389876</v>
      </c>
      <c r="G195" s="2">
        <f t="shared" si="64"/>
        <v>0.16877059300081912</v>
      </c>
      <c r="H195" s="2">
        <f t="shared" si="64"/>
        <v>0.37287607179341248</v>
      </c>
      <c r="I195" s="2">
        <f t="shared" si="64"/>
        <v>0.17278316083066914</v>
      </c>
      <c r="J195" s="2">
        <f t="shared" si="64"/>
        <v>0.21348734199074407</v>
      </c>
      <c r="K195" s="2">
        <f t="shared" si="64"/>
        <v>3.5363216979155093E-2</v>
      </c>
      <c r="L195" s="2">
        <f t="shared" si="64"/>
        <v>0.17691152892695869</v>
      </c>
      <c r="M195" s="2">
        <f t="shared" si="64"/>
        <v>0.38449550778490088</v>
      </c>
      <c r="N195" s="2">
        <f t="shared" si="64"/>
        <v>0.45171163750638316</v>
      </c>
      <c r="O195" s="2">
        <f t="shared" si="64"/>
        <v>0.49767427193925085</v>
      </c>
      <c r="P195" s="2">
        <f t="shared" si="64"/>
        <v>0.29458219572888639</v>
      </c>
      <c r="Q195" s="2">
        <f t="shared" si="64"/>
        <v>0.63621531884207994</v>
      </c>
      <c r="R195" s="2">
        <f t="shared" si="64"/>
        <v>4.9677721289355395E-2</v>
      </c>
      <c r="S195" s="2">
        <f t="shared" si="64"/>
        <v>0.27503908658910281</v>
      </c>
      <c r="T195" s="2">
        <f t="shared" si="64"/>
        <v>0.63984187402288772</v>
      </c>
      <c r="U195" s="2">
        <f t="shared" si="64"/>
        <v>0.85201913823890674</v>
      </c>
      <c r="V195" s="2">
        <f t="shared" si="64"/>
        <v>0.57953590157833434</v>
      </c>
      <c r="W195" s="2">
        <f t="shared" si="64"/>
        <v>0.53778457672783031</v>
      </c>
      <c r="X195" s="2">
        <f t="shared" si="63"/>
        <v>0.41866884402052434</v>
      </c>
    </row>
  </sheetData>
  <sortState xmlns:xlrd2="http://schemas.microsoft.com/office/spreadsheetml/2017/richdata2" ref="A36:W65">
    <sortCondition ref="A36:A65"/>
  </sortState>
  <conditionalFormatting sqref="I166:I19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6:P19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6:X19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:AH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C768-C0E6-49AA-A200-2DB0973C7967}">
  <dimension ref="A1:AF47"/>
  <sheetViews>
    <sheetView topLeftCell="R1" workbookViewId="0">
      <selection activeCell="X14" sqref="X14"/>
    </sheetView>
  </sheetViews>
  <sheetFormatPr defaultRowHeight="14.4" x14ac:dyDescent="0.3"/>
  <cols>
    <col min="1" max="1" width="8.88671875" style="1"/>
    <col min="25" max="25" width="20.33203125" customWidth="1"/>
  </cols>
  <sheetData>
    <row r="1" spans="1:29" x14ac:dyDescent="0.3">
      <c r="A1" s="1" t="s">
        <v>134</v>
      </c>
      <c r="Y1" t="s">
        <v>147</v>
      </c>
    </row>
    <row r="2" spans="1:29" s="1" customFormat="1" x14ac:dyDescent="0.3">
      <c r="A2" s="1" t="s">
        <v>0</v>
      </c>
      <c r="B2" s="1" t="s">
        <v>83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Z2" s="1" t="s">
        <v>139</v>
      </c>
      <c r="AA2" s="1" t="s">
        <v>140</v>
      </c>
      <c r="AB2" s="1" t="s">
        <v>141</v>
      </c>
      <c r="AC2" s="1" t="s">
        <v>142</v>
      </c>
    </row>
    <row r="3" spans="1:29" x14ac:dyDescent="0.3">
      <c r="A3" s="1" t="s">
        <v>25</v>
      </c>
      <c r="B3" t="e">
        <f>VLOOKUP(A3,'London lookup'!B:C,2,FALSE)</f>
        <v>#N/A</v>
      </c>
      <c r="C3">
        <v>259.7885</v>
      </c>
      <c r="D3">
        <v>1290.17704</v>
      </c>
      <c r="E3">
        <v>1073.32332</v>
      </c>
      <c r="F3">
        <v>929.13603999999998</v>
      </c>
      <c r="G3">
        <v>924.83748000000003</v>
      </c>
      <c r="H3">
        <v>216.40606</v>
      </c>
      <c r="I3">
        <v>7396.2465000000002</v>
      </c>
      <c r="J3">
        <v>86.835400000000007</v>
      </c>
      <c r="K3">
        <v>199.32576</v>
      </c>
      <c r="L3">
        <v>2284.9609599999999</v>
      </c>
      <c r="M3">
        <v>699.79197999999997</v>
      </c>
      <c r="N3">
        <v>519.05337999999995</v>
      </c>
      <c r="O3">
        <v>100.52208</v>
      </c>
      <c r="P3">
        <v>6033.7314200000001</v>
      </c>
      <c r="Q3">
        <v>172.95310000000001</v>
      </c>
      <c r="R3">
        <v>1090.8512800000001</v>
      </c>
      <c r="S3">
        <v>-1211.6376399999999</v>
      </c>
      <c r="T3">
        <v>229.34406000000001</v>
      </c>
      <c r="U3">
        <v>405.78410000000002</v>
      </c>
      <c r="V3">
        <v>115.88397999999999</v>
      </c>
      <c r="W3">
        <v>1362.5150799999999</v>
      </c>
      <c r="Y3" s="1" t="s">
        <v>25</v>
      </c>
      <c r="Z3">
        <v>1362.5150799999999</v>
      </c>
      <c r="AA3">
        <v>957.01379999999995</v>
      </c>
      <c r="AB3">
        <v>2632.7031000000002</v>
      </c>
      <c r="AC3">
        <v>1309.8773000000001</v>
      </c>
    </row>
    <row r="4" spans="1:29" x14ac:dyDescent="0.3">
      <c r="A4" s="1" t="s">
        <v>26</v>
      </c>
      <c r="B4" t="e">
        <f>VLOOKUP(A4,'London lookup'!B:C,2,FALSE)</f>
        <v>#N/A</v>
      </c>
      <c r="C4">
        <v>270.74612000000002</v>
      </c>
      <c r="D4">
        <v>1021.3998800000001</v>
      </c>
      <c r="E4">
        <v>1001.83034</v>
      </c>
      <c r="F4">
        <v>1082.69856</v>
      </c>
      <c r="G4">
        <v>666.94554000000005</v>
      </c>
      <c r="H4">
        <v>83.741100000000003</v>
      </c>
      <c r="I4">
        <v>6161.7186600000005</v>
      </c>
      <c r="J4">
        <v>94.190060000000003</v>
      </c>
      <c r="K4">
        <v>131.63050000000001</v>
      </c>
      <c r="L4">
        <v>2026.6395600000001</v>
      </c>
      <c r="M4">
        <v>648.01945999999998</v>
      </c>
      <c r="N4">
        <v>408.12142</v>
      </c>
      <c r="O4">
        <v>65.095079999999996</v>
      </c>
      <c r="P4">
        <v>5187.5983200000001</v>
      </c>
      <c r="Q4">
        <v>176.55606</v>
      </c>
      <c r="R4">
        <v>889.76937999999996</v>
      </c>
      <c r="S4">
        <v>-1024.8092200000001</v>
      </c>
      <c r="T4">
        <v>434.67910000000001</v>
      </c>
      <c r="U4">
        <v>258.82411999999999</v>
      </c>
      <c r="V4">
        <v>18.64602</v>
      </c>
      <c r="W4">
        <v>974.12034000000006</v>
      </c>
      <c r="Y4" s="1" t="s">
        <v>26</v>
      </c>
      <c r="Z4">
        <v>974.12034000000006</v>
      </c>
      <c r="AA4">
        <v>998.63459999999998</v>
      </c>
      <c r="AB4">
        <v>1607.8834999999999</v>
      </c>
      <c r="AC4">
        <v>546.16210000000001</v>
      </c>
    </row>
    <row r="5" spans="1:29" x14ac:dyDescent="0.3">
      <c r="A5" s="1" t="s">
        <v>31</v>
      </c>
      <c r="B5" t="e">
        <f>VLOOKUP(A5,'London lookup'!B:C,2,FALSE)</f>
        <v>#N/A</v>
      </c>
      <c r="C5">
        <v>167.96118000000001</v>
      </c>
      <c r="D5">
        <v>188.17012</v>
      </c>
      <c r="E5">
        <v>373.47196000000002</v>
      </c>
      <c r="F5">
        <v>328.35404</v>
      </c>
      <c r="G5">
        <v>390.35088000000002</v>
      </c>
      <c r="H5">
        <v>325.40539999999999</v>
      </c>
      <c r="I5">
        <v>2996.1659800000002</v>
      </c>
      <c r="J5">
        <v>39.235999999999997</v>
      </c>
      <c r="K5">
        <v>187.6909</v>
      </c>
      <c r="L5">
        <v>589.73847999999998</v>
      </c>
      <c r="M5">
        <v>166.99982</v>
      </c>
      <c r="N5">
        <v>147.33274</v>
      </c>
      <c r="O5">
        <v>66.984440000000006</v>
      </c>
      <c r="P5">
        <v>1954.8239000000001</v>
      </c>
      <c r="Q5">
        <v>128.72517999999999</v>
      </c>
      <c r="R5">
        <v>0.47922000000000398</v>
      </c>
      <c r="S5">
        <v>-216.26652000000001</v>
      </c>
      <c r="T5">
        <v>161.35422</v>
      </c>
      <c r="U5">
        <v>243.01813999999999</v>
      </c>
      <c r="V5">
        <v>258.42095999999998</v>
      </c>
      <c r="W5">
        <v>1041.3420799999999</v>
      </c>
      <c r="Y5" s="1" t="s">
        <v>31</v>
      </c>
      <c r="Z5">
        <v>1041.3420799999999</v>
      </c>
      <c r="AA5">
        <v>1180.8692000000001</v>
      </c>
      <c r="AB5">
        <v>2131.6350000000002</v>
      </c>
      <c r="AC5">
        <v>777.08680000000004</v>
      </c>
    </row>
    <row r="6" spans="1:29" x14ac:dyDescent="0.3">
      <c r="A6" s="1" t="s">
        <v>53</v>
      </c>
      <c r="B6" t="e">
        <f>VLOOKUP(A6,'London lookup'!B:C,2,FALSE)</f>
        <v>#N/A</v>
      </c>
      <c r="C6">
        <v>71.587580000000003</v>
      </c>
      <c r="D6">
        <v>22.474979999999999</v>
      </c>
      <c r="E6">
        <v>105.19004</v>
      </c>
      <c r="F6">
        <v>120.334</v>
      </c>
      <c r="G6">
        <v>161.94816</v>
      </c>
      <c r="H6">
        <v>93.587100000000007</v>
      </c>
      <c r="I6">
        <v>975.73778000000004</v>
      </c>
      <c r="J6">
        <v>19.44172</v>
      </c>
      <c r="K6">
        <v>51.612720000000003</v>
      </c>
      <c r="L6">
        <v>113.87378</v>
      </c>
      <c r="M6">
        <v>57.729880000000001</v>
      </c>
      <c r="N6">
        <v>56.62444</v>
      </c>
      <c r="O6">
        <v>20.686779999999999</v>
      </c>
      <c r="P6">
        <v>566.77865999999995</v>
      </c>
      <c r="Q6">
        <v>52.145859999999999</v>
      </c>
      <c r="R6">
        <v>-29.137740000000001</v>
      </c>
      <c r="S6">
        <v>-8.6837399999999896</v>
      </c>
      <c r="T6">
        <v>62.604120000000002</v>
      </c>
      <c r="U6">
        <v>105.32371999999999</v>
      </c>
      <c r="V6">
        <v>72.900319999999994</v>
      </c>
      <c r="W6">
        <v>408.95911999999998</v>
      </c>
      <c r="Y6" s="1" t="s">
        <v>53</v>
      </c>
      <c r="Z6">
        <v>408.95911999999998</v>
      </c>
      <c r="AA6">
        <v>448.87180000000001</v>
      </c>
      <c r="AB6">
        <v>808.44600000000003</v>
      </c>
      <c r="AC6">
        <v>500.5951</v>
      </c>
    </row>
    <row r="7" spans="1:29" x14ac:dyDescent="0.3">
      <c r="A7" s="1" t="s">
        <v>57</v>
      </c>
      <c r="B7" t="e">
        <f>VLOOKUP(A7,'London lookup'!B:C,2,FALSE)</f>
        <v>#N/A</v>
      </c>
      <c r="C7">
        <v>107.08896</v>
      </c>
      <c r="D7">
        <v>931.01130000000001</v>
      </c>
      <c r="E7">
        <v>941.99983999999995</v>
      </c>
      <c r="F7">
        <v>497.90796</v>
      </c>
      <c r="G7">
        <v>343.64492000000001</v>
      </c>
      <c r="H7">
        <v>52.690519999999999</v>
      </c>
      <c r="I7">
        <v>4305.2704000000003</v>
      </c>
      <c r="J7">
        <v>66.181939999999997</v>
      </c>
      <c r="K7">
        <v>188.02322000000001</v>
      </c>
      <c r="L7">
        <v>2718.5243599999999</v>
      </c>
      <c r="M7">
        <v>714.63054</v>
      </c>
      <c r="N7">
        <v>331.73716000000002</v>
      </c>
      <c r="O7">
        <v>70.253979999999999</v>
      </c>
      <c r="P7">
        <v>5987.2547400000003</v>
      </c>
      <c r="Q7">
        <v>40.907020000000003</v>
      </c>
      <c r="R7">
        <v>742.98807999999997</v>
      </c>
      <c r="S7">
        <v>-1776.5245199999999</v>
      </c>
      <c r="T7">
        <v>-216.72257999999999</v>
      </c>
      <c r="U7">
        <v>11.90776</v>
      </c>
      <c r="V7">
        <v>-17.563459999999999</v>
      </c>
      <c r="W7">
        <v>-1681.98434</v>
      </c>
      <c r="Y7" s="1" t="s">
        <v>57</v>
      </c>
      <c r="Z7">
        <v>-1681.98434</v>
      </c>
      <c r="AA7">
        <v>-1319.8516</v>
      </c>
      <c r="AB7">
        <v>-1632.5848000000001</v>
      </c>
      <c r="AC7">
        <v>-1296.7759000000001</v>
      </c>
    </row>
    <row r="8" spans="1:29" x14ac:dyDescent="0.3">
      <c r="A8" s="1" t="s">
        <v>61</v>
      </c>
      <c r="B8" t="e">
        <f>VLOOKUP(A8,'London lookup'!B:C,2,FALSE)</f>
        <v>#N/A</v>
      </c>
      <c r="C8">
        <v>146.4023</v>
      </c>
      <c r="D8">
        <v>24.37932</v>
      </c>
      <c r="E8">
        <v>146.28030000000001</v>
      </c>
      <c r="F8">
        <v>260.24943999999999</v>
      </c>
      <c r="G8">
        <v>281.23273999999998</v>
      </c>
      <c r="H8">
        <v>71.505759999999995</v>
      </c>
      <c r="I8">
        <v>1391.8637000000001</v>
      </c>
      <c r="J8">
        <v>17.555440000000001</v>
      </c>
      <c r="K8">
        <v>57.694099999999999</v>
      </c>
      <c r="L8">
        <v>213.63514000000001</v>
      </c>
      <c r="M8">
        <v>118.9034</v>
      </c>
      <c r="N8">
        <v>86.439980000000006</v>
      </c>
      <c r="O8">
        <v>32.848219999999998</v>
      </c>
      <c r="P8">
        <v>858.77092000000005</v>
      </c>
      <c r="Q8">
        <v>128.84685999999999</v>
      </c>
      <c r="R8">
        <v>-33.314779999999999</v>
      </c>
      <c r="S8">
        <v>-67.354839999999996</v>
      </c>
      <c r="T8">
        <v>141.34603999999999</v>
      </c>
      <c r="U8">
        <v>194.79275999999999</v>
      </c>
      <c r="V8">
        <v>38.657539999999997</v>
      </c>
      <c r="W8">
        <v>533.09277999999995</v>
      </c>
      <c r="Y8" s="1" t="s">
        <v>61</v>
      </c>
      <c r="Z8">
        <v>533.09277999999995</v>
      </c>
      <c r="AA8">
        <v>809.28719999999998</v>
      </c>
      <c r="AB8">
        <v>1781.7208000000001</v>
      </c>
      <c r="AC8">
        <v>964.26289999999995</v>
      </c>
    </row>
    <row r="9" spans="1:29" x14ac:dyDescent="0.3">
      <c r="A9" s="1" t="s">
        <v>65</v>
      </c>
      <c r="B9" t="e">
        <f>VLOOKUP(A9,'London lookup'!B:C,2,FALSE)</f>
        <v>#N/A</v>
      </c>
      <c r="C9">
        <v>173.27950000000001</v>
      </c>
      <c r="D9">
        <v>33.169080000000001</v>
      </c>
      <c r="E9">
        <v>171.7637</v>
      </c>
      <c r="F9">
        <v>233.73483999999999</v>
      </c>
      <c r="G9">
        <v>337.58494000000002</v>
      </c>
      <c r="H9">
        <v>305.32206000000002</v>
      </c>
      <c r="I9">
        <v>2213.4929400000001</v>
      </c>
      <c r="J9">
        <v>62.637839999999997</v>
      </c>
      <c r="K9">
        <v>88.338399999999993</v>
      </c>
      <c r="L9">
        <v>165.80998</v>
      </c>
      <c r="M9">
        <v>93.893919999999994</v>
      </c>
      <c r="N9">
        <v>91.338160000000002</v>
      </c>
      <c r="O9">
        <v>41.006300000000003</v>
      </c>
      <c r="P9">
        <v>966.77822000000003</v>
      </c>
      <c r="Q9">
        <v>110.64166</v>
      </c>
      <c r="R9">
        <v>-55.169319999999999</v>
      </c>
      <c r="S9">
        <v>5.9537199999999997</v>
      </c>
      <c r="T9">
        <v>139.84092000000001</v>
      </c>
      <c r="U9">
        <v>246.24678</v>
      </c>
      <c r="V9">
        <v>264.31576000000001</v>
      </c>
      <c r="W9">
        <v>1246.7147199999999</v>
      </c>
      <c r="Y9" s="1" t="s">
        <v>65</v>
      </c>
      <c r="Z9">
        <v>1246.7147199999999</v>
      </c>
      <c r="AA9">
        <v>1033.6525999999999</v>
      </c>
      <c r="AB9">
        <v>1929.8762999999999</v>
      </c>
      <c r="AC9">
        <v>1197.9865</v>
      </c>
    </row>
    <row r="10" spans="1:29" x14ac:dyDescent="0.3">
      <c r="A10" s="1" t="s">
        <v>72</v>
      </c>
      <c r="B10" t="e">
        <f>VLOOKUP(A10,'London lookup'!B:C,2,FALSE)</f>
        <v>#N/A</v>
      </c>
      <c r="C10">
        <v>274.3603</v>
      </c>
      <c r="D10">
        <v>34.000819999999997</v>
      </c>
      <c r="E10">
        <v>367.06063999999998</v>
      </c>
      <c r="F10">
        <v>394.06952000000001</v>
      </c>
      <c r="G10">
        <v>475.31738000000001</v>
      </c>
      <c r="H10">
        <v>246.28156000000001</v>
      </c>
      <c r="I10">
        <v>3020.67004</v>
      </c>
      <c r="J10">
        <v>72.261319999999998</v>
      </c>
      <c r="K10">
        <v>238.90747999999999</v>
      </c>
      <c r="L10">
        <v>510.64958000000001</v>
      </c>
      <c r="M10">
        <v>219.94291999999999</v>
      </c>
      <c r="N10">
        <v>170.11344</v>
      </c>
      <c r="O10">
        <v>85.563320000000004</v>
      </c>
      <c r="P10">
        <v>2150.1773400000002</v>
      </c>
      <c r="Q10">
        <v>202.09898000000001</v>
      </c>
      <c r="R10">
        <v>-204.90665999999999</v>
      </c>
      <c r="S10">
        <v>-143.58894000000001</v>
      </c>
      <c r="T10">
        <v>174.1266</v>
      </c>
      <c r="U10">
        <v>305.20393999999999</v>
      </c>
      <c r="V10">
        <v>160.71824000000001</v>
      </c>
      <c r="W10">
        <v>870.49270000000001</v>
      </c>
      <c r="Y10" s="1" t="s">
        <v>72</v>
      </c>
      <c r="Z10">
        <v>870.49270000000001</v>
      </c>
      <c r="AA10">
        <v>1291.6419000000001</v>
      </c>
      <c r="AB10">
        <v>2423.4692</v>
      </c>
      <c r="AC10">
        <v>1005.2047</v>
      </c>
    </row>
    <row r="11" spans="1:29" x14ac:dyDescent="0.3">
      <c r="A11" s="1" t="s">
        <v>73</v>
      </c>
      <c r="B11" t="e">
        <f>VLOOKUP(A11,'London lookup'!B:C,2,FALSE)</f>
        <v>#N/A</v>
      </c>
      <c r="C11">
        <v>122.1891</v>
      </c>
      <c r="D11">
        <v>178.23589999999999</v>
      </c>
      <c r="E11">
        <v>167.44342</v>
      </c>
      <c r="F11">
        <v>198.79884000000001</v>
      </c>
      <c r="G11">
        <v>226.19220000000001</v>
      </c>
      <c r="H11">
        <v>54.65184</v>
      </c>
      <c r="I11">
        <v>1514.1531199999999</v>
      </c>
      <c r="J11">
        <v>19.53</v>
      </c>
      <c r="K11">
        <v>109.16584</v>
      </c>
      <c r="L11">
        <v>399.66485999999998</v>
      </c>
      <c r="M11">
        <v>117.48327999999999</v>
      </c>
      <c r="N11">
        <v>73.60472</v>
      </c>
      <c r="O11">
        <v>32.282200000000003</v>
      </c>
      <c r="P11">
        <v>1216.09692</v>
      </c>
      <c r="Q11">
        <v>102.6591</v>
      </c>
      <c r="R11">
        <v>69.070059999999998</v>
      </c>
      <c r="S11">
        <v>-232.22144</v>
      </c>
      <c r="T11">
        <v>81.315560000000005</v>
      </c>
      <c r="U11">
        <v>152.58748</v>
      </c>
      <c r="V11">
        <v>22.36964</v>
      </c>
      <c r="W11">
        <v>298.05619999999999</v>
      </c>
      <c r="Y11" s="1" t="s">
        <v>73</v>
      </c>
      <c r="Z11">
        <v>298.05619999999999</v>
      </c>
      <c r="AA11">
        <v>501.69959999999998</v>
      </c>
      <c r="AB11">
        <v>1158.2357</v>
      </c>
      <c r="AC11">
        <v>552.11959999999999</v>
      </c>
    </row>
    <row r="13" spans="1:29" x14ac:dyDescent="0.3">
      <c r="A13" s="1">
        <v>2020</v>
      </c>
    </row>
    <row r="14" spans="1:29" s="1" customFormat="1" x14ac:dyDescent="0.3">
      <c r="A14" s="1" t="s">
        <v>0</v>
      </c>
      <c r="B14" s="1" t="s">
        <v>83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S14" s="1" t="s">
        <v>17</v>
      </c>
      <c r="T14" s="1" t="s">
        <v>18</v>
      </c>
      <c r="U14" s="1" t="s">
        <v>19</v>
      </c>
      <c r="V14" s="1" t="s">
        <v>20</v>
      </c>
      <c r="W14" s="1" t="s">
        <v>21</v>
      </c>
    </row>
    <row r="15" spans="1:29" x14ac:dyDescent="0.3">
      <c r="A15" s="1" t="s">
        <v>25</v>
      </c>
      <c r="B15" t="e">
        <v>#N/A</v>
      </c>
      <c r="C15">
        <v>222.27889999999999</v>
      </c>
      <c r="D15">
        <v>1266.2349999999999</v>
      </c>
      <c r="E15">
        <v>1098.3743999999999</v>
      </c>
      <c r="F15">
        <v>827.34259999999995</v>
      </c>
      <c r="G15">
        <v>787.19159999999999</v>
      </c>
      <c r="H15">
        <v>204.34129999999999</v>
      </c>
      <c r="I15">
        <v>6899.2383</v>
      </c>
      <c r="J15">
        <v>62.250500000000002</v>
      </c>
      <c r="K15">
        <v>233.06659999999999</v>
      </c>
      <c r="L15">
        <v>2509.3775999999998</v>
      </c>
      <c r="M15">
        <v>593.25930000000005</v>
      </c>
      <c r="N15">
        <v>457.26330000000002</v>
      </c>
      <c r="O15">
        <v>113.551</v>
      </c>
      <c r="P15">
        <v>5942.2245000000003</v>
      </c>
      <c r="Q15">
        <v>160.0284</v>
      </c>
      <c r="R15">
        <v>1033.1684</v>
      </c>
      <c r="S15">
        <v>-1411.0032000000001</v>
      </c>
      <c r="T15">
        <v>234.08330000000001</v>
      </c>
      <c r="U15">
        <v>329.92829999999998</v>
      </c>
      <c r="V15">
        <v>90.790300000000002</v>
      </c>
      <c r="W15">
        <v>957.01379999999995</v>
      </c>
    </row>
    <row r="16" spans="1:29" x14ac:dyDescent="0.3">
      <c r="A16" s="1" t="s">
        <v>26</v>
      </c>
      <c r="B16" t="e">
        <v>#N/A</v>
      </c>
      <c r="C16">
        <v>242.4015</v>
      </c>
      <c r="D16">
        <v>982.10090000000002</v>
      </c>
      <c r="E16">
        <v>1067.9964</v>
      </c>
      <c r="F16">
        <v>1102.4104</v>
      </c>
      <c r="G16">
        <v>657.11839999999995</v>
      </c>
      <c r="H16">
        <v>63.228200000000001</v>
      </c>
      <c r="I16">
        <v>6206.2150000000001</v>
      </c>
      <c r="J16">
        <v>66.891499999999994</v>
      </c>
      <c r="K16">
        <v>136.42959999999999</v>
      </c>
      <c r="L16">
        <v>2164.9249</v>
      </c>
      <c r="M16">
        <v>613.64239999999995</v>
      </c>
      <c r="N16">
        <v>407.60899999999998</v>
      </c>
      <c r="O16">
        <v>67.591200000000001</v>
      </c>
      <c r="P16">
        <v>5207.5803999999998</v>
      </c>
      <c r="Q16">
        <v>175.51</v>
      </c>
      <c r="R16">
        <v>845.67129999999997</v>
      </c>
      <c r="S16">
        <v>-1096.9285</v>
      </c>
      <c r="T16">
        <v>488.76799999999997</v>
      </c>
      <c r="U16">
        <v>249.5094</v>
      </c>
      <c r="V16">
        <v>-4.3630000000000004</v>
      </c>
      <c r="W16">
        <v>998.63459999999998</v>
      </c>
    </row>
    <row r="17" spans="1:32" x14ac:dyDescent="0.3">
      <c r="A17" s="1" t="s">
        <v>31</v>
      </c>
      <c r="B17" t="e">
        <v>#N/A</v>
      </c>
      <c r="C17">
        <v>163.8887</v>
      </c>
      <c r="D17">
        <v>204.64779999999999</v>
      </c>
      <c r="E17">
        <v>420.12790000000001</v>
      </c>
      <c r="F17">
        <v>389.5478</v>
      </c>
      <c r="G17">
        <v>373.39589999999998</v>
      </c>
      <c r="H17">
        <v>324.79289999999997</v>
      </c>
      <c r="I17">
        <v>3055.4812999999999</v>
      </c>
      <c r="J17">
        <v>41.69</v>
      </c>
      <c r="K17">
        <v>100.9679</v>
      </c>
      <c r="L17">
        <v>614.63130000000001</v>
      </c>
      <c r="M17">
        <v>191.54750000000001</v>
      </c>
      <c r="N17">
        <v>145.11359999999999</v>
      </c>
      <c r="O17">
        <v>64.0886</v>
      </c>
      <c r="P17">
        <v>1874.6121000000001</v>
      </c>
      <c r="Q17">
        <v>122.1987</v>
      </c>
      <c r="R17">
        <v>103.6799</v>
      </c>
      <c r="S17">
        <v>-194.5034</v>
      </c>
      <c r="T17">
        <v>198.00030000000001</v>
      </c>
      <c r="U17">
        <v>228.28229999999999</v>
      </c>
      <c r="V17">
        <v>260.70429999999999</v>
      </c>
      <c r="W17">
        <v>1180.8692000000001</v>
      </c>
    </row>
    <row r="18" spans="1:32" x14ac:dyDescent="0.3">
      <c r="A18" s="1" t="s">
        <v>53</v>
      </c>
      <c r="B18" t="e">
        <v>#N/A</v>
      </c>
      <c r="C18">
        <v>70.976100000000002</v>
      </c>
      <c r="D18">
        <v>9.2700999999999993</v>
      </c>
      <c r="E18">
        <v>129.30410000000001</v>
      </c>
      <c r="F18">
        <v>121.9297</v>
      </c>
      <c r="G18">
        <v>143.9872</v>
      </c>
      <c r="H18">
        <v>80.963300000000004</v>
      </c>
      <c r="I18">
        <v>927.1241</v>
      </c>
      <c r="J18">
        <v>2.6295999999999999</v>
      </c>
      <c r="K18">
        <v>33.161700000000003</v>
      </c>
      <c r="L18">
        <v>99.043999999999997</v>
      </c>
      <c r="M18">
        <v>71.6678</v>
      </c>
      <c r="N18">
        <v>27.936499999999999</v>
      </c>
      <c r="O18">
        <v>22.607500000000002</v>
      </c>
      <c r="P18">
        <v>478.25229999999999</v>
      </c>
      <c r="Q18">
        <v>68.346500000000006</v>
      </c>
      <c r="R18">
        <v>-23.8916</v>
      </c>
      <c r="S18">
        <v>30.260100000000001</v>
      </c>
      <c r="T18">
        <v>50.261899999999997</v>
      </c>
      <c r="U18">
        <v>116.05070000000001</v>
      </c>
      <c r="V18">
        <v>58.355800000000002</v>
      </c>
      <c r="W18">
        <v>448.87180000000001</v>
      </c>
    </row>
    <row r="19" spans="1:32" x14ac:dyDescent="0.3">
      <c r="A19" s="1" t="s">
        <v>57</v>
      </c>
      <c r="B19" t="e">
        <v>#N/A</v>
      </c>
      <c r="C19">
        <v>88.052400000000006</v>
      </c>
      <c r="D19">
        <v>997.12260000000003</v>
      </c>
      <c r="E19">
        <v>1089.6397999999999</v>
      </c>
      <c r="F19">
        <v>476.14100000000002</v>
      </c>
      <c r="G19">
        <v>317.55029999999999</v>
      </c>
      <c r="H19">
        <v>62.667700000000004</v>
      </c>
      <c r="I19">
        <v>4505.0914000000002</v>
      </c>
      <c r="J19">
        <v>52.836199999999998</v>
      </c>
      <c r="K19">
        <v>234.57380000000001</v>
      </c>
      <c r="L19">
        <v>2684.3533000000002</v>
      </c>
      <c r="M19">
        <v>652.22919999999999</v>
      </c>
      <c r="N19">
        <v>338.01479999999998</v>
      </c>
      <c r="O19">
        <v>73.982600000000005</v>
      </c>
      <c r="P19">
        <v>5824.9430000000002</v>
      </c>
      <c r="Q19">
        <v>35.216200000000001</v>
      </c>
      <c r="R19">
        <v>762.54880000000003</v>
      </c>
      <c r="S19">
        <v>-1594.7135000000001</v>
      </c>
      <c r="T19">
        <v>-176.0882</v>
      </c>
      <c r="U19">
        <v>-20.464500000000001</v>
      </c>
      <c r="V19">
        <v>-11.3149</v>
      </c>
      <c r="W19">
        <v>-1319.8516</v>
      </c>
    </row>
    <row r="20" spans="1:32" x14ac:dyDescent="0.3">
      <c r="A20" s="1" t="s">
        <v>61</v>
      </c>
      <c r="B20" t="e">
        <v>#N/A</v>
      </c>
      <c r="C20">
        <v>165.82419999999999</v>
      </c>
      <c r="D20">
        <v>11.9298</v>
      </c>
      <c r="E20">
        <v>171.65629999999999</v>
      </c>
      <c r="F20">
        <v>303.17970000000003</v>
      </c>
      <c r="G20">
        <v>290.29349999999999</v>
      </c>
      <c r="H20">
        <v>75.298900000000003</v>
      </c>
      <c r="I20">
        <v>1575.4936</v>
      </c>
      <c r="J20">
        <v>22.9543</v>
      </c>
      <c r="K20">
        <v>50.307499999999997</v>
      </c>
      <c r="L20">
        <v>163.98699999999999</v>
      </c>
      <c r="M20">
        <v>114.5558</v>
      </c>
      <c r="N20">
        <v>76.907200000000003</v>
      </c>
      <c r="O20">
        <v>25.649100000000001</v>
      </c>
      <c r="P20">
        <v>766.20640000000003</v>
      </c>
      <c r="Q20">
        <v>142.8699</v>
      </c>
      <c r="R20">
        <v>-38.377699999999997</v>
      </c>
      <c r="S20">
        <v>7.66929999999999</v>
      </c>
      <c r="T20">
        <v>188.62389999999999</v>
      </c>
      <c r="U20">
        <v>213.38630000000001</v>
      </c>
      <c r="V20">
        <v>49.649799999999999</v>
      </c>
      <c r="W20">
        <v>809.28719999999998</v>
      </c>
      <c r="Y20" s="1" t="s">
        <v>148</v>
      </c>
      <c r="Z20" s="1" t="s">
        <v>139</v>
      </c>
      <c r="AA20" s="1" t="s">
        <v>140</v>
      </c>
      <c r="AB20" s="1" t="s">
        <v>141</v>
      </c>
      <c r="AC20" s="1" t="s">
        <v>142</v>
      </c>
    </row>
    <row r="21" spans="1:32" x14ac:dyDescent="0.3">
      <c r="A21" s="1" t="s">
        <v>65</v>
      </c>
      <c r="B21" t="e">
        <v>#N/A</v>
      </c>
      <c r="C21">
        <v>122.1777</v>
      </c>
      <c r="D21">
        <v>21.954699999999999</v>
      </c>
      <c r="E21">
        <v>143.64699999999999</v>
      </c>
      <c r="F21">
        <v>210.8681</v>
      </c>
      <c r="G21">
        <v>272.63260000000002</v>
      </c>
      <c r="H21">
        <v>265.05020000000002</v>
      </c>
      <c r="I21">
        <v>1817.1974</v>
      </c>
      <c r="J21">
        <v>46.5349</v>
      </c>
      <c r="K21">
        <v>65.324700000000007</v>
      </c>
      <c r="L21">
        <v>119.10429999999999</v>
      </c>
      <c r="M21">
        <v>84.939899999999994</v>
      </c>
      <c r="N21">
        <v>87.476200000000006</v>
      </c>
      <c r="O21">
        <v>30.127099999999999</v>
      </c>
      <c r="P21">
        <v>783.54480000000001</v>
      </c>
      <c r="Q21">
        <v>75.642799999999994</v>
      </c>
      <c r="R21">
        <v>-43.37</v>
      </c>
      <c r="S21">
        <v>24.5427</v>
      </c>
      <c r="T21">
        <v>125.9282</v>
      </c>
      <c r="U21">
        <v>185.15639999999999</v>
      </c>
      <c r="V21">
        <v>234.92310000000001</v>
      </c>
      <c r="W21">
        <v>1033.6525999999999</v>
      </c>
      <c r="Y21" s="1" t="s">
        <v>25</v>
      </c>
      <c r="Z21">
        <v>7396.2465000000002</v>
      </c>
      <c r="AA21">
        <v>6899.2383</v>
      </c>
      <c r="AB21">
        <v>9280.6548000000003</v>
      </c>
      <c r="AC21">
        <v>7717.3110999999999</v>
      </c>
      <c r="AE21">
        <f>(AB21-Z21)/Z21</f>
        <v>0.25477900175447099</v>
      </c>
      <c r="AF21">
        <f t="shared" ref="AF21:AF28" si="0">AB21-Z21</f>
        <v>1884.4083000000001</v>
      </c>
    </row>
    <row r="22" spans="1:32" x14ac:dyDescent="0.3">
      <c r="A22" s="1" t="s">
        <v>72</v>
      </c>
      <c r="B22" t="e">
        <v>#N/A</v>
      </c>
      <c r="C22">
        <v>259.62349999999998</v>
      </c>
      <c r="D22">
        <v>52.011099999999999</v>
      </c>
      <c r="E22">
        <v>467.55779999999999</v>
      </c>
      <c r="F22">
        <v>459.2946</v>
      </c>
      <c r="G22">
        <v>474.78140000000002</v>
      </c>
      <c r="H22">
        <v>252.5635</v>
      </c>
      <c r="I22">
        <v>3357.8310000000001</v>
      </c>
      <c r="J22">
        <v>77.902000000000001</v>
      </c>
      <c r="K22">
        <v>162.43559999999999</v>
      </c>
      <c r="L22">
        <v>490.00959999999998</v>
      </c>
      <c r="M22">
        <v>230.7355</v>
      </c>
      <c r="N22">
        <v>188.6403</v>
      </c>
      <c r="O22">
        <v>103.0578</v>
      </c>
      <c r="P22">
        <v>2066.1891000000001</v>
      </c>
      <c r="Q22">
        <v>181.72149999999999</v>
      </c>
      <c r="R22">
        <v>-110.42449999999999</v>
      </c>
      <c r="S22">
        <v>-22.451799999999999</v>
      </c>
      <c r="T22">
        <v>228.5591</v>
      </c>
      <c r="U22">
        <v>286.14109999999999</v>
      </c>
      <c r="V22">
        <v>149.50569999999999</v>
      </c>
      <c r="W22">
        <v>1291.6419000000001</v>
      </c>
      <c r="Y22" s="1" t="s">
        <v>26</v>
      </c>
      <c r="Z22">
        <v>6161.7186600000005</v>
      </c>
      <c r="AA22">
        <v>6206.2150000000001</v>
      </c>
      <c r="AB22">
        <v>7508.8752000000004</v>
      </c>
      <c r="AC22">
        <v>6769.8998000000001</v>
      </c>
      <c r="AE22">
        <f t="shared" ref="AE22:AE29" si="1">(AB22-Z22)/Z22</f>
        <v>0.21863324412153537</v>
      </c>
      <c r="AF22">
        <f t="shared" si="0"/>
        <v>1347.1565399999999</v>
      </c>
    </row>
    <row r="23" spans="1:32" x14ac:dyDescent="0.3">
      <c r="A23" s="1" t="s">
        <v>73</v>
      </c>
      <c r="B23" t="e">
        <v>#N/A</v>
      </c>
      <c r="C23">
        <v>118.0455</v>
      </c>
      <c r="D23">
        <v>157.4127</v>
      </c>
      <c r="E23">
        <v>173.96039999999999</v>
      </c>
      <c r="F23">
        <v>233.0394</v>
      </c>
      <c r="G23">
        <v>250.89830000000001</v>
      </c>
      <c r="H23">
        <v>70.908500000000004</v>
      </c>
      <c r="I23">
        <v>1569.8472999999999</v>
      </c>
      <c r="J23">
        <v>18.5002</v>
      </c>
      <c r="K23">
        <v>92.361500000000007</v>
      </c>
      <c r="L23">
        <v>384.98140000000001</v>
      </c>
      <c r="M23">
        <v>70.695999999999998</v>
      </c>
      <c r="N23">
        <v>66.760900000000007</v>
      </c>
      <c r="O23">
        <v>28.936299999999999</v>
      </c>
      <c r="P23">
        <v>1068.1477</v>
      </c>
      <c r="Q23">
        <v>99.545299999999997</v>
      </c>
      <c r="R23">
        <v>65.051199999999994</v>
      </c>
      <c r="S23">
        <v>-211.02099999999999</v>
      </c>
      <c r="T23">
        <v>162.3434</v>
      </c>
      <c r="U23">
        <v>184.13740000000001</v>
      </c>
      <c r="V23">
        <v>41.972200000000001</v>
      </c>
      <c r="W23">
        <v>501.69959999999998</v>
      </c>
      <c r="Y23" s="1" t="s">
        <v>31</v>
      </c>
      <c r="Z23">
        <v>2996.1659800000002</v>
      </c>
      <c r="AA23">
        <v>3055.4812999999999</v>
      </c>
      <c r="AB23">
        <v>4343.6679000000004</v>
      </c>
      <c r="AC23">
        <v>2980.8597</v>
      </c>
      <c r="AE23">
        <f t="shared" si="1"/>
        <v>0.44974208004324251</v>
      </c>
      <c r="AF23">
        <f t="shared" si="0"/>
        <v>1347.5019200000002</v>
      </c>
    </row>
    <row r="24" spans="1:32" x14ac:dyDescent="0.3">
      <c r="Y24" s="1" t="s">
        <v>53</v>
      </c>
      <c r="Z24">
        <v>975.73778000000004</v>
      </c>
      <c r="AA24">
        <v>927.1241</v>
      </c>
      <c r="AB24">
        <v>1326.7369000000001</v>
      </c>
      <c r="AC24">
        <v>996.84870000000001</v>
      </c>
      <c r="AE24">
        <f t="shared" si="1"/>
        <v>0.35972689301832717</v>
      </c>
      <c r="AF24">
        <f t="shared" si="0"/>
        <v>350.99912000000006</v>
      </c>
    </row>
    <row r="25" spans="1:32" x14ac:dyDescent="0.3">
      <c r="A25" s="1">
        <v>2021</v>
      </c>
      <c r="Y25" s="1" t="s">
        <v>57</v>
      </c>
      <c r="Z25">
        <v>4305.2704000000003</v>
      </c>
      <c r="AA25">
        <v>4505.0914000000002</v>
      </c>
      <c r="AB25">
        <v>4915.4169000000002</v>
      </c>
      <c r="AC25">
        <v>4804.9180999999999</v>
      </c>
      <c r="AE25">
        <f t="shared" si="1"/>
        <v>0.14172083128622998</v>
      </c>
      <c r="AF25">
        <f t="shared" si="0"/>
        <v>610.14649999999983</v>
      </c>
    </row>
    <row r="26" spans="1:32" s="1" customFormat="1" x14ac:dyDescent="0.3">
      <c r="A26" s="1" t="s">
        <v>0</v>
      </c>
      <c r="B26" s="1" t="s">
        <v>83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  <c r="T26" s="1" t="s">
        <v>18</v>
      </c>
      <c r="U26" s="1" t="s">
        <v>19</v>
      </c>
      <c r="V26" s="1" t="s">
        <v>20</v>
      </c>
      <c r="W26" s="1" t="s">
        <v>21</v>
      </c>
      <c r="Y26" s="1" t="s">
        <v>61</v>
      </c>
      <c r="Z26">
        <v>1391.8637000000001</v>
      </c>
      <c r="AA26">
        <v>1575.4936</v>
      </c>
      <c r="AB26">
        <v>2645.7298000000001</v>
      </c>
      <c r="AC26">
        <v>1789.1103000000001</v>
      </c>
      <c r="AE26">
        <f t="shared" si="1"/>
        <v>0.90085408506594422</v>
      </c>
      <c r="AF26">
        <f t="shared" si="0"/>
        <v>1253.8661</v>
      </c>
    </row>
    <row r="27" spans="1:32" x14ac:dyDescent="0.3">
      <c r="A27" s="1" t="s">
        <v>25</v>
      </c>
      <c r="B27" t="e">
        <v>#N/A</v>
      </c>
      <c r="C27">
        <v>368.09399999999999</v>
      </c>
      <c r="D27">
        <v>1026.6890000000001</v>
      </c>
      <c r="E27">
        <v>1218.7752</v>
      </c>
      <c r="F27">
        <v>1637.7291</v>
      </c>
      <c r="G27">
        <v>1438.4042999999999</v>
      </c>
      <c r="H27">
        <v>322.13619999999997</v>
      </c>
      <c r="I27">
        <v>9280.6548000000003</v>
      </c>
      <c r="J27">
        <v>56.634599999999999</v>
      </c>
      <c r="K27">
        <v>178.75960000000001</v>
      </c>
      <c r="L27">
        <v>2849.1981999999998</v>
      </c>
      <c r="M27">
        <v>660.86609999999996</v>
      </c>
      <c r="N27">
        <v>466.20690000000002</v>
      </c>
      <c r="O27">
        <v>97.632300000000001</v>
      </c>
      <c r="P27">
        <v>6647.9516999999996</v>
      </c>
      <c r="Q27">
        <v>311.45940000000002</v>
      </c>
      <c r="R27">
        <v>847.92939999999999</v>
      </c>
      <c r="S27">
        <v>-1630.423</v>
      </c>
      <c r="T27">
        <v>976.86300000000006</v>
      </c>
      <c r="U27">
        <v>972.19740000000002</v>
      </c>
      <c r="V27">
        <v>224.50389999999999</v>
      </c>
      <c r="W27">
        <v>2632.7031000000002</v>
      </c>
      <c r="Y27" s="1" t="s">
        <v>65</v>
      </c>
      <c r="Z27">
        <v>2213.4929400000001</v>
      </c>
      <c r="AA27">
        <v>1817.1974</v>
      </c>
      <c r="AB27">
        <v>2742.1835999999998</v>
      </c>
      <c r="AC27">
        <v>2122.8319000000001</v>
      </c>
      <c r="AE27">
        <f t="shared" si="1"/>
        <v>0.23884903829871701</v>
      </c>
      <c r="AF27">
        <f t="shared" si="0"/>
        <v>528.69065999999975</v>
      </c>
    </row>
    <row r="28" spans="1:32" x14ac:dyDescent="0.3">
      <c r="A28" s="1" t="s">
        <v>26</v>
      </c>
      <c r="B28" t="e">
        <v>#N/A</v>
      </c>
      <c r="C28">
        <v>250.98830000000001</v>
      </c>
      <c r="D28">
        <v>1050.5307</v>
      </c>
      <c r="E28">
        <v>1150.3860999999999</v>
      </c>
      <c r="F28">
        <v>1467.1536000000001</v>
      </c>
      <c r="G28">
        <v>942.19079999999997</v>
      </c>
      <c r="H28">
        <v>121.81</v>
      </c>
      <c r="I28">
        <v>7508.8752000000004</v>
      </c>
      <c r="J28">
        <v>57.472099999999998</v>
      </c>
      <c r="K28">
        <v>120.8925</v>
      </c>
      <c r="L28">
        <v>2515.7979</v>
      </c>
      <c r="M28">
        <v>740.59519999999998</v>
      </c>
      <c r="N28">
        <v>370.79270000000002</v>
      </c>
      <c r="O28">
        <v>82.899500000000003</v>
      </c>
      <c r="P28">
        <v>5900.9916999999996</v>
      </c>
      <c r="Q28">
        <v>193.5162</v>
      </c>
      <c r="R28">
        <v>929.63819999999998</v>
      </c>
      <c r="S28">
        <v>-1365.4118000000001</v>
      </c>
      <c r="T28">
        <v>726.55840000000001</v>
      </c>
      <c r="U28">
        <v>571.3981</v>
      </c>
      <c r="V28">
        <v>38.910499999999999</v>
      </c>
      <c r="W28">
        <v>1607.8834999999999</v>
      </c>
      <c r="Y28" s="1" t="s">
        <v>72</v>
      </c>
      <c r="Z28">
        <v>3020.67004</v>
      </c>
      <c r="AA28">
        <v>3357.8310000000001</v>
      </c>
      <c r="AB28">
        <v>4702.8937999999998</v>
      </c>
      <c r="AC28">
        <v>3259.962</v>
      </c>
      <c r="AE28">
        <f t="shared" si="1"/>
        <v>0.55690417613437837</v>
      </c>
      <c r="AF28">
        <f t="shared" si="0"/>
        <v>1682.2237599999999</v>
      </c>
    </row>
    <row r="29" spans="1:32" x14ac:dyDescent="0.3">
      <c r="A29" s="1" t="s">
        <v>31</v>
      </c>
      <c r="B29" t="e">
        <v>#N/A</v>
      </c>
      <c r="C29">
        <v>242.89449999999999</v>
      </c>
      <c r="D29">
        <v>178.3032</v>
      </c>
      <c r="E29">
        <v>414.34440000000001</v>
      </c>
      <c r="F29">
        <v>687.18690000000004</v>
      </c>
      <c r="G29">
        <v>635.22619999999995</v>
      </c>
      <c r="H29">
        <v>495.25569999999999</v>
      </c>
      <c r="I29">
        <v>4343.6679000000004</v>
      </c>
      <c r="J29">
        <v>41.610500000000002</v>
      </c>
      <c r="K29">
        <v>140.0035</v>
      </c>
      <c r="L29">
        <v>709.60260000000005</v>
      </c>
      <c r="M29">
        <v>198.01830000000001</v>
      </c>
      <c r="N29">
        <v>188.93799999999999</v>
      </c>
      <c r="O29">
        <v>88.770899999999997</v>
      </c>
      <c r="P29">
        <v>2212.0329000000002</v>
      </c>
      <c r="Q29">
        <v>201.28399999999999</v>
      </c>
      <c r="R29">
        <v>38.299700000000001</v>
      </c>
      <c r="S29">
        <v>-295.25819999999999</v>
      </c>
      <c r="T29">
        <v>489.16860000000003</v>
      </c>
      <c r="U29">
        <v>446.28820000000002</v>
      </c>
      <c r="V29">
        <v>406.48480000000001</v>
      </c>
      <c r="W29">
        <v>2131.6350000000002</v>
      </c>
      <c r="Y29" s="1" t="s">
        <v>73</v>
      </c>
      <c r="Z29">
        <v>1514.1531199999999</v>
      </c>
      <c r="AA29">
        <v>1569.8472999999999</v>
      </c>
      <c r="AB29">
        <v>2407.7393000000002</v>
      </c>
      <c r="AC29">
        <v>1706.0684000000001</v>
      </c>
      <c r="AE29">
        <f t="shared" si="1"/>
        <v>0.59015575650631702</v>
      </c>
      <c r="AF29">
        <f>AB29-Z29</f>
        <v>893.58618000000024</v>
      </c>
    </row>
    <row r="30" spans="1:32" x14ac:dyDescent="0.3">
      <c r="A30" s="1" t="s">
        <v>53</v>
      </c>
      <c r="B30" t="e">
        <v>#N/A</v>
      </c>
      <c r="C30">
        <v>99.246200000000002</v>
      </c>
      <c r="D30">
        <v>19.285799999999998</v>
      </c>
      <c r="E30">
        <v>120.527</v>
      </c>
      <c r="F30">
        <v>181.64420000000001</v>
      </c>
      <c r="G30">
        <v>251.84039999999999</v>
      </c>
      <c r="H30">
        <v>128.05250000000001</v>
      </c>
      <c r="I30">
        <v>1326.7369000000001</v>
      </c>
      <c r="J30">
        <v>9.3904999999999994</v>
      </c>
      <c r="K30">
        <v>30.3461</v>
      </c>
      <c r="L30">
        <v>122.4098</v>
      </c>
      <c r="M30">
        <v>48.272599999999997</v>
      </c>
      <c r="N30">
        <v>44.059600000000003</v>
      </c>
      <c r="O30">
        <v>29.3689</v>
      </c>
      <c r="P30">
        <v>518.29089999999997</v>
      </c>
      <c r="Q30">
        <v>89.855699999999999</v>
      </c>
      <c r="R30">
        <v>-11.0603</v>
      </c>
      <c r="S30">
        <v>-1.8828</v>
      </c>
      <c r="T30">
        <v>133.3716</v>
      </c>
      <c r="U30">
        <v>207.7808</v>
      </c>
      <c r="V30">
        <v>98.683599999999998</v>
      </c>
      <c r="W30">
        <v>808.44600000000003</v>
      </c>
    </row>
    <row r="31" spans="1:32" x14ac:dyDescent="0.3">
      <c r="A31" s="1" t="s">
        <v>57</v>
      </c>
      <c r="B31" t="e">
        <v>#N/A</v>
      </c>
      <c r="C31">
        <v>122.6666</v>
      </c>
      <c r="D31">
        <v>960.5172</v>
      </c>
      <c r="E31">
        <v>1030.3303000000001</v>
      </c>
      <c r="F31">
        <v>578.69799999999998</v>
      </c>
      <c r="G31">
        <v>468.83390000000003</v>
      </c>
      <c r="H31">
        <v>106.9723</v>
      </c>
      <c r="I31">
        <v>4915.4169000000002</v>
      </c>
      <c r="J31">
        <v>42.299300000000002</v>
      </c>
      <c r="K31">
        <v>167.6328</v>
      </c>
      <c r="L31">
        <v>3004.4546999999998</v>
      </c>
      <c r="M31">
        <v>824.66390000000001</v>
      </c>
      <c r="N31">
        <v>350.8698</v>
      </c>
      <c r="O31">
        <v>83.150099999999995</v>
      </c>
      <c r="P31">
        <v>6548.0016999999998</v>
      </c>
      <c r="Q31">
        <v>80.3673</v>
      </c>
      <c r="R31">
        <v>792.88440000000003</v>
      </c>
      <c r="S31">
        <v>-1974.1243999999999</v>
      </c>
      <c r="T31">
        <v>-245.9659</v>
      </c>
      <c r="U31">
        <v>117.9641</v>
      </c>
      <c r="V31">
        <v>23.822199999999999</v>
      </c>
      <c r="W31">
        <v>-1632.5848000000001</v>
      </c>
    </row>
    <row r="32" spans="1:32" x14ac:dyDescent="0.3">
      <c r="A32" s="1" t="s">
        <v>61</v>
      </c>
      <c r="B32" t="e">
        <v>#N/A</v>
      </c>
      <c r="C32">
        <v>280.90199999999999</v>
      </c>
      <c r="D32">
        <v>18.3888</v>
      </c>
      <c r="E32">
        <v>211.05529999999999</v>
      </c>
      <c r="F32">
        <v>543.25549999999998</v>
      </c>
      <c r="G32">
        <v>571.21460000000002</v>
      </c>
      <c r="H32">
        <v>167.2543</v>
      </c>
      <c r="I32">
        <v>2645.7298000000001</v>
      </c>
      <c r="J32">
        <v>21.5792</v>
      </c>
      <c r="K32">
        <v>49.618200000000002</v>
      </c>
      <c r="L32">
        <v>196.77440000000001</v>
      </c>
      <c r="M32">
        <v>108.7298</v>
      </c>
      <c r="N32">
        <v>86.107500000000002</v>
      </c>
      <c r="O32">
        <v>35.658499999999997</v>
      </c>
      <c r="P32">
        <v>864.00900000000001</v>
      </c>
      <c r="Q32">
        <v>259.32279999999997</v>
      </c>
      <c r="R32">
        <v>-31.229399999999998</v>
      </c>
      <c r="S32">
        <v>14.280900000000001</v>
      </c>
      <c r="T32">
        <v>434.52569999999997</v>
      </c>
      <c r="U32">
        <v>485.1071</v>
      </c>
      <c r="V32">
        <v>131.5958</v>
      </c>
      <c r="W32">
        <v>1781.7208000000001</v>
      </c>
    </row>
    <row r="33" spans="1:23" x14ac:dyDescent="0.3">
      <c r="A33" s="1" t="s">
        <v>65</v>
      </c>
      <c r="B33" t="e">
        <v>#N/A</v>
      </c>
      <c r="C33">
        <v>190.97</v>
      </c>
      <c r="D33">
        <v>25.897500000000001</v>
      </c>
      <c r="E33">
        <v>189.00970000000001</v>
      </c>
      <c r="F33">
        <v>397.87639999999999</v>
      </c>
      <c r="G33">
        <v>553.8039</v>
      </c>
      <c r="H33">
        <v>337.54480000000001</v>
      </c>
      <c r="I33">
        <v>2742.1835999999998</v>
      </c>
      <c r="J33">
        <v>31.7193</v>
      </c>
      <c r="K33">
        <v>51.067599999999999</v>
      </c>
      <c r="L33">
        <v>105.2968</v>
      </c>
      <c r="M33">
        <v>105.10290000000001</v>
      </c>
      <c r="N33">
        <v>81.107799999999997</v>
      </c>
      <c r="O33">
        <v>58.304000000000002</v>
      </c>
      <c r="P33">
        <v>812.30730000000005</v>
      </c>
      <c r="Q33">
        <v>159.25069999999999</v>
      </c>
      <c r="R33">
        <v>-25.170100000000001</v>
      </c>
      <c r="S33">
        <v>83.712900000000005</v>
      </c>
      <c r="T33">
        <v>292.77350000000001</v>
      </c>
      <c r="U33">
        <v>472.6961</v>
      </c>
      <c r="V33">
        <v>279.24079999999998</v>
      </c>
      <c r="W33">
        <v>1929.8762999999999</v>
      </c>
    </row>
    <row r="34" spans="1:23" x14ac:dyDescent="0.3">
      <c r="A34" s="1" t="s">
        <v>72</v>
      </c>
      <c r="B34" t="e">
        <v>#N/A</v>
      </c>
      <c r="C34">
        <v>377.85160000000002</v>
      </c>
      <c r="D34">
        <v>42.1218</v>
      </c>
      <c r="E34">
        <v>455.84899999999999</v>
      </c>
      <c r="F34">
        <v>781.12860000000001</v>
      </c>
      <c r="G34">
        <v>773.40560000000005</v>
      </c>
      <c r="H34">
        <v>419.34350000000001</v>
      </c>
      <c r="I34">
        <v>4702.8937999999998</v>
      </c>
      <c r="J34">
        <v>105.3961</v>
      </c>
      <c r="K34">
        <v>178.4502</v>
      </c>
      <c r="L34">
        <v>501.45549999999997</v>
      </c>
      <c r="M34">
        <v>278.40699999999998</v>
      </c>
      <c r="N34">
        <v>198.26519999999999</v>
      </c>
      <c r="O34">
        <v>70.325999999999993</v>
      </c>
      <c r="P34">
        <v>2279.4245999999998</v>
      </c>
      <c r="Q34">
        <v>272.45549999999997</v>
      </c>
      <c r="R34">
        <v>-136.32839999999999</v>
      </c>
      <c r="S34">
        <v>-45.606499999999997</v>
      </c>
      <c r="T34">
        <v>502.72160000000002</v>
      </c>
      <c r="U34">
        <v>575.1404</v>
      </c>
      <c r="V34">
        <v>349.01749999999998</v>
      </c>
      <c r="W34">
        <v>2423.4692</v>
      </c>
    </row>
    <row r="35" spans="1:23" x14ac:dyDescent="0.3">
      <c r="A35" s="1" t="s">
        <v>73</v>
      </c>
      <c r="B35" t="e">
        <v>#N/A</v>
      </c>
      <c r="C35">
        <v>223.98920000000001</v>
      </c>
      <c r="D35">
        <v>118.84529999999999</v>
      </c>
      <c r="E35">
        <v>190.47980000000001</v>
      </c>
      <c r="F35">
        <v>479.99790000000002</v>
      </c>
      <c r="G35">
        <v>484.71820000000002</v>
      </c>
      <c r="H35">
        <v>96.006699999999995</v>
      </c>
      <c r="I35">
        <v>2407.7393000000002</v>
      </c>
      <c r="J35">
        <v>13.9374</v>
      </c>
      <c r="K35">
        <v>108.2383</v>
      </c>
      <c r="L35">
        <v>421.27809999999999</v>
      </c>
      <c r="M35">
        <v>139.05250000000001</v>
      </c>
      <c r="N35">
        <v>85.565399999999997</v>
      </c>
      <c r="O35">
        <v>51.540300000000002</v>
      </c>
      <c r="P35">
        <v>1249.5036</v>
      </c>
      <c r="Q35">
        <v>210.05179999999999</v>
      </c>
      <c r="R35">
        <v>10.606999999999999</v>
      </c>
      <c r="S35">
        <v>-230.79830000000001</v>
      </c>
      <c r="T35">
        <v>340.94540000000001</v>
      </c>
      <c r="U35">
        <v>399.15280000000001</v>
      </c>
      <c r="V35">
        <v>44.4664</v>
      </c>
      <c r="W35">
        <v>1158.2357</v>
      </c>
    </row>
    <row r="37" spans="1:23" x14ac:dyDescent="0.3">
      <c r="A37" s="1">
        <v>2022</v>
      </c>
    </row>
    <row r="38" spans="1:23" s="1" customFormat="1" x14ac:dyDescent="0.3">
      <c r="A38" s="1" t="s">
        <v>0</v>
      </c>
      <c r="B38" s="1" t="s">
        <v>83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19</v>
      </c>
      <c r="V38" s="1" t="s">
        <v>20</v>
      </c>
      <c r="W38" s="1" t="s">
        <v>21</v>
      </c>
    </row>
    <row r="39" spans="1:23" x14ac:dyDescent="0.3">
      <c r="A39" s="1" t="s">
        <v>25</v>
      </c>
      <c r="B39" t="e">
        <v>#N/A</v>
      </c>
      <c r="C39">
        <v>312.57530000000003</v>
      </c>
      <c r="D39">
        <v>1330.3794</v>
      </c>
      <c r="E39">
        <v>1103.9603999999999</v>
      </c>
      <c r="F39">
        <v>1103.7638999999999</v>
      </c>
      <c r="G39">
        <v>1047.5790999999999</v>
      </c>
      <c r="H39">
        <v>240.2039</v>
      </c>
      <c r="I39">
        <v>7717.3110999999999</v>
      </c>
      <c r="J39">
        <v>70.058400000000006</v>
      </c>
      <c r="K39">
        <v>200.82220000000001</v>
      </c>
      <c r="L39">
        <v>2737.6014</v>
      </c>
      <c r="M39">
        <v>639.2953</v>
      </c>
      <c r="N39">
        <v>426.31400000000002</v>
      </c>
      <c r="O39">
        <v>115.2813</v>
      </c>
      <c r="P39">
        <v>6407.4337999999998</v>
      </c>
      <c r="Q39">
        <v>242.51689999999999</v>
      </c>
      <c r="R39">
        <v>1129.5572</v>
      </c>
      <c r="S39">
        <v>-1633.6410000000001</v>
      </c>
      <c r="T39">
        <v>464.46859999999998</v>
      </c>
      <c r="U39">
        <v>621.26509999999996</v>
      </c>
      <c r="V39">
        <v>124.9226</v>
      </c>
      <c r="W39">
        <v>1309.8773000000001</v>
      </c>
    </row>
    <row r="40" spans="1:23" x14ac:dyDescent="0.3">
      <c r="A40" s="1" t="s">
        <v>26</v>
      </c>
      <c r="B40" t="e">
        <v>#N/A</v>
      </c>
      <c r="C40">
        <v>219.96170000000001</v>
      </c>
      <c r="D40">
        <v>1354.1169</v>
      </c>
      <c r="E40">
        <v>1041.9834000000001</v>
      </c>
      <c r="F40">
        <v>1192.9855</v>
      </c>
      <c r="G40">
        <v>760.65150000000006</v>
      </c>
      <c r="H40">
        <v>91.890299999999996</v>
      </c>
      <c r="I40">
        <v>6769.8998000000001</v>
      </c>
      <c r="J40">
        <v>70.173199999999994</v>
      </c>
      <c r="K40">
        <v>155.7268</v>
      </c>
      <c r="L40">
        <v>2725.1284999999998</v>
      </c>
      <c r="M40">
        <v>668.22400000000005</v>
      </c>
      <c r="N40">
        <v>420.94940000000003</v>
      </c>
      <c r="O40">
        <v>83.040099999999995</v>
      </c>
      <c r="P40">
        <v>6223.7376999999997</v>
      </c>
      <c r="Q40">
        <v>149.7885</v>
      </c>
      <c r="R40">
        <v>1198.3901000000001</v>
      </c>
      <c r="S40">
        <v>-1683.1451</v>
      </c>
      <c r="T40">
        <v>524.76149999999996</v>
      </c>
      <c r="U40">
        <v>339.70209999999997</v>
      </c>
      <c r="V40">
        <v>8.8501999999999992</v>
      </c>
      <c r="W40">
        <v>546.16210000000001</v>
      </c>
    </row>
    <row r="41" spans="1:23" x14ac:dyDescent="0.3">
      <c r="A41" s="1" t="s">
        <v>31</v>
      </c>
      <c r="B41" t="e">
        <v>#N/A</v>
      </c>
      <c r="C41">
        <v>143.18219999999999</v>
      </c>
      <c r="D41">
        <v>186.42959999999999</v>
      </c>
      <c r="E41">
        <v>382.0532</v>
      </c>
      <c r="F41">
        <v>398.4907</v>
      </c>
      <c r="G41">
        <v>397.72430000000003</v>
      </c>
      <c r="H41">
        <v>280.63819999999998</v>
      </c>
      <c r="I41">
        <v>2980.8597</v>
      </c>
      <c r="J41">
        <v>48.6935</v>
      </c>
      <c r="K41">
        <v>116.7521</v>
      </c>
      <c r="L41">
        <v>737.46939999999995</v>
      </c>
      <c r="M41">
        <v>236.7012</v>
      </c>
      <c r="N41">
        <v>175.1806</v>
      </c>
      <c r="O41">
        <v>72.529600000000002</v>
      </c>
      <c r="P41">
        <v>2203.7728999999999</v>
      </c>
      <c r="Q41">
        <v>94.488699999999994</v>
      </c>
      <c r="R41">
        <v>69.677499999999995</v>
      </c>
      <c r="S41">
        <v>-355.4162</v>
      </c>
      <c r="T41">
        <v>161.7895</v>
      </c>
      <c r="U41">
        <v>222.5437</v>
      </c>
      <c r="V41">
        <v>208.1086</v>
      </c>
      <c r="W41">
        <v>777.08680000000004</v>
      </c>
    </row>
    <row r="42" spans="1:23" x14ac:dyDescent="0.3">
      <c r="A42" s="1" t="s">
        <v>53</v>
      </c>
      <c r="B42" t="e">
        <v>#N/A</v>
      </c>
      <c r="C42">
        <v>77.959100000000007</v>
      </c>
      <c r="D42">
        <v>7.7270000000000003</v>
      </c>
      <c r="E42">
        <v>95.371499999999997</v>
      </c>
      <c r="F42">
        <v>95.247500000000002</v>
      </c>
      <c r="G42">
        <v>191.59729999999999</v>
      </c>
      <c r="H42">
        <v>95.984899999999996</v>
      </c>
      <c r="I42">
        <v>996.84870000000001</v>
      </c>
      <c r="J42">
        <v>14.4275</v>
      </c>
      <c r="K42">
        <v>43.068600000000004</v>
      </c>
      <c r="L42">
        <v>135.6936</v>
      </c>
      <c r="M42">
        <v>35.301900000000003</v>
      </c>
      <c r="N42">
        <v>35.197400000000002</v>
      </c>
      <c r="O42">
        <v>16.6356</v>
      </c>
      <c r="P42">
        <v>496.25360000000001</v>
      </c>
      <c r="Q42">
        <v>63.531599999999997</v>
      </c>
      <c r="R42">
        <v>-35.3416</v>
      </c>
      <c r="S42">
        <v>-40.322099999999999</v>
      </c>
      <c r="T42">
        <v>59.945599999999999</v>
      </c>
      <c r="U42">
        <v>156.3999</v>
      </c>
      <c r="V42">
        <v>79.349299999999999</v>
      </c>
      <c r="W42">
        <v>500.5951</v>
      </c>
    </row>
    <row r="43" spans="1:23" x14ac:dyDescent="0.3">
      <c r="A43" s="1" t="s">
        <v>57</v>
      </c>
      <c r="B43" t="e">
        <v>#N/A</v>
      </c>
      <c r="C43">
        <v>100.3704</v>
      </c>
      <c r="D43">
        <v>994.82169999999996</v>
      </c>
      <c r="E43">
        <v>987.60400000000004</v>
      </c>
      <c r="F43">
        <v>572.20039999999995</v>
      </c>
      <c r="G43">
        <v>426.50400000000002</v>
      </c>
      <c r="H43">
        <v>76.742500000000007</v>
      </c>
      <c r="I43">
        <v>4804.9180999999999</v>
      </c>
      <c r="J43">
        <v>63.591299999999997</v>
      </c>
      <c r="K43">
        <v>225.399</v>
      </c>
      <c r="L43">
        <v>2801.7573000000002</v>
      </c>
      <c r="M43">
        <v>696.67259999999999</v>
      </c>
      <c r="N43">
        <v>336.83170000000001</v>
      </c>
      <c r="O43">
        <v>64.912199999999999</v>
      </c>
      <c r="P43">
        <v>6101.6940000000004</v>
      </c>
      <c r="Q43">
        <v>36.7791</v>
      </c>
      <c r="R43">
        <v>769.42269999999996</v>
      </c>
      <c r="S43">
        <v>-1814.1532999999999</v>
      </c>
      <c r="T43">
        <v>-124.4722</v>
      </c>
      <c r="U43">
        <v>89.672300000000007</v>
      </c>
      <c r="V43">
        <v>11.830299999999999</v>
      </c>
      <c r="W43">
        <v>-1296.7759000000001</v>
      </c>
    </row>
    <row r="44" spans="1:23" x14ac:dyDescent="0.3">
      <c r="A44" s="1" t="s">
        <v>61</v>
      </c>
      <c r="B44" t="e">
        <v>#N/A</v>
      </c>
      <c r="C44">
        <v>149.7825</v>
      </c>
      <c r="D44">
        <v>7.4081999999999999</v>
      </c>
      <c r="E44">
        <v>156.7088</v>
      </c>
      <c r="F44">
        <v>312.67340000000002</v>
      </c>
      <c r="G44">
        <v>344.7174</v>
      </c>
      <c r="H44">
        <v>120.0497</v>
      </c>
      <c r="I44">
        <v>1789.1103000000001</v>
      </c>
      <c r="J44">
        <v>28.8721</v>
      </c>
      <c r="K44">
        <v>55.639600000000002</v>
      </c>
      <c r="L44">
        <v>181.37960000000001</v>
      </c>
      <c r="M44">
        <v>133.6249</v>
      </c>
      <c r="N44">
        <v>74.885599999999997</v>
      </c>
      <c r="O44">
        <v>38.943899999999999</v>
      </c>
      <c r="P44">
        <v>824.84739999999999</v>
      </c>
      <c r="Q44">
        <v>120.9104</v>
      </c>
      <c r="R44">
        <v>-48.231400000000001</v>
      </c>
      <c r="S44">
        <v>-24.6708</v>
      </c>
      <c r="T44">
        <v>179.04849999999999</v>
      </c>
      <c r="U44">
        <v>269.83179999999999</v>
      </c>
      <c r="V44">
        <v>81.105800000000002</v>
      </c>
      <c r="W44">
        <v>964.26289999999995</v>
      </c>
    </row>
    <row r="45" spans="1:23" x14ac:dyDescent="0.3">
      <c r="A45" s="1" t="s">
        <v>65</v>
      </c>
      <c r="B45" t="e">
        <v>#N/A</v>
      </c>
      <c r="C45">
        <v>140.16239999999999</v>
      </c>
      <c r="D45">
        <v>12.0128</v>
      </c>
      <c r="E45">
        <v>170.3373</v>
      </c>
      <c r="F45">
        <v>259.73110000000003</v>
      </c>
      <c r="G45">
        <v>367.899</v>
      </c>
      <c r="H45">
        <v>265.55110000000002</v>
      </c>
      <c r="I45">
        <v>2122.8319000000001</v>
      </c>
      <c r="J45">
        <v>51.647500000000001</v>
      </c>
      <c r="K45">
        <v>93.480400000000003</v>
      </c>
      <c r="L45">
        <v>132.5478</v>
      </c>
      <c r="M45">
        <v>136.81720000000001</v>
      </c>
      <c r="N45">
        <v>108.77930000000001</v>
      </c>
      <c r="O45">
        <v>28.075399999999998</v>
      </c>
      <c r="P45">
        <v>924.84540000000004</v>
      </c>
      <c r="Q45">
        <v>88.514899999999997</v>
      </c>
      <c r="R45">
        <v>-81.467600000000004</v>
      </c>
      <c r="S45">
        <v>37.789499999999997</v>
      </c>
      <c r="T45">
        <v>122.9139</v>
      </c>
      <c r="U45">
        <v>259.11970000000002</v>
      </c>
      <c r="V45">
        <v>237.47569999999999</v>
      </c>
      <c r="W45">
        <v>1197.9865</v>
      </c>
    </row>
    <row r="46" spans="1:23" x14ac:dyDescent="0.3">
      <c r="A46" s="1" t="s">
        <v>72</v>
      </c>
      <c r="B46" t="e">
        <v>#N/A</v>
      </c>
      <c r="C46">
        <v>280.21660000000003</v>
      </c>
      <c r="D46">
        <v>36.527700000000003</v>
      </c>
      <c r="E46">
        <v>364.50189999999998</v>
      </c>
      <c r="F46">
        <v>442.0727</v>
      </c>
      <c r="G46">
        <v>554.13570000000004</v>
      </c>
      <c r="H46">
        <v>287.8818</v>
      </c>
      <c r="I46">
        <v>3259.962</v>
      </c>
      <c r="J46">
        <v>61.514200000000002</v>
      </c>
      <c r="K46">
        <v>226.62010000000001</v>
      </c>
      <c r="L46">
        <v>544.27779999999996</v>
      </c>
      <c r="M46">
        <v>247.8374</v>
      </c>
      <c r="N46">
        <v>179.81280000000001</v>
      </c>
      <c r="O46">
        <v>82.205500000000001</v>
      </c>
      <c r="P46">
        <v>2254.7573000000002</v>
      </c>
      <c r="Q46">
        <v>218.70240000000001</v>
      </c>
      <c r="R46">
        <v>-190.0924</v>
      </c>
      <c r="S46">
        <v>-179.77590000000001</v>
      </c>
      <c r="T46">
        <v>194.2353</v>
      </c>
      <c r="U46">
        <v>374.3229</v>
      </c>
      <c r="V46">
        <v>205.6763</v>
      </c>
      <c r="W46">
        <v>1005.2047</v>
      </c>
    </row>
    <row r="47" spans="1:23" x14ac:dyDescent="0.3">
      <c r="A47" s="1" t="s">
        <v>73</v>
      </c>
      <c r="B47" t="e">
        <v>#N/A</v>
      </c>
      <c r="C47">
        <v>139.6765</v>
      </c>
      <c r="D47">
        <v>138.98320000000001</v>
      </c>
      <c r="E47">
        <v>146.33330000000001</v>
      </c>
      <c r="F47">
        <v>248.13460000000001</v>
      </c>
      <c r="G47">
        <v>318.983</v>
      </c>
      <c r="H47">
        <v>79.053299999999993</v>
      </c>
      <c r="I47">
        <v>1706.0684000000001</v>
      </c>
      <c r="J47">
        <v>17.980699999999999</v>
      </c>
      <c r="K47">
        <v>101.1022</v>
      </c>
      <c r="L47">
        <v>398.86680000000001</v>
      </c>
      <c r="M47">
        <v>107.93510000000001</v>
      </c>
      <c r="N47">
        <v>84.726900000000001</v>
      </c>
      <c r="O47">
        <v>30.084800000000001</v>
      </c>
      <c r="P47">
        <v>1153.9487999999999</v>
      </c>
      <c r="Q47">
        <v>121.69580000000001</v>
      </c>
      <c r="R47">
        <v>37.881</v>
      </c>
      <c r="S47">
        <v>-252.5335</v>
      </c>
      <c r="T47">
        <v>140.1995</v>
      </c>
      <c r="U47">
        <v>234.2561</v>
      </c>
      <c r="V47">
        <v>48.968499999999999</v>
      </c>
      <c r="W47">
        <v>552.11959999999999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opLeftCell="E11" zoomScale="85" zoomScaleNormal="85" workbookViewId="0">
      <selection sqref="A1:W54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29</v>
      </c>
      <c r="B2" t="str">
        <f>VLOOKUP(A2,'London lookup'!B:C,2,FALSE)</f>
        <v>Inner London</v>
      </c>
      <c r="C2">
        <v>106.66108</v>
      </c>
      <c r="D2">
        <v>1564.9112</v>
      </c>
      <c r="E2">
        <v>3189.55402</v>
      </c>
      <c r="F2">
        <v>994.56629999999996</v>
      </c>
      <c r="G2">
        <v>622.84708000000001</v>
      </c>
      <c r="H2">
        <v>181.47183999999999</v>
      </c>
      <c r="I2">
        <v>10137.419320000001</v>
      </c>
      <c r="J2">
        <v>379.28116</v>
      </c>
      <c r="K2">
        <v>458.02553999999998</v>
      </c>
      <c r="L2">
        <v>1874.9</v>
      </c>
      <c r="M2">
        <v>1262.6586199999999</v>
      </c>
      <c r="N2">
        <v>1041.10034</v>
      </c>
      <c r="O2">
        <v>287.98536000000001</v>
      </c>
      <c r="P2">
        <v>8428.5037599999996</v>
      </c>
      <c r="Q2">
        <v>-272.62007999999997</v>
      </c>
      <c r="R2">
        <v>1106.8856599999999</v>
      </c>
      <c r="S2">
        <v>1314.6540199999999</v>
      </c>
      <c r="T2">
        <v>-268.09231999999997</v>
      </c>
      <c r="U2">
        <v>-418.25326000000001</v>
      </c>
      <c r="V2">
        <v>-106.51352</v>
      </c>
      <c r="W2">
        <v>1708.9155599999999</v>
      </c>
    </row>
    <row r="3" spans="1:23" x14ac:dyDescent="0.3">
      <c r="A3" t="s">
        <v>30</v>
      </c>
      <c r="B3" t="str">
        <f>VLOOKUP(A3,'London lookup'!B:C,2,FALSE)</f>
        <v>Inner London</v>
      </c>
      <c r="C3">
        <v>4.4408200000000004</v>
      </c>
      <c r="D3">
        <v>13.28744</v>
      </c>
      <c r="E3">
        <v>107.30652000000001</v>
      </c>
      <c r="F3">
        <v>32.262300000000003</v>
      </c>
      <c r="G3">
        <v>32.137979999999999</v>
      </c>
      <c r="H3">
        <v>14.76904</v>
      </c>
      <c r="I3">
        <v>352.08996000000002</v>
      </c>
      <c r="J3">
        <v>14.6214</v>
      </c>
      <c r="K3">
        <v>13.6279</v>
      </c>
      <c r="L3">
        <v>43.79824</v>
      </c>
      <c r="M3">
        <v>37.856740000000002</v>
      </c>
      <c r="N3">
        <v>45.989240000000002</v>
      </c>
      <c r="O3">
        <v>28.92952</v>
      </c>
      <c r="P3">
        <v>303.858</v>
      </c>
      <c r="Q3">
        <v>-10.180580000000001</v>
      </c>
      <c r="R3">
        <v>-0.34045999999999998</v>
      </c>
      <c r="S3">
        <v>63.508279999999999</v>
      </c>
      <c r="T3">
        <v>-5.5944399999999996</v>
      </c>
      <c r="U3">
        <v>-13.85126</v>
      </c>
      <c r="V3">
        <v>-14.16048</v>
      </c>
      <c r="W3">
        <v>48.231960000000001</v>
      </c>
    </row>
    <row r="4" spans="1:23" x14ac:dyDescent="0.3">
      <c r="A4" t="s">
        <v>40</v>
      </c>
      <c r="B4" t="str">
        <f>VLOOKUP(A4,'London lookup'!B:C,2,FALSE)</f>
        <v>Inner London</v>
      </c>
      <c r="C4">
        <v>262.63547999999997</v>
      </c>
      <c r="D4">
        <v>697.27822000000003</v>
      </c>
      <c r="E4">
        <v>1848.17608</v>
      </c>
      <c r="F4">
        <v>877.13951999999995</v>
      </c>
      <c r="G4">
        <v>658.10073999999997</v>
      </c>
      <c r="H4">
        <v>188.64524</v>
      </c>
      <c r="I4">
        <v>7246.4491200000002</v>
      </c>
      <c r="J4">
        <v>852.56362000000001</v>
      </c>
      <c r="K4">
        <v>828.26927999999998</v>
      </c>
      <c r="L4">
        <v>1265.98912</v>
      </c>
      <c r="M4">
        <v>1372.7492</v>
      </c>
      <c r="N4">
        <v>1369.1832199999999</v>
      </c>
      <c r="O4">
        <v>474.61205999999999</v>
      </c>
      <c r="P4">
        <v>9792.7418799999996</v>
      </c>
      <c r="Q4">
        <v>-589.92813999999998</v>
      </c>
      <c r="R4">
        <v>-130.99106</v>
      </c>
      <c r="S4">
        <v>582.18696</v>
      </c>
      <c r="T4">
        <v>-495.60968000000003</v>
      </c>
      <c r="U4">
        <v>-711.08248000000003</v>
      </c>
      <c r="V4">
        <v>-285.96681999999998</v>
      </c>
      <c r="W4">
        <v>-2546.2927599999998</v>
      </c>
    </row>
    <row r="5" spans="1:23" x14ac:dyDescent="0.3">
      <c r="A5" t="s">
        <v>41</v>
      </c>
      <c r="B5" t="str">
        <f>VLOOKUP(A5,'London lookup'!B:C,2,FALSE)</f>
        <v>Inner London</v>
      </c>
      <c r="C5">
        <v>148.37353999999999</v>
      </c>
      <c r="D5">
        <v>258.57942000000003</v>
      </c>
      <c r="E5">
        <v>2295.0276600000002</v>
      </c>
      <c r="F5">
        <v>1183.8578399999999</v>
      </c>
      <c r="G5">
        <v>554.92003999999997</v>
      </c>
      <c r="H5">
        <v>106.73532</v>
      </c>
      <c r="I5">
        <v>7325.8094600000004</v>
      </c>
      <c r="J5">
        <v>588.33497999999997</v>
      </c>
      <c r="K5">
        <v>544.87702000000002</v>
      </c>
      <c r="L5">
        <v>910.87148000000002</v>
      </c>
      <c r="M5">
        <v>1533.36672</v>
      </c>
      <c r="N5">
        <v>1228.3206399999999</v>
      </c>
      <c r="O5">
        <v>247.41636</v>
      </c>
      <c r="P5">
        <v>7689.1969600000002</v>
      </c>
      <c r="Q5">
        <v>-439.96143999999998</v>
      </c>
      <c r="R5">
        <v>-286.29759999999999</v>
      </c>
      <c r="S5">
        <v>1384.1561799999999</v>
      </c>
      <c r="T5">
        <v>-349.50887999999998</v>
      </c>
      <c r="U5">
        <v>-673.40060000000005</v>
      </c>
      <c r="V5">
        <v>-140.68104</v>
      </c>
      <c r="W5">
        <v>-363.38749999999999</v>
      </c>
    </row>
    <row r="6" spans="1:23" x14ac:dyDescent="0.3">
      <c r="A6" t="s">
        <v>42</v>
      </c>
      <c r="B6" t="str">
        <f>VLOOKUP(A6,'London lookup'!B:C,2,FALSE)</f>
        <v>Inner London</v>
      </c>
      <c r="C6">
        <v>82.285179999999997</v>
      </c>
      <c r="D6">
        <v>217.14894000000001</v>
      </c>
      <c r="E6">
        <v>3035.5921600000001</v>
      </c>
      <c r="F6">
        <v>803.24483999999995</v>
      </c>
      <c r="G6">
        <v>483.91865999999999</v>
      </c>
      <c r="H6">
        <v>134.72136</v>
      </c>
      <c r="I6">
        <v>7296.8027599999996</v>
      </c>
      <c r="J6">
        <v>407.14787999999999</v>
      </c>
      <c r="K6">
        <v>369.93221999999997</v>
      </c>
      <c r="L6">
        <v>1337.8849399999999</v>
      </c>
      <c r="M6">
        <v>1099.7014999999999</v>
      </c>
      <c r="N6">
        <v>885.60781999999995</v>
      </c>
      <c r="O6">
        <v>222.37656000000001</v>
      </c>
      <c r="P6">
        <v>6826.9215000000004</v>
      </c>
      <c r="Q6">
        <v>-324.86270000000002</v>
      </c>
      <c r="R6">
        <v>-152.78327999999999</v>
      </c>
      <c r="S6">
        <v>1697.70722</v>
      </c>
      <c r="T6">
        <v>-296.45666</v>
      </c>
      <c r="U6">
        <v>-401.68916000000002</v>
      </c>
      <c r="V6">
        <v>-87.655199999999994</v>
      </c>
      <c r="W6">
        <v>469.88126</v>
      </c>
    </row>
    <row r="7" spans="1:23" x14ac:dyDescent="0.3">
      <c r="A7" t="s">
        <v>49</v>
      </c>
      <c r="B7" t="str">
        <f>VLOOKUP(A7,'London lookup'!B:C,2,FALSE)</f>
        <v>Inner London</v>
      </c>
      <c r="C7">
        <v>108.4153</v>
      </c>
      <c r="D7">
        <v>884.85342000000003</v>
      </c>
      <c r="E7">
        <v>3387.2840999999999</v>
      </c>
      <c r="F7">
        <v>1122.2474199999999</v>
      </c>
      <c r="G7">
        <v>566.41071999999997</v>
      </c>
      <c r="H7">
        <v>154.53111999999999</v>
      </c>
      <c r="I7">
        <v>9601.0836999999992</v>
      </c>
      <c r="J7">
        <v>457.31258000000003</v>
      </c>
      <c r="K7">
        <v>397.40284000000003</v>
      </c>
      <c r="L7">
        <v>1607.8603000000001</v>
      </c>
      <c r="M7">
        <v>1486.53206</v>
      </c>
      <c r="N7">
        <v>1116.7701400000001</v>
      </c>
      <c r="O7">
        <v>280.60253999999998</v>
      </c>
      <c r="P7">
        <v>8216.4654200000004</v>
      </c>
      <c r="Q7">
        <v>-348.89728000000002</v>
      </c>
      <c r="R7">
        <v>487.45058</v>
      </c>
      <c r="S7">
        <v>1779.4238</v>
      </c>
      <c r="T7">
        <v>-364.28464000000002</v>
      </c>
      <c r="U7">
        <v>-550.35942</v>
      </c>
      <c r="V7">
        <v>-126.07142</v>
      </c>
      <c r="W7">
        <v>1384.6182799999999</v>
      </c>
    </row>
    <row r="8" spans="1:23" x14ac:dyDescent="0.3">
      <c r="A8" t="s">
        <v>50</v>
      </c>
      <c r="B8" t="str">
        <f>VLOOKUP(A8,'London lookup'!B:C,2,FALSE)</f>
        <v>Inner London</v>
      </c>
      <c r="C8">
        <v>64.804479999999998</v>
      </c>
      <c r="D8">
        <v>350.31027999999998</v>
      </c>
      <c r="E8">
        <v>1494.23622</v>
      </c>
      <c r="F8">
        <v>462.27528000000001</v>
      </c>
      <c r="G8">
        <v>377.72176000000002</v>
      </c>
      <c r="H8">
        <v>173.5692</v>
      </c>
      <c r="I8">
        <v>4629.9035999999996</v>
      </c>
      <c r="J8">
        <v>197.47901999999999</v>
      </c>
      <c r="K8">
        <v>320.08562000000001</v>
      </c>
      <c r="L8">
        <v>710.45975999999996</v>
      </c>
      <c r="M8">
        <v>535.83932000000004</v>
      </c>
      <c r="N8">
        <v>568.25698</v>
      </c>
      <c r="O8">
        <v>241.40304</v>
      </c>
      <c r="P8">
        <v>4485.5220600000002</v>
      </c>
      <c r="Q8">
        <v>-132.67454000000001</v>
      </c>
      <c r="R8">
        <v>30.22466</v>
      </c>
      <c r="S8">
        <v>783.77646000000004</v>
      </c>
      <c r="T8">
        <v>-73.564040000000006</v>
      </c>
      <c r="U8">
        <v>-190.53522000000001</v>
      </c>
      <c r="V8">
        <v>-67.833839999999995</v>
      </c>
      <c r="W8">
        <v>144.38154</v>
      </c>
    </row>
    <row r="9" spans="1:23" x14ac:dyDescent="0.3">
      <c r="A9" t="s">
        <v>52</v>
      </c>
      <c r="B9" t="str">
        <f>VLOOKUP(A9,'London lookup'!B:C,2,FALSE)</f>
        <v>Inner London</v>
      </c>
      <c r="C9">
        <v>161.34533999999999</v>
      </c>
      <c r="D9">
        <v>428.65186</v>
      </c>
      <c r="E9">
        <v>6329.6259799999998</v>
      </c>
      <c r="F9">
        <v>1608.35502</v>
      </c>
      <c r="G9">
        <v>869.38538000000005</v>
      </c>
      <c r="H9">
        <v>202.04367999999999</v>
      </c>
      <c r="I9">
        <v>14670.63488</v>
      </c>
      <c r="J9">
        <v>750.09598000000005</v>
      </c>
      <c r="K9">
        <v>693.84811999999999</v>
      </c>
      <c r="L9">
        <v>1745.7211199999999</v>
      </c>
      <c r="M9">
        <v>2288.44202</v>
      </c>
      <c r="N9">
        <v>1788.2398800000001</v>
      </c>
      <c r="O9">
        <v>360.36716000000001</v>
      </c>
      <c r="P9">
        <v>11769.172399999999</v>
      </c>
      <c r="Q9">
        <v>-588.75063999999998</v>
      </c>
      <c r="R9">
        <v>-265.19626</v>
      </c>
      <c r="S9">
        <v>4583.9048599999996</v>
      </c>
      <c r="T9">
        <v>-680.08699999999999</v>
      </c>
      <c r="U9">
        <v>-918.85450000000003</v>
      </c>
      <c r="V9">
        <v>-158.32347999999999</v>
      </c>
      <c r="W9">
        <v>2901.4624800000001</v>
      </c>
    </row>
    <row r="10" spans="1:23" x14ac:dyDescent="0.3">
      <c r="A10" t="s">
        <v>54</v>
      </c>
      <c r="B10" t="str">
        <f>VLOOKUP(A10,'London lookup'!B:C,2,FALSE)</f>
        <v>Inner London</v>
      </c>
      <c r="C10">
        <v>216.60921999999999</v>
      </c>
      <c r="D10">
        <v>416.15105999999997</v>
      </c>
      <c r="E10">
        <v>2424.94128</v>
      </c>
      <c r="F10">
        <v>1008.37726</v>
      </c>
      <c r="G10">
        <v>681.33330000000001</v>
      </c>
      <c r="H10">
        <v>154.08609999999999</v>
      </c>
      <c r="I10">
        <v>7843.90578</v>
      </c>
      <c r="J10">
        <v>937.09690000000001</v>
      </c>
      <c r="K10">
        <v>805.74545999999998</v>
      </c>
      <c r="L10">
        <v>1359.10122</v>
      </c>
      <c r="M10">
        <v>1624.19922</v>
      </c>
      <c r="N10">
        <v>1666.7306000000001</v>
      </c>
      <c r="O10">
        <v>485.02366000000001</v>
      </c>
      <c r="P10">
        <v>10720.9414</v>
      </c>
      <c r="Q10">
        <v>-720.48767999999995</v>
      </c>
      <c r="R10">
        <v>-389.59440000000001</v>
      </c>
      <c r="S10">
        <v>1065.84006</v>
      </c>
      <c r="T10">
        <v>-615.82195999999999</v>
      </c>
      <c r="U10">
        <v>-985.39729999999997</v>
      </c>
      <c r="V10">
        <v>-330.93756000000002</v>
      </c>
      <c r="W10">
        <v>-2877.0356200000001</v>
      </c>
    </row>
    <row r="11" spans="1:23" x14ac:dyDescent="0.3">
      <c r="A11" t="s">
        <v>56</v>
      </c>
      <c r="B11" t="str">
        <f>VLOOKUP(A11,'London lookup'!B:C,2,FALSE)</f>
        <v>Inner London</v>
      </c>
      <c r="C11">
        <v>332.38409999999999</v>
      </c>
      <c r="D11">
        <v>424.8134</v>
      </c>
      <c r="E11">
        <v>2264.3144000000002</v>
      </c>
      <c r="F11">
        <v>961.65106000000003</v>
      </c>
      <c r="G11">
        <v>678.84580000000005</v>
      </c>
      <c r="H11">
        <v>143.56592000000001</v>
      </c>
      <c r="I11">
        <v>7589.2166999999999</v>
      </c>
      <c r="J11">
        <v>1222.6886400000001</v>
      </c>
      <c r="K11">
        <v>642.13437999999996</v>
      </c>
      <c r="L11">
        <v>1527.5014000000001</v>
      </c>
      <c r="M11">
        <v>1850.3267599999999</v>
      </c>
      <c r="N11">
        <v>1642.31306</v>
      </c>
      <c r="O11">
        <v>379.14920000000001</v>
      </c>
      <c r="P11">
        <v>11559.4751</v>
      </c>
      <c r="Q11">
        <v>-890.30453999999997</v>
      </c>
      <c r="R11">
        <v>-217.32097999999999</v>
      </c>
      <c r="S11">
        <v>736.81299999999999</v>
      </c>
      <c r="T11">
        <v>-888.67570000000001</v>
      </c>
      <c r="U11">
        <v>-963.46726000000001</v>
      </c>
      <c r="V11">
        <v>-235.58328</v>
      </c>
      <c r="W11">
        <v>-3970.2584000000002</v>
      </c>
    </row>
    <row r="12" spans="1:23" x14ac:dyDescent="0.3">
      <c r="A12" t="s">
        <v>62</v>
      </c>
      <c r="B12" t="str">
        <f>VLOOKUP(A12,'London lookup'!B:C,2,FALSE)</f>
        <v>Inner London</v>
      </c>
      <c r="C12">
        <v>177.72216</v>
      </c>
      <c r="D12">
        <v>1145.6651400000001</v>
      </c>
      <c r="E12">
        <v>4047.5921600000001</v>
      </c>
      <c r="F12">
        <v>1330.7574999999999</v>
      </c>
      <c r="G12">
        <v>771.74843999999996</v>
      </c>
      <c r="H12">
        <v>202.19066000000001</v>
      </c>
      <c r="I12">
        <v>12013.19952</v>
      </c>
      <c r="J12">
        <v>759.48288000000002</v>
      </c>
      <c r="K12">
        <v>815.01869999999997</v>
      </c>
      <c r="L12">
        <v>2060.2995000000001</v>
      </c>
      <c r="M12">
        <v>1795.05612</v>
      </c>
      <c r="N12">
        <v>1574.02468</v>
      </c>
      <c r="O12">
        <v>406.85701999999998</v>
      </c>
      <c r="P12">
        <v>11459.925579999999</v>
      </c>
      <c r="Q12">
        <v>-581.76071999999999</v>
      </c>
      <c r="R12">
        <v>330.64643999999998</v>
      </c>
      <c r="S12">
        <v>1987.2926600000001</v>
      </c>
      <c r="T12">
        <v>-464.29862000000003</v>
      </c>
      <c r="U12">
        <v>-802.27624000000003</v>
      </c>
      <c r="V12">
        <v>-204.66636</v>
      </c>
      <c r="W12">
        <v>553.27394000000004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200.31425999999999</v>
      </c>
      <c r="D13">
        <v>886.58806000000004</v>
      </c>
      <c r="E13">
        <v>3867.0869200000002</v>
      </c>
      <c r="F13">
        <v>1399.60232</v>
      </c>
      <c r="G13">
        <v>730.64364</v>
      </c>
      <c r="H13">
        <v>171.0924</v>
      </c>
      <c r="I13">
        <v>11243.441000000001</v>
      </c>
      <c r="J13">
        <v>534.6653</v>
      </c>
      <c r="K13">
        <v>248.54478</v>
      </c>
      <c r="L13">
        <v>1869.59258</v>
      </c>
      <c r="M13">
        <v>1642.6299799999999</v>
      </c>
      <c r="N13">
        <v>1176.3172199999999</v>
      </c>
      <c r="O13">
        <v>269.13148000000001</v>
      </c>
      <c r="P13">
        <v>8781.0102399999996</v>
      </c>
      <c r="Q13">
        <v>-334.35104000000001</v>
      </c>
      <c r="R13">
        <v>638.04327999999998</v>
      </c>
      <c r="S13">
        <v>1997.49434</v>
      </c>
      <c r="T13">
        <v>-243.02766</v>
      </c>
      <c r="U13">
        <v>-445.67358000000002</v>
      </c>
      <c r="V13">
        <v>-98.039079999999998</v>
      </c>
      <c r="W13">
        <v>2462.4307600000002</v>
      </c>
    </row>
    <row r="14" spans="1:23" x14ac:dyDescent="0.3">
      <c r="A14" t="s">
        <v>69</v>
      </c>
      <c r="B14" t="str">
        <f>VLOOKUP(A14,'London lookup'!B:C,2,FALSE)</f>
        <v>Inner London</v>
      </c>
      <c r="C14">
        <v>201.40497999999999</v>
      </c>
      <c r="D14">
        <v>732.75070000000005</v>
      </c>
      <c r="E14">
        <v>6252.3968000000004</v>
      </c>
      <c r="F14">
        <v>1773.01632</v>
      </c>
      <c r="G14">
        <v>951.54259999999999</v>
      </c>
      <c r="H14">
        <v>255.10636</v>
      </c>
      <c r="I14">
        <v>15671.08358</v>
      </c>
      <c r="J14">
        <v>1140.73416</v>
      </c>
      <c r="K14">
        <v>710.81748000000005</v>
      </c>
      <c r="L14">
        <v>2038.96668</v>
      </c>
      <c r="M14">
        <v>2777.8902600000001</v>
      </c>
      <c r="N14">
        <v>2292.5697799999998</v>
      </c>
      <c r="O14">
        <v>446.56851999999998</v>
      </c>
      <c r="P14">
        <v>14455.84944</v>
      </c>
      <c r="Q14">
        <v>-939.32917999999995</v>
      </c>
      <c r="R14">
        <v>21.933219999999999</v>
      </c>
      <c r="S14">
        <v>4213.43012</v>
      </c>
      <c r="T14">
        <v>-1004.8739399999999</v>
      </c>
      <c r="U14">
        <v>-1341.02718</v>
      </c>
      <c r="V14">
        <v>-191.46216000000001</v>
      </c>
      <c r="W14">
        <v>1215.23414</v>
      </c>
    </row>
    <row r="15" spans="1:23" x14ac:dyDescent="0.3">
      <c r="A15" t="s">
        <v>71</v>
      </c>
      <c r="B15" t="str">
        <f>VLOOKUP(A15,'London lookup'!B:C,2,FALSE)</f>
        <v>Inner London</v>
      </c>
      <c r="C15">
        <v>124.271</v>
      </c>
      <c r="D15">
        <v>979.94165999999996</v>
      </c>
      <c r="E15">
        <v>2412.1697800000002</v>
      </c>
      <c r="F15">
        <v>930.06006000000002</v>
      </c>
      <c r="G15">
        <v>714.71618000000001</v>
      </c>
      <c r="H15">
        <v>271.10998000000001</v>
      </c>
      <c r="I15">
        <v>8254.0903199999993</v>
      </c>
      <c r="J15">
        <v>355.38688000000002</v>
      </c>
      <c r="K15">
        <v>416.01369999999997</v>
      </c>
      <c r="L15">
        <v>1073.25136</v>
      </c>
      <c r="M15">
        <v>1011.3565</v>
      </c>
      <c r="N15">
        <v>1021.36758</v>
      </c>
      <c r="O15">
        <v>385.94391999999999</v>
      </c>
      <c r="P15">
        <v>7054.1637000000001</v>
      </c>
      <c r="Q15">
        <v>-231.11588</v>
      </c>
      <c r="R15">
        <v>563.92795999999998</v>
      </c>
      <c r="S15">
        <v>1338.91842</v>
      </c>
      <c r="T15">
        <v>-81.296440000000004</v>
      </c>
      <c r="U15">
        <v>-306.65140000000002</v>
      </c>
      <c r="V15">
        <v>-114.83394</v>
      </c>
      <c r="W15">
        <v>1199.92662</v>
      </c>
    </row>
    <row r="16" spans="1:23" x14ac:dyDescent="0.3">
      <c r="A16" t="s">
        <v>22</v>
      </c>
      <c r="B16" t="str">
        <f>VLOOKUP(A16,'London lookup'!B:C,2,FALSE)</f>
        <v>Outer London</v>
      </c>
      <c r="C16">
        <v>300.21866</v>
      </c>
      <c r="D16">
        <v>406.82472000000001</v>
      </c>
      <c r="E16">
        <v>2659.97138</v>
      </c>
      <c r="F16">
        <v>1008.99734</v>
      </c>
      <c r="G16">
        <v>834.81446000000005</v>
      </c>
      <c r="H16">
        <v>226.58145999999999</v>
      </c>
      <c r="I16">
        <v>8782.3840400000008</v>
      </c>
      <c r="J16">
        <v>959.96518000000003</v>
      </c>
      <c r="K16">
        <v>1458.27064</v>
      </c>
      <c r="L16">
        <v>1710.89572</v>
      </c>
      <c r="M16">
        <v>1742.2074399999999</v>
      </c>
      <c r="N16">
        <v>1614.3985600000001</v>
      </c>
      <c r="O16">
        <v>574.35540000000003</v>
      </c>
      <c r="P16">
        <v>12946.410879999999</v>
      </c>
      <c r="Q16">
        <v>-659.74652000000003</v>
      </c>
      <c r="R16">
        <v>-1051.4459199999999</v>
      </c>
      <c r="S16">
        <v>949.07565999999997</v>
      </c>
      <c r="T16">
        <v>-733.21010000000001</v>
      </c>
      <c r="U16">
        <v>-779.58410000000003</v>
      </c>
      <c r="V16">
        <v>-347.77393999999998</v>
      </c>
      <c r="W16">
        <v>-4164.0268400000004</v>
      </c>
    </row>
    <row r="17" spans="1:23" x14ac:dyDescent="0.3">
      <c r="A17" t="s">
        <v>23</v>
      </c>
      <c r="B17" t="str">
        <f>VLOOKUP(A17,'London lookup'!B:C,2,FALSE)</f>
        <v>Outer London</v>
      </c>
      <c r="C17">
        <v>212.86588</v>
      </c>
      <c r="D17">
        <v>165.95598000000001</v>
      </c>
      <c r="E17">
        <v>958.86659999999995</v>
      </c>
      <c r="F17">
        <v>380.00241999999997</v>
      </c>
      <c r="G17">
        <v>376.83354000000003</v>
      </c>
      <c r="H17">
        <v>115.14360000000001</v>
      </c>
      <c r="I17">
        <v>3752.9793399999999</v>
      </c>
      <c r="J17">
        <v>576.68200000000002</v>
      </c>
      <c r="K17">
        <v>890.52254000000005</v>
      </c>
      <c r="L17">
        <v>682.77484000000004</v>
      </c>
      <c r="M17">
        <v>747.27462000000003</v>
      </c>
      <c r="N17">
        <v>825.17154000000005</v>
      </c>
      <c r="O17">
        <v>581.92813999999998</v>
      </c>
      <c r="P17">
        <v>7270.7461400000002</v>
      </c>
      <c r="Q17">
        <v>-363.81612000000001</v>
      </c>
      <c r="R17">
        <v>-724.56655999999998</v>
      </c>
      <c r="S17">
        <v>276.09176000000002</v>
      </c>
      <c r="T17">
        <v>-367.2722</v>
      </c>
      <c r="U17">
        <v>-448.33800000000002</v>
      </c>
      <c r="V17">
        <v>-466.78453999999999</v>
      </c>
      <c r="W17">
        <v>-3517.7667999999999</v>
      </c>
    </row>
    <row r="18" spans="1:23" x14ac:dyDescent="0.3">
      <c r="A18" t="s">
        <v>24</v>
      </c>
      <c r="B18" t="str">
        <f>VLOOKUP(A18,'London lookup'!B:C,2,FALSE)</f>
        <v>Outer London</v>
      </c>
      <c r="C18">
        <v>234.79118</v>
      </c>
      <c r="D18">
        <v>532.03653999999995</v>
      </c>
      <c r="E18">
        <v>1905.9431199999999</v>
      </c>
      <c r="F18">
        <v>756.05409999999995</v>
      </c>
      <c r="G18">
        <v>630.56554000000006</v>
      </c>
      <c r="H18">
        <v>137.89279999999999</v>
      </c>
      <c r="I18">
        <v>6733.4024399999998</v>
      </c>
      <c r="J18">
        <v>908.03665999999998</v>
      </c>
      <c r="K18">
        <v>852.17384000000004</v>
      </c>
      <c r="L18">
        <v>1211.5569599999999</v>
      </c>
      <c r="M18">
        <v>1494.83654</v>
      </c>
      <c r="N18">
        <v>1470.6148800000001</v>
      </c>
      <c r="O18">
        <v>363.76826</v>
      </c>
      <c r="P18">
        <v>10020.51758</v>
      </c>
      <c r="Q18">
        <v>-673.24548000000004</v>
      </c>
      <c r="R18">
        <v>-320.13729999999998</v>
      </c>
      <c r="S18">
        <v>694.38616000000002</v>
      </c>
      <c r="T18">
        <v>-738.78243999999995</v>
      </c>
      <c r="U18">
        <v>-840.04934000000003</v>
      </c>
      <c r="V18">
        <v>-225.87546</v>
      </c>
      <c r="W18">
        <v>-3287.1151399999999</v>
      </c>
    </row>
    <row r="19" spans="1:23" x14ac:dyDescent="0.3">
      <c r="A19" t="s">
        <v>27</v>
      </c>
      <c r="B19" t="str">
        <f>VLOOKUP(A19,'London lookup'!B:C,2,FALSE)</f>
        <v>Outer London</v>
      </c>
      <c r="C19">
        <v>319.44709999999998</v>
      </c>
      <c r="D19">
        <v>104.8466</v>
      </c>
      <c r="E19">
        <v>1749.7908399999999</v>
      </c>
      <c r="F19">
        <v>721.45308</v>
      </c>
      <c r="G19">
        <v>660.82057999999995</v>
      </c>
      <c r="H19">
        <v>225.73764</v>
      </c>
      <c r="I19">
        <v>6312.7051799999999</v>
      </c>
      <c r="J19">
        <v>930.04313999999999</v>
      </c>
      <c r="K19">
        <v>1351.9935800000001</v>
      </c>
      <c r="L19">
        <v>992.57388000000003</v>
      </c>
      <c r="M19">
        <v>1316.8614600000001</v>
      </c>
      <c r="N19">
        <v>1508.9207799999999</v>
      </c>
      <c r="O19">
        <v>866.49062000000004</v>
      </c>
      <c r="P19">
        <v>11611.040859999999</v>
      </c>
      <c r="Q19">
        <v>-610.59604000000002</v>
      </c>
      <c r="R19">
        <v>-1247.14698</v>
      </c>
      <c r="S19">
        <v>757.21695999999997</v>
      </c>
      <c r="T19">
        <v>-595.40837999999997</v>
      </c>
      <c r="U19">
        <v>-848.10019999999997</v>
      </c>
      <c r="V19">
        <v>-640.75297999999998</v>
      </c>
      <c r="W19">
        <v>-5298.3356800000001</v>
      </c>
    </row>
    <row r="20" spans="1:23" x14ac:dyDescent="0.3">
      <c r="A20" t="s">
        <v>28</v>
      </c>
      <c r="B20" t="str">
        <f>VLOOKUP(A20,'London lookup'!B:C,2,FALSE)</f>
        <v>Outer London</v>
      </c>
      <c r="C20">
        <v>147.58500000000001</v>
      </c>
      <c r="D20">
        <v>40.088239999999999</v>
      </c>
      <c r="E20">
        <v>370.97964000000002</v>
      </c>
      <c r="F20">
        <v>243.04988</v>
      </c>
      <c r="G20">
        <v>243.20196000000001</v>
      </c>
      <c r="H20">
        <v>92.195620000000005</v>
      </c>
      <c r="I20">
        <v>2016.1810800000001</v>
      </c>
      <c r="J20">
        <v>392.80133999999998</v>
      </c>
      <c r="K20">
        <v>324.59845999999999</v>
      </c>
      <c r="L20">
        <v>376.59854000000001</v>
      </c>
      <c r="M20">
        <v>596.32284000000004</v>
      </c>
      <c r="N20">
        <v>570.44708000000003</v>
      </c>
      <c r="O20">
        <v>344.19348000000002</v>
      </c>
      <c r="P20">
        <v>4554.4584000000004</v>
      </c>
      <c r="Q20">
        <v>-245.21634</v>
      </c>
      <c r="R20">
        <v>-284.51022</v>
      </c>
      <c r="S20">
        <v>-5.6188999999999796</v>
      </c>
      <c r="T20">
        <v>-353.27296000000001</v>
      </c>
      <c r="U20">
        <v>-327.24511999999999</v>
      </c>
      <c r="V20">
        <v>-251.99786</v>
      </c>
      <c r="W20">
        <v>-2538.2773200000001</v>
      </c>
    </row>
    <row r="21" spans="1:23" x14ac:dyDescent="0.3">
      <c r="A21" t="s">
        <v>32</v>
      </c>
      <c r="B21" t="str">
        <f>VLOOKUP(A21,'London lookup'!B:C,2,FALSE)</f>
        <v>Outer London</v>
      </c>
      <c r="C21">
        <v>419.58533999999997</v>
      </c>
      <c r="D21">
        <v>151.39148</v>
      </c>
      <c r="E21">
        <v>1996.4996599999999</v>
      </c>
      <c r="F21">
        <v>976.20039999999995</v>
      </c>
      <c r="G21">
        <v>794.01531999999997</v>
      </c>
      <c r="H21">
        <v>245.39496</v>
      </c>
      <c r="I21">
        <v>7489.8864000000003</v>
      </c>
      <c r="J21">
        <v>1347.50414</v>
      </c>
      <c r="K21">
        <v>1456.6824999999999</v>
      </c>
      <c r="L21">
        <v>1267.5122200000001</v>
      </c>
      <c r="M21">
        <v>1919.0352600000001</v>
      </c>
      <c r="N21">
        <v>2013.1505400000001</v>
      </c>
      <c r="O21">
        <v>963.96163999999999</v>
      </c>
      <c r="P21">
        <v>14772.73336</v>
      </c>
      <c r="Q21">
        <v>-927.91880000000003</v>
      </c>
      <c r="R21">
        <v>-1305.2910199999999</v>
      </c>
      <c r="S21">
        <v>728.98743999999999</v>
      </c>
      <c r="T21">
        <v>-942.83486000000005</v>
      </c>
      <c r="U21">
        <v>-1219.1352199999999</v>
      </c>
      <c r="V21">
        <v>-718.56668000000002</v>
      </c>
      <c r="W21">
        <v>-7282.8469599999999</v>
      </c>
    </row>
    <row r="22" spans="1:23" x14ac:dyDescent="0.3">
      <c r="A22" t="s">
        <v>33</v>
      </c>
      <c r="B22" t="str">
        <f>VLOOKUP(A22,'London lookup'!B:C,2,FALSE)</f>
        <v>Outer London</v>
      </c>
      <c r="C22">
        <v>188.74467999999999</v>
      </c>
      <c r="D22">
        <v>44.727919999999997</v>
      </c>
      <c r="E22">
        <v>458.69310000000002</v>
      </c>
      <c r="F22">
        <v>317.68774000000002</v>
      </c>
      <c r="G22">
        <v>306.25668000000002</v>
      </c>
      <c r="H22">
        <v>105.4954</v>
      </c>
      <c r="I22">
        <v>2490.9441000000002</v>
      </c>
      <c r="J22">
        <v>424.51256000000001</v>
      </c>
      <c r="K22">
        <v>357.07</v>
      </c>
      <c r="L22">
        <v>342.18516</v>
      </c>
      <c r="M22">
        <v>551.82285999999999</v>
      </c>
      <c r="N22">
        <v>523.49616000000003</v>
      </c>
      <c r="O22">
        <v>319.48782</v>
      </c>
      <c r="P22">
        <v>4182.17148</v>
      </c>
      <c r="Q22">
        <v>-235.76787999999999</v>
      </c>
      <c r="R22">
        <v>-312.34208000000001</v>
      </c>
      <c r="S22">
        <v>116.50794</v>
      </c>
      <c r="T22">
        <v>-234.13512</v>
      </c>
      <c r="U22">
        <v>-217.23947999999999</v>
      </c>
      <c r="V22">
        <v>-213.99242000000001</v>
      </c>
      <c r="W22">
        <v>-1691.22738</v>
      </c>
    </row>
    <row r="23" spans="1:23" x14ac:dyDescent="0.3">
      <c r="A23" t="s">
        <v>34</v>
      </c>
      <c r="B23" t="str">
        <f>VLOOKUP(A23,'London lookup'!B:C,2,FALSE)</f>
        <v>Outer London</v>
      </c>
      <c r="C23">
        <v>319.20598000000001</v>
      </c>
      <c r="D23">
        <v>460.54412000000002</v>
      </c>
      <c r="E23">
        <v>2423.0743600000001</v>
      </c>
      <c r="F23">
        <v>1058.0314599999999</v>
      </c>
      <c r="G23">
        <v>840.17197999999996</v>
      </c>
      <c r="H23">
        <v>218.79776000000001</v>
      </c>
      <c r="I23">
        <v>8427.6680199999992</v>
      </c>
      <c r="J23">
        <v>1147.2453</v>
      </c>
      <c r="K23">
        <v>1109.68316</v>
      </c>
      <c r="L23">
        <v>1469.0487000000001</v>
      </c>
      <c r="M23">
        <v>1999.0819200000001</v>
      </c>
      <c r="N23">
        <v>1950.5551800000001</v>
      </c>
      <c r="O23">
        <v>574.10623999999996</v>
      </c>
      <c r="P23">
        <v>12983.3732</v>
      </c>
      <c r="Q23">
        <v>-828.03931999999998</v>
      </c>
      <c r="R23">
        <v>-649.13904000000002</v>
      </c>
      <c r="S23">
        <v>954.02566000000002</v>
      </c>
      <c r="T23">
        <v>-941.05046000000004</v>
      </c>
      <c r="U23">
        <v>-1110.3832</v>
      </c>
      <c r="V23">
        <v>-355.30847999999997</v>
      </c>
      <c r="W23">
        <v>-4555.7051799999999</v>
      </c>
    </row>
    <row r="24" spans="1:23" x14ac:dyDescent="0.3">
      <c r="A24" t="s">
        <v>35</v>
      </c>
      <c r="B24" t="str">
        <f>VLOOKUP(A24,'London lookup'!B:C,2,FALSE)</f>
        <v>Outer London</v>
      </c>
      <c r="C24">
        <v>155.12425999999999</v>
      </c>
      <c r="D24">
        <v>84.744979999999998</v>
      </c>
      <c r="E24">
        <v>839.87768000000005</v>
      </c>
      <c r="F24">
        <v>339.69301999999999</v>
      </c>
      <c r="G24">
        <v>363.19108</v>
      </c>
      <c r="H24">
        <v>164.61670000000001</v>
      </c>
      <c r="I24">
        <v>3357.2734</v>
      </c>
      <c r="J24">
        <v>425.30646000000002</v>
      </c>
      <c r="K24">
        <v>744.54830000000004</v>
      </c>
      <c r="L24">
        <v>491.13945999999999</v>
      </c>
      <c r="M24">
        <v>559.77233999999999</v>
      </c>
      <c r="N24">
        <v>793.68353999999999</v>
      </c>
      <c r="O24">
        <v>424.33087999999998</v>
      </c>
      <c r="P24">
        <v>5700.4228800000001</v>
      </c>
      <c r="Q24">
        <v>-270.18220000000002</v>
      </c>
      <c r="R24">
        <v>-659.80331999999999</v>
      </c>
      <c r="S24">
        <v>348.73822000000001</v>
      </c>
      <c r="T24">
        <v>-220.07932</v>
      </c>
      <c r="U24">
        <v>-430.49245999999999</v>
      </c>
      <c r="V24">
        <v>-259.71418</v>
      </c>
      <c r="W24">
        <v>-2343.14948</v>
      </c>
    </row>
    <row r="25" spans="1:23" x14ac:dyDescent="0.3">
      <c r="A25" t="s">
        <v>36</v>
      </c>
      <c r="B25" t="str">
        <f>VLOOKUP(A25,'London lookup'!B:C,2,FALSE)</f>
        <v>Outer London</v>
      </c>
      <c r="C25">
        <v>317.86721999999997</v>
      </c>
      <c r="D25">
        <v>105.5461</v>
      </c>
      <c r="E25">
        <v>1519.92848</v>
      </c>
      <c r="F25">
        <v>551.89570000000003</v>
      </c>
      <c r="G25">
        <v>527.13181999999995</v>
      </c>
      <c r="H25">
        <v>140.64836</v>
      </c>
      <c r="I25">
        <v>5183.1397200000001</v>
      </c>
      <c r="J25">
        <v>950.50072</v>
      </c>
      <c r="K25">
        <v>1170.84718</v>
      </c>
      <c r="L25">
        <v>1010.03806</v>
      </c>
      <c r="M25">
        <v>1260.0952</v>
      </c>
      <c r="N25">
        <v>1372.21714</v>
      </c>
      <c r="O25">
        <v>590.24228000000005</v>
      </c>
      <c r="P25">
        <v>10596.18168</v>
      </c>
      <c r="Q25">
        <v>-632.63350000000003</v>
      </c>
      <c r="R25">
        <v>-1065.30108</v>
      </c>
      <c r="S25">
        <v>509.89042000000001</v>
      </c>
      <c r="T25">
        <v>-708.19949999999994</v>
      </c>
      <c r="U25">
        <v>-845.08532000000002</v>
      </c>
      <c r="V25">
        <v>-449.59392000000003</v>
      </c>
      <c r="W25">
        <v>-5413.0419599999996</v>
      </c>
    </row>
    <row r="26" spans="1:23" x14ac:dyDescent="0.3">
      <c r="A26" t="s">
        <v>37</v>
      </c>
      <c r="B26" t="str">
        <f>VLOOKUP(A26,'London lookup'!B:C,2,FALSE)</f>
        <v>Outer London</v>
      </c>
      <c r="C26">
        <v>176.6183</v>
      </c>
      <c r="D26">
        <v>97.875820000000004</v>
      </c>
      <c r="E26">
        <v>684.05438000000004</v>
      </c>
      <c r="F26">
        <v>361.14488</v>
      </c>
      <c r="G26">
        <v>360.26677999999998</v>
      </c>
      <c r="H26">
        <v>156.44159999999999</v>
      </c>
      <c r="I26">
        <v>3267.40598</v>
      </c>
      <c r="J26">
        <v>487.89089999999999</v>
      </c>
      <c r="K26">
        <v>484.44803999999999</v>
      </c>
      <c r="L26">
        <v>526.04535999999996</v>
      </c>
      <c r="M26">
        <v>707.65161999999998</v>
      </c>
      <c r="N26">
        <v>756.07025999999996</v>
      </c>
      <c r="O26">
        <v>470.05632000000003</v>
      </c>
      <c r="P26">
        <v>5889.7657799999997</v>
      </c>
      <c r="Q26">
        <v>-311.27260000000001</v>
      </c>
      <c r="R26">
        <v>-386.57222000000002</v>
      </c>
      <c r="S26">
        <v>158.00901999999999</v>
      </c>
      <c r="T26">
        <v>-346.50673999999998</v>
      </c>
      <c r="U26">
        <v>-395.80347999999998</v>
      </c>
      <c r="V26">
        <v>-313.61471999999998</v>
      </c>
      <c r="W26">
        <v>-2622.3598000000002</v>
      </c>
    </row>
    <row r="27" spans="1:23" x14ac:dyDescent="0.3">
      <c r="A27" t="s">
        <v>38</v>
      </c>
      <c r="B27" t="str">
        <f>VLOOKUP(A27,'London lookup'!B:C,2,FALSE)</f>
        <v>Outer London</v>
      </c>
      <c r="C27">
        <v>100.87144000000001</v>
      </c>
      <c r="D27">
        <v>163.79277999999999</v>
      </c>
      <c r="E27">
        <v>503.44778000000002</v>
      </c>
      <c r="F27">
        <v>222.45226</v>
      </c>
      <c r="G27">
        <v>225.40606</v>
      </c>
      <c r="H27">
        <v>75.546999999999997</v>
      </c>
      <c r="I27">
        <v>2301.8577</v>
      </c>
      <c r="J27">
        <v>251.40407999999999</v>
      </c>
      <c r="K27">
        <v>427.70756</v>
      </c>
      <c r="L27">
        <v>429.15978000000001</v>
      </c>
      <c r="M27">
        <v>428.23286000000002</v>
      </c>
      <c r="N27">
        <v>481.09744000000001</v>
      </c>
      <c r="O27">
        <v>277.79232000000002</v>
      </c>
      <c r="P27">
        <v>3809.9648000000002</v>
      </c>
      <c r="Q27">
        <v>-150.53263999999999</v>
      </c>
      <c r="R27">
        <v>-263.91478000000001</v>
      </c>
      <c r="S27">
        <v>74.287999999999997</v>
      </c>
      <c r="T27">
        <v>-205.78059999999999</v>
      </c>
      <c r="U27">
        <v>-255.69138000000001</v>
      </c>
      <c r="V27">
        <v>-202.24531999999999</v>
      </c>
      <c r="W27">
        <v>-1508.1070999999999</v>
      </c>
    </row>
    <row r="28" spans="1:23" x14ac:dyDescent="0.3">
      <c r="A28" t="s">
        <v>39</v>
      </c>
      <c r="B28" t="str">
        <f>VLOOKUP(A28,'London lookup'!B:C,2,FALSE)</f>
        <v>Outer London</v>
      </c>
      <c r="C28">
        <v>190.48382000000001</v>
      </c>
      <c r="D28">
        <v>60.047460000000001</v>
      </c>
      <c r="E28">
        <v>419.34226000000001</v>
      </c>
      <c r="F28">
        <v>285.15181999999999</v>
      </c>
      <c r="G28">
        <v>292.09372000000002</v>
      </c>
      <c r="H28">
        <v>120.96518</v>
      </c>
      <c r="I28">
        <v>2453.5083</v>
      </c>
      <c r="J28">
        <v>390.26463999999999</v>
      </c>
      <c r="K28">
        <v>379.4622</v>
      </c>
      <c r="L28">
        <v>385.26499999999999</v>
      </c>
      <c r="M28">
        <v>498.56326000000001</v>
      </c>
      <c r="N28">
        <v>524.20626000000004</v>
      </c>
      <c r="O28">
        <v>293.197</v>
      </c>
      <c r="P28">
        <v>4340.5789599999998</v>
      </c>
      <c r="Q28">
        <v>-199.78082000000001</v>
      </c>
      <c r="R28">
        <v>-319.41473999999999</v>
      </c>
      <c r="S28">
        <v>34.077260000000003</v>
      </c>
      <c r="T28">
        <v>-213.41144</v>
      </c>
      <c r="U28">
        <v>-232.11254</v>
      </c>
      <c r="V28">
        <v>-172.23182</v>
      </c>
      <c r="W28">
        <v>-1887.0706600000001</v>
      </c>
    </row>
    <row r="29" spans="1:23" x14ac:dyDescent="0.3">
      <c r="A29" t="s">
        <v>43</v>
      </c>
      <c r="B29" t="str">
        <f>VLOOKUP(A29,'London lookup'!B:C,2,FALSE)</f>
        <v>Outer London</v>
      </c>
      <c r="C29">
        <v>154.98043999999999</v>
      </c>
      <c r="D29">
        <v>286.26319999999998</v>
      </c>
      <c r="E29">
        <v>2353.4581800000001</v>
      </c>
      <c r="F29">
        <v>943.22163999999998</v>
      </c>
      <c r="G29">
        <v>588.74868000000004</v>
      </c>
      <c r="H29">
        <v>119.7491</v>
      </c>
      <c r="I29">
        <v>6989.4363400000002</v>
      </c>
      <c r="J29">
        <v>727.87991999999997</v>
      </c>
      <c r="K29">
        <v>698.69115999999997</v>
      </c>
      <c r="L29">
        <v>1214.6238599999999</v>
      </c>
      <c r="M29">
        <v>1608.2023799999999</v>
      </c>
      <c r="N29">
        <v>1441.19884</v>
      </c>
      <c r="O29">
        <v>317.93632000000002</v>
      </c>
      <c r="P29">
        <v>9304.2213800000009</v>
      </c>
      <c r="Q29">
        <v>-572.89948000000004</v>
      </c>
      <c r="R29">
        <v>-412.42795999999998</v>
      </c>
      <c r="S29">
        <v>1138.8343199999999</v>
      </c>
      <c r="T29">
        <v>-664.98073999999997</v>
      </c>
      <c r="U29">
        <v>-852.45015999999998</v>
      </c>
      <c r="V29">
        <v>-198.18722</v>
      </c>
      <c r="W29">
        <v>-2314.7850400000002</v>
      </c>
    </row>
    <row r="30" spans="1:23" x14ac:dyDescent="0.3">
      <c r="A30" t="s">
        <v>44</v>
      </c>
      <c r="B30" t="str">
        <f>VLOOKUP(A30,'London lookup'!B:C,2,FALSE)</f>
        <v>Outer London</v>
      </c>
      <c r="C30">
        <v>267.97708</v>
      </c>
      <c r="D30">
        <v>193.46906000000001</v>
      </c>
      <c r="E30">
        <v>1439.56306</v>
      </c>
      <c r="F30">
        <v>551.96821999999997</v>
      </c>
      <c r="G30">
        <v>473.86612000000002</v>
      </c>
      <c r="H30">
        <v>140.27026000000001</v>
      </c>
      <c r="I30">
        <v>5008.23596</v>
      </c>
      <c r="J30">
        <v>696.31960000000004</v>
      </c>
      <c r="K30">
        <v>1161.9510399999999</v>
      </c>
      <c r="L30">
        <v>929.07824000000005</v>
      </c>
      <c r="M30">
        <v>1078.1394399999999</v>
      </c>
      <c r="N30">
        <v>1093.23822</v>
      </c>
      <c r="O30">
        <v>436.14091999999999</v>
      </c>
      <c r="P30">
        <v>8628.4475399999992</v>
      </c>
      <c r="Q30">
        <v>-428.34251999999998</v>
      </c>
      <c r="R30">
        <v>-968.48198000000002</v>
      </c>
      <c r="S30">
        <v>510.48482000000001</v>
      </c>
      <c r="T30">
        <v>-526.17121999999995</v>
      </c>
      <c r="U30">
        <v>-619.37210000000005</v>
      </c>
      <c r="V30">
        <v>-295.87065999999999</v>
      </c>
      <c r="W30">
        <v>-3620.2115800000001</v>
      </c>
    </row>
    <row r="31" spans="1:23" x14ac:dyDescent="0.3">
      <c r="A31" t="s">
        <v>45</v>
      </c>
      <c r="B31" t="str">
        <f>VLOOKUP(A31,'London lookup'!B:C,2,FALSE)</f>
        <v>Outer London</v>
      </c>
      <c r="C31">
        <v>326.31452000000002</v>
      </c>
      <c r="D31">
        <v>86.287379999999999</v>
      </c>
      <c r="E31">
        <v>931.88613999999995</v>
      </c>
      <c r="F31">
        <v>559.24501999999995</v>
      </c>
      <c r="G31">
        <v>505.75963999999999</v>
      </c>
      <c r="H31">
        <v>179.47154</v>
      </c>
      <c r="I31">
        <v>4347.5942400000004</v>
      </c>
      <c r="J31">
        <v>837.02358000000004</v>
      </c>
      <c r="K31">
        <v>744.27706000000001</v>
      </c>
      <c r="L31">
        <v>763.16728000000001</v>
      </c>
      <c r="M31">
        <v>1202.6070199999999</v>
      </c>
      <c r="N31">
        <v>1159.8431399999999</v>
      </c>
      <c r="O31">
        <v>803.68870000000004</v>
      </c>
      <c r="P31">
        <v>9507.5910800000001</v>
      </c>
      <c r="Q31">
        <v>-510.70906000000002</v>
      </c>
      <c r="R31">
        <v>-657.98968000000002</v>
      </c>
      <c r="S31">
        <v>168.71886000000001</v>
      </c>
      <c r="T31">
        <v>-643.36199999999997</v>
      </c>
      <c r="U31">
        <v>-654.08349999999996</v>
      </c>
      <c r="V31">
        <v>-624.21716000000004</v>
      </c>
      <c r="W31">
        <v>-5159.9968399999998</v>
      </c>
    </row>
    <row r="32" spans="1:23" x14ac:dyDescent="0.3">
      <c r="A32" t="s">
        <v>46</v>
      </c>
      <c r="B32" t="str">
        <f>VLOOKUP(A32,'London lookup'!B:C,2,FALSE)</f>
        <v>Outer London</v>
      </c>
      <c r="C32">
        <v>164.91087999999999</v>
      </c>
      <c r="D32">
        <v>61.7928</v>
      </c>
      <c r="E32">
        <v>736.88095999999996</v>
      </c>
      <c r="F32">
        <v>268.04660000000001</v>
      </c>
      <c r="G32">
        <v>297.60041999999999</v>
      </c>
      <c r="H32">
        <v>112.81076</v>
      </c>
      <c r="I32">
        <v>2841.13438</v>
      </c>
      <c r="J32">
        <v>379.20607999999999</v>
      </c>
      <c r="K32">
        <v>578.86450000000002</v>
      </c>
      <c r="L32">
        <v>590.68808000000001</v>
      </c>
      <c r="M32">
        <v>620.02678000000003</v>
      </c>
      <c r="N32">
        <v>679.38166000000001</v>
      </c>
      <c r="O32">
        <v>352.14071999999999</v>
      </c>
      <c r="P32">
        <v>5285.4789000000001</v>
      </c>
      <c r="Q32">
        <v>-214.29519999999999</v>
      </c>
      <c r="R32">
        <v>-517.07169999999996</v>
      </c>
      <c r="S32">
        <v>146.19288</v>
      </c>
      <c r="T32">
        <v>-351.98018000000002</v>
      </c>
      <c r="U32">
        <v>-381.78124000000003</v>
      </c>
      <c r="V32">
        <v>-239.32996</v>
      </c>
      <c r="W32">
        <v>-2444.3445200000001</v>
      </c>
    </row>
    <row r="33" spans="1:23" x14ac:dyDescent="0.3">
      <c r="A33" t="s">
        <v>47</v>
      </c>
      <c r="B33" t="str">
        <f>VLOOKUP(A33,'London lookup'!B:C,2,FALSE)</f>
        <v>Outer London</v>
      </c>
      <c r="C33">
        <v>423.22636</v>
      </c>
      <c r="D33">
        <v>683.75642000000005</v>
      </c>
      <c r="E33">
        <v>1593.2184</v>
      </c>
      <c r="F33">
        <v>811.83</v>
      </c>
      <c r="G33">
        <v>722.44967999999994</v>
      </c>
      <c r="H33">
        <v>218.76334</v>
      </c>
      <c r="I33">
        <v>7133.1577600000001</v>
      </c>
      <c r="J33">
        <v>1212.17806</v>
      </c>
      <c r="K33">
        <v>989.19748000000004</v>
      </c>
      <c r="L33">
        <v>1757.06224</v>
      </c>
      <c r="M33">
        <v>1773.3650600000001</v>
      </c>
      <c r="N33">
        <v>1784.63768</v>
      </c>
      <c r="O33">
        <v>807.67322000000001</v>
      </c>
      <c r="P33">
        <v>13609.586499999999</v>
      </c>
      <c r="Q33">
        <v>-788.95169999999996</v>
      </c>
      <c r="R33">
        <v>-305.44105999999999</v>
      </c>
      <c r="S33">
        <v>-163.84384</v>
      </c>
      <c r="T33">
        <v>-961.53506000000004</v>
      </c>
      <c r="U33">
        <v>-1062.1880000000001</v>
      </c>
      <c r="V33">
        <v>-588.90988000000004</v>
      </c>
      <c r="W33">
        <v>-6476.4287400000003</v>
      </c>
    </row>
    <row r="34" spans="1:23" x14ac:dyDescent="0.3">
      <c r="A34" t="s">
        <v>48</v>
      </c>
      <c r="B34" t="str">
        <f>VLOOKUP(A34,'London lookup'!B:C,2,FALSE)</f>
        <v>Outer London</v>
      </c>
      <c r="C34">
        <v>321.21409999999997</v>
      </c>
      <c r="D34">
        <v>344.66232000000002</v>
      </c>
      <c r="E34">
        <v>1405.5627400000001</v>
      </c>
      <c r="F34">
        <v>808.02089999999998</v>
      </c>
      <c r="G34">
        <v>706.10969999999998</v>
      </c>
      <c r="H34">
        <v>189.41434000000001</v>
      </c>
      <c r="I34">
        <v>6132.9146600000004</v>
      </c>
      <c r="J34">
        <v>1070.51088</v>
      </c>
      <c r="K34">
        <v>723.05237999999997</v>
      </c>
      <c r="L34">
        <v>1030.56738</v>
      </c>
      <c r="M34">
        <v>1687.625</v>
      </c>
      <c r="N34">
        <v>1667.3933</v>
      </c>
      <c r="O34">
        <v>513.24731999999995</v>
      </c>
      <c r="P34">
        <v>10469.814700000001</v>
      </c>
      <c r="Q34">
        <v>-749.29678000000001</v>
      </c>
      <c r="R34">
        <v>-378.39006000000001</v>
      </c>
      <c r="S34">
        <v>374.99536000000001</v>
      </c>
      <c r="T34">
        <v>-879.60410000000002</v>
      </c>
      <c r="U34">
        <v>-961.28359999999998</v>
      </c>
      <c r="V34">
        <v>-323.83298000000002</v>
      </c>
      <c r="W34">
        <v>-4336.9000400000004</v>
      </c>
    </row>
    <row r="35" spans="1:23" x14ac:dyDescent="0.3">
      <c r="A35" t="s">
        <v>51</v>
      </c>
      <c r="B35" t="str">
        <f>VLOOKUP(A35,'London lookup'!B:C,2,FALSE)</f>
        <v>Outer London</v>
      </c>
      <c r="C35">
        <v>153.32089999999999</v>
      </c>
      <c r="D35">
        <v>615.51505999999995</v>
      </c>
      <c r="E35">
        <v>1433.5468800000001</v>
      </c>
      <c r="F35">
        <v>541.48383999999999</v>
      </c>
      <c r="G35">
        <v>438.00720000000001</v>
      </c>
      <c r="H35">
        <v>131.81801999999999</v>
      </c>
      <c r="I35">
        <v>5470.6696400000001</v>
      </c>
      <c r="J35">
        <v>513.39128000000005</v>
      </c>
      <c r="K35">
        <v>631.85892000000001</v>
      </c>
      <c r="L35">
        <v>1549.3115600000001</v>
      </c>
      <c r="M35">
        <v>943.16762000000006</v>
      </c>
      <c r="N35">
        <v>969.30280000000005</v>
      </c>
      <c r="O35">
        <v>386.58226000000002</v>
      </c>
      <c r="P35">
        <v>7779.0841600000003</v>
      </c>
      <c r="Q35">
        <v>-360.07038</v>
      </c>
      <c r="R35">
        <v>-16.343859999999999</v>
      </c>
      <c r="S35">
        <v>-115.76468</v>
      </c>
      <c r="T35">
        <v>-401.68378000000001</v>
      </c>
      <c r="U35">
        <v>-531.29560000000004</v>
      </c>
      <c r="V35">
        <v>-254.76424</v>
      </c>
      <c r="W35">
        <v>-2308.4145199999998</v>
      </c>
    </row>
    <row r="36" spans="1:23" x14ac:dyDescent="0.3">
      <c r="A36" t="s">
        <v>55</v>
      </c>
      <c r="B36" t="str">
        <f>VLOOKUP(A36,'London lookup'!B:C,2,FALSE)</f>
        <v>Outer London</v>
      </c>
      <c r="C36">
        <v>148.38448</v>
      </c>
      <c r="D36">
        <v>95.475380000000001</v>
      </c>
      <c r="E36">
        <v>1719.0095799999999</v>
      </c>
      <c r="F36">
        <v>633.82758000000001</v>
      </c>
      <c r="G36">
        <v>444.32517999999999</v>
      </c>
      <c r="H36">
        <v>130.82733999999999</v>
      </c>
      <c r="I36">
        <v>5081.0203799999999</v>
      </c>
      <c r="J36">
        <v>674.59721999999999</v>
      </c>
      <c r="K36">
        <v>651.32029999999997</v>
      </c>
      <c r="L36">
        <v>797.20831999999996</v>
      </c>
      <c r="M36">
        <v>1218.77864</v>
      </c>
      <c r="N36">
        <v>1173.3552199999999</v>
      </c>
      <c r="O36">
        <v>365.98975999999999</v>
      </c>
      <c r="P36">
        <v>7641.1622600000001</v>
      </c>
      <c r="Q36">
        <v>-526.21274000000005</v>
      </c>
      <c r="R36">
        <v>-555.84492</v>
      </c>
      <c r="S36">
        <v>921.80125999999996</v>
      </c>
      <c r="T36">
        <v>-584.95105999999998</v>
      </c>
      <c r="U36">
        <v>-729.03003999999999</v>
      </c>
      <c r="V36">
        <v>-235.16242</v>
      </c>
      <c r="W36">
        <v>-2560.1418800000001</v>
      </c>
    </row>
    <row r="37" spans="1:23" x14ac:dyDescent="0.3">
      <c r="A37" t="s">
        <v>58</v>
      </c>
      <c r="B37" t="str">
        <f>VLOOKUP(A37,'London lookup'!B:C,2,FALSE)</f>
        <v>Outer London</v>
      </c>
      <c r="C37">
        <v>353.34948000000003</v>
      </c>
      <c r="D37">
        <v>90.543000000000006</v>
      </c>
      <c r="E37">
        <v>1362.1944800000001</v>
      </c>
      <c r="F37">
        <v>694.39193999999998</v>
      </c>
      <c r="G37">
        <v>612.23586</v>
      </c>
      <c r="H37">
        <v>143.56402</v>
      </c>
      <c r="I37">
        <v>5268.5910000000003</v>
      </c>
      <c r="J37">
        <v>1114.7046800000001</v>
      </c>
      <c r="K37">
        <v>1013.90424</v>
      </c>
      <c r="L37">
        <v>895.74048000000005</v>
      </c>
      <c r="M37">
        <v>1500.4399599999999</v>
      </c>
      <c r="N37">
        <v>1474.97038</v>
      </c>
      <c r="O37">
        <v>542.84036000000003</v>
      </c>
      <c r="P37">
        <v>10497.28636</v>
      </c>
      <c r="Q37">
        <v>-761.35519999999997</v>
      </c>
      <c r="R37">
        <v>-923.36123999999995</v>
      </c>
      <c r="S37">
        <v>466.45400000000001</v>
      </c>
      <c r="T37">
        <v>-806.04801999999995</v>
      </c>
      <c r="U37">
        <v>-862.73451999999997</v>
      </c>
      <c r="V37">
        <v>-399.27634</v>
      </c>
      <c r="W37">
        <v>-5228.6953599999997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186.51293999999999</v>
      </c>
      <c r="D38">
        <v>389.24302</v>
      </c>
      <c r="E38">
        <v>1541.82106</v>
      </c>
      <c r="F38">
        <v>664.64314000000002</v>
      </c>
      <c r="G38">
        <v>578.95384000000001</v>
      </c>
      <c r="H38">
        <v>193.76254</v>
      </c>
      <c r="I38">
        <v>5718.7836600000001</v>
      </c>
      <c r="J38">
        <v>661.21019999999999</v>
      </c>
      <c r="K38">
        <v>939.70601999999997</v>
      </c>
      <c r="L38">
        <v>918.79405999999994</v>
      </c>
      <c r="M38">
        <v>1049.11328</v>
      </c>
      <c r="N38">
        <v>1334.7607599999999</v>
      </c>
      <c r="O38">
        <v>455.52213999999998</v>
      </c>
      <c r="P38">
        <v>8315.9827999999998</v>
      </c>
      <c r="Q38">
        <v>-474.69726000000003</v>
      </c>
      <c r="R38">
        <v>-550.46299999999997</v>
      </c>
      <c r="S38">
        <v>623.02700000000004</v>
      </c>
      <c r="T38">
        <v>-384.47014000000001</v>
      </c>
      <c r="U38">
        <v>-755.80691999999999</v>
      </c>
      <c r="V38">
        <v>-261.75959999999998</v>
      </c>
      <c r="W38">
        <v>-2597.1991400000002</v>
      </c>
    </row>
    <row r="39" spans="1:23" x14ac:dyDescent="0.3">
      <c r="A39" t="s">
        <v>60</v>
      </c>
      <c r="B39" t="str">
        <f>VLOOKUP(A39,'London lookup'!B:C,2,FALSE)</f>
        <v>Outer London</v>
      </c>
      <c r="C39">
        <v>131.73066</v>
      </c>
      <c r="D39">
        <v>935.35721999999998</v>
      </c>
      <c r="E39">
        <v>670.31554000000006</v>
      </c>
      <c r="F39">
        <v>305.86322000000001</v>
      </c>
      <c r="G39">
        <v>303.81488000000002</v>
      </c>
      <c r="H39">
        <v>140.27995999999999</v>
      </c>
      <c r="I39">
        <v>3976.3264600000002</v>
      </c>
      <c r="J39">
        <v>268.73388</v>
      </c>
      <c r="K39">
        <v>317.24842000000001</v>
      </c>
      <c r="L39">
        <v>946.55542000000003</v>
      </c>
      <c r="M39">
        <v>451.30655999999999</v>
      </c>
      <c r="N39">
        <v>549.01502000000005</v>
      </c>
      <c r="O39">
        <v>295.90266000000003</v>
      </c>
      <c r="P39">
        <v>4906.9012599999996</v>
      </c>
      <c r="Q39">
        <v>-137.00322</v>
      </c>
      <c r="R39">
        <v>618.10879999999997</v>
      </c>
      <c r="S39">
        <v>-276.23988000000003</v>
      </c>
      <c r="T39">
        <v>-145.44334000000001</v>
      </c>
      <c r="U39">
        <v>-245.20014</v>
      </c>
      <c r="V39">
        <v>-155.62270000000001</v>
      </c>
      <c r="W39">
        <v>-930.57479999999998</v>
      </c>
    </row>
    <row r="40" spans="1:23" x14ac:dyDescent="0.3">
      <c r="A40" t="s">
        <v>63</v>
      </c>
      <c r="B40" t="str">
        <f>VLOOKUP(A40,'London lookup'!B:C,2,FALSE)</f>
        <v>Outer London</v>
      </c>
      <c r="C40">
        <v>110.75224</v>
      </c>
      <c r="D40">
        <v>33.429499999999997</v>
      </c>
      <c r="E40">
        <v>410.18184000000002</v>
      </c>
      <c r="F40">
        <v>256.00101999999998</v>
      </c>
      <c r="G40">
        <v>220.96722</v>
      </c>
      <c r="H40">
        <v>80.704239999999999</v>
      </c>
      <c r="I40">
        <v>1854.6411599999999</v>
      </c>
      <c r="J40">
        <v>316.37696</v>
      </c>
      <c r="K40">
        <v>262.21746000000002</v>
      </c>
      <c r="L40">
        <v>306.65123999999997</v>
      </c>
      <c r="M40">
        <v>497.81635999999997</v>
      </c>
      <c r="N40">
        <v>492.99405999999999</v>
      </c>
      <c r="O40">
        <v>306.16744</v>
      </c>
      <c r="P40">
        <v>3623.6808599999999</v>
      </c>
      <c r="Q40">
        <v>-205.62472</v>
      </c>
      <c r="R40">
        <v>-228.78796</v>
      </c>
      <c r="S40">
        <v>103.53060000000001</v>
      </c>
      <c r="T40">
        <v>-241.81533999999999</v>
      </c>
      <c r="U40">
        <v>-272.02683999999999</v>
      </c>
      <c r="V40">
        <v>-225.4632</v>
      </c>
      <c r="W40">
        <v>-1769.0397</v>
      </c>
    </row>
    <row r="41" spans="1:23" x14ac:dyDescent="0.3">
      <c r="A41" t="s">
        <v>64</v>
      </c>
      <c r="B41" t="str">
        <f>VLOOKUP(A41,'London lookup'!B:C,2,FALSE)</f>
        <v>Outer London</v>
      </c>
      <c r="C41">
        <v>186.95509999999999</v>
      </c>
      <c r="D41">
        <v>64.428259999999995</v>
      </c>
      <c r="E41">
        <v>951.23101999999994</v>
      </c>
      <c r="F41">
        <v>405.69256000000001</v>
      </c>
      <c r="G41">
        <v>446.58006</v>
      </c>
      <c r="H41">
        <v>137.94074000000001</v>
      </c>
      <c r="I41">
        <v>3644.2257199999999</v>
      </c>
      <c r="J41">
        <v>595.92174</v>
      </c>
      <c r="K41">
        <v>778.86706000000004</v>
      </c>
      <c r="L41">
        <v>594.89444000000003</v>
      </c>
      <c r="M41">
        <v>899.67813999999998</v>
      </c>
      <c r="N41">
        <v>1012.67168</v>
      </c>
      <c r="O41">
        <v>560.95356000000004</v>
      </c>
      <c r="P41">
        <v>7324.2895799999997</v>
      </c>
      <c r="Q41">
        <v>-408.96663999999998</v>
      </c>
      <c r="R41">
        <v>-714.43880000000001</v>
      </c>
      <c r="S41">
        <v>356.33658000000003</v>
      </c>
      <c r="T41">
        <v>-493.98558000000003</v>
      </c>
      <c r="U41">
        <v>-566.09162000000003</v>
      </c>
      <c r="V41">
        <v>-423.01281999999998</v>
      </c>
      <c r="W41">
        <v>-3680.0638600000002</v>
      </c>
    </row>
    <row r="42" spans="1:23" x14ac:dyDescent="0.3">
      <c r="A42" t="s">
        <v>66</v>
      </c>
      <c r="B42" t="str">
        <f>VLOOKUP(A42,'London lookup'!B:C,2,FALSE)</f>
        <v>Outer London</v>
      </c>
      <c r="C42">
        <v>151.58369999999999</v>
      </c>
      <c r="D42">
        <v>49.737020000000001</v>
      </c>
      <c r="E42">
        <v>601.02733999999998</v>
      </c>
      <c r="F42">
        <v>276.05180000000001</v>
      </c>
      <c r="G42">
        <v>311.52647999999999</v>
      </c>
      <c r="H42">
        <v>108.12569999999999</v>
      </c>
      <c r="I42">
        <v>2559.9721599999998</v>
      </c>
      <c r="J42">
        <v>330.05732</v>
      </c>
      <c r="K42">
        <v>533.04506000000003</v>
      </c>
      <c r="L42">
        <v>383.00630000000001</v>
      </c>
      <c r="M42">
        <v>518.91057999999998</v>
      </c>
      <c r="N42">
        <v>563.62987999999996</v>
      </c>
      <c r="O42">
        <v>314.99772000000002</v>
      </c>
      <c r="P42">
        <v>4381.9984999999997</v>
      </c>
      <c r="Q42">
        <v>-178.47362000000001</v>
      </c>
      <c r="R42">
        <v>-483.30804000000001</v>
      </c>
      <c r="S42">
        <v>218.02104</v>
      </c>
      <c r="T42">
        <v>-242.85878</v>
      </c>
      <c r="U42">
        <v>-252.10339999999999</v>
      </c>
      <c r="V42">
        <v>-206.87201999999999</v>
      </c>
      <c r="W42">
        <v>-1822.0263399999999</v>
      </c>
    </row>
    <row r="43" spans="1:23" x14ac:dyDescent="0.3">
      <c r="A43" t="s">
        <v>68</v>
      </c>
      <c r="B43" t="str">
        <f>VLOOKUP(A43,'London lookup'!B:C,2,FALSE)</f>
        <v>Outer London</v>
      </c>
      <c r="C43">
        <v>210.37952000000001</v>
      </c>
      <c r="D43">
        <v>88.766800000000003</v>
      </c>
      <c r="E43">
        <v>1337.4221600000001</v>
      </c>
      <c r="F43">
        <v>762.80280000000005</v>
      </c>
      <c r="G43">
        <v>487.55655999999999</v>
      </c>
      <c r="H43">
        <v>100.295</v>
      </c>
      <c r="I43">
        <v>4728.0118400000001</v>
      </c>
      <c r="J43">
        <v>952.86947999999995</v>
      </c>
      <c r="K43">
        <v>596.24504000000002</v>
      </c>
      <c r="L43">
        <v>823.70046000000002</v>
      </c>
      <c r="M43">
        <v>1441.3392200000001</v>
      </c>
      <c r="N43">
        <v>1392.38356</v>
      </c>
      <c r="O43">
        <v>489.63898</v>
      </c>
      <c r="P43">
        <v>9093.9634000000005</v>
      </c>
      <c r="Q43">
        <v>-742.48996</v>
      </c>
      <c r="R43">
        <v>-507.47824000000003</v>
      </c>
      <c r="S43">
        <v>513.72170000000006</v>
      </c>
      <c r="T43">
        <v>-678.53642000000002</v>
      </c>
      <c r="U43">
        <v>-904.827</v>
      </c>
      <c r="V43">
        <v>-389.34397999999999</v>
      </c>
      <c r="W43">
        <v>-4365.9515600000004</v>
      </c>
    </row>
    <row r="44" spans="1:23" x14ac:dyDescent="0.3">
      <c r="A44" t="s">
        <v>70</v>
      </c>
      <c r="B44" t="str">
        <f>VLOOKUP(A44,'London lookup'!B:C,2,FALSE)</f>
        <v>Outer London</v>
      </c>
      <c r="C44">
        <v>149.21960000000001</v>
      </c>
      <c r="D44">
        <v>54.053899999999999</v>
      </c>
      <c r="E44">
        <v>685.52995999999996</v>
      </c>
      <c r="F44">
        <v>403.58954</v>
      </c>
      <c r="G44">
        <v>334.08267999999998</v>
      </c>
      <c r="H44">
        <v>85.442160000000001</v>
      </c>
      <c r="I44">
        <v>2749.9925800000001</v>
      </c>
      <c r="J44">
        <v>488.7663</v>
      </c>
      <c r="K44">
        <v>387.73928000000001</v>
      </c>
      <c r="L44">
        <v>480.98685999999998</v>
      </c>
      <c r="M44">
        <v>827.67993999999999</v>
      </c>
      <c r="N44">
        <v>796.51563999999996</v>
      </c>
      <c r="O44">
        <v>292.84456</v>
      </c>
      <c r="P44">
        <v>5124.4013199999999</v>
      </c>
      <c r="Q44">
        <v>-339.54669999999999</v>
      </c>
      <c r="R44">
        <v>-333.68538000000001</v>
      </c>
      <c r="S44">
        <v>204.54310000000001</v>
      </c>
      <c r="T44">
        <v>-424.09039999999999</v>
      </c>
      <c r="U44">
        <v>-462.43295999999998</v>
      </c>
      <c r="V44">
        <v>-207.4024</v>
      </c>
      <c r="W44">
        <v>-2374.4087399999999</v>
      </c>
    </row>
    <row r="45" spans="1:23" x14ac:dyDescent="0.3">
      <c r="A45" t="s">
        <v>74</v>
      </c>
      <c r="B45" t="str">
        <f>VLOOKUP(A45,'London lookup'!B:C,2,FALSE)</f>
        <v>Outer London</v>
      </c>
      <c r="C45">
        <v>220.07494</v>
      </c>
      <c r="D45">
        <v>65.320099999999996</v>
      </c>
      <c r="E45">
        <v>767.03790000000004</v>
      </c>
      <c r="F45">
        <v>487.05432000000002</v>
      </c>
      <c r="G45">
        <v>458.73595999999998</v>
      </c>
      <c r="H45">
        <v>144.21155999999999</v>
      </c>
      <c r="I45">
        <v>3557.6899800000001</v>
      </c>
      <c r="J45">
        <v>416.93759999999997</v>
      </c>
      <c r="K45">
        <v>437.67171999999999</v>
      </c>
      <c r="L45">
        <v>460.52611999999999</v>
      </c>
      <c r="M45">
        <v>757.07194000000004</v>
      </c>
      <c r="N45">
        <v>782.97478000000001</v>
      </c>
      <c r="O45">
        <v>364.06234000000001</v>
      </c>
      <c r="P45">
        <v>5339.4291400000002</v>
      </c>
      <c r="Q45">
        <v>-196.86266000000001</v>
      </c>
      <c r="R45">
        <v>-372.35162000000003</v>
      </c>
      <c r="S45">
        <v>306.51177999999999</v>
      </c>
      <c r="T45">
        <v>-270.01762000000002</v>
      </c>
      <c r="U45">
        <v>-324.23881999999998</v>
      </c>
      <c r="V45">
        <v>-219.85077999999999</v>
      </c>
      <c r="W45">
        <v>-1781.7391600000001</v>
      </c>
    </row>
    <row r="46" spans="1:23" x14ac:dyDescent="0.3">
      <c r="A46" t="s">
        <v>25</v>
      </c>
      <c r="B46" t="e">
        <f>VLOOKUP(A46,'London lookup'!B:C,2,FALSE)</f>
        <v>#N/A</v>
      </c>
      <c r="C46">
        <v>259.7885</v>
      </c>
      <c r="D46">
        <v>1290.17704</v>
      </c>
      <c r="E46">
        <v>1073.32332</v>
      </c>
      <c r="F46">
        <v>929.13603999999998</v>
      </c>
      <c r="G46">
        <v>924.83748000000003</v>
      </c>
      <c r="H46">
        <v>216.40606</v>
      </c>
      <c r="I46">
        <v>7396.2465000000002</v>
      </c>
      <c r="J46">
        <v>86.835400000000007</v>
      </c>
      <c r="K46">
        <v>199.32576</v>
      </c>
      <c r="L46">
        <v>2284.9609599999999</v>
      </c>
      <c r="M46">
        <v>699.79197999999997</v>
      </c>
      <c r="N46">
        <v>519.05337999999995</v>
      </c>
      <c r="O46">
        <v>100.52208</v>
      </c>
      <c r="P46">
        <v>6033.7314200000001</v>
      </c>
      <c r="Q46">
        <v>172.95310000000001</v>
      </c>
      <c r="R46">
        <v>1090.8512800000001</v>
      </c>
      <c r="S46">
        <v>-1211.6376399999999</v>
      </c>
      <c r="T46">
        <v>229.34406000000001</v>
      </c>
      <c r="U46">
        <v>405.78410000000002</v>
      </c>
      <c r="V46">
        <v>115.88397999999999</v>
      </c>
      <c r="W46">
        <v>1362.5150799999999</v>
      </c>
    </row>
    <row r="47" spans="1:23" x14ac:dyDescent="0.3">
      <c r="A47" t="s">
        <v>26</v>
      </c>
      <c r="B47" t="e">
        <f>VLOOKUP(A47,'London lookup'!B:C,2,FALSE)</f>
        <v>#N/A</v>
      </c>
      <c r="C47">
        <v>270.74612000000002</v>
      </c>
      <c r="D47">
        <v>1021.3998800000001</v>
      </c>
      <c r="E47">
        <v>1001.83034</v>
      </c>
      <c r="F47">
        <v>1082.69856</v>
      </c>
      <c r="G47">
        <v>666.94554000000005</v>
      </c>
      <c r="H47">
        <v>83.741100000000003</v>
      </c>
      <c r="I47">
        <v>6161.7186600000005</v>
      </c>
      <c r="J47">
        <v>94.190060000000003</v>
      </c>
      <c r="K47">
        <v>131.63050000000001</v>
      </c>
      <c r="L47">
        <v>2026.6395600000001</v>
      </c>
      <c r="M47">
        <v>648.01945999999998</v>
      </c>
      <c r="N47">
        <v>408.12142</v>
      </c>
      <c r="O47">
        <v>65.095079999999996</v>
      </c>
      <c r="P47">
        <v>5187.5983200000001</v>
      </c>
      <c r="Q47">
        <v>176.55606</v>
      </c>
      <c r="R47">
        <v>889.76937999999996</v>
      </c>
      <c r="S47">
        <v>-1024.8092200000001</v>
      </c>
      <c r="T47">
        <v>434.67910000000001</v>
      </c>
      <c r="U47">
        <v>258.82411999999999</v>
      </c>
      <c r="V47">
        <v>18.64602</v>
      </c>
      <c r="W47">
        <v>974.12034000000006</v>
      </c>
    </row>
    <row r="48" spans="1:23" x14ac:dyDescent="0.3">
      <c r="A48" t="s">
        <v>31</v>
      </c>
      <c r="B48" t="e">
        <f>VLOOKUP(A48,'London lookup'!B:C,2,FALSE)</f>
        <v>#N/A</v>
      </c>
      <c r="C48">
        <v>167.96118000000001</v>
      </c>
      <c r="D48">
        <v>188.17012</v>
      </c>
      <c r="E48">
        <v>373.47196000000002</v>
      </c>
      <c r="F48">
        <v>328.35404</v>
      </c>
      <c r="G48">
        <v>390.35088000000002</v>
      </c>
      <c r="H48">
        <v>325.40539999999999</v>
      </c>
      <c r="I48">
        <v>2996.1659800000002</v>
      </c>
      <c r="J48">
        <v>39.235999999999997</v>
      </c>
      <c r="K48">
        <v>187.6909</v>
      </c>
      <c r="L48">
        <v>589.73847999999998</v>
      </c>
      <c r="M48">
        <v>166.99982</v>
      </c>
      <c r="N48">
        <v>147.33274</v>
      </c>
      <c r="O48">
        <v>66.984440000000006</v>
      </c>
      <c r="P48">
        <v>1954.8239000000001</v>
      </c>
      <c r="Q48">
        <v>128.72517999999999</v>
      </c>
      <c r="R48">
        <v>0.47922000000000398</v>
      </c>
      <c r="S48">
        <v>-216.26652000000001</v>
      </c>
      <c r="T48">
        <v>161.35422</v>
      </c>
      <c r="U48">
        <v>243.01813999999999</v>
      </c>
      <c r="V48">
        <v>258.42095999999998</v>
      </c>
      <c r="W48">
        <v>1041.3420799999999</v>
      </c>
    </row>
    <row r="49" spans="1:23" x14ac:dyDescent="0.3">
      <c r="A49" t="s">
        <v>53</v>
      </c>
      <c r="B49" t="e">
        <f>VLOOKUP(A49,'London lookup'!B:C,2,FALSE)</f>
        <v>#N/A</v>
      </c>
      <c r="C49">
        <v>71.587580000000003</v>
      </c>
      <c r="D49">
        <v>22.474979999999999</v>
      </c>
      <c r="E49">
        <v>105.19004</v>
      </c>
      <c r="F49">
        <v>120.334</v>
      </c>
      <c r="G49">
        <v>161.94816</v>
      </c>
      <c r="H49">
        <v>93.587100000000007</v>
      </c>
      <c r="I49">
        <v>975.73778000000004</v>
      </c>
      <c r="J49">
        <v>19.44172</v>
      </c>
      <c r="K49">
        <v>51.612720000000003</v>
      </c>
      <c r="L49">
        <v>113.87378</v>
      </c>
      <c r="M49">
        <v>57.729880000000001</v>
      </c>
      <c r="N49">
        <v>56.62444</v>
      </c>
      <c r="O49">
        <v>20.686779999999999</v>
      </c>
      <c r="P49">
        <v>566.77865999999995</v>
      </c>
      <c r="Q49">
        <v>52.145859999999999</v>
      </c>
      <c r="R49">
        <v>-29.137740000000001</v>
      </c>
      <c r="S49">
        <v>-8.6837399999999896</v>
      </c>
      <c r="T49">
        <v>62.604120000000002</v>
      </c>
      <c r="U49">
        <v>105.32371999999999</v>
      </c>
      <c r="V49">
        <v>72.900319999999994</v>
      </c>
      <c r="W49">
        <v>408.95911999999998</v>
      </c>
    </row>
    <row r="50" spans="1:23" x14ac:dyDescent="0.3">
      <c r="A50" t="s">
        <v>57</v>
      </c>
      <c r="B50" t="e">
        <f>VLOOKUP(A50,'London lookup'!B:C,2,FALSE)</f>
        <v>#N/A</v>
      </c>
      <c r="C50">
        <v>107.08896</v>
      </c>
      <c r="D50">
        <v>931.01130000000001</v>
      </c>
      <c r="E50">
        <v>941.99983999999995</v>
      </c>
      <c r="F50">
        <v>497.90796</v>
      </c>
      <c r="G50">
        <v>343.64492000000001</v>
      </c>
      <c r="H50">
        <v>52.690519999999999</v>
      </c>
      <c r="I50">
        <v>4305.2704000000003</v>
      </c>
      <c r="J50">
        <v>66.181939999999997</v>
      </c>
      <c r="K50">
        <v>188.02322000000001</v>
      </c>
      <c r="L50">
        <v>2718.5243599999999</v>
      </c>
      <c r="M50">
        <v>714.63054</v>
      </c>
      <c r="N50">
        <v>331.73716000000002</v>
      </c>
      <c r="O50">
        <v>70.253979999999999</v>
      </c>
      <c r="P50">
        <v>5987.2547400000003</v>
      </c>
      <c r="Q50">
        <v>40.907020000000003</v>
      </c>
      <c r="R50">
        <v>742.98807999999997</v>
      </c>
      <c r="S50">
        <v>-1776.5245199999999</v>
      </c>
      <c r="T50">
        <v>-216.72257999999999</v>
      </c>
      <c r="U50">
        <v>11.90776</v>
      </c>
      <c r="V50">
        <v>-17.563459999999999</v>
      </c>
      <c r="W50">
        <v>-1681.98434</v>
      </c>
    </row>
    <row r="51" spans="1:23" x14ac:dyDescent="0.3">
      <c r="A51" t="s">
        <v>61</v>
      </c>
      <c r="B51" t="e">
        <f>VLOOKUP(A51,'London lookup'!B:C,2,FALSE)</f>
        <v>#N/A</v>
      </c>
      <c r="C51">
        <v>146.4023</v>
      </c>
      <c r="D51">
        <v>24.37932</v>
      </c>
      <c r="E51">
        <v>146.28030000000001</v>
      </c>
      <c r="F51">
        <v>260.24943999999999</v>
      </c>
      <c r="G51">
        <v>281.23273999999998</v>
      </c>
      <c r="H51">
        <v>71.505759999999995</v>
      </c>
      <c r="I51">
        <v>1391.8637000000001</v>
      </c>
      <c r="J51">
        <v>17.555440000000001</v>
      </c>
      <c r="K51">
        <v>57.694099999999999</v>
      </c>
      <c r="L51">
        <v>213.63514000000001</v>
      </c>
      <c r="M51">
        <v>118.9034</v>
      </c>
      <c r="N51">
        <v>86.439980000000006</v>
      </c>
      <c r="O51">
        <v>32.848219999999998</v>
      </c>
      <c r="P51">
        <v>858.77092000000005</v>
      </c>
      <c r="Q51">
        <v>128.84685999999999</v>
      </c>
      <c r="R51">
        <v>-33.314779999999999</v>
      </c>
      <c r="S51">
        <v>-67.354839999999996</v>
      </c>
      <c r="T51">
        <v>141.34603999999999</v>
      </c>
      <c r="U51">
        <v>194.79275999999999</v>
      </c>
      <c r="V51">
        <v>38.657539999999997</v>
      </c>
      <c r="W51">
        <v>533.09277999999995</v>
      </c>
    </row>
    <row r="52" spans="1:23" x14ac:dyDescent="0.3">
      <c r="A52" t="s">
        <v>65</v>
      </c>
      <c r="B52" t="e">
        <f>VLOOKUP(A52,'London lookup'!B:C,2,FALSE)</f>
        <v>#N/A</v>
      </c>
      <c r="C52">
        <v>173.27950000000001</v>
      </c>
      <c r="D52">
        <v>33.169080000000001</v>
      </c>
      <c r="E52">
        <v>171.7637</v>
      </c>
      <c r="F52">
        <v>233.73483999999999</v>
      </c>
      <c r="G52">
        <v>337.58494000000002</v>
      </c>
      <c r="H52">
        <v>305.32206000000002</v>
      </c>
      <c r="I52">
        <v>2213.4929400000001</v>
      </c>
      <c r="J52">
        <v>62.637839999999997</v>
      </c>
      <c r="K52">
        <v>88.338399999999993</v>
      </c>
      <c r="L52">
        <v>165.80998</v>
      </c>
      <c r="M52">
        <v>93.893919999999994</v>
      </c>
      <c r="N52">
        <v>91.338160000000002</v>
      </c>
      <c r="O52">
        <v>41.006300000000003</v>
      </c>
      <c r="P52">
        <v>966.77822000000003</v>
      </c>
      <c r="Q52">
        <v>110.64166</v>
      </c>
      <c r="R52">
        <v>-55.169319999999999</v>
      </c>
      <c r="S52">
        <v>5.9537199999999997</v>
      </c>
      <c r="T52">
        <v>139.84092000000001</v>
      </c>
      <c r="U52">
        <v>246.24678</v>
      </c>
      <c r="V52">
        <v>264.31576000000001</v>
      </c>
      <c r="W52">
        <v>1246.7147199999999</v>
      </c>
    </row>
    <row r="53" spans="1:23" x14ac:dyDescent="0.3">
      <c r="A53" t="s">
        <v>72</v>
      </c>
      <c r="B53" t="e">
        <f>VLOOKUP(A53,'London lookup'!B:C,2,FALSE)</f>
        <v>#N/A</v>
      </c>
      <c r="C53">
        <v>274.3603</v>
      </c>
      <c r="D53">
        <v>34.000819999999997</v>
      </c>
      <c r="E53">
        <v>367.06063999999998</v>
      </c>
      <c r="F53">
        <v>394.06952000000001</v>
      </c>
      <c r="G53">
        <v>475.31738000000001</v>
      </c>
      <c r="H53">
        <v>246.28156000000001</v>
      </c>
      <c r="I53">
        <v>3020.67004</v>
      </c>
      <c r="J53">
        <v>72.261319999999998</v>
      </c>
      <c r="K53">
        <v>238.90747999999999</v>
      </c>
      <c r="L53">
        <v>510.64958000000001</v>
      </c>
      <c r="M53">
        <v>219.94291999999999</v>
      </c>
      <c r="N53">
        <v>170.11344</v>
      </c>
      <c r="O53">
        <v>85.563320000000004</v>
      </c>
      <c r="P53">
        <v>2150.1773400000002</v>
      </c>
      <c r="Q53">
        <v>202.09898000000001</v>
      </c>
      <c r="R53">
        <v>-204.90665999999999</v>
      </c>
      <c r="S53">
        <v>-143.58894000000001</v>
      </c>
      <c r="T53">
        <v>174.1266</v>
      </c>
      <c r="U53">
        <v>305.20393999999999</v>
      </c>
      <c r="V53">
        <v>160.71824000000001</v>
      </c>
      <c r="W53">
        <v>870.49270000000001</v>
      </c>
    </row>
    <row r="54" spans="1:23" x14ac:dyDescent="0.3">
      <c r="A54" t="s">
        <v>73</v>
      </c>
      <c r="B54" t="e">
        <f>VLOOKUP(A54,'London lookup'!B:C,2,FALSE)</f>
        <v>#N/A</v>
      </c>
      <c r="C54">
        <v>122.1891</v>
      </c>
      <c r="D54">
        <v>178.23589999999999</v>
      </c>
      <c r="E54">
        <v>167.44342</v>
      </c>
      <c r="F54">
        <v>198.79884000000001</v>
      </c>
      <c r="G54">
        <v>226.19220000000001</v>
      </c>
      <c r="H54">
        <v>54.65184</v>
      </c>
      <c r="I54">
        <v>1514.1531199999999</v>
      </c>
      <c r="J54">
        <v>19.53</v>
      </c>
      <c r="K54">
        <v>109.16584</v>
      </c>
      <c r="L54">
        <v>399.66485999999998</v>
      </c>
      <c r="M54">
        <v>117.48327999999999</v>
      </c>
      <c r="N54">
        <v>73.60472</v>
      </c>
      <c r="O54">
        <v>32.282200000000003</v>
      </c>
      <c r="P54">
        <v>1216.09692</v>
      </c>
      <c r="Q54">
        <v>102.6591</v>
      </c>
      <c r="R54">
        <v>69.070059999999998</v>
      </c>
      <c r="S54">
        <v>-232.22144</v>
      </c>
      <c r="T54">
        <v>81.315560000000005</v>
      </c>
      <c r="U54">
        <v>152.58748</v>
      </c>
      <c r="V54">
        <v>22.36964</v>
      </c>
      <c r="W54">
        <v>298.05619999999999</v>
      </c>
    </row>
  </sheetData>
  <sortState xmlns:xlrd2="http://schemas.microsoft.com/office/spreadsheetml/2017/richdata2" ref="A2:W54">
    <sortCondition ref="B1:B54"/>
  </sortState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4"/>
  <sheetViews>
    <sheetView topLeftCell="H19" workbookViewId="0">
      <selection sqref="A1:W54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29</v>
      </c>
      <c r="B2" t="str">
        <f>VLOOKUP(A2,'London lookup'!B:C,2,FALSE)</f>
        <v>Inner London</v>
      </c>
      <c r="C2">
        <v>115.9191</v>
      </c>
      <c r="D2">
        <v>2126.6754999999998</v>
      </c>
      <c r="E2">
        <v>3748.6767</v>
      </c>
      <c r="F2">
        <v>1008.2957</v>
      </c>
      <c r="G2">
        <v>650.71600000000001</v>
      </c>
      <c r="H2">
        <v>210.2329</v>
      </c>
      <c r="I2">
        <v>11576.6558</v>
      </c>
      <c r="J2">
        <v>421.33819999999997</v>
      </c>
      <c r="K2">
        <v>558.62710000000004</v>
      </c>
      <c r="L2">
        <v>1949.1171999999999</v>
      </c>
      <c r="M2">
        <v>1461.1429000000001</v>
      </c>
      <c r="N2">
        <v>1276.1421</v>
      </c>
      <c r="O2">
        <v>351.61070000000001</v>
      </c>
      <c r="P2">
        <v>9146.9514999999992</v>
      </c>
      <c r="Q2">
        <v>-305.41910000000001</v>
      </c>
      <c r="R2">
        <v>1568.0483999999999</v>
      </c>
      <c r="S2">
        <v>1799.5595000000001</v>
      </c>
      <c r="T2">
        <v>-452.84719999999999</v>
      </c>
      <c r="U2">
        <v>-625.42610000000002</v>
      </c>
      <c r="V2">
        <v>-141.37780000000001</v>
      </c>
      <c r="W2">
        <v>2429.7042999999999</v>
      </c>
    </row>
    <row r="3" spans="1:23" x14ac:dyDescent="0.3">
      <c r="A3" t="s">
        <v>30</v>
      </c>
      <c r="B3" t="str">
        <f>VLOOKUP(A3,'London lookup'!B:C,2,FALSE)</f>
        <v>Inner London</v>
      </c>
      <c r="C3">
        <v>0</v>
      </c>
      <c r="D3">
        <v>53.061599999999999</v>
      </c>
      <c r="E3">
        <v>222.69380000000001</v>
      </c>
      <c r="F3">
        <v>51.445900000000002</v>
      </c>
      <c r="G3">
        <v>40.311900000000001</v>
      </c>
      <c r="H3">
        <v>30.501899999999999</v>
      </c>
      <c r="I3">
        <v>582.92110000000002</v>
      </c>
      <c r="J3">
        <v>11.7783</v>
      </c>
      <c r="K3">
        <v>11.491300000000001</v>
      </c>
      <c r="L3">
        <v>52.444600000000001</v>
      </c>
      <c r="M3">
        <v>48.462499999999999</v>
      </c>
      <c r="N3">
        <v>57.274099999999997</v>
      </c>
      <c r="O3">
        <v>26.119800000000001</v>
      </c>
      <c r="P3">
        <v>356.5498</v>
      </c>
      <c r="Q3">
        <v>-11.7783</v>
      </c>
      <c r="R3">
        <v>41.570300000000003</v>
      </c>
      <c r="S3">
        <v>170.2492</v>
      </c>
      <c r="T3">
        <v>2.9834000000000001</v>
      </c>
      <c r="U3">
        <v>-16.962199999999999</v>
      </c>
      <c r="V3">
        <v>4.3821000000000003</v>
      </c>
      <c r="W3">
        <v>226.37129999999999</v>
      </c>
    </row>
    <row r="4" spans="1:23" x14ac:dyDescent="0.3">
      <c r="A4" t="s">
        <v>40</v>
      </c>
      <c r="B4" t="str">
        <f>VLOOKUP(A4,'London lookup'!B:C,2,FALSE)</f>
        <v>Inner London</v>
      </c>
      <c r="C4">
        <v>249.0043</v>
      </c>
      <c r="D4">
        <v>538.39110000000005</v>
      </c>
      <c r="E4">
        <v>2106.4960999999998</v>
      </c>
      <c r="F4">
        <v>992.55470000000003</v>
      </c>
      <c r="G4">
        <v>638.71820000000002</v>
      </c>
      <c r="H4">
        <v>225.7509</v>
      </c>
      <c r="I4">
        <v>7544.1034</v>
      </c>
      <c r="J4">
        <v>929.90890000000002</v>
      </c>
      <c r="K4">
        <v>1019.4978</v>
      </c>
      <c r="L4">
        <v>1345.2429</v>
      </c>
      <c r="M4">
        <v>1898.2316000000001</v>
      </c>
      <c r="N4">
        <v>1942.4133999999999</v>
      </c>
      <c r="O4">
        <v>672.68520000000001</v>
      </c>
      <c r="P4">
        <v>11921.555399999999</v>
      </c>
      <c r="Q4">
        <v>-680.90459999999996</v>
      </c>
      <c r="R4">
        <v>-481.10669999999999</v>
      </c>
      <c r="S4">
        <v>761.25319999999999</v>
      </c>
      <c r="T4">
        <v>-905.67690000000005</v>
      </c>
      <c r="U4">
        <v>-1303.6952000000001</v>
      </c>
      <c r="V4">
        <v>-446.93430000000001</v>
      </c>
      <c r="W4">
        <v>-4377.4520000000002</v>
      </c>
    </row>
    <row r="5" spans="1:23" x14ac:dyDescent="0.3">
      <c r="A5" t="s">
        <v>41</v>
      </c>
      <c r="B5" t="str">
        <f>VLOOKUP(A5,'London lookup'!B:C,2,FALSE)</f>
        <v>Inner London</v>
      </c>
      <c r="C5">
        <v>113.0612</v>
      </c>
      <c r="D5">
        <v>208.999</v>
      </c>
      <c r="E5">
        <v>3099.9445000000001</v>
      </c>
      <c r="F5">
        <v>1102.1366</v>
      </c>
      <c r="G5">
        <v>522.93949999999995</v>
      </c>
      <c r="H5">
        <v>121.8556</v>
      </c>
      <c r="I5">
        <v>8147.6791000000003</v>
      </c>
      <c r="J5">
        <v>593.90179999999998</v>
      </c>
      <c r="K5">
        <v>578.64880000000005</v>
      </c>
      <c r="L5">
        <v>1036.3783000000001</v>
      </c>
      <c r="M5">
        <v>1682.4467</v>
      </c>
      <c r="N5">
        <v>1681.6552999999999</v>
      </c>
      <c r="O5">
        <v>322.59800000000001</v>
      </c>
      <c r="P5">
        <v>8888.1993999999995</v>
      </c>
      <c r="Q5">
        <v>-480.84059999999999</v>
      </c>
      <c r="R5">
        <v>-369.64980000000003</v>
      </c>
      <c r="S5">
        <v>2063.5662000000002</v>
      </c>
      <c r="T5">
        <v>-580.31010000000003</v>
      </c>
      <c r="U5">
        <v>-1158.7157999999999</v>
      </c>
      <c r="V5">
        <v>-200.7424</v>
      </c>
      <c r="W5">
        <v>-740.520299999999</v>
      </c>
    </row>
    <row r="6" spans="1:23" x14ac:dyDescent="0.3">
      <c r="A6" t="s">
        <v>42</v>
      </c>
      <c r="B6" t="str">
        <f>VLOOKUP(A6,'London lookup'!B:C,2,FALSE)</f>
        <v>Inner London</v>
      </c>
      <c r="C6">
        <v>91.190100000000001</v>
      </c>
      <c r="D6">
        <v>324.06889999999999</v>
      </c>
      <c r="E6">
        <v>3838.5823999999998</v>
      </c>
      <c r="F6">
        <v>851.46939999999995</v>
      </c>
      <c r="G6">
        <v>458.7063</v>
      </c>
      <c r="H6">
        <v>155.44280000000001</v>
      </c>
      <c r="I6">
        <v>8603.3184000000001</v>
      </c>
      <c r="J6">
        <v>391.98079999999999</v>
      </c>
      <c r="K6">
        <v>425.10579999999999</v>
      </c>
      <c r="L6">
        <v>1422.8976</v>
      </c>
      <c r="M6">
        <v>1309.9662000000001</v>
      </c>
      <c r="N6">
        <v>1053.0328</v>
      </c>
      <c r="O6">
        <v>299.57319999999999</v>
      </c>
      <c r="P6">
        <v>7559.5412999999999</v>
      </c>
      <c r="Q6">
        <v>-300.79070000000002</v>
      </c>
      <c r="R6">
        <v>-101.0369</v>
      </c>
      <c r="S6">
        <v>2415.6848</v>
      </c>
      <c r="T6">
        <v>-458.49680000000001</v>
      </c>
      <c r="U6">
        <v>-594.32650000000001</v>
      </c>
      <c r="V6">
        <v>-144.13040000000001</v>
      </c>
      <c r="W6">
        <v>1043.7771</v>
      </c>
    </row>
    <row r="7" spans="1:23" x14ac:dyDescent="0.3">
      <c r="A7" t="s">
        <v>49</v>
      </c>
      <c r="B7" t="str">
        <f>VLOOKUP(A7,'London lookup'!B:C,2,FALSE)</f>
        <v>Inner London</v>
      </c>
      <c r="C7">
        <v>125.75449999999999</v>
      </c>
      <c r="D7">
        <v>865.41</v>
      </c>
      <c r="E7">
        <v>3657.0019000000002</v>
      </c>
      <c r="F7">
        <v>1015.6514</v>
      </c>
      <c r="G7">
        <v>595.17669999999998</v>
      </c>
      <c r="H7">
        <v>162.68299999999999</v>
      </c>
      <c r="I7">
        <v>9924.7397999999994</v>
      </c>
      <c r="J7">
        <v>466.15559999999999</v>
      </c>
      <c r="K7">
        <v>481.226</v>
      </c>
      <c r="L7">
        <v>1575.8010999999999</v>
      </c>
      <c r="M7">
        <v>1707.5844999999999</v>
      </c>
      <c r="N7">
        <v>1387.1185</v>
      </c>
      <c r="O7">
        <v>295.88220000000001</v>
      </c>
      <c r="P7">
        <v>8928.3119000000006</v>
      </c>
      <c r="Q7">
        <v>-340.40109999999999</v>
      </c>
      <c r="R7">
        <v>384.18400000000003</v>
      </c>
      <c r="S7">
        <v>2081.2008000000001</v>
      </c>
      <c r="T7">
        <v>-691.93309999999997</v>
      </c>
      <c r="U7">
        <v>-791.94179999999994</v>
      </c>
      <c r="V7">
        <v>-133.19919999999999</v>
      </c>
      <c r="W7">
        <v>996.427899999999</v>
      </c>
    </row>
    <row r="8" spans="1:23" x14ac:dyDescent="0.3">
      <c r="A8" t="s">
        <v>50</v>
      </c>
      <c r="B8" t="str">
        <f>VLOOKUP(A8,'London lookup'!B:C,2,FALSE)</f>
        <v>Inner London</v>
      </c>
      <c r="C8">
        <v>70.510599999999997</v>
      </c>
      <c r="D8">
        <v>253.63380000000001</v>
      </c>
      <c r="E8">
        <v>1689.8198</v>
      </c>
      <c r="F8">
        <v>450.43180000000001</v>
      </c>
      <c r="G8">
        <v>400.90879999999999</v>
      </c>
      <c r="H8">
        <v>188.00370000000001</v>
      </c>
      <c r="I8">
        <v>4849.4135999999999</v>
      </c>
      <c r="J8">
        <v>184.76599999999999</v>
      </c>
      <c r="K8">
        <v>304.65100000000001</v>
      </c>
      <c r="L8">
        <v>718.29409999999996</v>
      </c>
      <c r="M8">
        <v>565.74559999999997</v>
      </c>
      <c r="N8">
        <v>538.23350000000005</v>
      </c>
      <c r="O8">
        <v>279.32990000000001</v>
      </c>
      <c r="P8">
        <v>4534.9178000000002</v>
      </c>
      <c r="Q8">
        <v>-114.25539999999999</v>
      </c>
      <c r="R8">
        <v>-51.017200000000003</v>
      </c>
      <c r="S8">
        <v>971.52570000000003</v>
      </c>
      <c r="T8">
        <v>-115.3138</v>
      </c>
      <c r="U8">
        <v>-137.32470000000001</v>
      </c>
      <c r="V8">
        <v>-91.3262</v>
      </c>
      <c r="W8">
        <v>314.49579999999997</v>
      </c>
    </row>
    <row r="9" spans="1:23" x14ac:dyDescent="0.3">
      <c r="A9" t="s">
        <v>52</v>
      </c>
      <c r="B9" t="str">
        <f>VLOOKUP(A9,'London lookup'!B:C,2,FALSE)</f>
        <v>Inner London</v>
      </c>
      <c r="C9">
        <v>150.90020000000001</v>
      </c>
      <c r="D9">
        <v>532.30740000000003</v>
      </c>
      <c r="E9">
        <v>7068.0951999999997</v>
      </c>
      <c r="F9">
        <v>1490.961</v>
      </c>
      <c r="G9">
        <v>759.14459999999997</v>
      </c>
      <c r="H9">
        <v>210.32579999999999</v>
      </c>
      <c r="I9">
        <v>15199.100700000001</v>
      </c>
      <c r="J9">
        <v>726.25660000000005</v>
      </c>
      <c r="K9">
        <v>740.37329999999997</v>
      </c>
      <c r="L9">
        <v>1713.9847</v>
      </c>
      <c r="M9">
        <v>2719.1201000000001</v>
      </c>
      <c r="N9">
        <v>2187.1977000000002</v>
      </c>
      <c r="O9">
        <v>491.07490000000001</v>
      </c>
      <c r="P9">
        <v>13043.3071</v>
      </c>
      <c r="Q9">
        <v>-575.35640000000001</v>
      </c>
      <c r="R9">
        <v>-208.0659</v>
      </c>
      <c r="S9">
        <v>5354.1104999999998</v>
      </c>
      <c r="T9">
        <v>-1228.1591000000001</v>
      </c>
      <c r="U9">
        <v>-1428.0531000000001</v>
      </c>
      <c r="V9">
        <v>-280.7491</v>
      </c>
      <c r="W9">
        <v>2155.7936</v>
      </c>
    </row>
    <row r="10" spans="1:23" x14ac:dyDescent="0.3">
      <c r="A10" t="s">
        <v>54</v>
      </c>
      <c r="B10" t="str">
        <f>VLOOKUP(A10,'London lookup'!B:C,2,FALSE)</f>
        <v>Inner London</v>
      </c>
      <c r="C10">
        <v>181.72370000000001</v>
      </c>
      <c r="D10">
        <v>331.8021</v>
      </c>
      <c r="E10">
        <v>2332.7986000000001</v>
      </c>
      <c r="F10">
        <v>987.87990000000002</v>
      </c>
      <c r="G10">
        <v>626.2056</v>
      </c>
      <c r="H10">
        <v>183.62039999999999</v>
      </c>
      <c r="I10">
        <v>7331.0829000000003</v>
      </c>
      <c r="J10">
        <v>985.76760000000002</v>
      </c>
      <c r="K10">
        <v>879.0335</v>
      </c>
      <c r="L10">
        <v>1227.6546000000001</v>
      </c>
      <c r="M10">
        <v>2056.9423000000002</v>
      </c>
      <c r="N10">
        <v>2162.1707000000001</v>
      </c>
      <c r="O10">
        <v>577.20190000000002</v>
      </c>
      <c r="P10">
        <v>11882.0749</v>
      </c>
      <c r="Q10">
        <v>-804.04390000000001</v>
      </c>
      <c r="R10">
        <v>-547.23140000000001</v>
      </c>
      <c r="S10">
        <v>1105.144</v>
      </c>
      <c r="T10">
        <v>-1069.0624</v>
      </c>
      <c r="U10">
        <v>-1535.9650999999999</v>
      </c>
      <c r="V10">
        <v>-393.58150000000001</v>
      </c>
      <c r="W10">
        <v>-4550.9920000000002</v>
      </c>
    </row>
    <row r="11" spans="1:23" x14ac:dyDescent="0.3">
      <c r="A11" t="s">
        <v>56</v>
      </c>
      <c r="B11" t="str">
        <f>VLOOKUP(A11,'London lookup'!B:C,2,FALSE)</f>
        <v>Inner London</v>
      </c>
      <c r="C11">
        <v>337.74009999999998</v>
      </c>
      <c r="D11">
        <v>630.44200000000001</v>
      </c>
      <c r="E11">
        <v>2712.7329</v>
      </c>
      <c r="F11">
        <v>1211.6324999999999</v>
      </c>
      <c r="G11">
        <v>833.84439999999995</v>
      </c>
      <c r="H11">
        <v>191.86770000000001</v>
      </c>
      <c r="I11">
        <v>9148.0226999999995</v>
      </c>
      <c r="J11">
        <v>1118.4221</v>
      </c>
      <c r="K11">
        <v>684.25400000000002</v>
      </c>
      <c r="L11">
        <v>1604.3444999999999</v>
      </c>
      <c r="M11">
        <v>2301.7687999999998</v>
      </c>
      <c r="N11">
        <v>2269.0716000000002</v>
      </c>
      <c r="O11">
        <v>469.29169999999999</v>
      </c>
      <c r="P11">
        <v>13367.0406</v>
      </c>
      <c r="Q11">
        <v>-780.68200000000002</v>
      </c>
      <c r="R11">
        <v>-53.811999999999998</v>
      </c>
      <c r="S11">
        <v>1108.3884</v>
      </c>
      <c r="T11">
        <v>-1090.1362999999999</v>
      </c>
      <c r="U11">
        <v>-1435.2272</v>
      </c>
      <c r="V11">
        <v>-277.42399999999998</v>
      </c>
      <c r="W11">
        <v>-4219.0178999999998</v>
      </c>
    </row>
    <row r="12" spans="1:23" x14ac:dyDescent="0.3">
      <c r="A12" t="s">
        <v>62</v>
      </c>
      <c r="B12" t="str">
        <f>VLOOKUP(A12,'London lookup'!B:C,2,FALSE)</f>
        <v>Inner London</v>
      </c>
      <c r="C12">
        <v>156.6309</v>
      </c>
      <c r="D12">
        <v>1208.4621</v>
      </c>
      <c r="E12">
        <v>4382.7457999999997</v>
      </c>
      <c r="F12">
        <v>1408.9264000000001</v>
      </c>
      <c r="G12">
        <v>739.88559999999995</v>
      </c>
      <c r="H12">
        <v>190.99799999999999</v>
      </c>
      <c r="I12">
        <v>12437.878500000001</v>
      </c>
      <c r="J12">
        <v>726.8424</v>
      </c>
      <c r="K12">
        <v>871.13469999999995</v>
      </c>
      <c r="L12">
        <v>1887.0268000000001</v>
      </c>
      <c r="M12">
        <v>2172.3444</v>
      </c>
      <c r="N12">
        <v>2008.3134</v>
      </c>
      <c r="O12">
        <v>479.8349</v>
      </c>
      <c r="P12">
        <v>12686.4115</v>
      </c>
      <c r="Q12">
        <v>-570.2115</v>
      </c>
      <c r="R12">
        <v>337.32740000000001</v>
      </c>
      <c r="S12">
        <v>2495.7190000000001</v>
      </c>
      <c r="T12">
        <v>-763.41800000000001</v>
      </c>
      <c r="U12">
        <v>-1268.4277999999999</v>
      </c>
      <c r="V12">
        <v>-288.83690000000001</v>
      </c>
      <c r="W12">
        <v>-248.53299999999899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201.59899999999999</v>
      </c>
      <c r="D13">
        <v>996.67750000000001</v>
      </c>
      <c r="E13">
        <v>5601.1257999999998</v>
      </c>
      <c r="F13">
        <v>1492.0996</v>
      </c>
      <c r="G13">
        <v>847.25329999999997</v>
      </c>
      <c r="H13">
        <v>224.42359999999999</v>
      </c>
      <c r="I13">
        <v>13957.6504</v>
      </c>
      <c r="J13">
        <v>661.88199999999995</v>
      </c>
      <c r="K13">
        <v>302.32150000000001</v>
      </c>
      <c r="L13">
        <v>2151.7329</v>
      </c>
      <c r="M13">
        <v>2132.3031999999998</v>
      </c>
      <c r="N13">
        <v>1752.087</v>
      </c>
      <c r="O13">
        <v>316.80130000000003</v>
      </c>
      <c r="P13">
        <v>11060.382299999999</v>
      </c>
      <c r="Q13">
        <v>-460.28300000000002</v>
      </c>
      <c r="R13">
        <v>694.35599999999999</v>
      </c>
      <c r="S13">
        <v>3449.3928999999998</v>
      </c>
      <c r="T13">
        <v>-640.20360000000005</v>
      </c>
      <c r="U13">
        <v>-904.83370000000002</v>
      </c>
      <c r="V13">
        <v>-92.377700000000004</v>
      </c>
      <c r="W13">
        <v>2897.2680999999998</v>
      </c>
    </row>
    <row r="14" spans="1:23" x14ac:dyDescent="0.3">
      <c r="A14" t="s">
        <v>69</v>
      </c>
      <c r="B14" t="str">
        <f>VLOOKUP(A14,'London lookup'!B:C,2,FALSE)</f>
        <v>Inner London</v>
      </c>
      <c r="C14">
        <v>189.1165</v>
      </c>
      <c r="D14">
        <v>484.86509999999998</v>
      </c>
      <c r="E14">
        <v>6893.9539999999997</v>
      </c>
      <c r="F14">
        <v>1755.9911999999999</v>
      </c>
      <c r="G14">
        <v>829.60910000000001</v>
      </c>
      <c r="H14">
        <v>226.3603</v>
      </c>
      <c r="I14">
        <v>16023.6175</v>
      </c>
      <c r="J14">
        <v>1119.8200999999999</v>
      </c>
      <c r="K14">
        <v>820.16020000000003</v>
      </c>
      <c r="L14">
        <v>2000.3457000000001</v>
      </c>
      <c r="M14">
        <v>3232.2842000000001</v>
      </c>
      <c r="N14">
        <v>2763.6091000000001</v>
      </c>
      <c r="O14">
        <v>636.65440000000001</v>
      </c>
      <c r="P14">
        <v>16604.4313</v>
      </c>
      <c r="Q14">
        <v>-930.70360000000005</v>
      </c>
      <c r="R14">
        <v>-335.29509999999999</v>
      </c>
      <c r="S14">
        <v>4893.6082999999999</v>
      </c>
      <c r="T14">
        <v>-1476.2929999999999</v>
      </c>
      <c r="U14">
        <v>-1934</v>
      </c>
      <c r="V14">
        <v>-410.29410000000001</v>
      </c>
      <c r="W14">
        <v>-580.81380000000001</v>
      </c>
    </row>
    <row r="15" spans="1:23" x14ac:dyDescent="0.3">
      <c r="A15" t="s">
        <v>71</v>
      </c>
      <c r="B15" t="str">
        <f>VLOOKUP(A15,'London lookup'!B:C,2,FALSE)</f>
        <v>Inner London</v>
      </c>
      <c r="C15">
        <v>102.91549999999999</v>
      </c>
      <c r="D15">
        <v>821.87940000000003</v>
      </c>
      <c r="E15">
        <v>2908.3697999999999</v>
      </c>
      <c r="F15">
        <v>826.6037</v>
      </c>
      <c r="G15">
        <v>611.79729999999995</v>
      </c>
      <c r="H15">
        <v>248.0343</v>
      </c>
      <c r="I15">
        <v>8395.1630000000005</v>
      </c>
      <c r="J15">
        <v>276.28219999999999</v>
      </c>
      <c r="K15">
        <v>408.8152</v>
      </c>
      <c r="L15">
        <v>1091.0597</v>
      </c>
      <c r="M15">
        <v>929.76639999999998</v>
      </c>
      <c r="N15">
        <v>911.72789999999998</v>
      </c>
      <c r="O15">
        <v>342.23950000000002</v>
      </c>
      <c r="P15">
        <v>6549.7701999999999</v>
      </c>
      <c r="Q15">
        <v>-173.36670000000001</v>
      </c>
      <c r="R15">
        <v>413.06420000000003</v>
      </c>
      <c r="S15">
        <v>1817.3100999999999</v>
      </c>
      <c r="T15">
        <v>-103.1627</v>
      </c>
      <c r="U15">
        <v>-299.93060000000003</v>
      </c>
      <c r="V15">
        <v>-94.205200000000005</v>
      </c>
      <c r="W15">
        <v>1845.3928000000001</v>
      </c>
    </row>
    <row r="16" spans="1:23" x14ac:dyDescent="0.3">
      <c r="A16" t="s">
        <v>22</v>
      </c>
      <c r="B16" t="str">
        <f>VLOOKUP(A16,'London lookup'!B:C,2,FALSE)</f>
        <v>Outer London</v>
      </c>
      <c r="C16">
        <v>306.53870000000001</v>
      </c>
      <c r="D16">
        <v>282.71960000000001</v>
      </c>
      <c r="E16">
        <v>2626.5998</v>
      </c>
      <c r="F16">
        <v>1013.6602</v>
      </c>
      <c r="G16">
        <v>950.7473</v>
      </c>
      <c r="H16">
        <v>244.083</v>
      </c>
      <c r="I16">
        <v>8622.2502000000004</v>
      </c>
      <c r="J16">
        <v>922.38909999999998</v>
      </c>
      <c r="K16">
        <v>1690.7824000000001</v>
      </c>
      <c r="L16">
        <v>1665.9169999999999</v>
      </c>
      <c r="M16">
        <v>2031.895</v>
      </c>
      <c r="N16">
        <v>1869.8122000000001</v>
      </c>
      <c r="O16">
        <v>726.71270000000004</v>
      </c>
      <c r="P16">
        <v>14018.606</v>
      </c>
      <c r="Q16">
        <v>-615.85040000000004</v>
      </c>
      <c r="R16">
        <v>-1408.0627999999999</v>
      </c>
      <c r="S16">
        <v>960.68280000000004</v>
      </c>
      <c r="T16">
        <v>-1018.2348</v>
      </c>
      <c r="U16">
        <v>-919.06489999999997</v>
      </c>
      <c r="V16">
        <v>-482.62970000000001</v>
      </c>
      <c r="W16">
        <v>-5396.3558000000003</v>
      </c>
    </row>
    <row r="17" spans="1:23" x14ac:dyDescent="0.3">
      <c r="A17" t="s">
        <v>23</v>
      </c>
      <c r="B17" t="str">
        <f>VLOOKUP(A17,'London lookup'!B:C,2,FALSE)</f>
        <v>Outer London</v>
      </c>
      <c r="C17">
        <v>196.17339999999999</v>
      </c>
      <c r="D17">
        <v>184.39760000000001</v>
      </c>
      <c r="E17">
        <v>1029.6211000000001</v>
      </c>
      <c r="F17">
        <v>443.18389999999999</v>
      </c>
      <c r="G17">
        <v>381.18509999999998</v>
      </c>
      <c r="H17">
        <v>128.65880000000001</v>
      </c>
      <c r="I17">
        <v>4112.0550999999996</v>
      </c>
      <c r="J17">
        <v>630.17729999999995</v>
      </c>
      <c r="K17">
        <v>971.07680000000005</v>
      </c>
      <c r="L17">
        <v>859.64409999999998</v>
      </c>
      <c r="M17">
        <v>930.88440000000003</v>
      </c>
      <c r="N17">
        <v>1133.8828000000001</v>
      </c>
      <c r="O17">
        <v>854.39930000000004</v>
      </c>
      <c r="P17">
        <v>8948.7183999999997</v>
      </c>
      <c r="Q17">
        <v>-434.00389999999999</v>
      </c>
      <c r="R17">
        <v>-786.67920000000004</v>
      </c>
      <c r="S17">
        <v>169.977</v>
      </c>
      <c r="T17">
        <v>-487.70049999999998</v>
      </c>
      <c r="U17">
        <v>-752.69770000000005</v>
      </c>
      <c r="V17">
        <v>-725.7405</v>
      </c>
      <c r="W17">
        <v>-4836.6633000000002</v>
      </c>
    </row>
    <row r="18" spans="1:23" x14ac:dyDescent="0.3">
      <c r="A18" t="s">
        <v>24</v>
      </c>
      <c r="B18" t="str">
        <f>VLOOKUP(A18,'London lookup'!B:C,2,FALSE)</f>
        <v>Outer London</v>
      </c>
      <c r="C18">
        <v>260.82060000000001</v>
      </c>
      <c r="D18">
        <v>812.5598</v>
      </c>
      <c r="E18">
        <v>2737.4843000000001</v>
      </c>
      <c r="F18">
        <v>1055.4196999999999</v>
      </c>
      <c r="G18">
        <v>781.85410000000002</v>
      </c>
      <c r="H18">
        <v>197.37270000000001</v>
      </c>
      <c r="I18">
        <v>9183.8004999999994</v>
      </c>
      <c r="J18">
        <v>781.98109999999997</v>
      </c>
      <c r="K18">
        <v>893.69839999999999</v>
      </c>
      <c r="L18">
        <v>1762.8927000000001</v>
      </c>
      <c r="M18">
        <v>1694.8814</v>
      </c>
      <c r="N18">
        <v>1768.7297000000001</v>
      </c>
      <c r="O18">
        <v>467.58879999999999</v>
      </c>
      <c r="P18">
        <v>11894.5283</v>
      </c>
      <c r="Q18">
        <v>-521.16049999999996</v>
      </c>
      <c r="R18">
        <v>-81.138599999999997</v>
      </c>
      <c r="S18">
        <v>974.59159999999997</v>
      </c>
      <c r="T18">
        <v>-639.46169999999995</v>
      </c>
      <c r="U18">
        <v>-986.87559999999996</v>
      </c>
      <c r="V18">
        <v>-270.21609999999998</v>
      </c>
      <c r="W18">
        <v>-2710.7278000000001</v>
      </c>
    </row>
    <row r="19" spans="1:23" x14ac:dyDescent="0.3">
      <c r="A19" t="s">
        <v>27</v>
      </c>
      <c r="B19" t="str">
        <f>VLOOKUP(A19,'London lookup'!B:C,2,FALSE)</f>
        <v>Outer London</v>
      </c>
      <c r="C19">
        <v>320.75819999999999</v>
      </c>
      <c r="D19">
        <v>102.5382</v>
      </c>
      <c r="E19">
        <v>1724.8849</v>
      </c>
      <c r="F19">
        <v>687.88459999999998</v>
      </c>
      <c r="G19">
        <v>656.41150000000005</v>
      </c>
      <c r="H19">
        <v>265.73450000000003</v>
      </c>
      <c r="I19">
        <v>6170.5078999999996</v>
      </c>
      <c r="J19">
        <v>1049.8406</v>
      </c>
      <c r="K19">
        <v>1585.8596</v>
      </c>
      <c r="L19">
        <v>1056.4894999999999</v>
      </c>
      <c r="M19">
        <v>1750.5469000000001</v>
      </c>
      <c r="N19">
        <v>1947.7143000000001</v>
      </c>
      <c r="O19">
        <v>1141.6606999999999</v>
      </c>
      <c r="P19">
        <v>13700.047500000001</v>
      </c>
      <c r="Q19">
        <v>-729.08240000000001</v>
      </c>
      <c r="R19">
        <v>-1483.3214</v>
      </c>
      <c r="S19">
        <v>668.3954</v>
      </c>
      <c r="T19">
        <v>-1062.6623</v>
      </c>
      <c r="U19">
        <v>-1291.3027999999999</v>
      </c>
      <c r="V19">
        <v>-875.92619999999999</v>
      </c>
      <c r="W19">
        <v>-7529.5396000000001</v>
      </c>
    </row>
    <row r="20" spans="1:23" x14ac:dyDescent="0.3">
      <c r="A20" t="s">
        <v>28</v>
      </c>
      <c r="B20" t="str">
        <f>VLOOKUP(A20,'London lookup'!B:C,2,FALSE)</f>
        <v>Outer London</v>
      </c>
      <c r="C20">
        <v>169.05799999999999</v>
      </c>
      <c r="D20">
        <v>43.3354</v>
      </c>
      <c r="E20">
        <v>406.96870000000001</v>
      </c>
      <c r="F20">
        <v>258.48869999999999</v>
      </c>
      <c r="G20">
        <v>241.76140000000001</v>
      </c>
      <c r="H20">
        <v>91.672899999999998</v>
      </c>
      <c r="I20">
        <v>2035.3347000000001</v>
      </c>
      <c r="J20">
        <v>346.4853</v>
      </c>
      <c r="K20">
        <v>355.29539999999997</v>
      </c>
      <c r="L20">
        <v>426.44279999999998</v>
      </c>
      <c r="M20">
        <v>647.45569999999998</v>
      </c>
      <c r="N20">
        <v>619.86019999999996</v>
      </c>
      <c r="O20">
        <v>447.41730000000001</v>
      </c>
      <c r="P20">
        <v>4803.3011999999999</v>
      </c>
      <c r="Q20">
        <v>-177.4273</v>
      </c>
      <c r="R20">
        <v>-311.95999999999998</v>
      </c>
      <c r="S20">
        <v>-19.4741</v>
      </c>
      <c r="T20">
        <v>-388.96699999999998</v>
      </c>
      <c r="U20">
        <v>-378.09879999999998</v>
      </c>
      <c r="V20">
        <v>-355.74439999999998</v>
      </c>
      <c r="W20">
        <v>-2767.9665</v>
      </c>
    </row>
    <row r="21" spans="1:23" x14ac:dyDescent="0.3">
      <c r="A21" t="s">
        <v>32</v>
      </c>
      <c r="B21" t="str">
        <f>VLOOKUP(A21,'London lookup'!B:C,2,FALSE)</f>
        <v>Outer London</v>
      </c>
      <c r="C21">
        <v>463.02050000000003</v>
      </c>
      <c r="D21">
        <v>182.52610000000001</v>
      </c>
      <c r="E21">
        <v>2250.2777999999998</v>
      </c>
      <c r="F21">
        <v>1162.4412</v>
      </c>
      <c r="G21">
        <v>884.1019</v>
      </c>
      <c r="H21">
        <v>270.46350000000001</v>
      </c>
      <c r="I21">
        <v>8231.3449000000001</v>
      </c>
      <c r="J21">
        <v>1442.0514000000001</v>
      </c>
      <c r="K21">
        <v>1546.9391000000001</v>
      </c>
      <c r="L21">
        <v>1426.1366</v>
      </c>
      <c r="M21">
        <v>2351.2366999999999</v>
      </c>
      <c r="N21">
        <v>2631.7069000000001</v>
      </c>
      <c r="O21">
        <v>1178.0891999999999</v>
      </c>
      <c r="P21">
        <v>17203.814299999998</v>
      </c>
      <c r="Q21">
        <v>-979.03089999999997</v>
      </c>
      <c r="R21">
        <v>-1364.413</v>
      </c>
      <c r="S21">
        <v>824.14120000000003</v>
      </c>
      <c r="T21">
        <v>-1188.7954999999999</v>
      </c>
      <c r="U21">
        <v>-1747.605</v>
      </c>
      <c r="V21">
        <v>-907.62570000000005</v>
      </c>
      <c r="W21">
        <v>-8972.4694</v>
      </c>
    </row>
    <row r="22" spans="1:23" x14ac:dyDescent="0.3">
      <c r="A22" t="s">
        <v>33</v>
      </c>
      <c r="B22" t="str">
        <f>VLOOKUP(A22,'London lookup'!B:C,2,FALSE)</f>
        <v>Outer London</v>
      </c>
      <c r="C22">
        <v>217.33609999999999</v>
      </c>
      <c r="D22">
        <v>40.662500000000001</v>
      </c>
      <c r="E22">
        <v>454.81240000000003</v>
      </c>
      <c r="F22">
        <v>373.19799999999998</v>
      </c>
      <c r="G22">
        <v>396.51909999999998</v>
      </c>
      <c r="H22">
        <v>118.154</v>
      </c>
      <c r="I22">
        <v>2814.3326000000002</v>
      </c>
      <c r="J22">
        <v>516.82529999999997</v>
      </c>
      <c r="K22">
        <v>498.57900000000001</v>
      </c>
      <c r="L22">
        <v>390.56670000000003</v>
      </c>
      <c r="M22">
        <v>770.15060000000005</v>
      </c>
      <c r="N22">
        <v>831.94489999999996</v>
      </c>
      <c r="O22">
        <v>499.1617</v>
      </c>
      <c r="P22">
        <v>5623.1517000000003</v>
      </c>
      <c r="Q22">
        <v>-299.48919999999998</v>
      </c>
      <c r="R22">
        <v>-457.91649999999998</v>
      </c>
      <c r="S22">
        <v>64.245700000000099</v>
      </c>
      <c r="T22">
        <v>-396.95260000000002</v>
      </c>
      <c r="U22">
        <v>-435.42579999999998</v>
      </c>
      <c r="V22">
        <v>-381.0077</v>
      </c>
      <c r="W22">
        <v>-2808.8191000000002</v>
      </c>
    </row>
    <row r="23" spans="1:23" x14ac:dyDescent="0.3">
      <c r="A23" t="s">
        <v>34</v>
      </c>
      <c r="B23" t="str">
        <f>VLOOKUP(A23,'London lookup'!B:C,2,FALSE)</f>
        <v>Outer London</v>
      </c>
      <c r="C23">
        <v>341.34820000000002</v>
      </c>
      <c r="D23">
        <v>821.39210000000003</v>
      </c>
      <c r="E23">
        <v>2749.6567</v>
      </c>
      <c r="F23">
        <v>1105.8909000000001</v>
      </c>
      <c r="G23">
        <v>842.68439999999998</v>
      </c>
      <c r="H23">
        <v>222.41480000000001</v>
      </c>
      <c r="I23">
        <v>9416.2080999999998</v>
      </c>
      <c r="J23">
        <v>1006.2311</v>
      </c>
      <c r="K23">
        <v>1103.6678999999999</v>
      </c>
      <c r="L23">
        <v>1396.9205999999999</v>
      </c>
      <c r="M23">
        <v>2054.0904</v>
      </c>
      <c r="N23">
        <v>2251.0758999999998</v>
      </c>
      <c r="O23">
        <v>741.95270000000005</v>
      </c>
      <c r="P23">
        <v>13634.8192</v>
      </c>
      <c r="Q23">
        <v>-664.88289999999995</v>
      </c>
      <c r="R23">
        <v>-282.2758</v>
      </c>
      <c r="S23">
        <v>1352.7361000000001</v>
      </c>
      <c r="T23">
        <v>-948.19949999999994</v>
      </c>
      <c r="U23">
        <v>-1408.3915</v>
      </c>
      <c r="V23">
        <v>-519.53790000000004</v>
      </c>
      <c r="W23">
        <v>-4218.6111000000001</v>
      </c>
    </row>
    <row r="24" spans="1:23" x14ac:dyDescent="0.3">
      <c r="A24" t="s">
        <v>35</v>
      </c>
      <c r="B24" t="str">
        <f>VLOOKUP(A24,'London lookup'!B:C,2,FALSE)</f>
        <v>Outer London</v>
      </c>
      <c r="C24">
        <v>155.73689999999999</v>
      </c>
      <c r="D24">
        <v>84.473200000000006</v>
      </c>
      <c r="E24">
        <v>924.23209999999995</v>
      </c>
      <c r="F24">
        <v>327.4735</v>
      </c>
      <c r="G24">
        <v>400.03809999999999</v>
      </c>
      <c r="H24">
        <v>161.41820000000001</v>
      </c>
      <c r="I24">
        <v>3588.9274999999998</v>
      </c>
      <c r="J24">
        <v>377.45330000000001</v>
      </c>
      <c r="K24">
        <v>933.15499999999997</v>
      </c>
      <c r="L24">
        <v>538.60209999999995</v>
      </c>
      <c r="M24">
        <v>619.70709999999997</v>
      </c>
      <c r="N24">
        <v>800.82590000000005</v>
      </c>
      <c r="O24">
        <v>586.25429999999994</v>
      </c>
      <c r="P24">
        <v>6470.2012000000004</v>
      </c>
      <c r="Q24">
        <v>-221.71639999999999</v>
      </c>
      <c r="R24">
        <v>-848.68179999999995</v>
      </c>
      <c r="S24">
        <v>385.63</v>
      </c>
      <c r="T24">
        <v>-292.23360000000002</v>
      </c>
      <c r="U24">
        <v>-400.7878</v>
      </c>
      <c r="V24">
        <v>-424.83609999999999</v>
      </c>
      <c r="W24">
        <v>-2881.2737000000002</v>
      </c>
    </row>
    <row r="25" spans="1:23" x14ac:dyDescent="0.3">
      <c r="A25" t="s">
        <v>36</v>
      </c>
      <c r="B25" t="str">
        <f>VLOOKUP(A25,'London lookup'!B:C,2,FALSE)</f>
        <v>Outer London</v>
      </c>
      <c r="C25">
        <v>279.53980000000001</v>
      </c>
      <c r="D25">
        <v>125.6904</v>
      </c>
      <c r="E25">
        <v>1705.713</v>
      </c>
      <c r="F25">
        <v>538.65779999999995</v>
      </c>
      <c r="G25">
        <v>579.10760000000005</v>
      </c>
      <c r="H25">
        <v>171.55250000000001</v>
      </c>
      <c r="I25">
        <v>5425.9703</v>
      </c>
      <c r="J25">
        <v>718.45830000000001</v>
      </c>
      <c r="K25">
        <v>1290.8593000000001</v>
      </c>
      <c r="L25">
        <v>990.05240000000003</v>
      </c>
      <c r="M25">
        <v>1308.3767</v>
      </c>
      <c r="N25">
        <v>1577.3556000000001</v>
      </c>
      <c r="O25">
        <v>750.47659999999996</v>
      </c>
      <c r="P25">
        <v>10895.015600000001</v>
      </c>
      <c r="Q25">
        <v>-438.91849999999999</v>
      </c>
      <c r="R25">
        <v>-1165.1688999999999</v>
      </c>
      <c r="S25">
        <v>715.66060000000004</v>
      </c>
      <c r="T25">
        <v>-769.71889999999996</v>
      </c>
      <c r="U25">
        <v>-998.24800000000005</v>
      </c>
      <c r="V25">
        <v>-578.92409999999995</v>
      </c>
      <c r="W25">
        <v>-5469.0452999999998</v>
      </c>
    </row>
    <row r="26" spans="1:23" x14ac:dyDescent="0.3">
      <c r="A26" t="s">
        <v>37</v>
      </c>
      <c r="B26" t="str">
        <f>VLOOKUP(A26,'London lookup'!B:C,2,FALSE)</f>
        <v>Outer London</v>
      </c>
      <c r="C26">
        <v>165.94839999999999</v>
      </c>
      <c r="D26">
        <v>100.8566</v>
      </c>
      <c r="E26">
        <v>624.90049999999997</v>
      </c>
      <c r="F26">
        <v>309.67200000000003</v>
      </c>
      <c r="G26">
        <v>306.02569999999997</v>
      </c>
      <c r="H26">
        <v>175.3047</v>
      </c>
      <c r="I26">
        <v>3093.5823</v>
      </c>
      <c r="J26">
        <v>476.05709999999999</v>
      </c>
      <c r="K26">
        <v>531.70709999999997</v>
      </c>
      <c r="L26">
        <v>492.61059999999998</v>
      </c>
      <c r="M26">
        <v>761.5643</v>
      </c>
      <c r="N26">
        <v>850.90359999999998</v>
      </c>
      <c r="O26">
        <v>568.58870000000002</v>
      </c>
      <c r="P26">
        <v>6228.6655000000001</v>
      </c>
      <c r="Q26">
        <v>-310.1087</v>
      </c>
      <c r="R26">
        <v>-430.85050000000001</v>
      </c>
      <c r="S26">
        <v>132.28989999999999</v>
      </c>
      <c r="T26">
        <v>-451.89229999999998</v>
      </c>
      <c r="U26">
        <v>-544.87789999999995</v>
      </c>
      <c r="V26">
        <v>-393.28399999999999</v>
      </c>
      <c r="W26">
        <v>-3135.0832</v>
      </c>
    </row>
    <row r="27" spans="1:23" x14ac:dyDescent="0.3">
      <c r="A27" t="s">
        <v>38</v>
      </c>
      <c r="B27" t="str">
        <f>VLOOKUP(A27,'London lookup'!B:C,2,FALSE)</f>
        <v>Outer London</v>
      </c>
      <c r="C27">
        <v>64.701400000000007</v>
      </c>
      <c r="D27">
        <v>107.2564</v>
      </c>
      <c r="E27">
        <v>489.75619999999998</v>
      </c>
      <c r="F27">
        <v>191.33779999999999</v>
      </c>
      <c r="G27">
        <v>231.9564</v>
      </c>
      <c r="H27">
        <v>107.876</v>
      </c>
      <c r="I27">
        <v>2087.7020000000002</v>
      </c>
      <c r="J27">
        <v>264.34859999999998</v>
      </c>
      <c r="K27">
        <v>489.29090000000002</v>
      </c>
      <c r="L27">
        <v>468.60509999999999</v>
      </c>
      <c r="M27">
        <v>438.82249999999999</v>
      </c>
      <c r="N27">
        <v>601.32780000000002</v>
      </c>
      <c r="O27">
        <v>307.6232</v>
      </c>
      <c r="P27">
        <v>4199.1914999999999</v>
      </c>
      <c r="Q27">
        <v>-199.6472</v>
      </c>
      <c r="R27">
        <v>-382.03449999999998</v>
      </c>
      <c r="S27">
        <v>21.1511</v>
      </c>
      <c r="T27">
        <v>-247.4847</v>
      </c>
      <c r="U27">
        <v>-369.37139999999999</v>
      </c>
      <c r="V27">
        <v>-199.74719999999999</v>
      </c>
      <c r="W27">
        <v>-2111.4895000000001</v>
      </c>
    </row>
    <row r="28" spans="1:23" x14ac:dyDescent="0.3">
      <c r="A28" t="s">
        <v>39</v>
      </c>
      <c r="B28" t="str">
        <f>VLOOKUP(A28,'London lookup'!B:C,2,FALSE)</f>
        <v>Outer London</v>
      </c>
      <c r="C28">
        <v>266.25979999999998</v>
      </c>
      <c r="D28">
        <v>60.101500000000001</v>
      </c>
      <c r="E28">
        <v>514.53210000000001</v>
      </c>
      <c r="F28">
        <v>382.56790000000001</v>
      </c>
      <c r="G28">
        <v>301.4853</v>
      </c>
      <c r="H28">
        <v>154.0658</v>
      </c>
      <c r="I28">
        <v>2868.1664999999998</v>
      </c>
      <c r="J28">
        <v>428.23689999999999</v>
      </c>
      <c r="K28">
        <v>476.25639999999999</v>
      </c>
      <c r="L28">
        <v>408.85309999999998</v>
      </c>
      <c r="M28">
        <v>696.76070000000004</v>
      </c>
      <c r="N28">
        <v>661.36699999999996</v>
      </c>
      <c r="O28">
        <v>400.6001</v>
      </c>
      <c r="P28">
        <v>5217.7829000000002</v>
      </c>
      <c r="Q28">
        <v>-161.97710000000001</v>
      </c>
      <c r="R28">
        <v>-416.1549</v>
      </c>
      <c r="S28">
        <v>105.679</v>
      </c>
      <c r="T28">
        <v>-314.19279999999998</v>
      </c>
      <c r="U28">
        <v>-359.88170000000002</v>
      </c>
      <c r="V28">
        <v>-246.5343</v>
      </c>
      <c r="W28">
        <v>-2349.6163999999999</v>
      </c>
    </row>
    <row r="29" spans="1:23" x14ac:dyDescent="0.3">
      <c r="A29" t="s">
        <v>43</v>
      </c>
      <c r="B29" t="str">
        <f>VLOOKUP(A29,'London lookup'!B:C,2,FALSE)</f>
        <v>Outer London</v>
      </c>
      <c r="C29">
        <v>148.2602</v>
      </c>
      <c r="D29">
        <v>336.42070000000001</v>
      </c>
      <c r="E29">
        <v>2364.1154000000001</v>
      </c>
      <c r="F29">
        <v>985.06920000000002</v>
      </c>
      <c r="G29">
        <v>624.7645</v>
      </c>
      <c r="H29">
        <v>140.8108</v>
      </c>
      <c r="I29">
        <v>7109.9201000000003</v>
      </c>
      <c r="J29">
        <v>678.63409999999999</v>
      </c>
      <c r="K29">
        <v>789.17039999999997</v>
      </c>
      <c r="L29">
        <v>1096.028</v>
      </c>
      <c r="M29">
        <v>1620.8474000000001</v>
      </c>
      <c r="N29">
        <v>1762.3842999999999</v>
      </c>
      <c r="O29">
        <v>454.72680000000003</v>
      </c>
      <c r="P29">
        <v>9698.4292000000005</v>
      </c>
      <c r="Q29">
        <v>-530.37390000000005</v>
      </c>
      <c r="R29">
        <v>-452.74970000000002</v>
      </c>
      <c r="S29">
        <v>1268.0873999999999</v>
      </c>
      <c r="T29">
        <v>-635.77819999999997</v>
      </c>
      <c r="U29">
        <v>-1137.6197999999999</v>
      </c>
      <c r="V29">
        <v>-313.916</v>
      </c>
      <c r="W29">
        <v>-2588.5091000000002</v>
      </c>
    </row>
    <row r="30" spans="1:23" x14ac:dyDescent="0.3">
      <c r="A30" t="s">
        <v>44</v>
      </c>
      <c r="B30" t="str">
        <f>VLOOKUP(A30,'London lookup'!B:C,2,FALSE)</f>
        <v>Outer London</v>
      </c>
      <c r="C30">
        <v>268.79689999999999</v>
      </c>
      <c r="D30">
        <v>123.2743</v>
      </c>
      <c r="E30">
        <v>1458.3042</v>
      </c>
      <c r="F30">
        <v>613.92949999999996</v>
      </c>
      <c r="G30">
        <v>599.67330000000004</v>
      </c>
      <c r="H30">
        <v>124.09869999999999</v>
      </c>
      <c r="I30">
        <v>5188.7808000000005</v>
      </c>
      <c r="J30">
        <v>715.28769999999997</v>
      </c>
      <c r="K30">
        <v>1162.4929999999999</v>
      </c>
      <c r="L30">
        <v>978.75199999999995</v>
      </c>
      <c r="M30">
        <v>1321.0105000000001</v>
      </c>
      <c r="N30">
        <v>1457.7578000000001</v>
      </c>
      <c r="O30">
        <v>515.41219999999998</v>
      </c>
      <c r="P30">
        <v>9698.0566999999992</v>
      </c>
      <c r="Q30">
        <v>-446.49079999999998</v>
      </c>
      <c r="R30">
        <v>-1039.2186999999999</v>
      </c>
      <c r="S30">
        <v>479.55220000000003</v>
      </c>
      <c r="T30">
        <v>-707.08100000000002</v>
      </c>
      <c r="U30">
        <v>-858.08450000000005</v>
      </c>
      <c r="V30">
        <v>-391.31349999999998</v>
      </c>
      <c r="W30">
        <v>-4509.2758999999996</v>
      </c>
    </row>
    <row r="31" spans="1:23" x14ac:dyDescent="0.3">
      <c r="A31" t="s">
        <v>45</v>
      </c>
      <c r="B31" t="str">
        <f>VLOOKUP(A31,'London lookup'!B:C,2,FALSE)</f>
        <v>Outer London</v>
      </c>
      <c r="C31">
        <v>309.09879999999998</v>
      </c>
      <c r="D31">
        <v>90.980900000000005</v>
      </c>
      <c r="E31">
        <v>940.46450000000004</v>
      </c>
      <c r="F31">
        <v>607.24170000000004</v>
      </c>
      <c r="G31">
        <v>526.67250000000001</v>
      </c>
      <c r="H31">
        <v>205.17439999999999</v>
      </c>
      <c r="I31">
        <v>4474.2254999999996</v>
      </c>
      <c r="J31">
        <v>891.49289999999996</v>
      </c>
      <c r="K31">
        <v>864.05449999999996</v>
      </c>
      <c r="L31">
        <v>800.70159999999998</v>
      </c>
      <c r="M31">
        <v>1537.8796</v>
      </c>
      <c r="N31">
        <v>1453.6782000000001</v>
      </c>
      <c r="O31">
        <v>997.95579999999995</v>
      </c>
      <c r="P31">
        <v>11092.788</v>
      </c>
      <c r="Q31">
        <v>-582.39409999999998</v>
      </c>
      <c r="R31">
        <v>-773.07360000000006</v>
      </c>
      <c r="S31">
        <v>139.7629</v>
      </c>
      <c r="T31">
        <v>-930.63789999999995</v>
      </c>
      <c r="U31">
        <v>-927.00570000000005</v>
      </c>
      <c r="V31">
        <v>-792.78139999999996</v>
      </c>
      <c r="W31">
        <v>-6618.5625</v>
      </c>
    </row>
    <row r="32" spans="1:23" x14ac:dyDescent="0.3">
      <c r="A32" t="s">
        <v>46</v>
      </c>
      <c r="B32" t="str">
        <f>VLOOKUP(A32,'London lookup'!B:C,2,FALSE)</f>
        <v>Outer London</v>
      </c>
      <c r="C32">
        <v>145.8973</v>
      </c>
      <c r="D32">
        <v>71.242800000000003</v>
      </c>
      <c r="E32">
        <v>748.18849999999998</v>
      </c>
      <c r="F32">
        <v>316.19240000000002</v>
      </c>
      <c r="G32">
        <v>305.68709999999999</v>
      </c>
      <c r="H32">
        <v>111.1891</v>
      </c>
      <c r="I32">
        <v>2890.4893999999999</v>
      </c>
      <c r="J32">
        <v>379.63010000000003</v>
      </c>
      <c r="K32">
        <v>638.22479999999996</v>
      </c>
      <c r="L32">
        <v>604.03449999999998</v>
      </c>
      <c r="M32">
        <v>612.50570000000005</v>
      </c>
      <c r="N32">
        <v>777.71209999999996</v>
      </c>
      <c r="O32">
        <v>434.26589999999999</v>
      </c>
      <c r="P32">
        <v>5665.8616000000002</v>
      </c>
      <c r="Q32">
        <v>-233.7328</v>
      </c>
      <c r="R32">
        <v>-566.98199999999997</v>
      </c>
      <c r="S32">
        <v>144.154</v>
      </c>
      <c r="T32">
        <v>-296.31330000000003</v>
      </c>
      <c r="U32">
        <v>-472.02499999999998</v>
      </c>
      <c r="V32">
        <v>-323.07679999999999</v>
      </c>
      <c r="W32">
        <v>-2775.3721999999998</v>
      </c>
    </row>
    <row r="33" spans="1:23" x14ac:dyDescent="0.3">
      <c r="A33" t="s">
        <v>47</v>
      </c>
      <c r="B33" t="str">
        <f>VLOOKUP(A33,'London lookup'!B:C,2,FALSE)</f>
        <v>Outer London</v>
      </c>
      <c r="C33">
        <v>421.22649999999999</v>
      </c>
      <c r="D33">
        <v>425.16300000000001</v>
      </c>
      <c r="E33">
        <v>1817.9203</v>
      </c>
      <c r="F33">
        <v>986.97680000000003</v>
      </c>
      <c r="G33">
        <v>916.44989999999996</v>
      </c>
      <c r="H33">
        <v>266.17250000000001</v>
      </c>
      <c r="I33">
        <v>7574.9441999999999</v>
      </c>
      <c r="J33">
        <v>1257.0462</v>
      </c>
      <c r="K33">
        <v>1006.273</v>
      </c>
      <c r="L33">
        <v>1863.5726999999999</v>
      </c>
      <c r="M33">
        <v>2187.2750999999998</v>
      </c>
      <c r="N33">
        <v>2429.4596999999999</v>
      </c>
      <c r="O33">
        <v>1085.2841000000001</v>
      </c>
      <c r="P33">
        <v>15770.8915</v>
      </c>
      <c r="Q33">
        <v>-835.81970000000001</v>
      </c>
      <c r="R33">
        <v>-581.11</v>
      </c>
      <c r="S33">
        <v>-45.652399999999901</v>
      </c>
      <c r="T33">
        <v>-1200.2982999999999</v>
      </c>
      <c r="U33">
        <v>-1513.0098</v>
      </c>
      <c r="V33">
        <v>-819.11159999999995</v>
      </c>
      <c r="W33">
        <v>-8195.9472999999998</v>
      </c>
    </row>
    <row r="34" spans="1:23" x14ac:dyDescent="0.3">
      <c r="A34" t="s">
        <v>48</v>
      </c>
      <c r="B34" t="str">
        <f>VLOOKUP(A34,'London lookup'!B:C,2,FALSE)</f>
        <v>Outer London</v>
      </c>
      <c r="C34">
        <v>284.58870000000002</v>
      </c>
      <c r="D34">
        <v>165.8922</v>
      </c>
      <c r="E34">
        <v>1438.6074000000001</v>
      </c>
      <c r="F34">
        <v>738.45370000000003</v>
      </c>
      <c r="G34">
        <v>729.38019999999995</v>
      </c>
      <c r="H34">
        <v>185.96449999999999</v>
      </c>
      <c r="I34">
        <v>5680.4660999999996</v>
      </c>
      <c r="J34">
        <v>895.14869999999996</v>
      </c>
      <c r="K34">
        <v>871.38649999999996</v>
      </c>
      <c r="L34">
        <v>1051.4453000000001</v>
      </c>
      <c r="M34">
        <v>1651.8069</v>
      </c>
      <c r="N34">
        <v>1911.4834000000001</v>
      </c>
      <c r="O34">
        <v>587.26969999999994</v>
      </c>
      <c r="P34">
        <v>11145.890100000001</v>
      </c>
      <c r="Q34">
        <v>-610.55999999999995</v>
      </c>
      <c r="R34">
        <v>-705.49429999999995</v>
      </c>
      <c r="S34">
        <v>387.16210000000001</v>
      </c>
      <c r="T34">
        <v>-913.35320000000002</v>
      </c>
      <c r="U34">
        <v>-1182.1032</v>
      </c>
      <c r="V34">
        <v>-401.30520000000001</v>
      </c>
      <c r="W34">
        <v>-5465.424</v>
      </c>
    </row>
    <row r="35" spans="1:23" x14ac:dyDescent="0.3">
      <c r="A35" t="s">
        <v>51</v>
      </c>
      <c r="B35" t="str">
        <f>VLOOKUP(A35,'London lookup'!B:C,2,FALSE)</f>
        <v>Outer London</v>
      </c>
      <c r="C35">
        <v>136.84540000000001</v>
      </c>
      <c r="D35">
        <v>520.81039999999996</v>
      </c>
      <c r="E35">
        <v>1370.3023000000001</v>
      </c>
      <c r="F35">
        <v>456.15989999999999</v>
      </c>
      <c r="G35">
        <v>378.01949999999999</v>
      </c>
      <c r="H35">
        <v>116.6365</v>
      </c>
      <c r="I35">
        <v>4789.0865000000003</v>
      </c>
      <c r="J35">
        <v>509.3929</v>
      </c>
      <c r="K35">
        <v>710.79150000000004</v>
      </c>
      <c r="L35">
        <v>1272.057</v>
      </c>
      <c r="M35">
        <v>929.67769999999996</v>
      </c>
      <c r="N35">
        <v>1048.558</v>
      </c>
      <c r="O35">
        <v>439.4325</v>
      </c>
      <c r="P35">
        <v>7669.3897999999999</v>
      </c>
      <c r="Q35">
        <v>-372.54750000000001</v>
      </c>
      <c r="R35">
        <v>-189.9811</v>
      </c>
      <c r="S35">
        <v>98.2453</v>
      </c>
      <c r="T35">
        <v>-473.51780000000002</v>
      </c>
      <c r="U35">
        <v>-670.5385</v>
      </c>
      <c r="V35">
        <v>-322.79599999999999</v>
      </c>
      <c r="W35">
        <v>-2880.3033</v>
      </c>
    </row>
    <row r="36" spans="1:23" x14ac:dyDescent="0.3">
      <c r="A36" t="s">
        <v>55</v>
      </c>
      <c r="B36" t="str">
        <f>VLOOKUP(A36,'London lookup'!B:C,2,FALSE)</f>
        <v>Outer London</v>
      </c>
      <c r="C36">
        <v>144.98990000000001</v>
      </c>
      <c r="D36">
        <v>101.3291</v>
      </c>
      <c r="E36">
        <v>1643.3326999999999</v>
      </c>
      <c r="F36">
        <v>697.57690000000002</v>
      </c>
      <c r="G36">
        <v>453.30930000000001</v>
      </c>
      <c r="H36">
        <v>160.7681</v>
      </c>
      <c r="I36">
        <v>4979.6455999999998</v>
      </c>
      <c r="J36">
        <v>669.27739999999994</v>
      </c>
      <c r="K36">
        <v>783.04240000000004</v>
      </c>
      <c r="L36">
        <v>813.27670000000001</v>
      </c>
      <c r="M36">
        <v>1397.538</v>
      </c>
      <c r="N36">
        <v>1495.3035</v>
      </c>
      <c r="O36">
        <v>432.38959999999997</v>
      </c>
      <c r="P36">
        <v>8716.0846999999994</v>
      </c>
      <c r="Q36">
        <v>-524.28750000000002</v>
      </c>
      <c r="R36">
        <v>-681.7133</v>
      </c>
      <c r="S36">
        <v>830.05600000000004</v>
      </c>
      <c r="T36">
        <v>-699.96109999999999</v>
      </c>
      <c r="U36">
        <v>-1041.9942000000001</v>
      </c>
      <c r="V36">
        <v>-271.62150000000003</v>
      </c>
      <c r="W36">
        <v>-3736.4391000000001</v>
      </c>
    </row>
    <row r="37" spans="1:23" x14ac:dyDescent="0.3">
      <c r="A37" t="s">
        <v>58</v>
      </c>
      <c r="B37" t="str">
        <f>VLOOKUP(A37,'London lookup'!B:C,2,FALSE)</f>
        <v>Outer London</v>
      </c>
      <c r="C37">
        <v>269.55650000000003</v>
      </c>
      <c r="D37">
        <v>125.9982</v>
      </c>
      <c r="E37">
        <v>1419.6855</v>
      </c>
      <c r="F37">
        <v>692.91700000000003</v>
      </c>
      <c r="G37">
        <v>554.98540000000003</v>
      </c>
      <c r="H37">
        <v>165.958</v>
      </c>
      <c r="I37">
        <v>5313.9094999999998</v>
      </c>
      <c r="J37">
        <v>972.45249999999999</v>
      </c>
      <c r="K37">
        <v>1011.6457</v>
      </c>
      <c r="L37">
        <v>931.72170000000006</v>
      </c>
      <c r="M37">
        <v>1610.0803000000001</v>
      </c>
      <c r="N37">
        <v>1774.2351000000001</v>
      </c>
      <c r="O37">
        <v>683.38570000000004</v>
      </c>
      <c r="P37">
        <v>11241.373799999999</v>
      </c>
      <c r="Q37">
        <v>-702.89599999999996</v>
      </c>
      <c r="R37">
        <v>-885.64750000000004</v>
      </c>
      <c r="S37">
        <v>487.96379999999999</v>
      </c>
      <c r="T37">
        <v>-917.16330000000005</v>
      </c>
      <c r="U37">
        <v>-1219.2497000000001</v>
      </c>
      <c r="V37">
        <v>-517.42769999999996</v>
      </c>
      <c r="W37">
        <v>-5927.4642999999996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139.2294</v>
      </c>
      <c r="D38">
        <v>282.9409</v>
      </c>
      <c r="E38">
        <v>1468.0410999999999</v>
      </c>
      <c r="F38">
        <v>558.61490000000003</v>
      </c>
      <c r="G38">
        <v>490.62509999999997</v>
      </c>
      <c r="H38">
        <v>184.29130000000001</v>
      </c>
      <c r="I38">
        <v>4998.3972000000003</v>
      </c>
      <c r="J38">
        <v>597.15129999999999</v>
      </c>
      <c r="K38">
        <v>1107.3436999999999</v>
      </c>
      <c r="L38">
        <v>858.64200000000005</v>
      </c>
      <c r="M38">
        <v>1085.2091</v>
      </c>
      <c r="N38">
        <v>1366.9257</v>
      </c>
      <c r="O38">
        <v>603.32640000000004</v>
      </c>
      <c r="P38">
        <v>8918.3844000000008</v>
      </c>
      <c r="Q38">
        <v>-457.92189999999999</v>
      </c>
      <c r="R38">
        <v>-824.40279999999996</v>
      </c>
      <c r="S38">
        <v>609.39909999999998</v>
      </c>
      <c r="T38">
        <v>-526.5942</v>
      </c>
      <c r="U38">
        <v>-876.30060000000003</v>
      </c>
      <c r="V38">
        <v>-419.0351</v>
      </c>
      <c r="W38">
        <v>-3919.9872</v>
      </c>
    </row>
    <row r="39" spans="1:23" x14ac:dyDescent="0.3">
      <c r="A39" t="s">
        <v>60</v>
      </c>
      <c r="B39" t="str">
        <f>VLOOKUP(A39,'London lookup'!B:C,2,FALSE)</f>
        <v>Outer London</v>
      </c>
      <c r="C39">
        <v>121.404</v>
      </c>
      <c r="D39">
        <v>1023.5703</v>
      </c>
      <c r="E39">
        <v>734.28679999999997</v>
      </c>
      <c r="F39">
        <v>280.29410000000001</v>
      </c>
      <c r="G39">
        <v>302.44979999999998</v>
      </c>
      <c r="H39">
        <v>162.62289999999999</v>
      </c>
      <c r="I39">
        <v>4281.8976000000002</v>
      </c>
      <c r="J39">
        <v>273.66980000000001</v>
      </c>
      <c r="K39">
        <v>388.59199999999998</v>
      </c>
      <c r="L39">
        <v>1173.9413</v>
      </c>
      <c r="M39">
        <v>555.72540000000004</v>
      </c>
      <c r="N39">
        <v>607.16110000000003</v>
      </c>
      <c r="O39">
        <v>362.63339999999999</v>
      </c>
      <c r="P39">
        <v>5725.3706000000002</v>
      </c>
      <c r="Q39">
        <v>-152.26580000000001</v>
      </c>
      <c r="R39">
        <v>634.97829999999999</v>
      </c>
      <c r="S39">
        <v>-439.65449999999998</v>
      </c>
      <c r="T39">
        <v>-275.43130000000002</v>
      </c>
      <c r="U39">
        <v>-304.71129999999999</v>
      </c>
      <c r="V39">
        <v>-200.01050000000001</v>
      </c>
      <c r="W39">
        <v>-1443.473</v>
      </c>
    </row>
    <row r="40" spans="1:23" x14ac:dyDescent="0.3">
      <c r="A40" t="s">
        <v>63</v>
      </c>
      <c r="B40" t="str">
        <f>VLOOKUP(A40,'London lookup'!B:C,2,FALSE)</f>
        <v>Outer London</v>
      </c>
      <c r="C40">
        <v>96.065200000000004</v>
      </c>
      <c r="D40">
        <v>44.377000000000002</v>
      </c>
      <c r="E40">
        <v>451.91950000000003</v>
      </c>
      <c r="F40">
        <v>266.5462</v>
      </c>
      <c r="G40">
        <v>233.68549999999999</v>
      </c>
      <c r="H40">
        <v>104.33159999999999</v>
      </c>
      <c r="I40">
        <v>1946.4024999999999</v>
      </c>
      <c r="J40">
        <v>315.96769999999998</v>
      </c>
      <c r="K40">
        <v>353.28989999999999</v>
      </c>
      <c r="L40">
        <v>336.67039999999997</v>
      </c>
      <c r="M40">
        <v>548.36059999999998</v>
      </c>
      <c r="N40">
        <v>629.09529999999995</v>
      </c>
      <c r="O40">
        <v>438.41320000000002</v>
      </c>
      <c r="P40">
        <v>4354.5457999999999</v>
      </c>
      <c r="Q40">
        <v>-219.9025</v>
      </c>
      <c r="R40">
        <v>-308.91289999999998</v>
      </c>
      <c r="S40">
        <v>115.2491</v>
      </c>
      <c r="T40">
        <v>-281.81439999999998</v>
      </c>
      <c r="U40">
        <v>-395.40980000000002</v>
      </c>
      <c r="V40">
        <v>-334.08159999999998</v>
      </c>
      <c r="W40">
        <v>-2408.1433000000002</v>
      </c>
    </row>
    <row r="41" spans="1:23" x14ac:dyDescent="0.3">
      <c r="A41" t="s">
        <v>64</v>
      </c>
      <c r="B41" t="str">
        <f>VLOOKUP(A41,'London lookup'!B:C,2,FALSE)</f>
        <v>Outer London</v>
      </c>
      <c r="C41">
        <v>152.3185</v>
      </c>
      <c r="D41">
        <v>56.718800000000002</v>
      </c>
      <c r="E41">
        <v>874.05010000000004</v>
      </c>
      <c r="F41">
        <v>424.05599999999998</v>
      </c>
      <c r="G41">
        <v>428.74450000000002</v>
      </c>
      <c r="H41">
        <v>120.4837</v>
      </c>
      <c r="I41">
        <v>3378.9421000000002</v>
      </c>
      <c r="J41">
        <v>634.39739999999995</v>
      </c>
      <c r="K41">
        <v>845.96500000000003</v>
      </c>
      <c r="L41">
        <v>676.23099999999999</v>
      </c>
      <c r="M41">
        <v>1115.1722</v>
      </c>
      <c r="N41">
        <v>1213.0084999999999</v>
      </c>
      <c r="O41">
        <v>664.74720000000002</v>
      </c>
      <c r="P41">
        <v>8357.1309000000001</v>
      </c>
      <c r="Q41">
        <v>-482.07889999999998</v>
      </c>
      <c r="R41">
        <v>-789.24620000000004</v>
      </c>
      <c r="S41">
        <v>197.81909999999999</v>
      </c>
      <c r="T41">
        <v>-691.11620000000005</v>
      </c>
      <c r="U41">
        <v>-784.26400000000001</v>
      </c>
      <c r="V41">
        <v>-544.26350000000002</v>
      </c>
      <c r="W41">
        <v>-4978.1887999999999</v>
      </c>
    </row>
    <row r="42" spans="1:23" x14ac:dyDescent="0.3">
      <c r="A42" t="s">
        <v>66</v>
      </c>
      <c r="B42" t="str">
        <f>VLOOKUP(A42,'London lookup'!B:C,2,FALSE)</f>
        <v>Outer London</v>
      </c>
      <c r="C42">
        <v>102.2011</v>
      </c>
      <c r="D42">
        <v>41.1173</v>
      </c>
      <c r="E42">
        <v>646.51919999999996</v>
      </c>
      <c r="F42">
        <v>316.77749999999997</v>
      </c>
      <c r="G42">
        <v>282.34410000000003</v>
      </c>
      <c r="H42">
        <v>102.8506</v>
      </c>
      <c r="I42">
        <v>2498.8622999999998</v>
      </c>
      <c r="J42">
        <v>335.26670000000001</v>
      </c>
      <c r="K42">
        <v>582.00250000000005</v>
      </c>
      <c r="L42">
        <v>404.5376</v>
      </c>
      <c r="M42">
        <v>606.63009999999997</v>
      </c>
      <c r="N42">
        <v>640.4529</v>
      </c>
      <c r="O42">
        <v>418.93509999999998</v>
      </c>
      <c r="P42">
        <v>4875.7988999999998</v>
      </c>
      <c r="Q42">
        <v>-233.06559999999999</v>
      </c>
      <c r="R42">
        <v>-540.88520000000005</v>
      </c>
      <c r="S42">
        <v>241.98159999999999</v>
      </c>
      <c r="T42">
        <v>-289.8526</v>
      </c>
      <c r="U42">
        <v>-358.10879999999997</v>
      </c>
      <c r="V42">
        <v>-316.08449999999999</v>
      </c>
      <c r="W42">
        <v>-2376.9366</v>
      </c>
    </row>
    <row r="43" spans="1:23" x14ac:dyDescent="0.3">
      <c r="A43" t="s">
        <v>68</v>
      </c>
      <c r="B43" t="str">
        <f>VLOOKUP(A43,'London lookup'!B:C,2,FALSE)</f>
        <v>Outer London</v>
      </c>
      <c r="C43">
        <v>217.98759999999999</v>
      </c>
      <c r="D43">
        <v>128.35679999999999</v>
      </c>
      <c r="E43">
        <v>1393.5752</v>
      </c>
      <c r="F43">
        <v>780.99030000000005</v>
      </c>
      <c r="G43">
        <v>576.89589999999998</v>
      </c>
      <c r="H43">
        <v>117.16330000000001</v>
      </c>
      <c r="I43">
        <v>5002.4012000000002</v>
      </c>
      <c r="J43">
        <v>1110.7353000000001</v>
      </c>
      <c r="K43">
        <v>628.28710000000001</v>
      </c>
      <c r="L43">
        <v>876.53120000000001</v>
      </c>
      <c r="M43">
        <v>1826.0346999999999</v>
      </c>
      <c r="N43">
        <v>1900.6844000000001</v>
      </c>
      <c r="O43">
        <v>542.99699999999996</v>
      </c>
      <c r="P43">
        <v>10377.828299999999</v>
      </c>
      <c r="Q43">
        <v>-892.74770000000001</v>
      </c>
      <c r="R43">
        <v>-499.93029999999999</v>
      </c>
      <c r="S43">
        <v>517.04399999999998</v>
      </c>
      <c r="T43">
        <v>-1045.0444</v>
      </c>
      <c r="U43">
        <v>-1323.7885000000001</v>
      </c>
      <c r="V43">
        <v>-425.83370000000002</v>
      </c>
      <c r="W43">
        <v>-5375.4270999999999</v>
      </c>
    </row>
    <row r="44" spans="1:23" x14ac:dyDescent="0.3">
      <c r="A44" t="s">
        <v>70</v>
      </c>
      <c r="B44" t="str">
        <f>VLOOKUP(A44,'London lookup'!B:C,2,FALSE)</f>
        <v>Outer London</v>
      </c>
      <c r="C44">
        <v>143.93029999999999</v>
      </c>
      <c r="D44">
        <v>62.788400000000003</v>
      </c>
      <c r="E44">
        <v>707.95479999999998</v>
      </c>
      <c r="F44">
        <v>395.2319</v>
      </c>
      <c r="G44">
        <v>344.13420000000002</v>
      </c>
      <c r="H44">
        <v>102.0236</v>
      </c>
      <c r="I44">
        <v>2850.0875000000001</v>
      </c>
      <c r="J44">
        <v>425.27370000000002</v>
      </c>
      <c r="K44">
        <v>476.25330000000002</v>
      </c>
      <c r="L44">
        <v>442.02640000000002</v>
      </c>
      <c r="M44">
        <v>890.18550000000005</v>
      </c>
      <c r="N44">
        <v>912.03639999999996</v>
      </c>
      <c r="O44">
        <v>376.88249999999999</v>
      </c>
      <c r="P44">
        <v>5685.7628999999997</v>
      </c>
      <c r="Q44">
        <v>-281.34339999999997</v>
      </c>
      <c r="R44">
        <v>-413.4649</v>
      </c>
      <c r="S44">
        <v>265.92840000000001</v>
      </c>
      <c r="T44">
        <v>-494.95359999999999</v>
      </c>
      <c r="U44">
        <v>-567.90219999999999</v>
      </c>
      <c r="V44">
        <v>-274.85890000000001</v>
      </c>
      <c r="W44">
        <v>-2835.6754000000001</v>
      </c>
    </row>
    <row r="45" spans="1:23" x14ac:dyDescent="0.3">
      <c r="A45" t="s">
        <v>74</v>
      </c>
      <c r="B45" t="str">
        <f>VLOOKUP(A45,'London lookup'!B:C,2,FALSE)</f>
        <v>Outer London</v>
      </c>
      <c r="C45">
        <v>186.8329</v>
      </c>
      <c r="D45">
        <v>50.059600000000003</v>
      </c>
      <c r="E45">
        <v>818.39670000000001</v>
      </c>
      <c r="F45">
        <v>528.21</v>
      </c>
      <c r="G45">
        <v>465.80889999999999</v>
      </c>
      <c r="H45">
        <v>202.51580000000001</v>
      </c>
      <c r="I45">
        <v>3819.5925999999999</v>
      </c>
      <c r="J45">
        <v>423.89240000000001</v>
      </c>
      <c r="K45">
        <v>505.43950000000001</v>
      </c>
      <c r="L45">
        <v>518.22140000000002</v>
      </c>
      <c r="M45">
        <v>808.90989999999999</v>
      </c>
      <c r="N45">
        <v>863.73170000000005</v>
      </c>
      <c r="O45">
        <v>438.05739999999997</v>
      </c>
      <c r="P45">
        <v>6023.5649000000003</v>
      </c>
      <c r="Q45">
        <v>-237.05950000000001</v>
      </c>
      <c r="R45">
        <v>-455.37990000000002</v>
      </c>
      <c r="S45">
        <v>300.17529999999999</v>
      </c>
      <c r="T45">
        <v>-280.69990000000001</v>
      </c>
      <c r="U45">
        <v>-397.9228</v>
      </c>
      <c r="V45">
        <v>-235.54159999999999</v>
      </c>
      <c r="W45">
        <v>-2203.9722999999999</v>
      </c>
    </row>
    <row r="46" spans="1:23" x14ac:dyDescent="0.3">
      <c r="A46" t="s">
        <v>25</v>
      </c>
      <c r="B46" t="e">
        <f>VLOOKUP(A46,'London lookup'!B:C,2,FALSE)</f>
        <v>#N/A</v>
      </c>
      <c r="C46">
        <v>312.57530000000003</v>
      </c>
      <c r="D46">
        <v>1330.3794</v>
      </c>
      <c r="E46">
        <v>1103.9603999999999</v>
      </c>
      <c r="F46">
        <v>1103.7638999999999</v>
      </c>
      <c r="G46">
        <v>1047.5790999999999</v>
      </c>
      <c r="H46">
        <v>240.2039</v>
      </c>
      <c r="I46">
        <v>7717.3110999999999</v>
      </c>
      <c r="J46">
        <v>70.058400000000006</v>
      </c>
      <c r="K46">
        <v>200.82220000000001</v>
      </c>
      <c r="L46">
        <v>2737.6014</v>
      </c>
      <c r="M46">
        <v>639.2953</v>
      </c>
      <c r="N46">
        <v>426.31400000000002</v>
      </c>
      <c r="O46">
        <v>115.2813</v>
      </c>
      <c r="P46">
        <v>6407.4337999999998</v>
      </c>
      <c r="Q46">
        <v>242.51689999999999</v>
      </c>
      <c r="R46">
        <v>1129.5572</v>
      </c>
      <c r="S46">
        <v>-1633.6410000000001</v>
      </c>
      <c r="T46">
        <v>464.46859999999998</v>
      </c>
      <c r="U46">
        <v>621.26509999999996</v>
      </c>
      <c r="V46">
        <v>124.9226</v>
      </c>
      <c r="W46">
        <v>1309.8773000000001</v>
      </c>
    </row>
    <row r="47" spans="1:23" x14ac:dyDescent="0.3">
      <c r="A47" t="s">
        <v>26</v>
      </c>
      <c r="B47" t="e">
        <f>VLOOKUP(A47,'London lookup'!B:C,2,FALSE)</f>
        <v>#N/A</v>
      </c>
      <c r="C47">
        <v>219.96170000000001</v>
      </c>
      <c r="D47">
        <v>1354.1169</v>
      </c>
      <c r="E47">
        <v>1041.9834000000001</v>
      </c>
      <c r="F47">
        <v>1192.9855</v>
      </c>
      <c r="G47">
        <v>760.65150000000006</v>
      </c>
      <c r="H47">
        <v>91.890299999999996</v>
      </c>
      <c r="I47">
        <v>6769.8998000000001</v>
      </c>
      <c r="J47">
        <v>70.173199999999994</v>
      </c>
      <c r="K47">
        <v>155.7268</v>
      </c>
      <c r="L47">
        <v>2725.1284999999998</v>
      </c>
      <c r="M47">
        <v>668.22400000000005</v>
      </c>
      <c r="N47">
        <v>420.94940000000003</v>
      </c>
      <c r="O47">
        <v>83.040099999999995</v>
      </c>
      <c r="P47">
        <v>6223.7376999999997</v>
      </c>
      <c r="Q47">
        <v>149.7885</v>
      </c>
      <c r="R47">
        <v>1198.3901000000001</v>
      </c>
      <c r="S47">
        <v>-1683.1451</v>
      </c>
      <c r="T47">
        <v>524.76149999999996</v>
      </c>
      <c r="U47">
        <v>339.70209999999997</v>
      </c>
      <c r="V47">
        <v>8.8501999999999992</v>
      </c>
      <c r="W47">
        <v>546.16210000000001</v>
      </c>
    </row>
    <row r="48" spans="1:23" x14ac:dyDescent="0.3">
      <c r="A48" t="s">
        <v>31</v>
      </c>
      <c r="B48" t="e">
        <f>VLOOKUP(A48,'London lookup'!B:C,2,FALSE)</f>
        <v>#N/A</v>
      </c>
      <c r="C48">
        <v>143.18219999999999</v>
      </c>
      <c r="D48">
        <v>186.42959999999999</v>
      </c>
      <c r="E48">
        <v>382.0532</v>
      </c>
      <c r="F48">
        <v>398.4907</v>
      </c>
      <c r="G48">
        <v>397.72430000000003</v>
      </c>
      <c r="H48">
        <v>280.63819999999998</v>
      </c>
      <c r="I48">
        <v>2980.8597</v>
      </c>
      <c r="J48">
        <v>48.6935</v>
      </c>
      <c r="K48">
        <v>116.7521</v>
      </c>
      <c r="L48">
        <v>737.46939999999995</v>
      </c>
      <c r="M48">
        <v>236.7012</v>
      </c>
      <c r="N48">
        <v>175.1806</v>
      </c>
      <c r="O48">
        <v>72.529600000000002</v>
      </c>
      <c r="P48">
        <v>2203.7728999999999</v>
      </c>
      <c r="Q48">
        <v>94.488699999999994</v>
      </c>
      <c r="R48">
        <v>69.677499999999995</v>
      </c>
      <c r="S48">
        <v>-355.4162</v>
      </c>
      <c r="T48">
        <v>161.7895</v>
      </c>
      <c r="U48">
        <v>222.5437</v>
      </c>
      <c r="V48">
        <v>208.1086</v>
      </c>
      <c r="W48">
        <v>777.08680000000004</v>
      </c>
    </row>
    <row r="49" spans="1:23" x14ac:dyDescent="0.3">
      <c r="A49" t="s">
        <v>53</v>
      </c>
      <c r="B49" t="e">
        <f>VLOOKUP(A49,'London lookup'!B:C,2,FALSE)</f>
        <v>#N/A</v>
      </c>
      <c r="C49">
        <v>77.959100000000007</v>
      </c>
      <c r="D49">
        <v>7.7270000000000003</v>
      </c>
      <c r="E49">
        <v>95.371499999999997</v>
      </c>
      <c r="F49">
        <v>95.247500000000002</v>
      </c>
      <c r="G49">
        <v>191.59729999999999</v>
      </c>
      <c r="H49">
        <v>95.984899999999996</v>
      </c>
      <c r="I49">
        <v>996.84870000000001</v>
      </c>
      <c r="J49">
        <v>14.4275</v>
      </c>
      <c r="K49">
        <v>43.068600000000004</v>
      </c>
      <c r="L49">
        <v>135.6936</v>
      </c>
      <c r="M49">
        <v>35.301900000000003</v>
      </c>
      <c r="N49">
        <v>35.197400000000002</v>
      </c>
      <c r="O49">
        <v>16.6356</v>
      </c>
      <c r="P49">
        <v>496.25360000000001</v>
      </c>
      <c r="Q49">
        <v>63.531599999999997</v>
      </c>
      <c r="R49">
        <v>-35.3416</v>
      </c>
      <c r="S49">
        <v>-40.322099999999999</v>
      </c>
      <c r="T49">
        <v>59.945599999999999</v>
      </c>
      <c r="U49">
        <v>156.3999</v>
      </c>
      <c r="V49">
        <v>79.349299999999999</v>
      </c>
      <c r="W49">
        <v>500.5951</v>
      </c>
    </row>
    <row r="50" spans="1:23" x14ac:dyDescent="0.3">
      <c r="A50" t="s">
        <v>57</v>
      </c>
      <c r="B50" t="e">
        <f>VLOOKUP(A50,'London lookup'!B:C,2,FALSE)</f>
        <v>#N/A</v>
      </c>
      <c r="C50">
        <v>100.3704</v>
      </c>
      <c r="D50">
        <v>994.82169999999996</v>
      </c>
      <c r="E50">
        <v>987.60400000000004</v>
      </c>
      <c r="F50">
        <v>572.20039999999995</v>
      </c>
      <c r="G50">
        <v>426.50400000000002</v>
      </c>
      <c r="H50">
        <v>76.742500000000007</v>
      </c>
      <c r="I50">
        <v>4804.9180999999999</v>
      </c>
      <c r="J50">
        <v>63.591299999999997</v>
      </c>
      <c r="K50">
        <v>225.399</v>
      </c>
      <c r="L50">
        <v>2801.7573000000002</v>
      </c>
      <c r="M50">
        <v>696.67259999999999</v>
      </c>
      <c r="N50">
        <v>336.83170000000001</v>
      </c>
      <c r="O50">
        <v>64.912199999999999</v>
      </c>
      <c r="P50">
        <v>6101.6940000000004</v>
      </c>
      <c r="Q50">
        <v>36.7791</v>
      </c>
      <c r="R50">
        <v>769.42269999999996</v>
      </c>
      <c r="S50">
        <v>-1814.1532999999999</v>
      </c>
      <c r="T50">
        <v>-124.4722</v>
      </c>
      <c r="U50">
        <v>89.672300000000007</v>
      </c>
      <c r="V50">
        <v>11.830299999999999</v>
      </c>
      <c r="W50">
        <v>-1296.7759000000001</v>
      </c>
    </row>
    <row r="51" spans="1:23" x14ac:dyDescent="0.3">
      <c r="A51" t="s">
        <v>61</v>
      </c>
      <c r="B51" t="e">
        <f>VLOOKUP(A51,'London lookup'!B:C,2,FALSE)</f>
        <v>#N/A</v>
      </c>
      <c r="C51">
        <v>149.7825</v>
      </c>
      <c r="D51">
        <v>7.4081999999999999</v>
      </c>
      <c r="E51">
        <v>156.7088</v>
      </c>
      <c r="F51">
        <v>312.67340000000002</v>
      </c>
      <c r="G51">
        <v>344.7174</v>
      </c>
      <c r="H51">
        <v>120.0497</v>
      </c>
      <c r="I51">
        <v>1789.1103000000001</v>
      </c>
      <c r="J51">
        <v>28.8721</v>
      </c>
      <c r="K51">
        <v>55.639600000000002</v>
      </c>
      <c r="L51">
        <v>181.37960000000001</v>
      </c>
      <c r="M51">
        <v>133.6249</v>
      </c>
      <c r="N51">
        <v>74.885599999999997</v>
      </c>
      <c r="O51">
        <v>38.943899999999999</v>
      </c>
      <c r="P51">
        <v>824.84739999999999</v>
      </c>
      <c r="Q51">
        <v>120.9104</v>
      </c>
      <c r="R51">
        <v>-48.231400000000001</v>
      </c>
      <c r="S51">
        <v>-24.6708</v>
      </c>
      <c r="T51">
        <v>179.04849999999999</v>
      </c>
      <c r="U51">
        <v>269.83179999999999</v>
      </c>
      <c r="V51">
        <v>81.105800000000002</v>
      </c>
      <c r="W51">
        <v>964.26289999999995</v>
      </c>
    </row>
    <row r="52" spans="1:23" x14ac:dyDescent="0.3">
      <c r="A52" t="s">
        <v>65</v>
      </c>
      <c r="B52" t="e">
        <f>VLOOKUP(A52,'London lookup'!B:C,2,FALSE)</f>
        <v>#N/A</v>
      </c>
      <c r="C52">
        <v>140.16239999999999</v>
      </c>
      <c r="D52">
        <v>12.0128</v>
      </c>
      <c r="E52">
        <v>170.3373</v>
      </c>
      <c r="F52">
        <v>259.73110000000003</v>
      </c>
      <c r="G52">
        <v>367.899</v>
      </c>
      <c r="H52">
        <v>265.55110000000002</v>
      </c>
      <c r="I52">
        <v>2122.8319000000001</v>
      </c>
      <c r="J52">
        <v>51.647500000000001</v>
      </c>
      <c r="K52">
        <v>93.480400000000003</v>
      </c>
      <c r="L52">
        <v>132.5478</v>
      </c>
      <c r="M52">
        <v>136.81720000000001</v>
      </c>
      <c r="N52">
        <v>108.77930000000001</v>
      </c>
      <c r="O52">
        <v>28.075399999999998</v>
      </c>
      <c r="P52">
        <v>924.84540000000004</v>
      </c>
      <c r="Q52">
        <v>88.514899999999997</v>
      </c>
      <c r="R52">
        <v>-81.467600000000004</v>
      </c>
      <c r="S52">
        <v>37.789499999999997</v>
      </c>
      <c r="T52">
        <v>122.9139</v>
      </c>
      <c r="U52">
        <v>259.11970000000002</v>
      </c>
      <c r="V52">
        <v>237.47569999999999</v>
      </c>
      <c r="W52">
        <v>1197.9865</v>
      </c>
    </row>
    <row r="53" spans="1:23" x14ac:dyDescent="0.3">
      <c r="A53" t="s">
        <v>72</v>
      </c>
      <c r="B53" t="e">
        <f>VLOOKUP(A53,'London lookup'!B:C,2,FALSE)</f>
        <v>#N/A</v>
      </c>
      <c r="C53">
        <v>280.21660000000003</v>
      </c>
      <c r="D53">
        <v>36.527700000000003</v>
      </c>
      <c r="E53">
        <v>364.50189999999998</v>
      </c>
      <c r="F53">
        <v>442.0727</v>
      </c>
      <c r="G53">
        <v>554.13570000000004</v>
      </c>
      <c r="H53">
        <v>287.8818</v>
      </c>
      <c r="I53">
        <v>3259.962</v>
      </c>
      <c r="J53">
        <v>61.514200000000002</v>
      </c>
      <c r="K53">
        <v>226.62010000000001</v>
      </c>
      <c r="L53">
        <v>544.27779999999996</v>
      </c>
      <c r="M53">
        <v>247.8374</v>
      </c>
      <c r="N53">
        <v>179.81280000000001</v>
      </c>
      <c r="O53">
        <v>82.205500000000001</v>
      </c>
      <c r="P53">
        <v>2254.7573000000002</v>
      </c>
      <c r="Q53">
        <v>218.70240000000001</v>
      </c>
      <c r="R53">
        <v>-190.0924</v>
      </c>
      <c r="S53">
        <v>-179.77590000000001</v>
      </c>
      <c r="T53">
        <v>194.2353</v>
      </c>
      <c r="U53">
        <v>374.3229</v>
      </c>
      <c r="V53">
        <v>205.6763</v>
      </c>
      <c r="W53">
        <v>1005.2047</v>
      </c>
    </row>
    <row r="54" spans="1:23" x14ac:dyDescent="0.3">
      <c r="A54" t="s">
        <v>73</v>
      </c>
      <c r="B54" t="e">
        <f>VLOOKUP(A54,'London lookup'!B:C,2,FALSE)</f>
        <v>#N/A</v>
      </c>
      <c r="C54">
        <v>139.6765</v>
      </c>
      <c r="D54">
        <v>138.98320000000001</v>
      </c>
      <c r="E54">
        <v>146.33330000000001</v>
      </c>
      <c r="F54">
        <v>248.13460000000001</v>
      </c>
      <c r="G54">
        <v>318.983</v>
      </c>
      <c r="H54">
        <v>79.053299999999993</v>
      </c>
      <c r="I54">
        <v>1706.0684000000001</v>
      </c>
      <c r="J54">
        <v>17.980699999999999</v>
      </c>
      <c r="K54">
        <v>101.1022</v>
      </c>
      <c r="L54">
        <v>398.86680000000001</v>
      </c>
      <c r="M54">
        <v>107.93510000000001</v>
      </c>
      <c r="N54">
        <v>84.726900000000001</v>
      </c>
      <c r="O54">
        <v>30.084800000000001</v>
      </c>
      <c r="P54">
        <v>1153.9487999999999</v>
      </c>
      <c r="Q54">
        <v>121.69580000000001</v>
      </c>
      <c r="R54">
        <v>37.881</v>
      </c>
      <c r="S54">
        <v>-252.5335</v>
      </c>
      <c r="T54">
        <v>140.1995</v>
      </c>
      <c r="U54">
        <v>234.2561</v>
      </c>
      <c r="V54">
        <v>48.968499999999999</v>
      </c>
      <c r="W54">
        <v>552.11959999999999</v>
      </c>
    </row>
  </sheetData>
  <sortState xmlns:xlrd2="http://schemas.microsoft.com/office/spreadsheetml/2017/richdata2" ref="A2:W54">
    <sortCondition ref="B1:B54"/>
  </sortState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4"/>
  <sheetViews>
    <sheetView zoomScale="85" zoomScaleNormal="85" workbookViewId="0">
      <selection activeCell="E22" sqref="E22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29</v>
      </c>
      <c r="B2" t="str">
        <f>VLOOKUP(A2,'London lookup'!B:C,2,FALSE)</f>
        <v>Inner London</v>
      </c>
      <c r="C2">
        <v>121.4718</v>
      </c>
      <c r="D2">
        <v>1378.4912999999999</v>
      </c>
      <c r="E2">
        <v>3450.5104999999999</v>
      </c>
      <c r="F2">
        <v>1023.237</v>
      </c>
      <c r="G2">
        <v>738.59960000000001</v>
      </c>
      <c r="H2">
        <v>225.6491</v>
      </c>
      <c r="I2">
        <v>10360.2768</v>
      </c>
      <c r="J2">
        <v>438.928</v>
      </c>
      <c r="K2">
        <v>465.28910000000002</v>
      </c>
      <c r="L2">
        <v>2173.1750000000002</v>
      </c>
      <c r="M2">
        <v>1953.9177</v>
      </c>
      <c r="N2">
        <v>1560.6694</v>
      </c>
      <c r="O2">
        <v>510.70249999999999</v>
      </c>
      <c r="P2">
        <v>11124.791300000001</v>
      </c>
      <c r="Q2">
        <v>-317.45620000000002</v>
      </c>
      <c r="R2">
        <v>913.20219999999995</v>
      </c>
      <c r="S2">
        <v>1277.3354999999999</v>
      </c>
      <c r="T2">
        <v>-930.6807</v>
      </c>
      <c r="U2">
        <v>-822.06979999999999</v>
      </c>
      <c r="V2">
        <v>-285.05340000000001</v>
      </c>
      <c r="W2">
        <v>-764.51450000000102</v>
      </c>
    </row>
    <row r="3" spans="1:23" x14ac:dyDescent="0.3">
      <c r="A3" t="s">
        <v>30</v>
      </c>
      <c r="B3" t="str">
        <f>VLOOKUP(A3,'London lookup'!B:C,2,FALSE)</f>
        <v>Inner London</v>
      </c>
      <c r="C3">
        <v>0</v>
      </c>
      <c r="D3">
        <v>20.668600000000001</v>
      </c>
      <c r="E3">
        <v>214.88509999999999</v>
      </c>
      <c r="F3">
        <v>68.753200000000007</v>
      </c>
      <c r="G3">
        <v>39.994799999999998</v>
      </c>
      <c r="H3">
        <v>30.793199999999999</v>
      </c>
      <c r="I3">
        <v>583.46709999999996</v>
      </c>
      <c r="J3">
        <v>6.9287999999999998</v>
      </c>
      <c r="K3">
        <v>10.735900000000001</v>
      </c>
      <c r="L3">
        <v>77.312700000000007</v>
      </c>
      <c r="M3">
        <v>79.815600000000003</v>
      </c>
      <c r="N3">
        <v>78.857500000000002</v>
      </c>
      <c r="O3">
        <v>46.853900000000003</v>
      </c>
      <c r="P3">
        <v>517.87329999999997</v>
      </c>
      <c r="Q3">
        <v>-6.9287999999999998</v>
      </c>
      <c r="R3">
        <v>9.9327000000000005</v>
      </c>
      <c r="S3">
        <v>137.57239999999999</v>
      </c>
      <c r="T3">
        <v>-11.0624</v>
      </c>
      <c r="U3">
        <v>-38.862699999999997</v>
      </c>
      <c r="V3">
        <v>-16.060700000000001</v>
      </c>
      <c r="W3">
        <v>65.593800000000002</v>
      </c>
    </row>
    <row r="4" spans="1:23" x14ac:dyDescent="0.3">
      <c r="A4" t="s">
        <v>40</v>
      </c>
      <c r="B4" t="str">
        <f>VLOOKUP(A4,'London lookup'!B:C,2,FALSE)</f>
        <v>Inner London</v>
      </c>
      <c r="C4">
        <v>239.03309999999999</v>
      </c>
      <c r="D4">
        <v>429.85239999999999</v>
      </c>
      <c r="E4">
        <v>2101.6107000000002</v>
      </c>
      <c r="F4">
        <v>1035.8045999999999</v>
      </c>
      <c r="G4">
        <v>699.12940000000003</v>
      </c>
      <c r="H4">
        <v>177.89109999999999</v>
      </c>
      <c r="I4">
        <v>7383.7543999999998</v>
      </c>
      <c r="J4">
        <v>1046.9204</v>
      </c>
      <c r="K4">
        <v>862.4742</v>
      </c>
      <c r="L4">
        <v>1383.9051999999999</v>
      </c>
      <c r="M4">
        <v>2241.4285</v>
      </c>
      <c r="N4">
        <v>2087.6136999999999</v>
      </c>
      <c r="O4">
        <v>725.17250000000001</v>
      </c>
      <c r="P4">
        <v>12649.030199999999</v>
      </c>
      <c r="Q4">
        <v>-807.88729999999998</v>
      </c>
      <c r="R4">
        <v>-432.62180000000001</v>
      </c>
      <c r="S4">
        <v>717.70550000000003</v>
      </c>
      <c r="T4">
        <v>-1205.6239</v>
      </c>
      <c r="U4">
        <v>-1388.4843000000001</v>
      </c>
      <c r="V4">
        <v>-547.28139999999996</v>
      </c>
      <c r="W4">
        <v>-5265.2758000000003</v>
      </c>
    </row>
    <row r="5" spans="1:23" x14ac:dyDescent="0.3">
      <c r="A5" t="s">
        <v>41</v>
      </c>
      <c r="B5" t="str">
        <f>VLOOKUP(A5,'London lookup'!B:C,2,FALSE)</f>
        <v>Inner London</v>
      </c>
      <c r="C5">
        <v>174.19640000000001</v>
      </c>
      <c r="D5">
        <v>161.72399999999999</v>
      </c>
      <c r="E5">
        <v>2870.3018999999999</v>
      </c>
      <c r="F5">
        <v>1415.6171999999999</v>
      </c>
      <c r="G5">
        <v>649.83190000000002</v>
      </c>
      <c r="H5">
        <v>142.11349999999999</v>
      </c>
      <c r="I5">
        <v>8609.6116000000002</v>
      </c>
      <c r="J5">
        <v>754.69960000000003</v>
      </c>
      <c r="K5">
        <v>539.09860000000003</v>
      </c>
      <c r="L5">
        <v>1117.1115</v>
      </c>
      <c r="M5">
        <v>2527.1381999999999</v>
      </c>
      <c r="N5">
        <v>2268.8490999999999</v>
      </c>
      <c r="O5">
        <v>386.26170000000002</v>
      </c>
      <c r="P5">
        <v>11183.944</v>
      </c>
      <c r="Q5">
        <v>-580.50319999999999</v>
      </c>
      <c r="R5">
        <v>-377.37459999999999</v>
      </c>
      <c r="S5">
        <v>1753.1904</v>
      </c>
      <c r="T5">
        <v>-1111.521</v>
      </c>
      <c r="U5">
        <v>-1619.0172</v>
      </c>
      <c r="V5">
        <v>-244.1482</v>
      </c>
      <c r="W5">
        <v>-2574.3323999999998</v>
      </c>
    </row>
    <row r="6" spans="1:23" x14ac:dyDescent="0.3">
      <c r="A6" t="s">
        <v>42</v>
      </c>
      <c r="B6" t="str">
        <f>VLOOKUP(A6,'London lookup'!B:C,2,FALSE)</f>
        <v>Inner London</v>
      </c>
      <c r="C6">
        <v>102.45529999999999</v>
      </c>
      <c r="D6">
        <v>277.24099999999999</v>
      </c>
      <c r="E6">
        <v>3573.7687000000001</v>
      </c>
      <c r="F6">
        <v>986.70330000000001</v>
      </c>
      <c r="G6">
        <v>552.96759999999995</v>
      </c>
      <c r="H6">
        <v>159.303</v>
      </c>
      <c r="I6">
        <v>8576.0753000000004</v>
      </c>
      <c r="J6">
        <v>518.22289999999998</v>
      </c>
      <c r="K6">
        <v>389.96730000000002</v>
      </c>
      <c r="L6">
        <v>1720.8172999999999</v>
      </c>
      <c r="M6">
        <v>2035.1583000000001</v>
      </c>
      <c r="N6">
        <v>1503.5431000000001</v>
      </c>
      <c r="O6">
        <v>445.4144</v>
      </c>
      <c r="P6">
        <v>10296.8225</v>
      </c>
      <c r="Q6">
        <v>-415.76760000000002</v>
      </c>
      <c r="R6">
        <v>-112.72629999999999</v>
      </c>
      <c r="S6">
        <v>1852.9513999999999</v>
      </c>
      <c r="T6">
        <v>-1048.4549999999999</v>
      </c>
      <c r="U6">
        <v>-950.57550000000003</v>
      </c>
      <c r="V6">
        <v>-286.1114</v>
      </c>
      <c r="W6">
        <v>-1720.7472</v>
      </c>
    </row>
    <row r="7" spans="1:23" x14ac:dyDescent="0.3">
      <c r="A7" t="s">
        <v>49</v>
      </c>
      <c r="B7" t="str">
        <f>VLOOKUP(A7,'London lookup'!B:C,2,FALSE)</f>
        <v>Inner London</v>
      </c>
      <c r="C7">
        <v>127.33</v>
      </c>
      <c r="D7">
        <v>669.28599999999994</v>
      </c>
      <c r="E7">
        <v>3486.0880000000002</v>
      </c>
      <c r="F7">
        <v>1164.2550000000001</v>
      </c>
      <c r="G7">
        <v>669.91489999999999</v>
      </c>
      <c r="H7">
        <v>169.97989999999999</v>
      </c>
      <c r="I7">
        <v>9795.4464000000007</v>
      </c>
      <c r="J7">
        <v>631.85389999999995</v>
      </c>
      <c r="K7">
        <v>403.83920000000001</v>
      </c>
      <c r="L7">
        <v>1842.6380999999999</v>
      </c>
      <c r="M7">
        <v>2532.2150999999999</v>
      </c>
      <c r="N7">
        <v>2039.8072</v>
      </c>
      <c r="O7">
        <v>442.71</v>
      </c>
      <c r="P7">
        <v>11776.1155</v>
      </c>
      <c r="Q7">
        <v>-504.52390000000003</v>
      </c>
      <c r="R7">
        <v>265.4468</v>
      </c>
      <c r="S7">
        <v>1643.4499000000001</v>
      </c>
      <c r="T7">
        <v>-1367.9601</v>
      </c>
      <c r="U7">
        <v>-1369.8923</v>
      </c>
      <c r="V7">
        <v>-272.73009999999999</v>
      </c>
      <c r="W7">
        <v>-1980.6691000000001</v>
      </c>
    </row>
    <row r="8" spans="1:23" x14ac:dyDescent="0.3">
      <c r="A8" t="s">
        <v>50</v>
      </c>
      <c r="B8" t="str">
        <f>VLOOKUP(A8,'London lookup'!B:C,2,FALSE)</f>
        <v>Inner London</v>
      </c>
      <c r="C8">
        <v>73.719099999999997</v>
      </c>
      <c r="D8">
        <v>286.98689999999999</v>
      </c>
      <c r="E8">
        <v>1729.9069999999999</v>
      </c>
      <c r="F8">
        <v>487.72789999999998</v>
      </c>
      <c r="G8">
        <v>386.18189999999998</v>
      </c>
      <c r="H8">
        <v>232.6232</v>
      </c>
      <c r="I8">
        <v>5056.9247999999998</v>
      </c>
      <c r="J8">
        <v>213.73179999999999</v>
      </c>
      <c r="K8">
        <v>259.23379999999997</v>
      </c>
      <c r="L8">
        <v>747.42190000000005</v>
      </c>
      <c r="M8">
        <v>736.71069999999997</v>
      </c>
      <c r="N8">
        <v>792.91809999999998</v>
      </c>
      <c r="O8">
        <v>416.50979999999998</v>
      </c>
      <c r="P8">
        <v>5394.5465000000004</v>
      </c>
      <c r="Q8">
        <v>-140.0127</v>
      </c>
      <c r="R8">
        <v>27.7531</v>
      </c>
      <c r="S8">
        <v>982.48509999999999</v>
      </c>
      <c r="T8">
        <v>-248.9828</v>
      </c>
      <c r="U8">
        <v>-406.7362</v>
      </c>
      <c r="V8">
        <v>-183.88659999999999</v>
      </c>
      <c r="W8">
        <v>-337.621700000001</v>
      </c>
    </row>
    <row r="9" spans="1:23" x14ac:dyDescent="0.3">
      <c r="A9" t="s">
        <v>52</v>
      </c>
      <c r="B9" t="str">
        <f>VLOOKUP(A9,'London lookup'!B:C,2,FALSE)</f>
        <v>Inner London</v>
      </c>
      <c r="C9">
        <v>159.93450000000001</v>
      </c>
      <c r="D9">
        <v>366.04610000000002</v>
      </c>
      <c r="E9">
        <v>7197.1237000000001</v>
      </c>
      <c r="F9">
        <v>1761.9574</v>
      </c>
      <c r="G9">
        <v>908.96770000000004</v>
      </c>
      <c r="H9">
        <v>207.7432</v>
      </c>
      <c r="I9">
        <v>15953.239100000001</v>
      </c>
      <c r="J9">
        <v>1011.2023</v>
      </c>
      <c r="K9">
        <v>658.62220000000002</v>
      </c>
      <c r="L9">
        <v>2407.5677999999998</v>
      </c>
      <c r="M9">
        <v>4549.1030000000001</v>
      </c>
      <c r="N9">
        <v>3106.4216999999999</v>
      </c>
      <c r="O9">
        <v>615.44280000000003</v>
      </c>
      <c r="P9">
        <v>18702.607499999998</v>
      </c>
      <c r="Q9">
        <v>-851.26779999999997</v>
      </c>
      <c r="R9">
        <v>-292.5761</v>
      </c>
      <c r="S9">
        <v>4789.5559000000003</v>
      </c>
      <c r="T9">
        <v>-2787.1455999999998</v>
      </c>
      <c r="U9">
        <v>-2197.4540000000002</v>
      </c>
      <c r="V9">
        <v>-407.69959999999998</v>
      </c>
      <c r="W9">
        <v>-2749.3683999999998</v>
      </c>
    </row>
    <row r="10" spans="1:23" x14ac:dyDescent="0.3">
      <c r="A10" t="s">
        <v>54</v>
      </c>
      <c r="B10" t="str">
        <f>VLOOKUP(A10,'London lookup'!B:C,2,FALSE)</f>
        <v>Inner London</v>
      </c>
      <c r="C10">
        <v>212.32300000000001</v>
      </c>
      <c r="D10">
        <v>260.8211</v>
      </c>
      <c r="E10">
        <v>2341.3524000000002</v>
      </c>
      <c r="F10">
        <v>1083.2763</v>
      </c>
      <c r="G10">
        <v>650.81889999999999</v>
      </c>
      <c r="H10">
        <v>167.3613</v>
      </c>
      <c r="I10">
        <v>7587.6482999999998</v>
      </c>
      <c r="J10">
        <v>1168.2212</v>
      </c>
      <c r="K10">
        <v>841.89430000000004</v>
      </c>
      <c r="L10">
        <v>1557.2458999999999</v>
      </c>
      <c r="M10">
        <v>2860.7876000000001</v>
      </c>
      <c r="N10">
        <v>2708.2649000000001</v>
      </c>
      <c r="O10">
        <v>682.47720000000004</v>
      </c>
      <c r="P10">
        <v>14475.201800000001</v>
      </c>
      <c r="Q10">
        <v>-955.89819999999997</v>
      </c>
      <c r="R10">
        <v>-581.07320000000004</v>
      </c>
      <c r="S10">
        <v>784.10649999999998</v>
      </c>
      <c r="T10">
        <v>-1777.5112999999999</v>
      </c>
      <c r="U10">
        <v>-2057.4459999999999</v>
      </c>
      <c r="V10">
        <v>-515.11590000000001</v>
      </c>
      <c r="W10">
        <v>-6887.5535</v>
      </c>
    </row>
    <row r="11" spans="1:23" x14ac:dyDescent="0.3">
      <c r="A11" t="s">
        <v>56</v>
      </c>
      <c r="B11" t="str">
        <f>VLOOKUP(A11,'London lookup'!B:C,2,FALSE)</f>
        <v>Inner London</v>
      </c>
      <c r="C11">
        <v>322.98399999999998</v>
      </c>
      <c r="D11">
        <v>364.53710000000001</v>
      </c>
      <c r="E11">
        <v>2491.6253999999999</v>
      </c>
      <c r="F11">
        <v>1180.5186000000001</v>
      </c>
      <c r="G11">
        <v>886.7396</v>
      </c>
      <c r="H11">
        <v>161.66560000000001</v>
      </c>
      <c r="I11">
        <v>8543.1926000000003</v>
      </c>
      <c r="J11">
        <v>1089.6668999999999</v>
      </c>
      <c r="K11">
        <v>610.25199999999995</v>
      </c>
      <c r="L11">
        <v>1768.9996000000001</v>
      </c>
      <c r="M11">
        <v>2530.5731999999998</v>
      </c>
      <c r="N11">
        <v>2039.759</v>
      </c>
      <c r="O11">
        <v>508.76690000000002</v>
      </c>
      <c r="P11">
        <v>13504.555</v>
      </c>
      <c r="Q11">
        <v>-766.68290000000002</v>
      </c>
      <c r="R11">
        <v>-245.7149</v>
      </c>
      <c r="S11">
        <v>722.62580000000003</v>
      </c>
      <c r="T11">
        <v>-1350.0545999999999</v>
      </c>
      <c r="U11">
        <v>-1153.0193999999999</v>
      </c>
      <c r="V11">
        <v>-347.10129999999998</v>
      </c>
      <c r="W11">
        <v>-4961.3624</v>
      </c>
    </row>
    <row r="12" spans="1:23" x14ac:dyDescent="0.3">
      <c r="A12" t="s">
        <v>62</v>
      </c>
      <c r="B12" t="str">
        <f>VLOOKUP(A12,'London lookup'!B:C,2,FALSE)</f>
        <v>Inner London</v>
      </c>
      <c r="C12">
        <v>184.9494</v>
      </c>
      <c r="D12">
        <v>865.16890000000001</v>
      </c>
      <c r="E12">
        <v>4318.2168000000001</v>
      </c>
      <c r="F12">
        <v>1572.7203</v>
      </c>
      <c r="G12">
        <v>795.62710000000004</v>
      </c>
      <c r="H12">
        <v>223.71340000000001</v>
      </c>
      <c r="I12">
        <v>12560.4406</v>
      </c>
      <c r="J12">
        <v>1029.9024999999999</v>
      </c>
      <c r="K12">
        <v>768.92700000000002</v>
      </c>
      <c r="L12">
        <v>2518.6761000000001</v>
      </c>
      <c r="M12">
        <v>3383.6929</v>
      </c>
      <c r="N12">
        <v>2669.6514999999999</v>
      </c>
      <c r="O12">
        <v>608.68219999999997</v>
      </c>
      <c r="P12">
        <v>16492.497200000002</v>
      </c>
      <c r="Q12">
        <v>-844.95309999999995</v>
      </c>
      <c r="R12">
        <v>96.241900000000001</v>
      </c>
      <c r="S12">
        <v>1799.5407</v>
      </c>
      <c r="T12">
        <v>-1810.9726000000001</v>
      </c>
      <c r="U12">
        <v>-1874.0244</v>
      </c>
      <c r="V12">
        <v>-384.96879999999999</v>
      </c>
      <c r="W12">
        <v>-3932.0565999999999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286.30160000000001</v>
      </c>
      <c r="D13">
        <v>629.26890000000003</v>
      </c>
      <c r="E13">
        <v>5021.4152000000004</v>
      </c>
      <c r="F13">
        <v>1831.6848</v>
      </c>
      <c r="G13">
        <v>966.48130000000003</v>
      </c>
      <c r="H13">
        <v>214.34119999999999</v>
      </c>
      <c r="I13">
        <v>13757.844800000001</v>
      </c>
      <c r="J13">
        <v>675.00620000000004</v>
      </c>
      <c r="K13">
        <v>266.81720000000001</v>
      </c>
      <c r="L13">
        <v>2314.5403000000001</v>
      </c>
      <c r="M13">
        <v>3031.6136999999999</v>
      </c>
      <c r="N13">
        <v>2085.2669000000001</v>
      </c>
      <c r="O13">
        <v>415.17829999999998</v>
      </c>
      <c r="P13">
        <v>13169.2538</v>
      </c>
      <c r="Q13">
        <v>-388.70460000000003</v>
      </c>
      <c r="R13">
        <v>362.45170000000002</v>
      </c>
      <c r="S13">
        <v>2706.8748999999998</v>
      </c>
      <c r="T13">
        <v>-1199.9289000000001</v>
      </c>
      <c r="U13">
        <v>-1118.7855999999999</v>
      </c>
      <c r="V13">
        <v>-200.83709999999999</v>
      </c>
      <c r="W13">
        <v>588.59100000000001</v>
      </c>
    </row>
    <row r="14" spans="1:23" x14ac:dyDescent="0.3">
      <c r="A14" t="s">
        <v>69</v>
      </c>
      <c r="B14" t="str">
        <f>VLOOKUP(A14,'London lookup'!B:C,2,FALSE)</f>
        <v>Inner London</v>
      </c>
      <c r="C14">
        <v>221.97640000000001</v>
      </c>
      <c r="D14">
        <v>595.02689999999996</v>
      </c>
      <c r="E14">
        <v>6850.7123000000001</v>
      </c>
      <c r="F14">
        <v>2097.9211</v>
      </c>
      <c r="G14">
        <v>1030.5869</v>
      </c>
      <c r="H14">
        <v>285.83760000000001</v>
      </c>
      <c r="I14">
        <v>17253.374</v>
      </c>
      <c r="J14">
        <v>1697.5201</v>
      </c>
      <c r="K14">
        <v>813.38310000000001</v>
      </c>
      <c r="L14">
        <v>2688.4382000000001</v>
      </c>
      <c r="M14">
        <v>5369.8173999999999</v>
      </c>
      <c r="N14">
        <v>3949.2309</v>
      </c>
      <c r="O14">
        <v>818.62130000000002</v>
      </c>
      <c r="P14">
        <v>23475.1531</v>
      </c>
      <c r="Q14">
        <v>-1475.5436999999999</v>
      </c>
      <c r="R14">
        <v>-218.3562</v>
      </c>
      <c r="S14">
        <v>4162.2740999999996</v>
      </c>
      <c r="T14">
        <v>-3271.8962999999999</v>
      </c>
      <c r="U14">
        <v>-2918.6439999999998</v>
      </c>
      <c r="V14">
        <v>-532.78369999999995</v>
      </c>
      <c r="W14">
        <v>-6221.7790999999997</v>
      </c>
    </row>
    <row r="15" spans="1:23" x14ac:dyDescent="0.3">
      <c r="A15" t="s">
        <v>71</v>
      </c>
      <c r="B15" t="str">
        <f>VLOOKUP(A15,'London lookup'!B:C,2,FALSE)</f>
        <v>Inner London</v>
      </c>
      <c r="C15">
        <v>116.06870000000001</v>
      </c>
      <c r="D15">
        <v>716.08839999999998</v>
      </c>
      <c r="E15">
        <v>3001.5761000000002</v>
      </c>
      <c r="F15">
        <v>911.64700000000005</v>
      </c>
      <c r="G15">
        <v>702.73440000000005</v>
      </c>
      <c r="H15">
        <v>242.0367</v>
      </c>
      <c r="I15">
        <v>8595.5102000000006</v>
      </c>
      <c r="J15">
        <v>349.56909999999999</v>
      </c>
      <c r="K15">
        <v>367.04500000000002</v>
      </c>
      <c r="L15">
        <v>1171.4113</v>
      </c>
      <c r="M15">
        <v>1399.3003000000001</v>
      </c>
      <c r="N15">
        <v>1312.9866999999999</v>
      </c>
      <c r="O15">
        <v>678.17020000000002</v>
      </c>
      <c r="P15">
        <v>8517.8811999999998</v>
      </c>
      <c r="Q15">
        <v>-233.50040000000001</v>
      </c>
      <c r="R15">
        <v>349.04340000000002</v>
      </c>
      <c r="S15">
        <v>1830.1648</v>
      </c>
      <c r="T15">
        <v>-487.6533</v>
      </c>
      <c r="U15">
        <v>-610.25229999999999</v>
      </c>
      <c r="V15">
        <v>-436.13350000000003</v>
      </c>
      <c r="W15">
        <v>77.629000000000801</v>
      </c>
    </row>
    <row r="16" spans="1:23" x14ac:dyDescent="0.3">
      <c r="A16" t="s">
        <v>22</v>
      </c>
      <c r="B16" t="str">
        <f>VLOOKUP(A16,'London lookup'!B:C,2,FALSE)</f>
        <v>Outer London</v>
      </c>
      <c r="C16">
        <v>297.70780000000002</v>
      </c>
      <c r="D16">
        <v>294.82400000000001</v>
      </c>
      <c r="E16">
        <v>2758.4164000000001</v>
      </c>
      <c r="F16">
        <v>1078.9766999999999</v>
      </c>
      <c r="G16">
        <v>933.87090000000001</v>
      </c>
      <c r="H16">
        <v>291.46420000000001</v>
      </c>
      <c r="I16">
        <v>9045.8801000000003</v>
      </c>
      <c r="J16">
        <v>1036.3933999999999</v>
      </c>
      <c r="K16">
        <v>1573.8148000000001</v>
      </c>
      <c r="L16">
        <v>1865.8090999999999</v>
      </c>
      <c r="M16">
        <v>2302.6504</v>
      </c>
      <c r="N16">
        <v>2292.2918</v>
      </c>
      <c r="O16">
        <v>969.80470000000003</v>
      </c>
      <c r="P16">
        <v>15568.5951</v>
      </c>
      <c r="Q16">
        <v>-738.68560000000002</v>
      </c>
      <c r="R16">
        <v>-1278.9908</v>
      </c>
      <c r="S16">
        <v>892.60730000000001</v>
      </c>
      <c r="T16">
        <v>-1223.6737000000001</v>
      </c>
      <c r="U16">
        <v>-1358.4209000000001</v>
      </c>
      <c r="V16">
        <v>-678.34050000000002</v>
      </c>
      <c r="W16">
        <v>-6522.7150000000001</v>
      </c>
    </row>
    <row r="17" spans="1:23" x14ac:dyDescent="0.3">
      <c r="A17" t="s">
        <v>23</v>
      </c>
      <c r="B17" t="str">
        <f>VLOOKUP(A17,'London lookup'!B:C,2,FALSE)</f>
        <v>Outer London</v>
      </c>
      <c r="C17">
        <v>204.78360000000001</v>
      </c>
      <c r="D17">
        <v>163.37430000000001</v>
      </c>
      <c r="E17">
        <v>1197.2272</v>
      </c>
      <c r="F17">
        <v>436.00479999999999</v>
      </c>
      <c r="G17">
        <v>372.25</v>
      </c>
      <c r="H17">
        <v>161.4228</v>
      </c>
      <c r="I17">
        <v>4213.7170999999998</v>
      </c>
      <c r="J17">
        <v>698.14949999999999</v>
      </c>
      <c r="K17">
        <v>829.74850000000004</v>
      </c>
      <c r="L17">
        <v>773.10810000000004</v>
      </c>
      <c r="M17">
        <v>1075.8848</v>
      </c>
      <c r="N17">
        <v>1098.3273999999999</v>
      </c>
      <c r="O17">
        <v>899.97699999999998</v>
      </c>
      <c r="P17">
        <v>8953.3592000000008</v>
      </c>
      <c r="Q17">
        <v>-493.36590000000001</v>
      </c>
      <c r="R17">
        <v>-666.37419999999997</v>
      </c>
      <c r="S17">
        <v>424.1191</v>
      </c>
      <c r="T17">
        <v>-639.88</v>
      </c>
      <c r="U17">
        <v>-726.07740000000001</v>
      </c>
      <c r="V17">
        <v>-738.55420000000004</v>
      </c>
      <c r="W17">
        <v>-4739.6421</v>
      </c>
    </row>
    <row r="18" spans="1:23" x14ac:dyDescent="0.3">
      <c r="A18" t="s">
        <v>24</v>
      </c>
      <c r="B18" t="str">
        <f>VLOOKUP(A18,'London lookup'!B:C,2,FALSE)</f>
        <v>Outer London</v>
      </c>
      <c r="C18">
        <v>274.67009999999999</v>
      </c>
      <c r="D18">
        <v>525.47829999999999</v>
      </c>
      <c r="E18">
        <v>2332.3753999999999</v>
      </c>
      <c r="F18">
        <v>868.67160000000001</v>
      </c>
      <c r="G18">
        <v>743.10680000000002</v>
      </c>
      <c r="H18">
        <v>187.15450000000001</v>
      </c>
      <c r="I18">
        <v>7848.7905000000001</v>
      </c>
      <c r="J18">
        <v>995.94979999999998</v>
      </c>
      <c r="K18">
        <v>829.61890000000005</v>
      </c>
      <c r="L18">
        <v>1814.9135000000001</v>
      </c>
      <c r="M18">
        <v>2094.5832</v>
      </c>
      <c r="N18">
        <v>2152.4996999999998</v>
      </c>
      <c r="O18">
        <v>473.75099999999998</v>
      </c>
      <c r="P18">
        <v>13213.0237</v>
      </c>
      <c r="Q18">
        <v>-721.27970000000005</v>
      </c>
      <c r="R18">
        <v>-304.14060000000001</v>
      </c>
      <c r="S18">
        <v>517.46190000000001</v>
      </c>
      <c r="T18">
        <v>-1225.9115999999999</v>
      </c>
      <c r="U18">
        <v>-1409.3929000000001</v>
      </c>
      <c r="V18">
        <v>-286.59649999999999</v>
      </c>
      <c r="W18">
        <v>-5364.2331999999997</v>
      </c>
    </row>
    <row r="19" spans="1:23" x14ac:dyDescent="0.3">
      <c r="A19" t="s">
        <v>27</v>
      </c>
      <c r="B19" t="str">
        <f>VLOOKUP(A19,'London lookup'!B:C,2,FALSE)</f>
        <v>Outer London</v>
      </c>
      <c r="C19">
        <v>338.34780000000001</v>
      </c>
      <c r="D19">
        <v>101.88200000000001</v>
      </c>
      <c r="E19">
        <v>1807.829</v>
      </c>
      <c r="F19">
        <v>852.78809999999999</v>
      </c>
      <c r="G19">
        <v>712.12</v>
      </c>
      <c r="H19">
        <v>270.55950000000001</v>
      </c>
      <c r="I19">
        <v>6779.7974000000004</v>
      </c>
      <c r="J19">
        <v>1176.7507000000001</v>
      </c>
      <c r="K19">
        <v>1331.0759</v>
      </c>
      <c r="L19">
        <v>1116.8009999999999</v>
      </c>
      <c r="M19">
        <v>2006.1315</v>
      </c>
      <c r="N19">
        <v>2262.9838</v>
      </c>
      <c r="O19">
        <v>1309.0259000000001</v>
      </c>
      <c r="P19">
        <v>14980.134099999999</v>
      </c>
      <c r="Q19">
        <v>-838.40290000000005</v>
      </c>
      <c r="R19">
        <v>-1229.1939</v>
      </c>
      <c r="S19">
        <v>691.02800000000002</v>
      </c>
      <c r="T19">
        <v>-1153.3434</v>
      </c>
      <c r="U19">
        <v>-1550.8638000000001</v>
      </c>
      <c r="V19">
        <v>-1038.4664</v>
      </c>
      <c r="W19">
        <v>-8200.3366999999998</v>
      </c>
    </row>
    <row r="20" spans="1:23" x14ac:dyDescent="0.3">
      <c r="A20" t="s">
        <v>28</v>
      </c>
      <c r="B20" t="str">
        <f>VLOOKUP(A20,'London lookup'!B:C,2,FALSE)</f>
        <v>Outer London</v>
      </c>
      <c r="C20">
        <v>143.4632</v>
      </c>
      <c r="D20">
        <v>59.4499</v>
      </c>
      <c r="E20">
        <v>464.39640000000003</v>
      </c>
      <c r="F20">
        <v>339.40710000000001</v>
      </c>
      <c r="G20">
        <v>315.31599999999997</v>
      </c>
      <c r="H20">
        <v>111.51009999999999</v>
      </c>
      <c r="I20">
        <v>2436.1819999999998</v>
      </c>
      <c r="J20">
        <v>458.25909999999999</v>
      </c>
      <c r="K20">
        <v>308.28750000000002</v>
      </c>
      <c r="L20">
        <v>457.04180000000002</v>
      </c>
      <c r="M20">
        <v>771.28120000000001</v>
      </c>
      <c r="N20">
        <v>786.11080000000004</v>
      </c>
      <c r="O20">
        <v>518.07449999999994</v>
      </c>
      <c r="P20">
        <v>5621.0461999999998</v>
      </c>
      <c r="Q20">
        <v>-314.79590000000002</v>
      </c>
      <c r="R20">
        <v>-248.83760000000001</v>
      </c>
      <c r="S20">
        <v>7.3545999999999996</v>
      </c>
      <c r="T20">
        <v>-431.8741</v>
      </c>
      <c r="U20">
        <v>-470.79480000000001</v>
      </c>
      <c r="V20">
        <v>-406.56439999999998</v>
      </c>
      <c r="W20">
        <v>-3184.8642</v>
      </c>
    </row>
    <row r="21" spans="1:23" x14ac:dyDescent="0.3">
      <c r="A21" t="s">
        <v>32</v>
      </c>
      <c r="B21" t="str">
        <f>VLOOKUP(A21,'London lookup'!B:C,2,FALSE)</f>
        <v>Outer London</v>
      </c>
      <c r="C21">
        <v>450.09089999999998</v>
      </c>
      <c r="D21">
        <v>183.79220000000001</v>
      </c>
      <c r="E21">
        <v>2435.7642999999998</v>
      </c>
      <c r="F21">
        <v>1051.8662999999999</v>
      </c>
      <c r="G21">
        <v>976.62990000000002</v>
      </c>
      <c r="H21">
        <v>281.21280000000002</v>
      </c>
      <c r="I21">
        <v>8675.8798000000006</v>
      </c>
      <c r="J21">
        <v>1636.3661</v>
      </c>
      <c r="K21">
        <v>1446.1546000000001</v>
      </c>
      <c r="L21">
        <v>1442.3906999999999</v>
      </c>
      <c r="M21">
        <v>2768.6614</v>
      </c>
      <c r="N21">
        <v>2792.2451000000001</v>
      </c>
      <c r="O21">
        <v>1415.8124</v>
      </c>
      <c r="P21">
        <v>18390.704000000002</v>
      </c>
      <c r="Q21">
        <v>-1186.2752</v>
      </c>
      <c r="R21">
        <v>-1262.3624</v>
      </c>
      <c r="S21">
        <v>993.37360000000001</v>
      </c>
      <c r="T21">
        <v>-1716.7951</v>
      </c>
      <c r="U21">
        <v>-1815.6152</v>
      </c>
      <c r="V21">
        <v>-1134.5996</v>
      </c>
      <c r="W21">
        <v>-9714.8241999999991</v>
      </c>
    </row>
    <row r="22" spans="1:23" x14ac:dyDescent="0.3">
      <c r="A22" t="s">
        <v>33</v>
      </c>
      <c r="B22" t="str">
        <f>VLOOKUP(A22,'London lookup'!B:C,2,FALSE)</f>
        <v>Outer London</v>
      </c>
      <c r="C22">
        <v>221.66569999999999</v>
      </c>
      <c r="D22">
        <v>47.706299999999999</v>
      </c>
      <c r="E22">
        <v>525.19330000000002</v>
      </c>
      <c r="F22">
        <v>393.01490000000001</v>
      </c>
      <c r="G22">
        <v>342.24239999999998</v>
      </c>
      <c r="H22">
        <v>123.0879</v>
      </c>
      <c r="I22">
        <v>2790.3452000000002</v>
      </c>
      <c r="J22">
        <v>585.7115</v>
      </c>
      <c r="K22">
        <v>394.37799999999999</v>
      </c>
      <c r="L22">
        <v>356.6918</v>
      </c>
      <c r="M22">
        <v>690.66909999999996</v>
      </c>
      <c r="N22">
        <v>764.84180000000003</v>
      </c>
      <c r="O22">
        <v>530.41470000000004</v>
      </c>
      <c r="P22">
        <v>5514.9273000000003</v>
      </c>
      <c r="Q22">
        <v>-364.04579999999999</v>
      </c>
      <c r="R22">
        <v>-346.67169999999999</v>
      </c>
      <c r="S22">
        <v>168.50149999999999</v>
      </c>
      <c r="T22">
        <v>-297.6542</v>
      </c>
      <c r="U22">
        <v>-422.5994</v>
      </c>
      <c r="V22">
        <v>-407.32679999999999</v>
      </c>
      <c r="W22">
        <v>-2724.5821000000001</v>
      </c>
    </row>
    <row r="23" spans="1:23" x14ac:dyDescent="0.3">
      <c r="A23" t="s">
        <v>34</v>
      </c>
      <c r="B23" t="str">
        <f>VLOOKUP(A23,'London lookup'!B:C,2,FALSE)</f>
        <v>Outer London</v>
      </c>
      <c r="C23">
        <v>278.88549999999998</v>
      </c>
      <c r="D23">
        <v>688.31859999999995</v>
      </c>
      <c r="E23">
        <v>2564.5340999999999</v>
      </c>
      <c r="F23">
        <v>1102.1346000000001</v>
      </c>
      <c r="G23">
        <v>907.13589999999999</v>
      </c>
      <c r="H23">
        <v>236.1011</v>
      </c>
      <c r="I23">
        <v>8960.0882000000001</v>
      </c>
      <c r="J23">
        <v>1205.7252000000001</v>
      </c>
      <c r="K23">
        <v>1061.2508</v>
      </c>
      <c r="L23">
        <v>1838.0455999999999</v>
      </c>
      <c r="M23">
        <v>2624.9083999999998</v>
      </c>
      <c r="N23">
        <v>2674.7909</v>
      </c>
      <c r="O23">
        <v>853.82680000000005</v>
      </c>
      <c r="P23">
        <v>16018.4373</v>
      </c>
      <c r="Q23">
        <v>-926.83969999999999</v>
      </c>
      <c r="R23">
        <v>-372.93220000000002</v>
      </c>
      <c r="S23">
        <v>726.48850000000004</v>
      </c>
      <c r="T23">
        <v>-1522.7737999999999</v>
      </c>
      <c r="U23">
        <v>-1767.655</v>
      </c>
      <c r="V23">
        <v>-617.72569999999996</v>
      </c>
      <c r="W23">
        <v>-7058.3491000000004</v>
      </c>
    </row>
    <row r="24" spans="1:23" x14ac:dyDescent="0.3">
      <c r="A24" t="s">
        <v>35</v>
      </c>
      <c r="B24" t="str">
        <f>VLOOKUP(A24,'London lookup'!B:C,2,FALSE)</f>
        <v>Outer London</v>
      </c>
      <c r="C24">
        <v>119.12860000000001</v>
      </c>
      <c r="D24">
        <v>80.897599999999997</v>
      </c>
      <c r="E24">
        <v>1006.708</v>
      </c>
      <c r="F24">
        <v>433.19600000000003</v>
      </c>
      <c r="G24">
        <v>413.04570000000001</v>
      </c>
      <c r="H24">
        <v>217.6687</v>
      </c>
      <c r="I24">
        <v>3987.2217000000001</v>
      </c>
      <c r="J24">
        <v>514.61210000000005</v>
      </c>
      <c r="K24">
        <v>870.20230000000004</v>
      </c>
      <c r="L24">
        <v>546.7568</v>
      </c>
      <c r="M24">
        <v>765.43150000000003</v>
      </c>
      <c r="N24">
        <v>1082.7696000000001</v>
      </c>
      <c r="O24">
        <v>695.74120000000005</v>
      </c>
      <c r="P24">
        <v>7411.2947999999997</v>
      </c>
      <c r="Q24">
        <v>-395.48349999999999</v>
      </c>
      <c r="R24">
        <v>-789.30470000000003</v>
      </c>
      <c r="S24">
        <v>459.95119999999997</v>
      </c>
      <c r="T24">
        <v>-332.2355</v>
      </c>
      <c r="U24">
        <v>-669.72389999999996</v>
      </c>
      <c r="V24">
        <v>-478.07249999999999</v>
      </c>
      <c r="W24">
        <v>-3424.0731000000001</v>
      </c>
    </row>
    <row r="25" spans="1:23" x14ac:dyDescent="0.3">
      <c r="A25" t="s">
        <v>36</v>
      </c>
      <c r="B25" t="str">
        <f>VLOOKUP(A25,'London lookup'!B:C,2,FALSE)</f>
        <v>Outer London</v>
      </c>
      <c r="C25">
        <v>303.36160000000001</v>
      </c>
      <c r="D25">
        <v>148.29079999999999</v>
      </c>
      <c r="E25">
        <v>1796.0642</v>
      </c>
      <c r="F25">
        <v>620.81420000000003</v>
      </c>
      <c r="G25">
        <v>559.8261</v>
      </c>
      <c r="H25">
        <v>186.90020000000001</v>
      </c>
      <c r="I25">
        <v>5894.6405999999997</v>
      </c>
      <c r="J25">
        <v>990.03620000000001</v>
      </c>
      <c r="K25">
        <v>1188.6205</v>
      </c>
      <c r="L25">
        <v>1137.4366</v>
      </c>
      <c r="M25">
        <v>1518.1940999999999</v>
      </c>
      <c r="N25">
        <v>1679.6876</v>
      </c>
      <c r="O25">
        <v>843.75319999999999</v>
      </c>
      <c r="P25">
        <v>11986.351199999999</v>
      </c>
      <c r="Q25">
        <v>-686.67460000000005</v>
      </c>
      <c r="R25">
        <v>-1040.3297</v>
      </c>
      <c r="S25">
        <v>658.62760000000003</v>
      </c>
      <c r="T25">
        <v>-897.37990000000002</v>
      </c>
      <c r="U25">
        <v>-1119.8615</v>
      </c>
      <c r="V25">
        <v>-656.85299999999995</v>
      </c>
      <c r="W25">
        <v>-6091.7106000000003</v>
      </c>
    </row>
    <row r="26" spans="1:23" x14ac:dyDescent="0.3">
      <c r="A26" t="s">
        <v>37</v>
      </c>
      <c r="B26" t="str">
        <f>VLOOKUP(A26,'London lookup'!B:C,2,FALSE)</f>
        <v>Outer London</v>
      </c>
      <c r="C26">
        <v>185.4034</v>
      </c>
      <c r="D26">
        <v>80.231999999999999</v>
      </c>
      <c r="E26">
        <v>767.34429999999998</v>
      </c>
      <c r="F26">
        <v>432.90870000000001</v>
      </c>
      <c r="G26">
        <v>379.92720000000003</v>
      </c>
      <c r="H26">
        <v>208.6063</v>
      </c>
      <c r="I26">
        <v>3574.9947000000002</v>
      </c>
      <c r="J26">
        <v>578.02629999999999</v>
      </c>
      <c r="K26">
        <v>523.06669999999997</v>
      </c>
      <c r="L26">
        <v>568.55529999999999</v>
      </c>
      <c r="M26">
        <v>912.78800000000001</v>
      </c>
      <c r="N26">
        <v>997.84069999999997</v>
      </c>
      <c r="O26">
        <v>727.33219999999994</v>
      </c>
      <c r="P26">
        <v>7254.2885999999999</v>
      </c>
      <c r="Q26">
        <v>-392.62290000000002</v>
      </c>
      <c r="R26">
        <v>-442.8347</v>
      </c>
      <c r="S26">
        <v>198.78899999999999</v>
      </c>
      <c r="T26">
        <v>-479.8793</v>
      </c>
      <c r="U26">
        <v>-617.9135</v>
      </c>
      <c r="V26">
        <v>-518.72590000000002</v>
      </c>
      <c r="W26">
        <v>-3679.2939000000001</v>
      </c>
    </row>
    <row r="27" spans="1:23" x14ac:dyDescent="0.3">
      <c r="A27" t="s">
        <v>38</v>
      </c>
      <c r="B27" t="str">
        <f>VLOOKUP(A27,'London lookup'!B:C,2,FALSE)</f>
        <v>Outer London</v>
      </c>
      <c r="C27">
        <v>114.2985</v>
      </c>
      <c r="D27">
        <v>87.036900000000003</v>
      </c>
      <c r="E27">
        <v>591.4289</v>
      </c>
      <c r="F27">
        <v>251.9701</v>
      </c>
      <c r="G27">
        <v>258.24180000000001</v>
      </c>
      <c r="H27">
        <v>93.352000000000004</v>
      </c>
      <c r="I27">
        <v>2373.5855000000001</v>
      </c>
      <c r="J27">
        <v>379.66820000000001</v>
      </c>
      <c r="K27">
        <v>421.9973</v>
      </c>
      <c r="L27">
        <v>550.9085</v>
      </c>
      <c r="M27">
        <v>642.45519999999999</v>
      </c>
      <c r="N27">
        <v>658.21389999999997</v>
      </c>
      <c r="O27">
        <v>420.83150000000001</v>
      </c>
      <c r="P27">
        <v>4945.8123999999998</v>
      </c>
      <c r="Q27">
        <v>-265.36970000000002</v>
      </c>
      <c r="R27">
        <v>-334.96039999999999</v>
      </c>
      <c r="S27">
        <v>40.520400000000002</v>
      </c>
      <c r="T27">
        <v>-390.48509999999999</v>
      </c>
      <c r="U27">
        <v>-399.97210000000001</v>
      </c>
      <c r="V27">
        <v>-327.47949999999997</v>
      </c>
      <c r="W27">
        <v>-2572.2269000000001</v>
      </c>
    </row>
    <row r="28" spans="1:23" x14ac:dyDescent="0.3">
      <c r="A28" t="s">
        <v>39</v>
      </c>
      <c r="B28" t="str">
        <f>VLOOKUP(A28,'London lookup'!B:C,2,FALSE)</f>
        <v>Outer London</v>
      </c>
      <c r="C28">
        <v>186.73830000000001</v>
      </c>
      <c r="D28">
        <v>63.208300000000001</v>
      </c>
      <c r="E28">
        <v>481.3426</v>
      </c>
      <c r="F28">
        <v>330.27249999999998</v>
      </c>
      <c r="G28">
        <v>336.95909999999998</v>
      </c>
      <c r="H28">
        <v>134.94110000000001</v>
      </c>
      <c r="I28">
        <v>2776.3017</v>
      </c>
      <c r="J28">
        <v>371.09890000000001</v>
      </c>
      <c r="K28">
        <v>419.71980000000002</v>
      </c>
      <c r="L28">
        <v>398.81299999999999</v>
      </c>
      <c r="M28">
        <v>575.81849999999997</v>
      </c>
      <c r="N28">
        <v>615.54219999999998</v>
      </c>
      <c r="O28">
        <v>412.39210000000003</v>
      </c>
      <c r="P28">
        <v>4936.4921000000004</v>
      </c>
      <c r="Q28">
        <v>-184.36060000000001</v>
      </c>
      <c r="R28">
        <v>-356.51150000000001</v>
      </c>
      <c r="S28">
        <v>82.529600000000002</v>
      </c>
      <c r="T28">
        <v>-245.54599999999999</v>
      </c>
      <c r="U28">
        <v>-278.5831</v>
      </c>
      <c r="V28">
        <v>-277.45100000000002</v>
      </c>
      <c r="W28">
        <v>-2160.1904</v>
      </c>
    </row>
    <row r="29" spans="1:23" x14ac:dyDescent="0.3">
      <c r="A29" t="s">
        <v>43</v>
      </c>
      <c r="B29" t="str">
        <f>VLOOKUP(A29,'London lookup'!B:C,2,FALSE)</f>
        <v>Outer London</v>
      </c>
      <c r="C29">
        <v>159.5951</v>
      </c>
      <c r="D29">
        <v>227.76320000000001</v>
      </c>
      <c r="E29">
        <v>2198.2757000000001</v>
      </c>
      <c r="F29">
        <v>1050.5388</v>
      </c>
      <c r="G29">
        <v>695.43719999999996</v>
      </c>
      <c r="H29">
        <v>145.0264</v>
      </c>
      <c r="I29">
        <v>7221.4179999999997</v>
      </c>
      <c r="J29">
        <v>935.9212</v>
      </c>
      <c r="K29">
        <v>746.72019999999998</v>
      </c>
      <c r="L29">
        <v>1349.2094999999999</v>
      </c>
      <c r="M29">
        <v>2390.4985999999999</v>
      </c>
      <c r="N29">
        <v>2319.5097000000001</v>
      </c>
      <c r="O29">
        <v>555.08370000000002</v>
      </c>
      <c r="P29">
        <v>12497.0797</v>
      </c>
      <c r="Q29">
        <v>-776.3261</v>
      </c>
      <c r="R29">
        <v>-518.95699999999999</v>
      </c>
      <c r="S29">
        <v>849.06619999999998</v>
      </c>
      <c r="T29">
        <v>-1339.9598000000001</v>
      </c>
      <c r="U29">
        <v>-1624.0725</v>
      </c>
      <c r="V29">
        <v>-410.0573</v>
      </c>
      <c r="W29">
        <v>-5275.6616999999997</v>
      </c>
    </row>
    <row r="30" spans="1:23" x14ac:dyDescent="0.3">
      <c r="A30" t="s">
        <v>44</v>
      </c>
      <c r="B30" t="str">
        <f>VLOOKUP(A30,'London lookup'!B:C,2,FALSE)</f>
        <v>Outer London</v>
      </c>
      <c r="C30">
        <v>233.6867</v>
      </c>
      <c r="D30">
        <v>116.8651</v>
      </c>
      <c r="E30">
        <v>1558.3870999999999</v>
      </c>
      <c r="F30">
        <v>617.04409999999996</v>
      </c>
      <c r="G30">
        <v>544.65660000000003</v>
      </c>
      <c r="H30">
        <v>131.46809999999999</v>
      </c>
      <c r="I30">
        <v>5255.2723999999998</v>
      </c>
      <c r="J30">
        <v>743.45100000000002</v>
      </c>
      <c r="K30">
        <v>955.52170000000001</v>
      </c>
      <c r="L30">
        <v>1001.4188</v>
      </c>
      <c r="M30">
        <v>1435.8101999999999</v>
      </c>
      <c r="N30">
        <v>1584.0299</v>
      </c>
      <c r="O30">
        <v>578.22860000000003</v>
      </c>
      <c r="P30">
        <v>9917.7023000000008</v>
      </c>
      <c r="Q30">
        <v>-509.76429999999999</v>
      </c>
      <c r="R30">
        <v>-838.65660000000003</v>
      </c>
      <c r="S30">
        <v>556.9683</v>
      </c>
      <c r="T30">
        <v>-818.76610000000005</v>
      </c>
      <c r="U30">
        <v>-1039.3733</v>
      </c>
      <c r="V30">
        <v>-446.76049999999998</v>
      </c>
      <c r="W30">
        <v>-4662.4299000000001</v>
      </c>
    </row>
    <row r="31" spans="1:23" x14ac:dyDescent="0.3">
      <c r="A31" t="s">
        <v>45</v>
      </c>
      <c r="B31" t="str">
        <f>VLOOKUP(A31,'London lookup'!B:C,2,FALSE)</f>
        <v>Outer London</v>
      </c>
      <c r="C31">
        <v>359.7722</v>
      </c>
      <c r="D31">
        <v>83.304599999999994</v>
      </c>
      <c r="E31">
        <v>1028.1275000000001</v>
      </c>
      <c r="F31">
        <v>589.77340000000004</v>
      </c>
      <c r="G31">
        <v>584.96559999999999</v>
      </c>
      <c r="H31">
        <v>192.11699999999999</v>
      </c>
      <c r="I31">
        <v>4788.5056999999997</v>
      </c>
      <c r="J31">
        <v>1035.7624000000001</v>
      </c>
      <c r="K31">
        <v>698.70680000000004</v>
      </c>
      <c r="L31">
        <v>872.40700000000004</v>
      </c>
      <c r="M31">
        <v>1680.4375</v>
      </c>
      <c r="N31">
        <v>1632.1717000000001</v>
      </c>
      <c r="O31">
        <v>1251.8458000000001</v>
      </c>
      <c r="P31">
        <v>12222.707</v>
      </c>
      <c r="Q31">
        <v>-675.99019999999996</v>
      </c>
      <c r="R31">
        <v>-615.40219999999999</v>
      </c>
      <c r="S31">
        <v>155.72049999999999</v>
      </c>
      <c r="T31">
        <v>-1090.6641</v>
      </c>
      <c r="U31">
        <v>-1047.2061000000001</v>
      </c>
      <c r="V31">
        <v>-1059.7288000000001</v>
      </c>
      <c r="W31">
        <v>-7434.2012999999997</v>
      </c>
    </row>
    <row r="32" spans="1:23" x14ac:dyDescent="0.3">
      <c r="A32" t="s">
        <v>46</v>
      </c>
      <c r="B32" t="str">
        <f>VLOOKUP(A32,'London lookup'!B:C,2,FALSE)</f>
        <v>Outer London</v>
      </c>
      <c r="C32">
        <v>174.3349</v>
      </c>
      <c r="D32">
        <v>54.456400000000002</v>
      </c>
      <c r="E32">
        <v>812.03539999999998</v>
      </c>
      <c r="F32">
        <v>381.55200000000002</v>
      </c>
      <c r="G32">
        <v>317.89089999999999</v>
      </c>
      <c r="H32">
        <v>122.24630000000001</v>
      </c>
      <c r="I32">
        <v>3249.7581</v>
      </c>
      <c r="J32">
        <v>404.42599999999999</v>
      </c>
      <c r="K32">
        <v>601.75160000000005</v>
      </c>
      <c r="L32">
        <v>627.26</v>
      </c>
      <c r="M32">
        <v>779.59400000000005</v>
      </c>
      <c r="N32">
        <v>726.9443</v>
      </c>
      <c r="O32">
        <v>521.74990000000003</v>
      </c>
      <c r="P32">
        <v>6161.7973000000002</v>
      </c>
      <c r="Q32">
        <v>-230.09110000000001</v>
      </c>
      <c r="R32">
        <v>-547.29520000000002</v>
      </c>
      <c r="S32">
        <v>184.77539999999999</v>
      </c>
      <c r="T32">
        <v>-398.04199999999997</v>
      </c>
      <c r="U32">
        <v>-409.05340000000001</v>
      </c>
      <c r="V32">
        <v>-399.50360000000001</v>
      </c>
      <c r="W32">
        <v>-2912.0392000000002</v>
      </c>
    </row>
    <row r="33" spans="1:23" x14ac:dyDescent="0.3">
      <c r="A33" t="s">
        <v>47</v>
      </c>
      <c r="B33" t="str">
        <f>VLOOKUP(A33,'London lookup'!B:C,2,FALSE)</f>
        <v>Outer London</v>
      </c>
      <c r="C33">
        <v>355.38420000000002</v>
      </c>
      <c r="D33">
        <v>413.96519999999998</v>
      </c>
      <c r="E33">
        <v>1939.3998999999999</v>
      </c>
      <c r="F33">
        <v>930.97190000000001</v>
      </c>
      <c r="G33">
        <v>842.67880000000002</v>
      </c>
      <c r="H33">
        <v>235.6695</v>
      </c>
      <c r="I33">
        <v>7513.4269000000004</v>
      </c>
      <c r="J33">
        <v>1381.9463000000001</v>
      </c>
      <c r="K33">
        <v>967.92359999999996</v>
      </c>
      <c r="L33">
        <v>2031.9906000000001</v>
      </c>
      <c r="M33">
        <v>2309.4454000000001</v>
      </c>
      <c r="N33">
        <v>2565.3303000000001</v>
      </c>
      <c r="O33">
        <v>1264.8606</v>
      </c>
      <c r="P33">
        <v>17174.654500000001</v>
      </c>
      <c r="Q33">
        <v>-1026.5621000000001</v>
      </c>
      <c r="R33">
        <v>-553.95839999999998</v>
      </c>
      <c r="S33">
        <v>-92.590699999999998</v>
      </c>
      <c r="T33">
        <v>-1378.4735000000001</v>
      </c>
      <c r="U33">
        <v>-1722.6514999999999</v>
      </c>
      <c r="V33">
        <v>-1029.1911</v>
      </c>
      <c r="W33">
        <v>-9661.2276000000002</v>
      </c>
    </row>
    <row r="34" spans="1:23" x14ac:dyDescent="0.3">
      <c r="A34" t="s">
        <v>48</v>
      </c>
      <c r="B34" t="str">
        <f>VLOOKUP(A34,'London lookup'!B:C,2,FALSE)</f>
        <v>Outer London</v>
      </c>
      <c r="C34">
        <v>270.50659999999999</v>
      </c>
      <c r="D34">
        <v>181.6155</v>
      </c>
      <c r="E34">
        <v>1595.5551</v>
      </c>
      <c r="F34">
        <v>827.89390000000003</v>
      </c>
      <c r="G34">
        <v>748.10799999999995</v>
      </c>
      <c r="H34">
        <v>190.898</v>
      </c>
      <c r="I34">
        <v>6017.1226999999999</v>
      </c>
      <c r="J34">
        <v>1144.3828000000001</v>
      </c>
      <c r="K34">
        <v>763.10080000000005</v>
      </c>
      <c r="L34">
        <v>1285.6858</v>
      </c>
      <c r="M34">
        <v>2214.0183000000002</v>
      </c>
      <c r="N34">
        <v>2144.7536</v>
      </c>
      <c r="O34">
        <v>730.77200000000005</v>
      </c>
      <c r="P34">
        <v>12856.132100000001</v>
      </c>
      <c r="Q34">
        <v>-873.87620000000004</v>
      </c>
      <c r="R34">
        <v>-581.48530000000005</v>
      </c>
      <c r="S34">
        <v>309.86930000000001</v>
      </c>
      <c r="T34">
        <v>-1386.1243999999999</v>
      </c>
      <c r="U34">
        <v>-1396.6456000000001</v>
      </c>
      <c r="V34">
        <v>-539.87400000000002</v>
      </c>
      <c r="W34">
        <v>-6839.0093999999999</v>
      </c>
    </row>
    <row r="35" spans="1:23" x14ac:dyDescent="0.3">
      <c r="A35" t="s">
        <v>51</v>
      </c>
      <c r="B35" t="str">
        <f>VLOOKUP(A35,'London lookup'!B:C,2,FALSE)</f>
        <v>Outer London</v>
      </c>
      <c r="C35">
        <v>115.4414</v>
      </c>
      <c r="D35">
        <v>448.51740000000001</v>
      </c>
      <c r="E35">
        <v>1436.4646</v>
      </c>
      <c r="F35">
        <v>493.64210000000003</v>
      </c>
      <c r="G35">
        <v>466.54289999999997</v>
      </c>
      <c r="H35">
        <v>129.56630000000001</v>
      </c>
      <c r="I35">
        <v>5079.3050999999996</v>
      </c>
      <c r="J35">
        <v>551.35969999999998</v>
      </c>
      <c r="K35">
        <v>682.61019999999996</v>
      </c>
      <c r="L35">
        <v>1561.9187999999999</v>
      </c>
      <c r="M35">
        <v>1262.3477</v>
      </c>
      <c r="N35">
        <v>1309.6985999999999</v>
      </c>
      <c r="O35">
        <v>551.66560000000004</v>
      </c>
      <c r="P35">
        <v>9178.4254000000001</v>
      </c>
      <c r="Q35">
        <v>-435.91829999999999</v>
      </c>
      <c r="R35">
        <v>-234.09280000000001</v>
      </c>
      <c r="S35">
        <v>-125.4542</v>
      </c>
      <c r="T35">
        <v>-768.7056</v>
      </c>
      <c r="U35">
        <v>-843.15570000000002</v>
      </c>
      <c r="V35">
        <v>-422.09930000000003</v>
      </c>
      <c r="W35">
        <v>-4099.1202999999996</v>
      </c>
    </row>
    <row r="36" spans="1:23" x14ac:dyDescent="0.3">
      <c r="A36" t="s">
        <v>55</v>
      </c>
      <c r="B36" t="str">
        <f>VLOOKUP(A36,'London lookup'!B:C,2,FALSE)</f>
        <v>Outer London</v>
      </c>
      <c r="C36">
        <v>126.7667</v>
      </c>
      <c r="D36">
        <v>89.319400000000002</v>
      </c>
      <c r="E36">
        <v>1622.5413000000001</v>
      </c>
      <c r="F36">
        <v>732.98519999999996</v>
      </c>
      <c r="G36">
        <v>477.34010000000001</v>
      </c>
      <c r="H36">
        <v>152.40889999999999</v>
      </c>
      <c r="I36">
        <v>5184.4638999999997</v>
      </c>
      <c r="J36">
        <v>762.8492</v>
      </c>
      <c r="K36">
        <v>732.72739999999999</v>
      </c>
      <c r="L36">
        <v>980.47310000000004</v>
      </c>
      <c r="M36">
        <v>1760.059</v>
      </c>
      <c r="N36">
        <v>1800.9668999999999</v>
      </c>
      <c r="O36">
        <v>588.63789999999995</v>
      </c>
      <c r="P36">
        <v>10149.082700000001</v>
      </c>
      <c r="Q36">
        <v>-636.08249999999998</v>
      </c>
      <c r="R36">
        <v>-643.40800000000002</v>
      </c>
      <c r="S36">
        <v>642.06820000000005</v>
      </c>
      <c r="T36">
        <v>-1027.0737999999999</v>
      </c>
      <c r="U36">
        <v>-1323.6268</v>
      </c>
      <c r="V36">
        <v>-436.22899999999998</v>
      </c>
      <c r="W36">
        <v>-4964.6188000000002</v>
      </c>
    </row>
    <row r="37" spans="1:23" x14ac:dyDescent="0.3">
      <c r="A37" t="s">
        <v>58</v>
      </c>
      <c r="B37" t="str">
        <f>VLOOKUP(A37,'London lookup'!B:C,2,FALSE)</f>
        <v>Outer London</v>
      </c>
      <c r="C37">
        <v>336.7731</v>
      </c>
      <c r="D37">
        <v>97.762500000000003</v>
      </c>
      <c r="E37">
        <v>1435.6883</v>
      </c>
      <c r="F37">
        <v>634.49109999999996</v>
      </c>
      <c r="G37">
        <v>652.39840000000004</v>
      </c>
      <c r="H37">
        <v>156.97130000000001</v>
      </c>
      <c r="I37">
        <v>5396.0870999999997</v>
      </c>
      <c r="J37">
        <v>1040.8354999999999</v>
      </c>
      <c r="K37">
        <v>907.82230000000004</v>
      </c>
      <c r="L37">
        <v>953.48599999999999</v>
      </c>
      <c r="M37">
        <v>1757.4571000000001</v>
      </c>
      <c r="N37">
        <v>1886.6402</v>
      </c>
      <c r="O37">
        <v>746.42989999999998</v>
      </c>
      <c r="P37">
        <v>11660.9766</v>
      </c>
      <c r="Q37">
        <v>-704.06240000000003</v>
      </c>
      <c r="R37">
        <v>-810.0598</v>
      </c>
      <c r="S37">
        <v>482.20229999999998</v>
      </c>
      <c r="T37">
        <v>-1122.9659999999999</v>
      </c>
      <c r="U37">
        <v>-1234.2418</v>
      </c>
      <c r="V37">
        <v>-589.45860000000005</v>
      </c>
      <c r="W37">
        <v>-6264.8895000000002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150.9564</v>
      </c>
      <c r="D38">
        <v>256.18869999999998</v>
      </c>
      <c r="E38">
        <v>1664.4203</v>
      </c>
      <c r="F38">
        <v>621.61270000000002</v>
      </c>
      <c r="G38">
        <v>478.56549999999999</v>
      </c>
      <c r="H38">
        <v>189.8322</v>
      </c>
      <c r="I38">
        <v>5387.2323999999999</v>
      </c>
      <c r="J38">
        <v>841.36940000000004</v>
      </c>
      <c r="K38">
        <v>983.00329999999997</v>
      </c>
      <c r="L38">
        <v>1036.3647000000001</v>
      </c>
      <c r="M38">
        <v>1479.4177</v>
      </c>
      <c r="N38">
        <v>1997.2745</v>
      </c>
      <c r="O38">
        <v>783.77430000000004</v>
      </c>
      <c r="P38">
        <v>11143.778700000001</v>
      </c>
      <c r="Q38">
        <v>-690.41300000000001</v>
      </c>
      <c r="R38">
        <v>-726.81460000000004</v>
      </c>
      <c r="S38">
        <v>628.05560000000003</v>
      </c>
      <c r="T38">
        <v>-857.80499999999995</v>
      </c>
      <c r="U38">
        <v>-1518.7090000000001</v>
      </c>
      <c r="V38">
        <v>-593.94209999999998</v>
      </c>
      <c r="W38">
        <v>-5756.5463</v>
      </c>
    </row>
    <row r="39" spans="1:23" x14ac:dyDescent="0.3">
      <c r="A39" t="s">
        <v>60</v>
      </c>
      <c r="B39" t="str">
        <f>VLOOKUP(A39,'London lookup'!B:C,2,FALSE)</f>
        <v>Outer London</v>
      </c>
      <c r="C39">
        <v>134.19880000000001</v>
      </c>
      <c r="D39">
        <v>886.32849999999996</v>
      </c>
      <c r="E39">
        <v>777.49059999999997</v>
      </c>
      <c r="F39">
        <v>377.0736</v>
      </c>
      <c r="G39">
        <v>357.92380000000003</v>
      </c>
      <c r="H39">
        <v>174.6507</v>
      </c>
      <c r="I39">
        <v>4411.9804999999997</v>
      </c>
      <c r="J39">
        <v>317.01580000000001</v>
      </c>
      <c r="K39">
        <v>351.98930000000001</v>
      </c>
      <c r="L39">
        <v>1246.9083000000001</v>
      </c>
      <c r="M39">
        <v>656.22659999999996</v>
      </c>
      <c r="N39">
        <v>689.86620000000005</v>
      </c>
      <c r="O39">
        <v>466.98059999999998</v>
      </c>
      <c r="P39">
        <v>6399.9975999999997</v>
      </c>
      <c r="Q39">
        <v>-182.81700000000001</v>
      </c>
      <c r="R39">
        <v>534.33920000000001</v>
      </c>
      <c r="S39">
        <v>-469.41770000000002</v>
      </c>
      <c r="T39">
        <v>-279.15300000000002</v>
      </c>
      <c r="U39">
        <v>-331.94240000000002</v>
      </c>
      <c r="V39">
        <v>-292.32990000000001</v>
      </c>
      <c r="W39">
        <v>-1988.0171</v>
      </c>
    </row>
    <row r="40" spans="1:23" x14ac:dyDescent="0.3">
      <c r="A40" t="s">
        <v>63</v>
      </c>
      <c r="B40" t="str">
        <f>VLOOKUP(A40,'London lookup'!B:C,2,FALSE)</f>
        <v>Outer London</v>
      </c>
      <c r="C40">
        <v>106.70059999999999</v>
      </c>
      <c r="D40">
        <v>31.6998</v>
      </c>
      <c r="E40">
        <v>463.02910000000003</v>
      </c>
      <c r="F40">
        <v>297.99829999999997</v>
      </c>
      <c r="G40">
        <v>228.5821</v>
      </c>
      <c r="H40">
        <v>116.43559999999999</v>
      </c>
      <c r="I40">
        <v>2107.3298</v>
      </c>
      <c r="J40">
        <v>322.40969999999999</v>
      </c>
      <c r="K40">
        <v>251.47059999999999</v>
      </c>
      <c r="L40">
        <v>357.91210000000001</v>
      </c>
      <c r="M40">
        <v>593.02189999999996</v>
      </c>
      <c r="N40">
        <v>736.64469999999994</v>
      </c>
      <c r="O40">
        <v>503.01229999999998</v>
      </c>
      <c r="P40">
        <v>4636.6288000000004</v>
      </c>
      <c r="Q40">
        <v>-215.70910000000001</v>
      </c>
      <c r="R40">
        <v>-219.77080000000001</v>
      </c>
      <c r="S40">
        <v>105.117</v>
      </c>
      <c r="T40">
        <v>-295.02359999999999</v>
      </c>
      <c r="U40">
        <v>-508.06259999999997</v>
      </c>
      <c r="V40">
        <v>-386.57670000000002</v>
      </c>
      <c r="W40">
        <v>-2529.299</v>
      </c>
    </row>
    <row r="41" spans="1:23" x14ac:dyDescent="0.3">
      <c r="A41" t="s">
        <v>64</v>
      </c>
      <c r="B41" t="str">
        <f>VLOOKUP(A41,'London lookup'!B:C,2,FALSE)</f>
        <v>Outer London</v>
      </c>
      <c r="C41">
        <v>167.71549999999999</v>
      </c>
      <c r="D41">
        <v>68.894199999999998</v>
      </c>
      <c r="E41">
        <v>1062.2601</v>
      </c>
      <c r="F41">
        <v>456.40719999999999</v>
      </c>
      <c r="G41">
        <v>442.50200000000001</v>
      </c>
      <c r="H41">
        <v>126.2099</v>
      </c>
      <c r="I41">
        <v>3756.3739</v>
      </c>
      <c r="J41">
        <v>752.31640000000004</v>
      </c>
      <c r="K41">
        <v>710.81600000000003</v>
      </c>
      <c r="L41">
        <v>643.56119999999999</v>
      </c>
      <c r="M41">
        <v>1290.1088</v>
      </c>
      <c r="N41">
        <v>1433.6787999999999</v>
      </c>
      <c r="O41">
        <v>829.27160000000003</v>
      </c>
      <c r="P41">
        <v>9123.7610999999997</v>
      </c>
      <c r="Q41">
        <v>-584.60090000000002</v>
      </c>
      <c r="R41">
        <v>-641.92179999999996</v>
      </c>
      <c r="S41">
        <v>418.69889999999998</v>
      </c>
      <c r="T41">
        <v>-833.70159999999998</v>
      </c>
      <c r="U41">
        <v>-991.17679999999996</v>
      </c>
      <c r="V41">
        <v>-703.06169999999997</v>
      </c>
      <c r="W41">
        <v>-5367.3872000000001</v>
      </c>
    </row>
    <row r="42" spans="1:23" x14ac:dyDescent="0.3">
      <c r="A42" t="s">
        <v>66</v>
      </c>
      <c r="B42" t="str">
        <f>VLOOKUP(A42,'London lookup'!B:C,2,FALSE)</f>
        <v>Outer London</v>
      </c>
      <c r="C42">
        <v>178.2713</v>
      </c>
      <c r="D42">
        <v>49.802199999999999</v>
      </c>
      <c r="E42">
        <v>695.70240000000001</v>
      </c>
      <c r="F42">
        <v>327.68049999999999</v>
      </c>
      <c r="G42">
        <v>309.50150000000002</v>
      </c>
      <c r="H42">
        <v>134.34520000000001</v>
      </c>
      <c r="I42">
        <v>2818.4870999999998</v>
      </c>
      <c r="J42">
        <v>400.35750000000002</v>
      </c>
      <c r="K42">
        <v>430.6875</v>
      </c>
      <c r="L42">
        <v>472.4828</v>
      </c>
      <c r="M42">
        <v>688.68780000000004</v>
      </c>
      <c r="N42">
        <v>781.21010000000001</v>
      </c>
      <c r="O42">
        <v>469.97699999999998</v>
      </c>
      <c r="P42">
        <v>5430.9534000000003</v>
      </c>
      <c r="Q42">
        <v>-222.08619999999999</v>
      </c>
      <c r="R42">
        <v>-380.88529999999997</v>
      </c>
      <c r="S42">
        <v>223.21960000000001</v>
      </c>
      <c r="T42">
        <v>-361.00729999999999</v>
      </c>
      <c r="U42">
        <v>-471.70859999999999</v>
      </c>
      <c r="V42">
        <v>-335.6318</v>
      </c>
      <c r="W42">
        <v>-2612.4663</v>
      </c>
    </row>
    <row r="43" spans="1:23" x14ac:dyDescent="0.3">
      <c r="A43" t="s">
        <v>68</v>
      </c>
      <c r="B43" t="str">
        <f>VLOOKUP(A43,'London lookup'!B:C,2,FALSE)</f>
        <v>Outer London</v>
      </c>
      <c r="C43">
        <v>206.5429</v>
      </c>
      <c r="D43">
        <v>104.5693</v>
      </c>
      <c r="E43">
        <v>1328.6266000000001</v>
      </c>
      <c r="F43">
        <v>991.12729999999999</v>
      </c>
      <c r="G43">
        <v>601.88199999999995</v>
      </c>
      <c r="H43">
        <v>120.29770000000001</v>
      </c>
      <c r="I43">
        <v>5258.9378999999999</v>
      </c>
      <c r="J43">
        <v>1121.7923000000001</v>
      </c>
      <c r="K43">
        <v>587.61159999999995</v>
      </c>
      <c r="L43">
        <v>964.02859999999998</v>
      </c>
      <c r="M43">
        <v>2123.9211</v>
      </c>
      <c r="N43">
        <v>2297.8096</v>
      </c>
      <c r="O43">
        <v>674.02470000000005</v>
      </c>
      <c r="P43">
        <v>11619.250599999999</v>
      </c>
      <c r="Q43">
        <v>-915.24940000000004</v>
      </c>
      <c r="R43">
        <v>-483.04230000000001</v>
      </c>
      <c r="S43">
        <v>364.59800000000001</v>
      </c>
      <c r="T43">
        <v>-1132.7937999999999</v>
      </c>
      <c r="U43">
        <v>-1695.9276</v>
      </c>
      <c r="V43">
        <v>-553.72699999999998</v>
      </c>
      <c r="W43">
        <v>-6360.3127000000004</v>
      </c>
    </row>
    <row r="44" spans="1:23" x14ac:dyDescent="0.3">
      <c r="A44" t="s">
        <v>70</v>
      </c>
      <c r="B44" t="str">
        <f>VLOOKUP(A44,'London lookup'!B:C,2,FALSE)</f>
        <v>Outer London</v>
      </c>
      <c r="C44">
        <v>131.76320000000001</v>
      </c>
      <c r="D44">
        <v>55.461199999999998</v>
      </c>
      <c r="E44">
        <v>726.30370000000005</v>
      </c>
      <c r="F44">
        <v>381.49259999999998</v>
      </c>
      <c r="G44">
        <v>378.92559999999997</v>
      </c>
      <c r="H44">
        <v>95.972200000000001</v>
      </c>
      <c r="I44">
        <v>2985.3287999999998</v>
      </c>
      <c r="J44">
        <v>507.41359999999997</v>
      </c>
      <c r="K44">
        <v>366.13420000000002</v>
      </c>
      <c r="L44">
        <v>485.2595</v>
      </c>
      <c r="M44">
        <v>1008.4687</v>
      </c>
      <c r="N44">
        <v>999.86509999999998</v>
      </c>
      <c r="O44">
        <v>412.59620000000001</v>
      </c>
      <c r="P44">
        <v>6108.5486000000001</v>
      </c>
      <c r="Q44">
        <v>-375.65039999999999</v>
      </c>
      <c r="R44">
        <v>-310.673</v>
      </c>
      <c r="S44">
        <v>241.04419999999999</v>
      </c>
      <c r="T44">
        <v>-626.97609999999997</v>
      </c>
      <c r="U44">
        <v>-620.93949999999995</v>
      </c>
      <c r="V44">
        <v>-316.62400000000002</v>
      </c>
      <c r="W44">
        <v>-3123.2197999999999</v>
      </c>
    </row>
    <row r="45" spans="1:23" x14ac:dyDescent="0.3">
      <c r="A45" t="s">
        <v>74</v>
      </c>
      <c r="B45" t="str">
        <f>VLOOKUP(A45,'London lookup'!B:C,2,FALSE)</f>
        <v>Outer London</v>
      </c>
      <c r="C45">
        <v>183.83879999999999</v>
      </c>
      <c r="D45">
        <v>62.3</v>
      </c>
      <c r="E45">
        <v>932.81299999999999</v>
      </c>
      <c r="F45">
        <v>605.37649999999996</v>
      </c>
      <c r="G45">
        <v>536.15710000000001</v>
      </c>
      <c r="H45">
        <v>197.9846</v>
      </c>
      <c r="I45">
        <v>4172.3989000000001</v>
      </c>
      <c r="J45">
        <v>505.94850000000002</v>
      </c>
      <c r="K45">
        <v>453.14920000000001</v>
      </c>
      <c r="L45">
        <v>541.99850000000004</v>
      </c>
      <c r="M45">
        <v>1048.1627000000001</v>
      </c>
      <c r="N45">
        <v>1136.6536000000001</v>
      </c>
      <c r="O45">
        <v>545.24680000000001</v>
      </c>
      <c r="P45">
        <v>6912.3298999999997</v>
      </c>
      <c r="Q45">
        <v>-322.10969999999998</v>
      </c>
      <c r="R45">
        <v>-390.8492</v>
      </c>
      <c r="S45">
        <v>390.81450000000001</v>
      </c>
      <c r="T45">
        <v>-442.78620000000001</v>
      </c>
      <c r="U45">
        <v>-600.49649999999997</v>
      </c>
      <c r="V45">
        <v>-347.26220000000001</v>
      </c>
      <c r="W45">
        <v>-2739.931</v>
      </c>
    </row>
    <row r="46" spans="1:23" x14ac:dyDescent="0.3">
      <c r="A46" t="s">
        <v>25</v>
      </c>
      <c r="B46" t="e">
        <f>VLOOKUP(A46,'London lookup'!B:C,2,FALSE)</f>
        <v>#N/A</v>
      </c>
      <c r="C46">
        <v>368.09399999999999</v>
      </c>
      <c r="D46">
        <v>1026.6890000000001</v>
      </c>
      <c r="E46">
        <v>1218.7752</v>
      </c>
      <c r="F46">
        <v>1637.7291</v>
      </c>
      <c r="G46">
        <v>1438.4042999999999</v>
      </c>
      <c r="H46">
        <v>322.13619999999997</v>
      </c>
      <c r="I46">
        <v>9280.6548000000003</v>
      </c>
      <c r="J46">
        <v>56.634599999999999</v>
      </c>
      <c r="K46">
        <v>178.75960000000001</v>
      </c>
      <c r="L46">
        <v>2849.1981999999998</v>
      </c>
      <c r="M46">
        <v>660.86609999999996</v>
      </c>
      <c r="N46">
        <v>466.20690000000002</v>
      </c>
      <c r="O46">
        <v>97.632300000000001</v>
      </c>
      <c r="P46">
        <v>6647.9516999999996</v>
      </c>
      <c r="Q46">
        <v>311.45940000000002</v>
      </c>
      <c r="R46">
        <v>847.92939999999999</v>
      </c>
      <c r="S46">
        <v>-1630.423</v>
      </c>
      <c r="T46">
        <v>976.86300000000006</v>
      </c>
      <c r="U46">
        <v>972.19740000000002</v>
      </c>
      <c r="V46">
        <v>224.50389999999999</v>
      </c>
      <c r="W46">
        <v>2632.7031000000002</v>
      </c>
    </row>
    <row r="47" spans="1:23" x14ac:dyDescent="0.3">
      <c r="A47" t="s">
        <v>26</v>
      </c>
      <c r="B47" t="e">
        <f>VLOOKUP(A47,'London lookup'!B:C,2,FALSE)</f>
        <v>#N/A</v>
      </c>
      <c r="C47">
        <v>250.98830000000001</v>
      </c>
      <c r="D47">
        <v>1050.5307</v>
      </c>
      <c r="E47">
        <v>1150.3860999999999</v>
      </c>
      <c r="F47">
        <v>1467.1536000000001</v>
      </c>
      <c r="G47">
        <v>942.19079999999997</v>
      </c>
      <c r="H47">
        <v>121.81</v>
      </c>
      <c r="I47">
        <v>7508.8752000000004</v>
      </c>
      <c r="J47">
        <v>57.472099999999998</v>
      </c>
      <c r="K47">
        <v>120.8925</v>
      </c>
      <c r="L47">
        <v>2515.7979</v>
      </c>
      <c r="M47">
        <v>740.59519999999998</v>
      </c>
      <c r="N47">
        <v>370.79270000000002</v>
      </c>
      <c r="O47">
        <v>82.899500000000003</v>
      </c>
      <c r="P47">
        <v>5900.9916999999996</v>
      </c>
      <c r="Q47">
        <v>193.5162</v>
      </c>
      <c r="R47">
        <v>929.63819999999998</v>
      </c>
      <c r="S47">
        <v>-1365.4118000000001</v>
      </c>
      <c r="T47">
        <v>726.55840000000001</v>
      </c>
      <c r="U47">
        <v>571.3981</v>
      </c>
      <c r="V47">
        <v>38.910499999999999</v>
      </c>
      <c r="W47">
        <v>1607.8834999999999</v>
      </c>
    </row>
    <row r="48" spans="1:23" x14ac:dyDescent="0.3">
      <c r="A48" t="s">
        <v>31</v>
      </c>
      <c r="B48" t="e">
        <f>VLOOKUP(A48,'London lookup'!B:C,2,FALSE)</f>
        <v>#N/A</v>
      </c>
      <c r="C48">
        <v>242.89449999999999</v>
      </c>
      <c r="D48">
        <v>178.3032</v>
      </c>
      <c r="E48">
        <v>414.34440000000001</v>
      </c>
      <c r="F48">
        <v>687.18690000000004</v>
      </c>
      <c r="G48">
        <v>635.22619999999995</v>
      </c>
      <c r="H48">
        <v>495.25569999999999</v>
      </c>
      <c r="I48">
        <v>4343.6679000000004</v>
      </c>
      <c r="J48">
        <v>41.610500000000002</v>
      </c>
      <c r="K48">
        <v>140.0035</v>
      </c>
      <c r="L48">
        <v>709.60260000000005</v>
      </c>
      <c r="M48">
        <v>198.01830000000001</v>
      </c>
      <c r="N48">
        <v>188.93799999999999</v>
      </c>
      <c r="O48">
        <v>88.770899999999997</v>
      </c>
      <c r="P48">
        <v>2212.0329000000002</v>
      </c>
      <c r="Q48">
        <v>201.28399999999999</v>
      </c>
      <c r="R48">
        <v>38.299700000000001</v>
      </c>
      <c r="S48">
        <v>-295.25819999999999</v>
      </c>
      <c r="T48">
        <v>489.16860000000003</v>
      </c>
      <c r="U48">
        <v>446.28820000000002</v>
      </c>
      <c r="V48">
        <v>406.48480000000001</v>
      </c>
      <c r="W48">
        <v>2131.6350000000002</v>
      </c>
    </row>
    <row r="49" spans="1:23" x14ac:dyDescent="0.3">
      <c r="A49" t="s">
        <v>53</v>
      </c>
      <c r="B49" t="e">
        <f>VLOOKUP(A49,'London lookup'!B:C,2,FALSE)</f>
        <v>#N/A</v>
      </c>
      <c r="C49">
        <v>99.246200000000002</v>
      </c>
      <c r="D49">
        <v>19.285799999999998</v>
      </c>
      <c r="E49">
        <v>120.527</v>
      </c>
      <c r="F49">
        <v>181.64420000000001</v>
      </c>
      <c r="G49">
        <v>251.84039999999999</v>
      </c>
      <c r="H49">
        <v>128.05250000000001</v>
      </c>
      <c r="I49">
        <v>1326.7369000000001</v>
      </c>
      <c r="J49">
        <v>9.3904999999999994</v>
      </c>
      <c r="K49">
        <v>30.3461</v>
      </c>
      <c r="L49">
        <v>122.4098</v>
      </c>
      <c r="M49">
        <v>48.272599999999997</v>
      </c>
      <c r="N49">
        <v>44.059600000000003</v>
      </c>
      <c r="O49">
        <v>29.3689</v>
      </c>
      <c r="P49">
        <v>518.29089999999997</v>
      </c>
      <c r="Q49">
        <v>89.855699999999999</v>
      </c>
      <c r="R49">
        <v>-11.0603</v>
      </c>
      <c r="S49">
        <v>-1.8828</v>
      </c>
      <c r="T49">
        <v>133.3716</v>
      </c>
      <c r="U49">
        <v>207.7808</v>
      </c>
      <c r="V49">
        <v>98.683599999999998</v>
      </c>
      <c r="W49">
        <v>808.44600000000003</v>
      </c>
    </row>
    <row r="50" spans="1:23" x14ac:dyDescent="0.3">
      <c r="A50" t="s">
        <v>57</v>
      </c>
      <c r="B50" t="e">
        <f>VLOOKUP(A50,'London lookup'!B:C,2,FALSE)</f>
        <v>#N/A</v>
      </c>
      <c r="C50">
        <v>122.6666</v>
      </c>
      <c r="D50">
        <v>960.5172</v>
      </c>
      <c r="E50">
        <v>1030.3303000000001</v>
      </c>
      <c r="F50">
        <v>578.69799999999998</v>
      </c>
      <c r="G50">
        <v>468.83390000000003</v>
      </c>
      <c r="H50">
        <v>106.9723</v>
      </c>
      <c r="I50">
        <v>4915.4169000000002</v>
      </c>
      <c r="J50">
        <v>42.299300000000002</v>
      </c>
      <c r="K50">
        <v>167.6328</v>
      </c>
      <c r="L50">
        <v>3004.4546999999998</v>
      </c>
      <c r="M50">
        <v>824.66390000000001</v>
      </c>
      <c r="N50">
        <v>350.8698</v>
      </c>
      <c r="O50">
        <v>83.150099999999995</v>
      </c>
      <c r="P50">
        <v>6548.0016999999998</v>
      </c>
      <c r="Q50">
        <v>80.3673</v>
      </c>
      <c r="R50">
        <v>792.88440000000003</v>
      </c>
      <c r="S50">
        <v>-1974.1243999999999</v>
      </c>
      <c r="T50">
        <v>-245.9659</v>
      </c>
      <c r="U50">
        <v>117.9641</v>
      </c>
      <c r="V50">
        <v>23.822199999999999</v>
      </c>
      <c r="W50">
        <v>-1632.5848000000001</v>
      </c>
    </row>
    <row r="51" spans="1:23" x14ac:dyDescent="0.3">
      <c r="A51" t="s">
        <v>61</v>
      </c>
      <c r="B51" t="e">
        <f>VLOOKUP(A51,'London lookup'!B:C,2,FALSE)</f>
        <v>#N/A</v>
      </c>
      <c r="C51">
        <v>280.90199999999999</v>
      </c>
      <c r="D51">
        <v>18.3888</v>
      </c>
      <c r="E51">
        <v>211.05529999999999</v>
      </c>
      <c r="F51">
        <v>543.25549999999998</v>
      </c>
      <c r="G51">
        <v>571.21460000000002</v>
      </c>
      <c r="H51">
        <v>167.2543</v>
      </c>
      <c r="I51">
        <v>2645.7298000000001</v>
      </c>
      <c r="J51">
        <v>21.5792</v>
      </c>
      <c r="K51">
        <v>49.618200000000002</v>
      </c>
      <c r="L51">
        <v>196.77440000000001</v>
      </c>
      <c r="M51">
        <v>108.7298</v>
      </c>
      <c r="N51">
        <v>86.107500000000002</v>
      </c>
      <c r="O51">
        <v>35.658499999999997</v>
      </c>
      <c r="P51">
        <v>864.00900000000001</v>
      </c>
      <c r="Q51">
        <v>259.32279999999997</v>
      </c>
      <c r="R51">
        <v>-31.229399999999998</v>
      </c>
      <c r="S51">
        <v>14.280900000000001</v>
      </c>
      <c r="T51">
        <v>434.52569999999997</v>
      </c>
      <c r="U51">
        <v>485.1071</v>
      </c>
      <c r="V51">
        <v>131.5958</v>
      </c>
      <c r="W51">
        <v>1781.7208000000001</v>
      </c>
    </row>
    <row r="52" spans="1:23" x14ac:dyDescent="0.3">
      <c r="A52" t="s">
        <v>65</v>
      </c>
      <c r="B52" t="e">
        <f>VLOOKUP(A52,'London lookup'!B:C,2,FALSE)</f>
        <v>#N/A</v>
      </c>
      <c r="C52">
        <v>190.97</v>
      </c>
      <c r="D52">
        <v>25.897500000000001</v>
      </c>
      <c r="E52">
        <v>189.00970000000001</v>
      </c>
      <c r="F52">
        <v>397.87639999999999</v>
      </c>
      <c r="G52">
        <v>553.8039</v>
      </c>
      <c r="H52">
        <v>337.54480000000001</v>
      </c>
      <c r="I52">
        <v>2742.1835999999998</v>
      </c>
      <c r="J52">
        <v>31.7193</v>
      </c>
      <c r="K52">
        <v>51.067599999999999</v>
      </c>
      <c r="L52">
        <v>105.2968</v>
      </c>
      <c r="M52">
        <v>105.10290000000001</v>
      </c>
      <c r="N52">
        <v>81.107799999999997</v>
      </c>
      <c r="O52">
        <v>58.304000000000002</v>
      </c>
      <c r="P52">
        <v>812.30730000000005</v>
      </c>
      <c r="Q52">
        <v>159.25069999999999</v>
      </c>
      <c r="R52">
        <v>-25.170100000000001</v>
      </c>
      <c r="S52">
        <v>83.712900000000005</v>
      </c>
      <c r="T52">
        <v>292.77350000000001</v>
      </c>
      <c r="U52">
        <v>472.6961</v>
      </c>
      <c r="V52">
        <v>279.24079999999998</v>
      </c>
      <c r="W52">
        <v>1929.8762999999999</v>
      </c>
    </row>
    <row r="53" spans="1:23" x14ac:dyDescent="0.3">
      <c r="A53" t="s">
        <v>72</v>
      </c>
      <c r="B53" t="e">
        <f>VLOOKUP(A53,'London lookup'!B:C,2,FALSE)</f>
        <v>#N/A</v>
      </c>
      <c r="C53">
        <v>377.85160000000002</v>
      </c>
      <c r="D53">
        <v>42.1218</v>
      </c>
      <c r="E53">
        <v>455.84899999999999</v>
      </c>
      <c r="F53">
        <v>781.12860000000001</v>
      </c>
      <c r="G53">
        <v>773.40560000000005</v>
      </c>
      <c r="H53">
        <v>419.34350000000001</v>
      </c>
      <c r="I53">
        <v>4702.8937999999998</v>
      </c>
      <c r="J53">
        <v>105.3961</v>
      </c>
      <c r="K53">
        <v>178.4502</v>
      </c>
      <c r="L53">
        <v>501.45549999999997</v>
      </c>
      <c r="M53">
        <v>278.40699999999998</v>
      </c>
      <c r="N53">
        <v>198.26519999999999</v>
      </c>
      <c r="O53">
        <v>70.325999999999993</v>
      </c>
      <c r="P53">
        <v>2279.4245999999998</v>
      </c>
      <c r="Q53">
        <v>272.45549999999997</v>
      </c>
      <c r="R53">
        <v>-136.32839999999999</v>
      </c>
      <c r="S53">
        <v>-45.606499999999997</v>
      </c>
      <c r="T53">
        <v>502.72160000000002</v>
      </c>
      <c r="U53">
        <v>575.1404</v>
      </c>
      <c r="V53">
        <v>349.01749999999998</v>
      </c>
      <c r="W53">
        <v>2423.4692</v>
      </c>
    </row>
    <row r="54" spans="1:23" x14ac:dyDescent="0.3">
      <c r="A54" t="s">
        <v>73</v>
      </c>
      <c r="B54" t="e">
        <f>VLOOKUP(A54,'London lookup'!B:C,2,FALSE)</f>
        <v>#N/A</v>
      </c>
      <c r="C54">
        <v>223.98920000000001</v>
      </c>
      <c r="D54">
        <v>118.84529999999999</v>
      </c>
      <c r="E54">
        <v>190.47980000000001</v>
      </c>
      <c r="F54">
        <v>479.99790000000002</v>
      </c>
      <c r="G54">
        <v>484.71820000000002</v>
      </c>
      <c r="H54">
        <v>96.006699999999995</v>
      </c>
      <c r="I54">
        <v>2407.7393000000002</v>
      </c>
      <c r="J54">
        <v>13.9374</v>
      </c>
      <c r="K54">
        <v>108.2383</v>
      </c>
      <c r="L54">
        <v>421.27809999999999</v>
      </c>
      <c r="M54">
        <v>139.05250000000001</v>
      </c>
      <c r="N54">
        <v>85.565399999999997</v>
      </c>
      <c r="O54">
        <v>51.540300000000002</v>
      </c>
      <c r="P54">
        <v>1249.5036</v>
      </c>
      <c r="Q54">
        <v>210.05179999999999</v>
      </c>
      <c r="R54">
        <v>10.606999999999999</v>
      </c>
      <c r="S54">
        <v>-230.79830000000001</v>
      </c>
      <c r="T54">
        <v>340.94540000000001</v>
      </c>
      <c r="U54">
        <v>399.15280000000001</v>
      </c>
      <c r="V54">
        <v>44.4664</v>
      </c>
      <c r="W54">
        <v>1158.2357</v>
      </c>
    </row>
  </sheetData>
  <sortState xmlns:xlrd2="http://schemas.microsoft.com/office/spreadsheetml/2017/richdata2" ref="A2:W54">
    <sortCondition ref="B1:B54"/>
  </sortState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4"/>
  <sheetViews>
    <sheetView workbookViewId="0">
      <selection activeCell="C15" sqref="C15"/>
    </sheetView>
  </sheetViews>
  <sheetFormatPr defaultColWidth="11.5546875" defaultRowHeight="14.4" x14ac:dyDescent="0.3"/>
  <sheetData>
    <row r="1" spans="1:23" x14ac:dyDescent="0.3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 t="s">
        <v>30</v>
      </c>
      <c r="B2" t="str">
        <f>VLOOKUP(A2,'London lookup'!B:C,2,FALSE)</f>
        <v>Inner London</v>
      </c>
      <c r="C2">
        <v>3.7040000000000002</v>
      </c>
      <c r="D2">
        <v>24.506499999999999</v>
      </c>
      <c r="E2">
        <v>112.25749999999999</v>
      </c>
      <c r="F2">
        <v>23.101400000000002</v>
      </c>
      <c r="G2">
        <v>27.320399999999999</v>
      </c>
      <c r="H2">
        <v>25.78</v>
      </c>
      <c r="I2">
        <v>330.6429</v>
      </c>
      <c r="J2">
        <v>11.882099999999999</v>
      </c>
      <c r="K2">
        <v>20.210100000000001</v>
      </c>
      <c r="L2">
        <v>52.321100000000001</v>
      </c>
      <c r="M2">
        <v>46.602699999999999</v>
      </c>
      <c r="N2">
        <v>46.124499999999998</v>
      </c>
      <c r="O2">
        <v>38.7864</v>
      </c>
      <c r="P2">
        <v>336.62060000000002</v>
      </c>
      <c r="Q2">
        <v>-8.1781000000000006</v>
      </c>
      <c r="R2">
        <v>4.2964000000000002</v>
      </c>
      <c r="S2">
        <v>59.936399999999999</v>
      </c>
      <c r="T2">
        <v>-23.501300000000001</v>
      </c>
      <c r="U2">
        <v>-18.804099999999998</v>
      </c>
      <c r="V2">
        <v>-13.006399999999999</v>
      </c>
      <c r="W2">
        <v>-5.9777000000000298</v>
      </c>
    </row>
    <row r="3" spans="1:23" x14ac:dyDescent="0.3">
      <c r="A3" t="s">
        <v>50</v>
      </c>
      <c r="B3" t="str">
        <f>VLOOKUP(A3,'London lookup'!B:C,2,FALSE)</f>
        <v>Inner London</v>
      </c>
      <c r="C3">
        <v>35.044899999999998</v>
      </c>
      <c r="D3">
        <v>211.8048</v>
      </c>
      <c r="E3">
        <v>1226.3724</v>
      </c>
      <c r="F3">
        <v>359.62419999999997</v>
      </c>
      <c r="G3">
        <v>263.65969999999999</v>
      </c>
      <c r="H3">
        <v>159.84379999999999</v>
      </c>
      <c r="I3">
        <v>3465.4461999999999</v>
      </c>
      <c r="J3">
        <v>169.2132</v>
      </c>
      <c r="K3">
        <v>273.75310000000002</v>
      </c>
      <c r="L3">
        <v>690.49789999999996</v>
      </c>
      <c r="M3">
        <v>515.22469999999998</v>
      </c>
      <c r="N3">
        <v>458.3057</v>
      </c>
      <c r="O3">
        <v>273.9701</v>
      </c>
      <c r="P3">
        <v>4108.3326999999999</v>
      </c>
      <c r="Q3">
        <v>-134.16829999999999</v>
      </c>
      <c r="R3">
        <v>-61.948300000000003</v>
      </c>
      <c r="S3">
        <v>535.87450000000001</v>
      </c>
      <c r="T3">
        <v>-155.60050000000001</v>
      </c>
      <c r="U3">
        <v>-194.64599999999999</v>
      </c>
      <c r="V3">
        <v>-114.1263</v>
      </c>
      <c r="W3">
        <v>-642.88649999999996</v>
      </c>
    </row>
    <row r="4" spans="1:23" x14ac:dyDescent="0.3">
      <c r="A4" t="s">
        <v>41</v>
      </c>
      <c r="B4" t="str">
        <f>VLOOKUP(A4,'London lookup'!B:C,2,FALSE)</f>
        <v>Inner London</v>
      </c>
      <c r="C4">
        <v>146.86789999999999</v>
      </c>
      <c r="D4">
        <v>229.9802</v>
      </c>
      <c r="E4">
        <v>2316.6034</v>
      </c>
      <c r="F4">
        <v>1032.2463</v>
      </c>
      <c r="G4">
        <v>498.18470000000002</v>
      </c>
      <c r="H4">
        <v>80.993899999999996</v>
      </c>
      <c r="I4">
        <v>6745.2773999999999</v>
      </c>
      <c r="J4">
        <v>546.39059999999995</v>
      </c>
      <c r="K4">
        <v>558.17690000000005</v>
      </c>
      <c r="L4">
        <v>1057.4380000000001</v>
      </c>
      <c r="M4">
        <v>1516.8367000000001</v>
      </c>
      <c r="N4">
        <v>1250.3906999999999</v>
      </c>
      <c r="O4">
        <v>251.7167</v>
      </c>
      <c r="P4">
        <v>8056.4829</v>
      </c>
      <c r="Q4">
        <v>-399.52269999999999</v>
      </c>
      <c r="R4">
        <v>-328.19670000000002</v>
      </c>
      <c r="S4">
        <v>1259.1654000000001</v>
      </c>
      <c r="T4">
        <v>-484.59039999999999</v>
      </c>
      <c r="U4">
        <v>-752.20600000000002</v>
      </c>
      <c r="V4">
        <v>-170.72280000000001</v>
      </c>
      <c r="W4">
        <v>-1311.2055</v>
      </c>
    </row>
    <row r="5" spans="1:23" x14ac:dyDescent="0.3">
      <c r="A5" t="s">
        <v>42</v>
      </c>
      <c r="B5" t="str">
        <f>VLOOKUP(A5,'London lookup'!B:C,2,FALSE)</f>
        <v>Inner London</v>
      </c>
      <c r="C5">
        <v>86.355099999999993</v>
      </c>
      <c r="D5">
        <v>247.43180000000001</v>
      </c>
      <c r="E5">
        <v>3080.7685000000001</v>
      </c>
      <c r="F5">
        <v>751.00909999999999</v>
      </c>
      <c r="G5">
        <v>458.87959999999998</v>
      </c>
      <c r="H5">
        <v>142.9006</v>
      </c>
      <c r="I5">
        <v>7103.4463999999998</v>
      </c>
      <c r="J5">
        <v>426.71359999999999</v>
      </c>
      <c r="K5">
        <v>438.6728</v>
      </c>
      <c r="L5">
        <v>1697.9606000000001</v>
      </c>
      <c r="M5">
        <v>1160.2345</v>
      </c>
      <c r="N5">
        <v>949.34870000000001</v>
      </c>
      <c r="O5">
        <v>264.0181</v>
      </c>
      <c r="P5">
        <v>7663.8625000000002</v>
      </c>
      <c r="Q5">
        <v>-340.35849999999999</v>
      </c>
      <c r="R5">
        <v>-191.24100000000001</v>
      </c>
      <c r="S5">
        <v>1382.8079</v>
      </c>
      <c r="T5">
        <v>-409.22539999999998</v>
      </c>
      <c r="U5">
        <v>-490.46910000000003</v>
      </c>
      <c r="V5">
        <v>-121.11750000000001</v>
      </c>
      <c r="W5">
        <v>-560.41610000000003</v>
      </c>
    </row>
    <row r="6" spans="1:23" x14ac:dyDescent="0.3">
      <c r="A6" t="s">
        <v>54</v>
      </c>
      <c r="B6" t="str">
        <f>VLOOKUP(A6,'London lookup'!B:C,2,FALSE)</f>
        <v>Inner London</v>
      </c>
      <c r="C6">
        <v>181.1275</v>
      </c>
      <c r="D6">
        <v>314.7876</v>
      </c>
      <c r="E6">
        <v>2430.3298</v>
      </c>
      <c r="F6">
        <v>914.26170000000002</v>
      </c>
      <c r="G6">
        <v>599.36170000000004</v>
      </c>
      <c r="H6">
        <v>149.1798</v>
      </c>
      <c r="I6">
        <v>7199.4852000000001</v>
      </c>
      <c r="J6">
        <v>865.77409999999998</v>
      </c>
      <c r="K6">
        <v>824.39390000000003</v>
      </c>
      <c r="L6">
        <v>1486.1787999999999</v>
      </c>
      <c r="M6">
        <v>1732.0241000000001</v>
      </c>
      <c r="N6">
        <v>1556.5196000000001</v>
      </c>
      <c r="O6">
        <v>497.71010000000001</v>
      </c>
      <c r="P6">
        <v>10761.7369</v>
      </c>
      <c r="Q6">
        <v>-684.64660000000003</v>
      </c>
      <c r="R6">
        <v>-509.60629999999998</v>
      </c>
      <c r="S6">
        <v>944.15099999999995</v>
      </c>
      <c r="T6">
        <v>-817.76239999999996</v>
      </c>
      <c r="U6">
        <v>-957.15790000000004</v>
      </c>
      <c r="V6">
        <v>-348.53030000000001</v>
      </c>
      <c r="W6">
        <v>-3562.2516999999998</v>
      </c>
    </row>
    <row r="7" spans="1:23" x14ac:dyDescent="0.3">
      <c r="A7" t="s">
        <v>52</v>
      </c>
      <c r="B7" t="str">
        <f>VLOOKUP(A7,'London lookup'!B:C,2,FALSE)</f>
        <v>Inner London</v>
      </c>
      <c r="C7">
        <v>151.39609999999999</v>
      </c>
      <c r="D7">
        <v>389.69540000000001</v>
      </c>
      <c r="E7">
        <v>5878.0524999999998</v>
      </c>
      <c r="F7">
        <v>1414.4663</v>
      </c>
      <c r="G7">
        <v>739.3768</v>
      </c>
      <c r="H7">
        <v>172.42699999999999</v>
      </c>
      <c r="I7">
        <v>13234.513199999999</v>
      </c>
      <c r="J7">
        <v>710.91610000000003</v>
      </c>
      <c r="K7">
        <v>661.31230000000005</v>
      </c>
      <c r="L7">
        <v>2212.7532000000001</v>
      </c>
      <c r="M7">
        <v>2573.7793999999999</v>
      </c>
      <c r="N7">
        <v>1842.1419000000001</v>
      </c>
      <c r="O7">
        <v>388.96899999999999</v>
      </c>
      <c r="P7">
        <v>12955.8752</v>
      </c>
      <c r="Q7">
        <v>-559.52</v>
      </c>
      <c r="R7">
        <v>-271.61689999999999</v>
      </c>
      <c r="S7">
        <v>3665.2993000000001</v>
      </c>
      <c r="T7">
        <v>-1159.3131000000001</v>
      </c>
      <c r="U7">
        <v>-1102.7651000000001</v>
      </c>
      <c r="V7">
        <v>-216.542</v>
      </c>
      <c r="W7">
        <v>278.63799999999901</v>
      </c>
    </row>
    <row r="8" spans="1:23" x14ac:dyDescent="0.3">
      <c r="A8" t="s">
        <v>56</v>
      </c>
      <c r="B8" t="str">
        <f>VLOOKUP(A8,'London lookup'!B:C,2,FALSE)</f>
        <v>Inner London</v>
      </c>
      <c r="C8">
        <v>286.52449999999999</v>
      </c>
      <c r="D8">
        <v>417.44990000000001</v>
      </c>
      <c r="E8">
        <v>2332.5432000000001</v>
      </c>
      <c r="F8">
        <v>963.78020000000004</v>
      </c>
      <c r="G8">
        <v>676.79039999999998</v>
      </c>
      <c r="H8">
        <v>152.06020000000001</v>
      </c>
      <c r="I8">
        <v>7501.2732999999998</v>
      </c>
      <c r="J8">
        <v>983.61099999999999</v>
      </c>
      <c r="K8">
        <v>647.86189999999999</v>
      </c>
      <c r="L8">
        <v>1482.4368999999999</v>
      </c>
      <c r="M8">
        <v>1787.0521000000001</v>
      </c>
      <c r="N8">
        <v>1646.6765</v>
      </c>
      <c r="O8">
        <v>379.32589999999999</v>
      </c>
      <c r="P8">
        <v>10995.3884</v>
      </c>
      <c r="Q8">
        <v>-697.0865</v>
      </c>
      <c r="R8">
        <v>-230.41200000000001</v>
      </c>
      <c r="S8">
        <v>850.10630000000003</v>
      </c>
      <c r="T8">
        <v>-823.27189999999996</v>
      </c>
      <c r="U8">
        <v>-969.88610000000006</v>
      </c>
      <c r="V8">
        <v>-227.26570000000001</v>
      </c>
      <c r="W8">
        <v>-3494.1151</v>
      </c>
    </row>
    <row r="9" spans="1:23" x14ac:dyDescent="0.3">
      <c r="A9" t="s">
        <v>40</v>
      </c>
      <c r="B9" t="str">
        <f>VLOOKUP(A9,'London lookup'!B:C,2,FALSE)</f>
        <v>Inner London</v>
      </c>
      <c r="C9">
        <v>237.20160000000001</v>
      </c>
      <c r="D9">
        <v>511.12720000000002</v>
      </c>
      <c r="E9">
        <v>1785.8287</v>
      </c>
      <c r="F9">
        <v>736.40359999999998</v>
      </c>
      <c r="G9">
        <v>564.92930000000001</v>
      </c>
      <c r="H9">
        <v>149.88300000000001</v>
      </c>
      <c r="I9">
        <v>6393.1104999999998</v>
      </c>
      <c r="J9">
        <v>729.8732</v>
      </c>
      <c r="K9">
        <v>948.44489999999996</v>
      </c>
      <c r="L9">
        <v>1316.9149</v>
      </c>
      <c r="M9">
        <v>1336.7043000000001</v>
      </c>
      <c r="N9">
        <v>1383.3141000000001</v>
      </c>
      <c r="O9">
        <v>479.25409999999999</v>
      </c>
      <c r="P9">
        <v>9891.6149999999998</v>
      </c>
      <c r="Q9">
        <v>-492.67160000000001</v>
      </c>
      <c r="R9">
        <v>-437.3177</v>
      </c>
      <c r="S9">
        <v>468.91379999999998</v>
      </c>
      <c r="T9">
        <v>-600.30070000000001</v>
      </c>
      <c r="U9">
        <v>-818.38480000000004</v>
      </c>
      <c r="V9">
        <v>-329.37110000000001</v>
      </c>
      <c r="W9">
        <v>-3498.5045</v>
      </c>
    </row>
    <row r="10" spans="1:23" x14ac:dyDescent="0.3">
      <c r="A10" t="s">
        <v>69</v>
      </c>
      <c r="B10" t="str">
        <f>VLOOKUP(A10,'London lookup'!B:C,2,FALSE)</f>
        <v>Inner London</v>
      </c>
      <c r="C10">
        <v>182.70930000000001</v>
      </c>
      <c r="D10">
        <v>571.99639999999999</v>
      </c>
      <c r="E10">
        <v>5916.0828000000001</v>
      </c>
      <c r="F10">
        <v>1643.2701999999999</v>
      </c>
      <c r="G10">
        <v>966.8107</v>
      </c>
      <c r="H10">
        <v>236.19810000000001</v>
      </c>
      <c r="I10">
        <v>14761.277099999999</v>
      </c>
      <c r="J10">
        <v>1138.8514</v>
      </c>
      <c r="K10">
        <v>715.11419999999998</v>
      </c>
      <c r="L10">
        <v>2425.2368000000001</v>
      </c>
      <c r="M10">
        <v>2949.6550000000002</v>
      </c>
      <c r="N10">
        <v>2472.7656999999999</v>
      </c>
      <c r="O10">
        <v>495.53280000000001</v>
      </c>
      <c r="P10">
        <v>15885.3622</v>
      </c>
      <c r="Q10">
        <v>-956.14210000000003</v>
      </c>
      <c r="R10">
        <v>-143.11779999999999</v>
      </c>
      <c r="S10">
        <v>3490.846</v>
      </c>
      <c r="T10">
        <v>-1306.3848</v>
      </c>
      <c r="U10">
        <v>-1505.9549999999999</v>
      </c>
      <c r="V10">
        <v>-259.3347</v>
      </c>
      <c r="W10">
        <v>-1124.0851</v>
      </c>
    </row>
    <row r="11" spans="1:23" x14ac:dyDescent="0.3">
      <c r="A11" t="s">
        <v>71</v>
      </c>
      <c r="B11" t="str">
        <f>VLOOKUP(A11,'London lookup'!B:C,2,FALSE)</f>
        <v>Inner London</v>
      </c>
      <c r="C11">
        <v>60.019599999999997</v>
      </c>
      <c r="D11">
        <v>696.93669999999997</v>
      </c>
      <c r="E11">
        <v>2046.0834</v>
      </c>
      <c r="F11">
        <v>679.64959999999996</v>
      </c>
      <c r="G11">
        <v>489.03480000000002</v>
      </c>
      <c r="H11">
        <v>169.22880000000001</v>
      </c>
      <c r="I11">
        <v>6344.0313999999998</v>
      </c>
      <c r="J11">
        <v>243.38399999999999</v>
      </c>
      <c r="K11">
        <v>378.95049999999998</v>
      </c>
      <c r="L11">
        <v>1127.9449999999999</v>
      </c>
      <c r="M11">
        <v>849.43669999999997</v>
      </c>
      <c r="N11">
        <v>783.30960000000005</v>
      </c>
      <c r="O11">
        <v>377.19499999999999</v>
      </c>
      <c r="P11">
        <v>6273.3595999999998</v>
      </c>
      <c r="Q11">
        <v>-183.36439999999999</v>
      </c>
      <c r="R11">
        <v>317.9862</v>
      </c>
      <c r="S11">
        <v>918.13840000000005</v>
      </c>
      <c r="T11">
        <v>-169.78710000000001</v>
      </c>
      <c r="U11">
        <v>-294.27480000000003</v>
      </c>
      <c r="V11">
        <v>-207.96619999999999</v>
      </c>
      <c r="W11">
        <v>70.671800000000104</v>
      </c>
    </row>
    <row r="12" spans="1:23" x14ac:dyDescent="0.3">
      <c r="A12" t="s">
        <v>49</v>
      </c>
      <c r="B12" t="str">
        <f>VLOOKUP(A12,'London lookup'!B:C,2,FALSE)</f>
        <v>Inner London</v>
      </c>
      <c r="C12">
        <v>96.033699999999996</v>
      </c>
      <c r="D12">
        <v>731.54639999999995</v>
      </c>
      <c r="E12">
        <v>3201.2408</v>
      </c>
      <c r="F12">
        <v>941.74159999999995</v>
      </c>
      <c r="G12">
        <v>592.88220000000001</v>
      </c>
      <c r="H12">
        <v>122.3475</v>
      </c>
      <c r="I12">
        <v>8615.1460999999999</v>
      </c>
      <c r="J12">
        <v>398.56560000000002</v>
      </c>
      <c r="K12">
        <v>432.78320000000002</v>
      </c>
      <c r="L12">
        <v>1884.9265</v>
      </c>
      <c r="M12">
        <v>1419.6222</v>
      </c>
      <c r="N12">
        <v>1127.2408</v>
      </c>
      <c r="O12">
        <v>303.59350000000001</v>
      </c>
      <c r="P12">
        <v>8541.7651000000005</v>
      </c>
      <c r="Q12">
        <v>-302.53190000000001</v>
      </c>
      <c r="R12">
        <v>298.76319999999998</v>
      </c>
      <c r="S12">
        <v>1316.3143</v>
      </c>
      <c r="T12">
        <v>-477.88060000000002</v>
      </c>
      <c r="U12">
        <v>-534.35860000000002</v>
      </c>
      <c r="V12">
        <v>-181.24600000000001</v>
      </c>
      <c r="W12">
        <v>73.380999999999403</v>
      </c>
    </row>
    <row r="13" spans="1:23" x14ac:dyDescent="0.3">
      <c r="A13" t="s">
        <v>67</v>
      </c>
      <c r="B13" t="str">
        <f>VLOOKUP(A13,'London lookup'!B:C,2,FALSE)</f>
        <v>Inner London</v>
      </c>
      <c r="C13">
        <v>162.78649999999999</v>
      </c>
      <c r="D13">
        <v>742.20839999999998</v>
      </c>
      <c r="E13">
        <v>3806.7341999999999</v>
      </c>
      <c r="F13">
        <v>1318.2533000000001</v>
      </c>
      <c r="G13">
        <v>735.57190000000003</v>
      </c>
      <c r="H13">
        <v>155.16579999999999</v>
      </c>
      <c r="I13">
        <v>10489.195599999999</v>
      </c>
      <c r="J13">
        <v>507.79300000000001</v>
      </c>
      <c r="K13">
        <v>302.2022</v>
      </c>
      <c r="L13">
        <v>2298.8310999999999</v>
      </c>
      <c r="M13">
        <v>1774.9195</v>
      </c>
      <c r="N13">
        <v>1183.8006</v>
      </c>
      <c r="O13">
        <v>297.22190000000001</v>
      </c>
      <c r="P13">
        <v>9558.5213999999996</v>
      </c>
      <c r="Q13">
        <v>-345.00650000000002</v>
      </c>
      <c r="R13">
        <v>440.00619999999998</v>
      </c>
      <c r="S13">
        <v>1507.9031</v>
      </c>
      <c r="T13">
        <v>-456.6662</v>
      </c>
      <c r="U13">
        <v>-448.2287</v>
      </c>
      <c r="V13">
        <v>-142.05609999999999</v>
      </c>
      <c r="W13">
        <v>930.67419999999902</v>
      </c>
    </row>
    <row r="14" spans="1:23" x14ac:dyDescent="0.3">
      <c r="A14" t="s">
        <v>62</v>
      </c>
      <c r="B14" t="str">
        <f>VLOOKUP(A14,'London lookup'!B:C,2,FALSE)</f>
        <v>Inner London</v>
      </c>
      <c r="C14">
        <v>154.76609999999999</v>
      </c>
      <c r="D14">
        <v>855.9846</v>
      </c>
      <c r="E14">
        <v>3835.6567</v>
      </c>
      <c r="F14">
        <v>1372.9088999999999</v>
      </c>
      <c r="G14">
        <v>749.35540000000003</v>
      </c>
      <c r="H14">
        <v>184.58600000000001</v>
      </c>
      <c r="I14">
        <v>11064.028200000001</v>
      </c>
      <c r="J14">
        <v>696.00170000000003</v>
      </c>
      <c r="K14">
        <v>778.25289999999995</v>
      </c>
      <c r="L14">
        <v>2434.1154999999999</v>
      </c>
      <c r="M14">
        <v>1864.5491</v>
      </c>
      <c r="N14">
        <v>1633.5612000000001</v>
      </c>
      <c r="O14">
        <v>471.60649999999998</v>
      </c>
      <c r="P14">
        <v>12160.680899999999</v>
      </c>
      <c r="Q14">
        <v>-541.23559999999998</v>
      </c>
      <c r="R14">
        <v>77.731700000000004</v>
      </c>
      <c r="S14">
        <v>1401.5411999999999</v>
      </c>
      <c r="T14">
        <v>-491.64019999999999</v>
      </c>
      <c r="U14">
        <v>-884.20579999999995</v>
      </c>
      <c r="V14">
        <v>-287.02050000000003</v>
      </c>
      <c r="W14">
        <v>-1096.6527000000001</v>
      </c>
    </row>
    <row r="15" spans="1:23" x14ac:dyDescent="0.3">
      <c r="A15" t="s">
        <v>29</v>
      </c>
      <c r="B15" t="str">
        <f>VLOOKUP(A15,'London lookup'!B:C,2,FALSE)</f>
        <v>Inner London</v>
      </c>
      <c r="C15">
        <v>81.646299999999997</v>
      </c>
      <c r="D15">
        <v>1367.5074</v>
      </c>
      <c r="E15">
        <v>3102.4328</v>
      </c>
      <c r="F15">
        <v>879.48900000000003</v>
      </c>
      <c r="G15">
        <v>576.02499999999998</v>
      </c>
      <c r="H15">
        <v>186.49299999999999</v>
      </c>
      <c r="I15">
        <v>9136.0851000000002</v>
      </c>
      <c r="J15">
        <v>310.22539999999998</v>
      </c>
      <c r="K15">
        <v>458.10629999999998</v>
      </c>
      <c r="L15">
        <v>2121.1884</v>
      </c>
      <c r="M15">
        <v>1293.8733999999999</v>
      </c>
      <c r="N15">
        <v>1019.9915999999999</v>
      </c>
      <c r="O15">
        <v>300.22469999999998</v>
      </c>
      <c r="P15">
        <v>8622.7492000000002</v>
      </c>
      <c r="Q15">
        <v>-228.57910000000001</v>
      </c>
      <c r="R15">
        <v>909.40110000000004</v>
      </c>
      <c r="S15">
        <v>981.24440000000004</v>
      </c>
      <c r="T15">
        <v>-414.38440000000003</v>
      </c>
      <c r="U15">
        <v>-443.96660000000003</v>
      </c>
      <c r="V15">
        <v>-113.7317</v>
      </c>
      <c r="W15">
        <v>513.33590000000004</v>
      </c>
    </row>
    <row r="16" spans="1:23" x14ac:dyDescent="0.3">
      <c r="A16" t="s">
        <v>28</v>
      </c>
      <c r="B16" t="str">
        <f>VLOOKUP(A16,'London lookup'!B:C,2,FALSE)</f>
        <v>Outer London</v>
      </c>
      <c r="C16">
        <v>125.776</v>
      </c>
      <c r="D16">
        <v>36.719799999999999</v>
      </c>
      <c r="E16">
        <v>412.7663</v>
      </c>
      <c r="F16">
        <v>236.62880000000001</v>
      </c>
      <c r="G16">
        <v>248.4049</v>
      </c>
      <c r="H16">
        <v>108.533</v>
      </c>
      <c r="I16">
        <v>2040.4974999999999</v>
      </c>
      <c r="J16">
        <v>354.12819999999999</v>
      </c>
      <c r="K16">
        <v>326.29430000000002</v>
      </c>
      <c r="L16">
        <v>302.80259999999998</v>
      </c>
      <c r="M16">
        <v>566.15179999999998</v>
      </c>
      <c r="N16">
        <v>542.42319999999995</v>
      </c>
      <c r="O16">
        <v>310.22140000000002</v>
      </c>
      <c r="P16">
        <v>4194.6597000000002</v>
      </c>
      <c r="Q16">
        <v>-228.35220000000001</v>
      </c>
      <c r="R16">
        <v>-289.5745</v>
      </c>
      <c r="S16">
        <v>109.9637</v>
      </c>
      <c r="T16">
        <v>-329.52300000000002</v>
      </c>
      <c r="U16">
        <v>-294.01830000000001</v>
      </c>
      <c r="V16">
        <v>-201.6884</v>
      </c>
      <c r="W16">
        <v>-2154.1622000000002</v>
      </c>
    </row>
    <row r="17" spans="1:23" x14ac:dyDescent="0.3">
      <c r="A17" t="s">
        <v>70</v>
      </c>
      <c r="B17" t="str">
        <f>VLOOKUP(A17,'London lookup'!B:C,2,FALSE)</f>
        <v>Outer London</v>
      </c>
      <c r="C17">
        <v>115.8455</v>
      </c>
      <c r="D17">
        <v>44.101599999999998</v>
      </c>
      <c r="E17">
        <v>638.57759999999996</v>
      </c>
      <c r="F17">
        <v>355.767</v>
      </c>
      <c r="G17">
        <v>289.1035</v>
      </c>
      <c r="H17">
        <v>77.379199999999997</v>
      </c>
      <c r="I17">
        <v>2515.2163</v>
      </c>
      <c r="J17">
        <v>337.85019999999997</v>
      </c>
      <c r="K17">
        <v>449.20839999999998</v>
      </c>
      <c r="L17">
        <v>457.26459999999997</v>
      </c>
      <c r="M17">
        <v>761.71079999999995</v>
      </c>
      <c r="N17">
        <v>720.54560000000004</v>
      </c>
      <c r="O17">
        <v>283.46820000000002</v>
      </c>
      <c r="P17">
        <v>4792.6133</v>
      </c>
      <c r="Q17">
        <v>-222.00470000000001</v>
      </c>
      <c r="R17">
        <v>-405.10680000000002</v>
      </c>
      <c r="S17">
        <v>181.31299999999999</v>
      </c>
      <c r="T17">
        <v>-405.94380000000001</v>
      </c>
      <c r="U17">
        <v>-431.44209999999998</v>
      </c>
      <c r="V17">
        <v>-206.089</v>
      </c>
      <c r="W17">
        <v>-2277.3969999999999</v>
      </c>
    </row>
    <row r="18" spans="1:23" x14ac:dyDescent="0.3">
      <c r="A18" t="s">
        <v>66</v>
      </c>
      <c r="B18" t="str">
        <f>VLOOKUP(A18,'London lookup'!B:C,2,FALSE)</f>
        <v>Outer London</v>
      </c>
      <c r="C18">
        <v>113.9033</v>
      </c>
      <c r="D18">
        <v>45.531999999999996</v>
      </c>
      <c r="E18">
        <v>665.47270000000003</v>
      </c>
      <c r="F18">
        <v>245.22730000000001</v>
      </c>
      <c r="G18">
        <v>249.85759999999999</v>
      </c>
      <c r="H18">
        <v>114.67019999999999</v>
      </c>
      <c r="I18">
        <v>2413.3915000000002</v>
      </c>
      <c r="J18">
        <v>248.6337</v>
      </c>
      <c r="K18">
        <v>529.91759999999999</v>
      </c>
      <c r="L18">
        <v>391.05189999999999</v>
      </c>
      <c r="M18">
        <v>451.67590000000001</v>
      </c>
      <c r="N18">
        <v>490.863</v>
      </c>
      <c r="O18">
        <v>311.8322</v>
      </c>
      <c r="P18">
        <v>4088.5581999999999</v>
      </c>
      <c r="Q18">
        <v>-134.7304</v>
      </c>
      <c r="R18">
        <v>-484.38560000000001</v>
      </c>
      <c r="S18">
        <v>274.42079999999999</v>
      </c>
      <c r="T18">
        <v>-206.4486</v>
      </c>
      <c r="U18">
        <v>-241.00540000000001</v>
      </c>
      <c r="V18">
        <v>-197.16200000000001</v>
      </c>
      <c r="W18">
        <v>-1675.1667</v>
      </c>
    </row>
    <row r="19" spans="1:23" x14ac:dyDescent="0.3">
      <c r="A19" t="s">
        <v>63</v>
      </c>
      <c r="B19" t="str">
        <f>VLOOKUP(A19,'London lookup'!B:C,2,FALSE)</f>
        <v>Outer London</v>
      </c>
      <c r="C19">
        <v>103.5005</v>
      </c>
      <c r="D19">
        <v>46.531500000000001</v>
      </c>
      <c r="E19">
        <v>434.34469999999999</v>
      </c>
      <c r="F19">
        <v>197.125</v>
      </c>
      <c r="G19">
        <v>245.298</v>
      </c>
      <c r="H19">
        <v>97.566199999999995</v>
      </c>
      <c r="I19">
        <v>1943.1351</v>
      </c>
      <c r="J19">
        <v>293.23309999999998</v>
      </c>
      <c r="K19">
        <v>282.18970000000002</v>
      </c>
      <c r="L19">
        <v>323.49889999999999</v>
      </c>
      <c r="M19">
        <v>463.57150000000001</v>
      </c>
      <c r="N19">
        <v>519.60509999999999</v>
      </c>
      <c r="O19">
        <v>315.56799999999998</v>
      </c>
      <c r="P19">
        <v>3622.4679000000001</v>
      </c>
      <c r="Q19">
        <v>-189.73259999999999</v>
      </c>
      <c r="R19">
        <v>-235.65819999999999</v>
      </c>
      <c r="S19">
        <v>110.8458</v>
      </c>
      <c r="T19">
        <v>-266.44650000000001</v>
      </c>
      <c r="U19">
        <v>-274.30709999999999</v>
      </c>
      <c r="V19">
        <v>-218.0018</v>
      </c>
      <c r="W19">
        <v>-1679.3327999999999</v>
      </c>
    </row>
    <row r="20" spans="1:23" x14ac:dyDescent="0.3">
      <c r="A20" t="s">
        <v>33</v>
      </c>
      <c r="B20" t="str">
        <f>VLOOKUP(A20,'London lookup'!B:C,2,FALSE)</f>
        <v>Outer London</v>
      </c>
      <c r="C20">
        <v>170.99359999999999</v>
      </c>
      <c r="D20">
        <v>46.712000000000003</v>
      </c>
      <c r="E20">
        <v>472.61270000000002</v>
      </c>
      <c r="F20">
        <v>291.33629999999999</v>
      </c>
      <c r="G20">
        <v>296.05470000000003</v>
      </c>
      <c r="H20">
        <v>102.0077</v>
      </c>
      <c r="I20">
        <v>2498.9467</v>
      </c>
      <c r="J20">
        <v>362.01159999999999</v>
      </c>
      <c r="K20">
        <v>389.90309999999999</v>
      </c>
      <c r="L20">
        <v>326.61020000000002</v>
      </c>
      <c r="M20">
        <v>502.41660000000002</v>
      </c>
      <c r="N20">
        <v>538.02869999999996</v>
      </c>
      <c r="O20">
        <v>360.65730000000002</v>
      </c>
      <c r="P20">
        <v>4236.5942999999997</v>
      </c>
      <c r="Q20">
        <v>-191.018</v>
      </c>
      <c r="R20">
        <v>-343.19110000000001</v>
      </c>
      <c r="S20">
        <v>146.0025</v>
      </c>
      <c r="T20">
        <v>-211.08029999999999</v>
      </c>
      <c r="U20">
        <v>-241.97399999999999</v>
      </c>
      <c r="V20">
        <v>-258.64960000000002</v>
      </c>
      <c r="W20">
        <v>-1737.6476</v>
      </c>
    </row>
    <row r="21" spans="1:23" x14ac:dyDescent="0.3">
      <c r="A21" t="s">
        <v>46</v>
      </c>
      <c r="B21" t="str">
        <f>VLOOKUP(A21,'London lookup'!B:C,2,FALSE)</f>
        <v>Outer London</v>
      </c>
      <c r="C21">
        <v>131.505</v>
      </c>
      <c r="D21">
        <v>52.0702</v>
      </c>
      <c r="E21">
        <v>787.28620000000001</v>
      </c>
      <c r="F21">
        <v>319.6678</v>
      </c>
      <c r="G21">
        <v>273.20839999999998</v>
      </c>
      <c r="H21">
        <v>85.224299999999999</v>
      </c>
      <c r="I21">
        <v>2753.4387999999999</v>
      </c>
      <c r="J21">
        <v>315.75970000000001</v>
      </c>
      <c r="K21">
        <v>649.69600000000003</v>
      </c>
      <c r="L21">
        <v>636.51919999999996</v>
      </c>
      <c r="M21">
        <v>545.78279999999995</v>
      </c>
      <c r="N21">
        <v>604.2011</v>
      </c>
      <c r="O21">
        <v>296.87049999999999</v>
      </c>
      <c r="P21">
        <v>4990.8716999999997</v>
      </c>
      <c r="Q21">
        <v>-184.25470000000001</v>
      </c>
      <c r="R21">
        <v>-597.62580000000003</v>
      </c>
      <c r="S21">
        <v>150.767</v>
      </c>
      <c r="T21">
        <v>-226.11500000000001</v>
      </c>
      <c r="U21">
        <v>-330.99270000000001</v>
      </c>
      <c r="V21">
        <v>-211.64619999999999</v>
      </c>
      <c r="W21">
        <v>-2237.4328999999998</v>
      </c>
    </row>
    <row r="22" spans="1:23" x14ac:dyDescent="0.3">
      <c r="A22" t="s">
        <v>39</v>
      </c>
      <c r="B22" t="str">
        <f>VLOOKUP(A22,'London lookup'!B:C,2,FALSE)</f>
        <v>Outer London</v>
      </c>
      <c r="C22">
        <v>184.24889999999999</v>
      </c>
      <c r="D22">
        <v>55.312899999999999</v>
      </c>
      <c r="E22">
        <v>418.48820000000001</v>
      </c>
      <c r="F22">
        <v>265.59820000000002</v>
      </c>
      <c r="G22">
        <v>316.12779999999998</v>
      </c>
      <c r="H22">
        <v>121.52500000000001</v>
      </c>
      <c r="I22">
        <v>2442.0263</v>
      </c>
      <c r="J22">
        <v>313.40649999999999</v>
      </c>
      <c r="K22">
        <v>353.71660000000003</v>
      </c>
      <c r="L22">
        <v>383.73660000000001</v>
      </c>
      <c r="M22">
        <v>486.18490000000003</v>
      </c>
      <c r="N22">
        <v>502.17590000000001</v>
      </c>
      <c r="O22">
        <v>325.72820000000002</v>
      </c>
      <c r="P22">
        <v>4052.6664000000001</v>
      </c>
      <c r="Q22">
        <v>-129.1576</v>
      </c>
      <c r="R22">
        <v>-298.40370000000001</v>
      </c>
      <c r="S22">
        <v>34.751600000000003</v>
      </c>
      <c r="T22">
        <v>-220.58670000000001</v>
      </c>
      <c r="U22">
        <v>-186.04810000000001</v>
      </c>
      <c r="V22">
        <v>-204.20320000000001</v>
      </c>
      <c r="W22">
        <v>-1610.6401000000001</v>
      </c>
    </row>
    <row r="23" spans="1:23" x14ac:dyDescent="0.3">
      <c r="A23" t="s">
        <v>74</v>
      </c>
      <c r="B23" t="str">
        <f>VLOOKUP(A23,'London lookup'!B:C,2,FALSE)</f>
        <v>Outer London</v>
      </c>
      <c r="C23">
        <v>191.97890000000001</v>
      </c>
      <c r="D23">
        <v>59.1357</v>
      </c>
      <c r="E23">
        <v>776.91880000000003</v>
      </c>
      <c r="F23">
        <v>479.47410000000002</v>
      </c>
      <c r="G23">
        <v>419.47719999999998</v>
      </c>
      <c r="H23">
        <v>114.83459999999999</v>
      </c>
      <c r="I23">
        <v>3336.0816</v>
      </c>
      <c r="J23">
        <v>361.553</v>
      </c>
      <c r="K23">
        <v>473.24810000000002</v>
      </c>
      <c r="L23">
        <v>511.73970000000003</v>
      </c>
      <c r="M23">
        <v>625.80139999999994</v>
      </c>
      <c r="N23">
        <v>758.99180000000001</v>
      </c>
      <c r="O23">
        <v>375.81760000000003</v>
      </c>
      <c r="P23">
        <v>5069.3194999999996</v>
      </c>
      <c r="Q23">
        <v>-169.57409999999999</v>
      </c>
      <c r="R23">
        <v>-414.11239999999998</v>
      </c>
      <c r="S23">
        <v>265.17910000000001</v>
      </c>
      <c r="T23">
        <v>-146.32730000000001</v>
      </c>
      <c r="U23">
        <v>-339.51459999999997</v>
      </c>
      <c r="V23">
        <v>-260.983</v>
      </c>
      <c r="W23">
        <v>-1733.2379000000001</v>
      </c>
    </row>
    <row r="24" spans="1:23" x14ac:dyDescent="0.3">
      <c r="A24" t="s">
        <v>64</v>
      </c>
      <c r="B24" t="str">
        <f>VLOOKUP(A24,'London lookup'!B:C,2,FALSE)</f>
        <v>Outer London</v>
      </c>
      <c r="C24">
        <v>181.28049999999999</v>
      </c>
      <c r="D24">
        <v>64.011600000000001</v>
      </c>
      <c r="E24">
        <v>950.38319999999999</v>
      </c>
      <c r="F24">
        <v>451.96559999999999</v>
      </c>
      <c r="G24">
        <v>443.75720000000001</v>
      </c>
      <c r="H24">
        <v>133.07640000000001</v>
      </c>
      <c r="I24">
        <v>3590.7647000000002</v>
      </c>
      <c r="J24">
        <v>467.57819999999998</v>
      </c>
      <c r="K24">
        <v>791.77239999999995</v>
      </c>
      <c r="L24">
        <v>626.80380000000002</v>
      </c>
      <c r="M24">
        <v>812.76840000000004</v>
      </c>
      <c r="N24">
        <v>851.07370000000003</v>
      </c>
      <c r="O24">
        <v>599.54489999999998</v>
      </c>
      <c r="P24">
        <v>6816.1432999999997</v>
      </c>
      <c r="Q24">
        <v>-286.29770000000002</v>
      </c>
      <c r="R24">
        <v>-727.76080000000002</v>
      </c>
      <c r="S24">
        <v>323.57940000000002</v>
      </c>
      <c r="T24">
        <v>-360.80279999999999</v>
      </c>
      <c r="U24">
        <v>-407.31650000000002</v>
      </c>
      <c r="V24">
        <v>-466.46850000000001</v>
      </c>
      <c r="W24">
        <v>-3225.3786</v>
      </c>
    </row>
    <row r="25" spans="1:23" x14ac:dyDescent="0.3">
      <c r="A25" t="s">
        <v>35</v>
      </c>
      <c r="B25" t="str">
        <f>VLOOKUP(A25,'London lookup'!B:C,2,FALSE)</f>
        <v>Outer London</v>
      </c>
      <c r="C25">
        <v>144.19499999999999</v>
      </c>
      <c r="D25">
        <v>67.164199999999994</v>
      </c>
      <c r="E25">
        <v>972.96820000000002</v>
      </c>
      <c r="F25">
        <v>349.29969999999997</v>
      </c>
      <c r="G25">
        <v>341.6902</v>
      </c>
      <c r="H25">
        <v>170.2516</v>
      </c>
      <c r="I25">
        <v>3529.3539999999998</v>
      </c>
      <c r="J25">
        <v>321.39159999999998</v>
      </c>
      <c r="K25">
        <v>838.14440000000002</v>
      </c>
      <c r="L25">
        <v>460.49779999999998</v>
      </c>
      <c r="M25">
        <v>495.79320000000001</v>
      </c>
      <c r="N25">
        <v>664.44839999999999</v>
      </c>
      <c r="O25">
        <v>432.61989999999997</v>
      </c>
      <c r="P25">
        <v>5444.0312000000004</v>
      </c>
      <c r="Q25">
        <v>-177.19659999999999</v>
      </c>
      <c r="R25">
        <v>-770.98019999999997</v>
      </c>
      <c r="S25">
        <v>512.47040000000004</v>
      </c>
      <c r="T25">
        <v>-146.49350000000001</v>
      </c>
      <c r="U25">
        <v>-322.75819999999999</v>
      </c>
      <c r="V25">
        <v>-262.36829999999998</v>
      </c>
      <c r="W25">
        <v>-1914.6772000000001</v>
      </c>
    </row>
    <row r="26" spans="1:23" x14ac:dyDescent="0.3">
      <c r="A26" t="s">
        <v>45</v>
      </c>
      <c r="B26" t="str">
        <f>VLOOKUP(A26,'London lookup'!B:C,2,FALSE)</f>
        <v>Outer London</v>
      </c>
      <c r="C26">
        <v>282.07470000000001</v>
      </c>
      <c r="D26">
        <v>81.975099999999998</v>
      </c>
      <c r="E26">
        <v>866.80610000000001</v>
      </c>
      <c r="F26">
        <v>490.78829999999999</v>
      </c>
      <c r="G26">
        <v>454.49200000000002</v>
      </c>
      <c r="H26">
        <v>178.8039</v>
      </c>
      <c r="I26">
        <v>4097.2426999999998</v>
      </c>
      <c r="J26">
        <v>922.99559999999997</v>
      </c>
      <c r="K26">
        <v>713.92380000000003</v>
      </c>
      <c r="L26">
        <v>797.8066</v>
      </c>
      <c r="M26">
        <v>1328.3538000000001</v>
      </c>
      <c r="N26">
        <v>1255.8522</v>
      </c>
      <c r="O26">
        <v>802.08939999999996</v>
      </c>
      <c r="P26">
        <v>9702.6839</v>
      </c>
      <c r="Q26">
        <v>-640.92089999999996</v>
      </c>
      <c r="R26">
        <v>-631.94870000000003</v>
      </c>
      <c r="S26">
        <v>68.999499999999998</v>
      </c>
      <c r="T26">
        <v>-837.56550000000004</v>
      </c>
      <c r="U26">
        <v>-801.36019999999996</v>
      </c>
      <c r="V26">
        <v>-623.28549999999996</v>
      </c>
      <c r="W26">
        <v>-5605.4412000000002</v>
      </c>
    </row>
    <row r="27" spans="1:23" x14ac:dyDescent="0.3">
      <c r="A27" t="s">
        <v>58</v>
      </c>
      <c r="B27" t="str">
        <f>VLOOKUP(A27,'London lookup'!B:C,2,FALSE)</f>
        <v>Outer London</v>
      </c>
      <c r="C27">
        <v>304.75799999999998</v>
      </c>
      <c r="D27">
        <v>98.016599999999997</v>
      </c>
      <c r="E27">
        <v>1362.7618</v>
      </c>
      <c r="F27">
        <v>620.68510000000003</v>
      </c>
      <c r="G27">
        <v>663.08460000000002</v>
      </c>
      <c r="H27">
        <v>119.4162</v>
      </c>
      <c r="I27">
        <v>5012.1142</v>
      </c>
      <c r="J27">
        <v>886.21749999999997</v>
      </c>
      <c r="K27">
        <v>913.77009999999996</v>
      </c>
      <c r="L27">
        <v>886.43790000000001</v>
      </c>
      <c r="M27">
        <v>1415.6992</v>
      </c>
      <c r="N27">
        <v>1435.0333000000001</v>
      </c>
      <c r="O27">
        <v>525.04160000000002</v>
      </c>
      <c r="P27">
        <v>9692.9462999999996</v>
      </c>
      <c r="Q27">
        <v>-581.45950000000005</v>
      </c>
      <c r="R27">
        <v>-815.75350000000003</v>
      </c>
      <c r="S27">
        <v>476.32389999999998</v>
      </c>
      <c r="T27">
        <v>-795.01409999999998</v>
      </c>
      <c r="U27">
        <v>-771.94870000000003</v>
      </c>
      <c r="V27">
        <v>-405.62540000000001</v>
      </c>
      <c r="W27">
        <v>-4680.8320999999996</v>
      </c>
    </row>
    <row r="28" spans="1:23" x14ac:dyDescent="0.3">
      <c r="A28" t="s">
        <v>68</v>
      </c>
      <c r="B28" t="str">
        <f>VLOOKUP(A28,'London lookup'!B:C,2,FALSE)</f>
        <v>Outer London</v>
      </c>
      <c r="C28">
        <v>240.464</v>
      </c>
      <c r="D28">
        <v>105.7625</v>
      </c>
      <c r="E28">
        <v>1331.6855</v>
      </c>
      <c r="F28">
        <v>728.78740000000005</v>
      </c>
      <c r="G28">
        <v>452.15109999999999</v>
      </c>
      <c r="H28">
        <v>104.15819999999999</v>
      </c>
      <c r="I28">
        <v>4662.4283999999998</v>
      </c>
      <c r="J28">
        <v>905.51059999999995</v>
      </c>
      <c r="K28">
        <v>630.1155</v>
      </c>
      <c r="L28">
        <v>856.53269999999998</v>
      </c>
      <c r="M28">
        <v>1506.9634000000001</v>
      </c>
      <c r="N28">
        <v>1505.3361</v>
      </c>
      <c r="O28">
        <v>492.93990000000002</v>
      </c>
      <c r="P28">
        <v>9093.9716000000008</v>
      </c>
      <c r="Q28">
        <v>-665.04660000000001</v>
      </c>
      <c r="R28">
        <v>-524.35299999999995</v>
      </c>
      <c r="S28">
        <v>475.15280000000001</v>
      </c>
      <c r="T28">
        <v>-778.17600000000004</v>
      </c>
      <c r="U28">
        <v>-1053.1849999999999</v>
      </c>
      <c r="V28">
        <v>-388.7817</v>
      </c>
      <c r="W28">
        <v>-4431.5432000000001</v>
      </c>
    </row>
    <row r="29" spans="1:23" x14ac:dyDescent="0.3">
      <c r="A29" t="s">
        <v>37</v>
      </c>
      <c r="B29" t="str">
        <f>VLOOKUP(A29,'London lookup'!B:C,2,FALSE)</f>
        <v>Outer London</v>
      </c>
      <c r="C29">
        <v>168.93770000000001</v>
      </c>
      <c r="D29">
        <v>107.494</v>
      </c>
      <c r="E29">
        <v>689.23869999999999</v>
      </c>
      <c r="F29">
        <v>364.83749999999998</v>
      </c>
      <c r="G29">
        <v>256.82470000000001</v>
      </c>
      <c r="H29">
        <v>149.71029999999999</v>
      </c>
      <c r="I29">
        <v>2979.4261000000001</v>
      </c>
      <c r="J29">
        <v>396.07580000000002</v>
      </c>
      <c r="K29">
        <v>457.20749999999998</v>
      </c>
      <c r="L29">
        <v>568.9538</v>
      </c>
      <c r="M29">
        <v>624.28409999999997</v>
      </c>
      <c r="N29">
        <v>698.07280000000003</v>
      </c>
      <c r="O29">
        <v>399.70350000000002</v>
      </c>
      <c r="P29">
        <v>5474.8743999999997</v>
      </c>
      <c r="Q29">
        <v>-227.13810000000001</v>
      </c>
      <c r="R29">
        <v>-349.71350000000001</v>
      </c>
      <c r="S29">
        <v>120.28489999999999</v>
      </c>
      <c r="T29">
        <v>-259.44659999999999</v>
      </c>
      <c r="U29">
        <v>-441.24810000000002</v>
      </c>
      <c r="V29">
        <v>-249.9932</v>
      </c>
      <c r="W29">
        <v>-2495.4483</v>
      </c>
    </row>
    <row r="30" spans="1:23" x14ac:dyDescent="0.3">
      <c r="A30" t="s">
        <v>55</v>
      </c>
      <c r="B30" t="str">
        <f>VLOOKUP(A30,'London lookup'!B:C,2,FALSE)</f>
        <v>Outer London</v>
      </c>
      <c r="C30">
        <v>142.78</v>
      </c>
      <c r="D30">
        <v>112.63509999999999</v>
      </c>
      <c r="E30">
        <v>1825.4645</v>
      </c>
      <c r="F30">
        <v>653.93550000000005</v>
      </c>
      <c r="G30">
        <v>468.49430000000001</v>
      </c>
      <c r="H30">
        <v>150.8099</v>
      </c>
      <c r="I30">
        <v>5216.2299000000003</v>
      </c>
      <c r="J30">
        <v>566.93330000000003</v>
      </c>
      <c r="K30">
        <v>765.24069999999995</v>
      </c>
      <c r="L30">
        <v>879.87509999999997</v>
      </c>
      <c r="M30">
        <v>1179.7804000000001</v>
      </c>
      <c r="N30">
        <v>1139.0577000000001</v>
      </c>
      <c r="O30">
        <v>339.7079</v>
      </c>
      <c r="P30">
        <v>7635.4705000000004</v>
      </c>
      <c r="Q30">
        <v>-424.1533</v>
      </c>
      <c r="R30">
        <v>-652.60559999999998</v>
      </c>
      <c r="S30">
        <v>945.58939999999996</v>
      </c>
      <c r="T30">
        <v>-525.84490000000005</v>
      </c>
      <c r="U30">
        <v>-670.5634</v>
      </c>
      <c r="V30">
        <v>-188.898</v>
      </c>
      <c r="W30">
        <v>-2419.2406000000001</v>
      </c>
    </row>
    <row r="31" spans="1:23" x14ac:dyDescent="0.3">
      <c r="A31" t="s">
        <v>27</v>
      </c>
      <c r="B31" t="str">
        <f>VLOOKUP(A31,'London lookup'!B:C,2,FALSE)</f>
        <v>Outer London</v>
      </c>
      <c r="C31">
        <v>337.50639999999999</v>
      </c>
      <c r="D31">
        <v>113.6099</v>
      </c>
      <c r="E31">
        <v>1737.7077999999999</v>
      </c>
      <c r="F31">
        <v>685.30160000000001</v>
      </c>
      <c r="G31">
        <v>607.77530000000002</v>
      </c>
      <c r="H31">
        <v>221.5883</v>
      </c>
      <c r="I31">
        <v>5973.8006999999998</v>
      </c>
      <c r="J31">
        <v>867.98699999999997</v>
      </c>
      <c r="K31">
        <v>1432.7085999999999</v>
      </c>
      <c r="L31">
        <v>928.04409999999996</v>
      </c>
      <c r="M31">
        <v>1245.4341999999999</v>
      </c>
      <c r="N31">
        <v>1459.1398999999999</v>
      </c>
      <c r="O31">
        <v>892.40359999999998</v>
      </c>
      <c r="P31">
        <v>11337.7966</v>
      </c>
      <c r="Q31">
        <v>-530.48059999999998</v>
      </c>
      <c r="R31">
        <v>-1319.0987</v>
      </c>
      <c r="S31">
        <v>809.66369999999995</v>
      </c>
      <c r="T31">
        <v>-560.13260000000002</v>
      </c>
      <c r="U31">
        <v>-851.3646</v>
      </c>
      <c r="V31">
        <v>-670.81529999999998</v>
      </c>
      <c r="W31">
        <v>-5363.9958999999999</v>
      </c>
    </row>
    <row r="32" spans="1:23" x14ac:dyDescent="0.3">
      <c r="A32" t="s">
        <v>36</v>
      </c>
      <c r="B32" t="str">
        <f>VLOOKUP(A32,'London lookup'!B:C,2,FALSE)</f>
        <v>Outer London</v>
      </c>
      <c r="C32">
        <v>261.01249999999999</v>
      </c>
      <c r="D32">
        <v>120.3274</v>
      </c>
      <c r="E32">
        <v>1604.0074999999999</v>
      </c>
      <c r="F32">
        <v>473.69529999999997</v>
      </c>
      <c r="G32">
        <v>460.54829999999998</v>
      </c>
      <c r="H32">
        <v>154.11099999999999</v>
      </c>
      <c r="I32">
        <v>4990.0962</v>
      </c>
      <c r="J32">
        <v>801.19889999999998</v>
      </c>
      <c r="K32">
        <v>1133.989</v>
      </c>
      <c r="L32">
        <v>941.08100000000002</v>
      </c>
      <c r="M32">
        <v>1148.1646000000001</v>
      </c>
      <c r="N32">
        <v>1229.807</v>
      </c>
      <c r="O32">
        <v>547.17349999999999</v>
      </c>
      <c r="P32">
        <v>9747.2293000000009</v>
      </c>
      <c r="Q32">
        <v>-540.18640000000005</v>
      </c>
      <c r="R32">
        <v>-1013.6616</v>
      </c>
      <c r="S32">
        <v>662.92650000000003</v>
      </c>
      <c r="T32">
        <v>-674.46929999999998</v>
      </c>
      <c r="U32">
        <v>-769.25869999999998</v>
      </c>
      <c r="V32">
        <v>-393.0625</v>
      </c>
      <c r="W32">
        <v>-4757.1331</v>
      </c>
    </row>
    <row r="33" spans="1:23" x14ac:dyDescent="0.3">
      <c r="A33" t="s">
        <v>38</v>
      </c>
      <c r="B33" t="str">
        <f>VLOOKUP(A33,'London lookup'!B:C,2,FALSE)</f>
        <v>Outer London</v>
      </c>
      <c r="C33">
        <v>89.892399999999995</v>
      </c>
      <c r="D33">
        <v>133.39449999999999</v>
      </c>
      <c r="E33">
        <v>516.71469999999999</v>
      </c>
      <c r="F33">
        <v>208.89320000000001</v>
      </c>
      <c r="G33">
        <v>200.34829999999999</v>
      </c>
      <c r="H33">
        <v>81.539400000000001</v>
      </c>
      <c r="I33">
        <v>2217.7564000000002</v>
      </c>
      <c r="J33">
        <v>216.1574</v>
      </c>
      <c r="K33">
        <v>394.52019999999999</v>
      </c>
      <c r="L33">
        <v>419.96379999999999</v>
      </c>
      <c r="M33">
        <v>386.00990000000002</v>
      </c>
      <c r="N33">
        <v>417.51420000000002</v>
      </c>
      <c r="O33">
        <v>287.11930000000001</v>
      </c>
      <c r="P33">
        <v>3468.2222999999999</v>
      </c>
      <c r="Q33">
        <v>-126.265</v>
      </c>
      <c r="R33">
        <v>-261.12569999999999</v>
      </c>
      <c r="S33">
        <v>96.750900000000001</v>
      </c>
      <c r="T33">
        <v>-177.11670000000001</v>
      </c>
      <c r="U33">
        <v>-217.16589999999999</v>
      </c>
      <c r="V33">
        <v>-205.57990000000001</v>
      </c>
      <c r="W33">
        <v>-1250.4658999999999</v>
      </c>
    </row>
    <row r="34" spans="1:23" x14ac:dyDescent="0.3">
      <c r="A34" t="s">
        <v>44</v>
      </c>
      <c r="B34" t="str">
        <f>VLOOKUP(A34,'London lookup'!B:C,2,FALSE)</f>
        <v>Outer London</v>
      </c>
      <c r="C34">
        <v>220.35480000000001</v>
      </c>
      <c r="D34">
        <v>153.35839999999999</v>
      </c>
      <c r="E34">
        <v>1550.5930000000001</v>
      </c>
      <c r="F34">
        <v>566.24779999999998</v>
      </c>
      <c r="G34">
        <v>497.47239999999999</v>
      </c>
      <c r="H34">
        <v>115.96550000000001</v>
      </c>
      <c r="I34">
        <v>4963.0657000000001</v>
      </c>
      <c r="J34">
        <v>666.36540000000002</v>
      </c>
      <c r="K34">
        <v>1080.2541000000001</v>
      </c>
      <c r="L34">
        <v>917.86990000000003</v>
      </c>
      <c r="M34">
        <v>1187.3919000000001</v>
      </c>
      <c r="N34">
        <v>1073.2149999999999</v>
      </c>
      <c r="O34">
        <v>352.46080000000001</v>
      </c>
      <c r="P34">
        <v>8275.8395999999993</v>
      </c>
      <c r="Q34">
        <v>-446.01060000000001</v>
      </c>
      <c r="R34">
        <v>-926.89570000000003</v>
      </c>
      <c r="S34">
        <v>632.72310000000004</v>
      </c>
      <c r="T34">
        <v>-621.14409999999998</v>
      </c>
      <c r="U34">
        <v>-575.74260000000004</v>
      </c>
      <c r="V34">
        <v>-236.49529999999999</v>
      </c>
      <c r="W34">
        <v>-3312.7739000000001</v>
      </c>
    </row>
    <row r="35" spans="1:23" x14ac:dyDescent="0.3">
      <c r="A35" t="s">
        <v>32</v>
      </c>
      <c r="B35" t="str">
        <f>VLOOKUP(A35,'London lookup'!B:C,2,FALSE)</f>
        <v>Outer London</v>
      </c>
      <c r="C35">
        <v>437.47879999999998</v>
      </c>
      <c r="D35">
        <v>159.94479999999999</v>
      </c>
      <c r="E35">
        <v>2252.4249</v>
      </c>
      <c r="F35">
        <v>957.85950000000003</v>
      </c>
      <c r="G35">
        <v>873.52809999999999</v>
      </c>
      <c r="H35">
        <v>271.97289999999998</v>
      </c>
      <c r="I35">
        <v>8038.5460000000003</v>
      </c>
      <c r="J35">
        <v>1247.7657999999999</v>
      </c>
      <c r="K35">
        <v>1424.5915</v>
      </c>
      <c r="L35">
        <v>1374.3118999999999</v>
      </c>
      <c r="M35">
        <v>1996.1677</v>
      </c>
      <c r="N35">
        <v>1937.5880999999999</v>
      </c>
      <c r="O35">
        <v>936.84849999999994</v>
      </c>
      <c r="P35">
        <v>14462.487800000001</v>
      </c>
      <c r="Q35">
        <v>-810.28700000000003</v>
      </c>
      <c r="R35">
        <v>-1264.6467</v>
      </c>
      <c r="S35">
        <v>878.11300000000006</v>
      </c>
      <c r="T35">
        <v>-1038.3081999999999</v>
      </c>
      <c r="U35">
        <v>-1064.06</v>
      </c>
      <c r="V35">
        <v>-664.87559999999996</v>
      </c>
      <c r="W35">
        <v>-6423.9417999999996</v>
      </c>
    </row>
    <row r="36" spans="1:23" x14ac:dyDescent="0.3">
      <c r="A36" t="s">
        <v>23</v>
      </c>
      <c r="B36" t="str">
        <f>VLOOKUP(A36,'London lookup'!B:C,2,FALSE)</f>
        <v>Outer London</v>
      </c>
      <c r="C36">
        <v>192.2946</v>
      </c>
      <c r="D36">
        <v>180.0018</v>
      </c>
      <c r="E36">
        <v>993.70780000000002</v>
      </c>
      <c r="F36">
        <v>386.71050000000002</v>
      </c>
      <c r="G36">
        <v>361.67239999999998</v>
      </c>
      <c r="H36">
        <v>147.39089999999999</v>
      </c>
      <c r="I36">
        <v>3738.6732999999999</v>
      </c>
      <c r="J36">
        <v>503.9126</v>
      </c>
      <c r="K36">
        <v>893.71420000000001</v>
      </c>
      <c r="L36">
        <v>723.62900000000002</v>
      </c>
      <c r="M36">
        <v>724.50319999999999</v>
      </c>
      <c r="N36">
        <v>794.07669999999996</v>
      </c>
      <c r="O36">
        <v>624.12469999999996</v>
      </c>
      <c r="P36">
        <v>7127.6219000000001</v>
      </c>
      <c r="Q36">
        <v>-311.61799999999999</v>
      </c>
      <c r="R36">
        <v>-713.7124</v>
      </c>
      <c r="S36">
        <v>270.0788</v>
      </c>
      <c r="T36">
        <v>-337.79270000000002</v>
      </c>
      <c r="U36">
        <v>-432.40429999999998</v>
      </c>
      <c r="V36">
        <v>-476.73379999999997</v>
      </c>
      <c r="W36">
        <v>-3388.9486000000002</v>
      </c>
    </row>
    <row r="37" spans="1:23" x14ac:dyDescent="0.3">
      <c r="A37" t="s">
        <v>43</v>
      </c>
      <c r="B37" t="str">
        <f>VLOOKUP(A37,'London lookup'!B:C,2,FALSE)</f>
        <v>Outer London</v>
      </c>
      <c r="C37">
        <v>153.02170000000001</v>
      </c>
      <c r="D37">
        <v>262.14429999999999</v>
      </c>
      <c r="E37">
        <v>2234.5230999999999</v>
      </c>
      <c r="F37">
        <v>870.53539999999998</v>
      </c>
      <c r="G37">
        <v>567.70039999999995</v>
      </c>
      <c r="H37">
        <v>145.63570000000001</v>
      </c>
      <c r="I37">
        <v>6531.4283999999998</v>
      </c>
      <c r="J37">
        <v>671.80380000000002</v>
      </c>
      <c r="K37">
        <v>725.33600000000001</v>
      </c>
      <c r="L37">
        <v>1286.9359999999999</v>
      </c>
      <c r="M37">
        <v>1604.4472000000001</v>
      </c>
      <c r="N37">
        <v>1486.9884</v>
      </c>
      <c r="O37">
        <v>316.4282</v>
      </c>
      <c r="P37">
        <v>9390.0823999999993</v>
      </c>
      <c r="Q37">
        <v>-518.78210000000001</v>
      </c>
      <c r="R37">
        <v>-463.19170000000003</v>
      </c>
      <c r="S37">
        <v>947.58709999999996</v>
      </c>
      <c r="T37">
        <v>-733.91179999999997</v>
      </c>
      <c r="U37">
        <v>-919.28800000000001</v>
      </c>
      <c r="V37">
        <v>-170.79249999999999</v>
      </c>
      <c r="W37">
        <v>-2858.654</v>
      </c>
    </row>
    <row r="38" spans="1:23" x14ac:dyDescent="0.3">
      <c r="A38" t="s">
        <v>59</v>
      </c>
      <c r="B38" t="str">
        <f>VLOOKUP(A38,'London lookup'!B:C,2,FALSE)</f>
        <v>Outer London</v>
      </c>
      <c r="C38">
        <v>125.7171</v>
      </c>
      <c r="D38">
        <v>272.30110000000002</v>
      </c>
      <c r="E38">
        <v>1580.2873</v>
      </c>
      <c r="F38">
        <v>576.95889999999997</v>
      </c>
      <c r="G38">
        <v>439.14620000000002</v>
      </c>
      <c r="H38">
        <v>169.68010000000001</v>
      </c>
      <c r="I38">
        <v>5153.1499999999996</v>
      </c>
      <c r="J38">
        <v>494.13850000000002</v>
      </c>
      <c r="K38">
        <v>1020.7438</v>
      </c>
      <c r="L38">
        <v>966.45270000000005</v>
      </c>
      <c r="M38">
        <v>977.58259999999996</v>
      </c>
      <c r="N38">
        <v>993.53520000000003</v>
      </c>
      <c r="O38">
        <v>475.13229999999999</v>
      </c>
      <c r="P38">
        <v>7731.5319</v>
      </c>
      <c r="Q38">
        <v>-368.42140000000001</v>
      </c>
      <c r="R38">
        <v>-748.44269999999995</v>
      </c>
      <c r="S38">
        <v>613.83460000000002</v>
      </c>
      <c r="T38">
        <v>-400.62369999999999</v>
      </c>
      <c r="U38">
        <v>-554.38900000000001</v>
      </c>
      <c r="V38">
        <v>-305.4522</v>
      </c>
      <c r="W38">
        <v>-2578.3818999999999</v>
      </c>
    </row>
    <row r="39" spans="1:23" x14ac:dyDescent="0.3">
      <c r="A39" t="s">
        <v>48</v>
      </c>
      <c r="B39" t="str">
        <f>VLOOKUP(A39,'London lookup'!B:C,2,FALSE)</f>
        <v>Outer London</v>
      </c>
      <c r="C39">
        <v>267.83690000000001</v>
      </c>
      <c r="D39">
        <v>278.22820000000002</v>
      </c>
      <c r="E39">
        <v>1524.5133000000001</v>
      </c>
      <c r="F39">
        <v>732.88909999999998</v>
      </c>
      <c r="G39">
        <v>621.65430000000003</v>
      </c>
      <c r="H39">
        <v>188.46090000000001</v>
      </c>
      <c r="I39">
        <v>5822.8654999999999</v>
      </c>
      <c r="J39">
        <v>886.51959999999997</v>
      </c>
      <c r="K39">
        <v>721.67100000000005</v>
      </c>
      <c r="L39">
        <v>1107.9432999999999</v>
      </c>
      <c r="M39">
        <v>1549.9041999999999</v>
      </c>
      <c r="N39">
        <v>1615.7416000000001</v>
      </c>
      <c r="O39">
        <v>530.67420000000004</v>
      </c>
      <c r="P39">
        <v>9955.7911000000004</v>
      </c>
      <c r="Q39">
        <v>-618.68269999999995</v>
      </c>
      <c r="R39">
        <v>-443.44279999999998</v>
      </c>
      <c r="S39">
        <v>416.57</v>
      </c>
      <c r="T39">
        <v>-817.01509999999996</v>
      </c>
      <c r="U39">
        <v>-994.08730000000003</v>
      </c>
      <c r="V39">
        <v>-342.2133</v>
      </c>
      <c r="W39">
        <v>-4132.9255999999996</v>
      </c>
    </row>
    <row r="40" spans="1:23" x14ac:dyDescent="0.3">
      <c r="A40" t="s">
        <v>22</v>
      </c>
      <c r="B40" t="str">
        <f>VLOOKUP(A40,'London lookup'!B:C,2,FALSE)</f>
        <v>Outer London</v>
      </c>
      <c r="C40">
        <v>283.0068</v>
      </c>
      <c r="D40">
        <v>345.95159999999998</v>
      </c>
      <c r="E40">
        <v>2676.9185000000002</v>
      </c>
      <c r="F40">
        <v>1014.4648999999999</v>
      </c>
      <c r="G40">
        <v>815.39419999999996</v>
      </c>
      <c r="H40">
        <v>205.32900000000001</v>
      </c>
      <c r="I40">
        <v>8513.4955000000009</v>
      </c>
      <c r="J40">
        <v>816.24699999999996</v>
      </c>
      <c r="K40">
        <v>1443.1682000000001</v>
      </c>
      <c r="L40">
        <v>1737.7157</v>
      </c>
      <c r="M40">
        <v>1636.4901</v>
      </c>
      <c r="N40">
        <v>1605.4931999999999</v>
      </c>
      <c r="O40">
        <v>592.68060000000003</v>
      </c>
      <c r="P40">
        <v>12509.5946</v>
      </c>
      <c r="Q40">
        <v>-533.24019999999996</v>
      </c>
      <c r="R40">
        <v>-1097.2166</v>
      </c>
      <c r="S40">
        <v>939.20280000000002</v>
      </c>
      <c r="T40">
        <v>-622.02520000000004</v>
      </c>
      <c r="U40">
        <v>-790.09900000000005</v>
      </c>
      <c r="V40">
        <v>-387.35160000000002</v>
      </c>
      <c r="W40">
        <v>-3996.0990999999999</v>
      </c>
    </row>
    <row r="41" spans="1:23" x14ac:dyDescent="0.3">
      <c r="A41" t="s">
        <v>51</v>
      </c>
      <c r="B41" t="str">
        <f>VLOOKUP(A41,'London lookup'!B:C,2,FALSE)</f>
        <v>Outer London</v>
      </c>
      <c r="C41">
        <v>146.7629</v>
      </c>
      <c r="D41">
        <v>446.27330000000001</v>
      </c>
      <c r="E41">
        <v>1394.7962</v>
      </c>
      <c r="F41">
        <v>442.09620000000001</v>
      </c>
      <c r="G41">
        <v>359.87060000000002</v>
      </c>
      <c r="H41">
        <v>104.614</v>
      </c>
      <c r="I41">
        <v>4814.8197</v>
      </c>
      <c r="J41">
        <v>416.24639999999999</v>
      </c>
      <c r="K41">
        <v>644.58109999999999</v>
      </c>
      <c r="L41">
        <v>1457.5515</v>
      </c>
      <c r="M41">
        <v>842.56759999999997</v>
      </c>
      <c r="N41">
        <v>784.74030000000005</v>
      </c>
      <c r="O41">
        <v>356.9051</v>
      </c>
      <c r="P41">
        <v>7081.8356999999996</v>
      </c>
      <c r="Q41">
        <v>-269.48349999999999</v>
      </c>
      <c r="R41">
        <v>-198.30779999999999</v>
      </c>
      <c r="S41">
        <v>-62.755299999999998</v>
      </c>
      <c r="T41">
        <v>-400.47140000000002</v>
      </c>
      <c r="U41">
        <v>-424.86970000000002</v>
      </c>
      <c r="V41">
        <v>-252.2911</v>
      </c>
      <c r="W41">
        <v>-2267.0160000000001</v>
      </c>
    </row>
    <row r="42" spans="1:23" x14ac:dyDescent="0.3">
      <c r="A42" t="s">
        <v>34</v>
      </c>
      <c r="B42" t="str">
        <f>VLOOKUP(A42,'London lookup'!B:C,2,FALSE)</f>
        <v>Outer London</v>
      </c>
      <c r="C42">
        <v>275.82350000000002</v>
      </c>
      <c r="D42">
        <v>510.17219999999998</v>
      </c>
      <c r="E42">
        <v>2507.2397999999998</v>
      </c>
      <c r="F42">
        <v>1076.5510999999999</v>
      </c>
      <c r="G42">
        <v>780.39250000000004</v>
      </c>
      <c r="H42">
        <v>226.3981</v>
      </c>
      <c r="I42">
        <v>8561.8680999999997</v>
      </c>
      <c r="J42">
        <v>916.72069999999997</v>
      </c>
      <c r="K42">
        <v>1128.1534999999999</v>
      </c>
      <c r="L42">
        <v>1597.0429999999999</v>
      </c>
      <c r="M42">
        <v>1832.3688</v>
      </c>
      <c r="N42">
        <v>1824.7062000000001</v>
      </c>
      <c r="O42">
        <v>519.12959999999998</v>
      </c>
      <c r="P42">
        <v>12423.4789</v>
      </c>
      <c r="Q42">
        <v>-640.8972</v>
      </c>
      <c r="R42">
        <v>-617.98130000000003</v>
      </c>
      <c r="S42">
        <v>910.19680000000005</v>
      </c>
      <c r="T42">
        <v>-755.81769999999995</v>
      </c>
      <c r="U42">
        <v>-1044.3136999999999</v>
      </c>
      <c r="V42">
        <v>-292.73149999999998</v>
      </c>
      <c r="W42">
        <v>-3861.6107999999999</v>
      </c>
    </row>
    <row r="43" spans="1:23" x14ac:dyDescent="0.3">
      <c r="A43" t="s">
        <v>24</v>
      </c>
      <c r="B43" t="str">
        <f>VLOOKUP(A43,'London lookup'!B:C,2,FALSE)</f>
        <v>Outer London</v>
      </c>
      <c r="C43">
        <v>250.827</v>
      </c>
      <c r="D43">
        <v>517.95939999999996</v>
      </c>
      <c r="E43">
        <v>2142.8027999999999</v>
      </c>
      <c r="F43">
        <v>759.01170000000002</v>
      </c>
      <c r="G43">
        <v>643.74099999999999</v>
      </c>
      <c r="H43">
        <v>141.81389999999999</v>
      </c>
      <c r="I43">
        <v>7024.9273000000003</v>
      </c>
      <c r="J43">
        <v>766.94809999999995</v>
      </c>
      <c r="K43">
        <v>874.55029999999999</v>
      </c>
      <c r="L43">
        <v>1703.2737999999999</v>
      </c>
      <c r="M43">
        <v>1468.4534000000001</v>
      </c>
      <c r="N43">
        <v>1452.8040000000001</v>
      </c>
      <c r="O43">
        <v>352.62009999999998</v>
      </c>
      <c r="P43">
        <v>10706.309800000001</v>
      </c>
      <c r="Q43">
        <v>-516.12109999999996</v>
      </c>
      <c r="R43">
        <v>-356.59089999999998</v>
      </c>
      <c r="S43">
        <v>439.529</v>
      </c>
      <c r="T43">
        <v>-709.44169999999997</v>
      </c>
      <c r="U43">
        <v>-809.06299999999999</v>
      </c>
      <c r="V43">
        <v>-210.80619999999999</v>
      </c>
      <c r="W43">
        <v>-3681.3825000000002</v>
      </c>
    </row>
    <row r="44" spans="1:23" x14ac:dyDescent="0.3">
      <c r="A44" t="s">
        <v>47</v>
      </c>
      <c r="B44" t="str">
        <f>VLOOKUP(A44,'London lookup'!B:C,2,FALSE)</f>
        <v>Outer London</v>
      </c>
      <c r="C44">
        <v>395.03</v>
      </c>
      <c r="D44">
        <v>521.29399999999998</v>
      </c>
      <c r="E44">
        <v>1645.3680999999999</v>
      </c>
      <c r="F44">
        <v>814.02390000000003</v>
      </c>
      <c r="G44">
        <v>714.90290000000005</v>
      </c>
      <c r="H44">
        <v>203.05690000000001</v>
      </c>
      <c r="I44">
        <v>6914.4319999999998</v>
      </c>
      <c r="J44">
        <v>1118.451</v>
      </c>
      <c r="K44">
        <v>951.45339999999999</v>
      </c>
      <c r="L44">
        <v>1876.0633</v>
      </c>
      <c r="M44">
        <v>1740.9491</v>
      </c>
      <c r="N44">
        <v>1811.1884</v>
      </c>
      <c r="O44">
        <v>820.25789999999995</v>
      </c>
      <c r="P44">
        <v>13496.7492</v>
      </c>
      <c r="Q44">
        <v>-723.42100000000005</v>
      </c>
      <c r="R44">
        <v>-430.15940000000001</v>
      </c>
      <c r="S44">
        <v>-230.6952</v>
      </c>
      <c r="T44">
        <v>-926.92520000000002</v>
      </c>
      <c r="U44">
        <v>-1096.2855</v>
      </c>
      <c r="V44">
        <v>-617.20100000000002</v>
      </c>
      <c r="W44">
        <v>-6582.3172000000004</v>
      </c>
    </row>
    <row r="45" spans="1:23" x14ac:dyDescent="0.3">
      <c r="A45" t="s">
        <v>60</v>
      </c>
      <c r="B45" t="str">
        <f>VLOOKUP(A45,'London lookup'!B:C,2,FALSE)</f>
        <v>Outer London</v>
      </c>
      <c r="C45">
        <v>134.28620000000001</v>
      </c>
      <c r="D45">
        <v>1088.3722</v>
      </c>
      <c r="E45">
        <v>743.07389999999998</v>
      </c>
      <c r="F45">
        <v>318.81810000000002</v>
      </c>
      <c r="G45">
        <v>281.55110000000002</v>
      </c>
      <c r="H45">
        <v>105.2303</v>
      </c>
      <c r="I45">
        <v>4210.9405999999999</v>
      </c>
      <c r="J45">
        <v>225.15690000000001</v>
      </c>
      <c r="K45">
        <v>352.03919999999999</v>
      </c>
      <c r="L45">
        <v>1343.2465</v>
      </c>
      <c r="M45">
        <v>466.03460000000001</v>
      </c>
      <c r="N45">
        <v>512.07119999999998</v>
      </c>
      <c r="O45">
        <v>312.00409999999999</v>
      </c>
      <c r="P45">
        <v>5350.6427000000003</v>
      </c>
      <c r="Q45">
        <v>-90.870699999999999</v>
      </c>
      <c r="R45">
        <v>736.33299999999997</v>
      </c>
      <c r="S45">
        <v>-600.17259999999999</v>
      </c>
      <c r="T45">
        <v>-147.2165</v>
      </c>
      <c r="U45">
        <v>-230.52010000000001</v>
      </c>
      <c r="V45">
        <v>-206.77379999999999</v>
      </c>
      <c r="W45">
        <v>-1139.7021</v>
      </c>
    </row>
    <row r="46" spans="1:23" x14ac:dyDescent="0.3">
      <c r="A46" t="s">
        <v>53</v>
      </c>
      <c r="B46" t="e">
        <f>VLOOKUP(A46,'London lookup'!B:C,2,FALSE)</f>
        <v>#N/A</v>
      </c>
      <c r="C46">
        <v>70.976100000000002</v>
      </c>
      <c r="D46">
        <v>9.2700999999999993</v>
      </c>
      <c r="E46">
        <v>129.30410000000001</v>
      </c>
      <c r="F46">
        <v>121.9297</v>
      </c>
      <c r="G46">
        <v>143.9872</v>
      </c>
      <c r="H46">
        <v>80.963300000000004</v>
      </c>
      <c r="I46">
        <v>927.1241</v>
      </c>
      <c r="J46">
        <v>2.6295999999999999</v>
      </c>
      <c r="K46">
        <v>33.161700000000003</v>
      </c>
      <c r="L46">
        <v>99.043999999999997</v>
      </c>
      <c r="M46">
        <v>71.6678</v>
      </c>
      <c r="N46">
        <v>27.936499999999999</v>
      </c>
      <c r="O46">
        <v>22.607500000000002</v>
      </c>
      <c r="P46">
        <v>478.25229999999999</v>
      </c>
      <c r="Q46">
        <v>68.346500000000006</v>
      </c>
      <c r="R46">
        <v>-23.8916</v>
      </c>
      <c r="S46">
        <v>30.260100000000001</v>
      </c>
      <c r="T46">
        <v>50.261899999999997</v>
      </c>
      <c r="U46">
        <v>116.05070000000001</v>
      </c>
      <c r="V46">
        <v>58.355800000000002</v>
      </c>
      <c r="W46">
        <v>448.87180000000001</v>
      </c>
    </row>
    <row r="47" spans="1:23" x14ac:dyDescent="0.3">
      <c r="A47" t="s">
        <v>61</v>
      </c>
      <c r="B47" t="e">
        <f>VLOOKUP(A47,'London lookup'!B:C,2,FALSE)</f>
        <v>#N/A</v>
      </c>
      <c r="C47">
        <v>165.82419999999999</v>
      </c>
      <c r="D47">
        <v>11.9298</v>
      </c>
      <c r="E47">
        <v>171.65629999999999</v>
      </c>
      <c r="F47">
        <v>303.17970000000003</v>
      </c>
      <c r="G47">
        <v>290.29349999999999</v>
      </c>
      <c r="H47">
        <v>75.298900000000003</v>
      </c>
      <c r="I47">
        <v>1575.4936</v>
      </c>
      <c r="J47">
        <v>22.9543</v>
      </c>
      <c r="K47">
        <v>50.307499999999997</v>
      </c>
      <c r="L47">
        <v>163.98699999999999</v>
      </c>
      <c r="M47">
        <v>114.5558</v>
      </c>
      <c r="N47">
        <v>76.907200000000003</v>
      </c>
      <c r="O47">
        <v>25.649100000000001</v>
      </c>
      <c r="P47">
        <v>766.20640000000003</v>
      </c>
      <c r="Q47">
        <v>142.8699</v>
      </c>
      <c r="R47">
        <v>-38.377699999999997</v>
      </c>
      <c r="S47">
        <v>7.66929999999999</v>
      </c>
      <c r="T47">
        <v>188.62389999999999</v>
      </c>
      <c r="U47">
        <v>213.38630000000001</v>
      </c>
      <c r="V47">
        <v>49.649799999999999</v>
      </c>
      <c r="W47">
        <v>809.28719999999998</v>
      </c>
    </row>
    <row r="48" spans="1:23" x14ac:dyDescent="0.3">
      <c r="A48" t="s">
        <v>65</v>
      </c>
      <c r="B48" t="e">
        <f>VLOOKUP(A48,'London lookup'!B:C,2,FALSE)</f>
        <v>#N/A</v>
      </c>
      <c r="C48">
        <v>122.1777</v>
      </c>
      <c r="D48">
        <v>21.954699999999999</v>
      </c>
      <c r="E48">
        <v>143.64699999999999</v>
      </c>
      <c r="F48">
        <v>210.8681</v>
      </c>
      <c r="G48">
        <v>272.63260000000002</v>
      </c>
      <c r="H48">
        <v>265.05020000000002</v>
      </c>
      <c r="I48">
        <v>1817.1974</v>
      </c>
      <c r="J48">
        <v>46.5349</v>
      </c>
      <c r="K48">
        <v>65.324700000000007</v>
      </c>
      <c r="L48">
        <v>119.10429999999999</v>
      </c>
      <c r="M48">
        <v>84.939899999999994</v>
      </c>
      <c r="N48">
        <v>87.476200000000006</v>
      </c>
      <c r="O48">
        <v>30.127099999999999</v>
      </c>
      <c r="P48">
        <v>783.54480000000001</v>
      </c>
      <c r="Q48">
        <v>75.642799999999994</v>
      </c>
      <c r="R48">
        <v>-43.37</v>
      </c>
      <c r="S48">
        <v>24.5427</v>
      </c>
      <c r="T48">
        <v>125.9282</v>
      </c>
      <c r="U48">
        <v>185.15639999999999</v>
      </c>
      <c r="V48">
        <v>234.92310000000001</v>
      </c>
      <c r="W48">
        <v>1033.6525999999999</v>
      </c>
    </row>
    <row r="49" spans="1:23" x14ac:dyDescent="0.3">
      <c r="A49" t="s">
        <v>72</v>
      </c>
      <c r="B49" t="e">
        <f>VLOOKUP(A49,'London lookup'!B:C,2,FALSE)</f>
        <v>#N/A</v>
      </c>
      <c r="C49">
        <v>259.62349999999998</v>
      </c>
      <c r="D49">
        <v>52.011099999999999</v>
      </c>
      <c r="E49">
        <v>467.55779999999999</v>
      </c>
      <c r="F49">
        <v>459.2946</v>
      </c>
      <c r="G49">
        <v>474.78140000000002</v>
      </c>
      <c r="H49">
        <v>252.5635</v>
      </c>
      <c r="I49">
        <v>3357.8310000000001</v>
      </c>
      <c r="J49">
        <v>77.902000000000001</v>
      </c>
      <c r="K49">
        <v>162.43559999999999</v>
      </c>
      <c r="L49">
        <v>490.00959999999998</v>
      </c>
      <c r="M49">
        <v>230.7355</v>
      </c>
      <c r="N49">
        <v>188.6403</v>
      </c>
      <c r="O49">
        <v>103.0578</v>
      </c>
      <c r="P49">
        <v>2066.1891000000001</v>
      </c>
      <c r="Q49">
        <v>181.72149999999999</v>
      </c>
      <c r="R49">
        <v>-110.42449999999999</v>
      </c>
      <c r="S49">
        <v>-22.451799999999999</v>
      </c>
      <c r="T49">
        <v>228.5591</v>
      </c>
      <c r="U49">
        <v>286.14109999999999</v>
      </c>
      <c r="V49">
        <v>149.50569999999999</v>
      </c>
      <c r="W49">
        <v>1291.6419000000001</v>
      </c>
    </row>
    <row r="50" spans="1:23" x14ac:dyDescent="0.3">
      <c r="A50" t="s">
        <v>73</v>
      </c>
      <c r="B50" t="e">
        <f>VLOOKUP(A50,'London lookup'!B:C,2,FALSE)</f>
        <v>#N/A</v>
      </c>
      <c r="C50">
        <v>118.0455</v>
      </c>
      <c r="D50">
        <v>157.4127</v>
      </c>
      <c r="E50">
        <v>173.96039999999999</v>
      </c>
      <c r="F50">
        <v>233.0394</v>
      </c>
      <c r="G50">
        <v>250.89830000000001</v>
      </c>
      <c r="H50">
        <v>70.908500000000004</v>
      </c>
      <c r="I50">
        <v>1569.8472999999999</v>
      </c>
      <c r="J50">
        <v>18.5002</v>
      </c>
      <c r="K50">
        <v>92.361500000000007</v>
      </c>
      <c r="L50">
        <v>384.98140000000001</v>
      </c>
      <c r="M50">
        <v>70.695999999999998</v>
      </c>
      <c r="N50">
        <v>66.760900000000007</v>
      </c>
      <c r="O50">
        <v>28.936299999999999</v>
      </c>
      <c r="P50">
        <v>1068.1477</v>
      </c>
      <c r="Q50">
        <v>99.545299999999997</v>
      </c>
      <c r="R50">
        <v>65.051199999999994</v>
      </c>
      <c r="S50">
        <v>-211.02099999999999</v>
      </c>
      <c r="T50">
        <v>162.3434</v>
      </c>
      <c r="U50">
        <v>184.13740000000001</v>
      </c>
      <c r="V50">
        <v>41.972200000000001</v>
      </c>
      <c r="W50">
        <v>501.69959999999998</v>
      </c>
    </row>
    <row r="51" spans="1:23" x14ac:dyDescent="0.3">
      <c r="A51" t="s">
        <v>31</v>
      </c>
      <c r="B51" t="e">
        <f>VLOOKUP(A51,'London lookup'!B:C,2,FALSE)</f>
        <v>#N/A</v>
      </c>
      <c r="C51">
        <v>163.8887</v>
      </c>
      <c r="D51">
        <v>204.64779999999999</v>
      </c>
      <c r="E51">
        <v>420.12790000000001</v>
      </c>
      <c r="F51">
        <v>389.5478</v>
      </c>
      <c r="G51">
        <v>373.39589999999998</v>
      </c>
      <c r="H51">
        <v>324.79289999999997</v>
      </c>
      <c r="I51">
        <v>3055.4812999999999</v>
      </c>
      <c r="J51">
        <v>41.69</v>
      </c>
      <c r="K51">
        <v>100.9679</v>
      </c>
      <c r="L51">
        <v>614.63130000000001</v>
      </c>
      <c r="M51">
        <v>191.54750000000001</v>
      </c>
      <c r="N51">
        <v>145.11359999999999</v>
      </c>
      <c r="O51">
        <v>64.0886</v>
      </c>
      <c r="P51">
        <v>1874.6121000000001</v>
      </c>
      <c r="Q51">
        <v>122.1987</v>
      </c>
      <c r="R51">
        <v>103.6799</v>
      </c>
      <c r="S51">
        <v>-194.5034</v>
      </c>
      <c r="T51">
        <v>198.00030000000001</v>
      </c>
      <c r="U51">
        <v>228.28229999999999</v>
      </c>
      <c r="V51">
        <v>260.70429999999999</v>
      </c>
      <c r="W51">
        <v>1180.8692000000001</v>
      </c>
    </row>
    <row r="52" spans="1:23" x14ac:dyDescent="0.3">
      <c r="A52" t="s">
        <v>26</v>
      </c>
      <c r="B52" t="e">
        <f>VLOOKUP(A52,'London lookup'!B:C,2,FALSE)</f>
        <v>#N/A</v>
      </c>
      <c r="C52">
        <v>242.4015</v>
      </c>
      <c r="D52">
        <v>982.10090000000002</v>
      </c>
      <c r="E52">
        <v>1067.9964</v>
      </c>
      <c r="F52">
        <v>1102.4104</v>
      </c>
      <c r="G52">
        <v>657.11839999999995</v>
      </c>
      <c r="H52">
        <v>63.228200000000001</v>
      </c>
      <c r="I52">
        <v>6206.2150000000001</v>
      </c>
      <c r="J52">
        <v>66.891499999999994</v>
      </c>
      <c r="K52">
        <v>136.42959999999999</v>
      </c>
      <c r="L52">
        <v>2164.9249</v>
      </c>
      <c r="M52">
        <v>613.64239999999995</v>
      </c>
      <c r="N52">
        <v>407.60899999999998</v>
      </c>
      <c r="O52">
        <v>67.591200000000001</v>
      </c>
      <c r="P52">
        <v>5207.5803999999998</v>
      </c>
      <c r="Q52">
        <v>175.51</v>
      </c>
      <c r="R52">
        <v>845.67129999999997</v>
      </c>
      <c r="S52">
        <v>-1096.9285</v>
      </c>
      <c r="T52">
        <v>488.76799999999997</v>
      </c>
      <c r="U52">
        <v>249.5094</v>
      </c>
      <c r="V52">
        <v>-4.3630000000000004</v>
      </c>
      <c r="W52">
        <v>998.63459999999998</v>
      </c>
    </row>
    <row r="53" spans="1:23" x14ac:dyDescent="0.3">
      <c r="A53" t="s">
        <v>57</v>
      </c>
      <c r="B53" t="e">
        <f>VLOOKUP(A53,'London lookup'!B:C,2,FALSE)</f>
        <v>#N/A</v>
      </c>
      <c r="C53">
        <v>88.052400000000006</v>
      </c>
      <c r="D53">
        <v>997.12260000000003</v>
      </c>
      <c r="E53">
        <v>1089.6397999999999</v>
      </c>
      <c r="F53">
        <v>476.14100000000002</v>
      </c>
      <c r="G53">
        <v>317.55029999999999</v>
      </c>
      <c r="H53">
        <v>62.667700000000004</v>
      </c>
      <c r="I53">
        <v>4505.0914000000002</v>
      </c>
      <c r="J53">
        <v>52.836199999999998</v>
      </c>
      <c r="K53">
        <v>234.57380000000001</v>
      </c>
      <c r="L53">
        <v>2684.3533000000002</v>
      </c>
      <c r="M53">
        <v>652.22919999999999</v>
      </c>
      <c r="N53">
        <v>338.01479999999998</v>
      </c>
      <c r="O53">
        <v>73.982600000000005</v>
      </c>
      <c r="P53">
        <v>5824.9430000000002</v>
      </c>
      <c r="Q53">
        <v>35.216200000000001</v>
      </c>
      <c r="R53">
        <v>762.54880000000003</v>
      </c>
      <c r="S53">
        <v>-1594.7135000000001</v>
      </c>
      <c r="T53">
        <v>-176.0882</v>
      </c>
      <c r="U53">
        <v>-20.464500000000001</v>
      </c>
      <c r="V53">
        <v>-11.3149</v>
      </c>
      <c r="W53">
        <v>-1319.8516</v>
      </c>
    </row>
    <row r="54" spans="1:23" x14ac:dyDescent="0.3">
      <c r="A54" t="s">
        <v>25</v>
      </c>
      <c r="B54" t="e">
        <f>VLOOKUP(A54,'London lookup'!B:C,2,FALSE)</f>
        <v>#N/A</v>
      </c>
      <c r="C54">
        <v>222.27889999999999</v>
      </c>
      <c r="D54">
        <v>1266.2349999999999</v>
      </c>
      <c r="E54">
        <v>1098.3743999999999</v>
      </c>
      <c r="F54">
        <v>827.34259999999995</v>
      </c>
      <c r="G54">
        <v>787.19159999999999</v>
      </c>
      <c r="H54">
        <v>204.34129999999999</v>
      </c>
      <c r="I54">
        <v>6899.2383</v>
      </c>
      <c r="J54">
        <v>62.250500000000002</v>
      </c>
      <c r="K54">
        <v>233.06659999999999</v>
      </c>
      <c r="L54">
        <v>2509.3775999999998</v>
      </c>
      <c r="M54">
        <v>593.25930000000005</v>
      </c>
      <c r="N54">
        <v>457.26330000000002</v>
      </c>
      <c r="O54">
        <v>113.551</v>
      </c>
      <c r="P54">
        <v>5942.2245000000003</v>
      </c>
      <c r="Q54">
        <v>160.0284</v>
      </c>
      <c r="R54">
        <v>1033.1684</v>
      </c>
      <c r="S54">
        <v>-1411.0032000000001</v>
      </c>
      <c r="T54">
        <v>234.08330000000001</v>
      </c>
      <c r="U54">
        <v>329.92829999999998</v>
      </c>
      <c r="V54">
        <v>90.790300000000002</v>
      </c>
      <c r="W54">
        <v>957.01379999999995</v>
      </c>
    </row>
  </sheetData>
  <sortState xmlns:xlrd2="http://schemas.microsoft.com/office/spreadsheetml/2017/richdata2" ref="A2:W55">
    <sortCondition ref="B1:B55"/>
  </sortState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ADC0-CEF7-4A11-9224-B6E5A10F7E98}">
  <dimension ref="A1:G46"/>
  <sheetViews>
    <sheetView workbookViewId="0">
      <selection activeCell="B17" sqref="B17"/>
    </sheetView>
  </sheetViews>
  <sheetFormatPr defaultRowHeight="14.4" x14ac:dyDescent="0.3"/>
  <cols>
    <col min="2" max="2" width="22.6640625" customWidth="1"/>
  </cols>
  <sheetData>
    <row r="1" spans="1:7" x14ac:dyDescent="0.3">
      <c r="A1" t="s">
        <v>75</v>
      </c>
      <c r="B1" t="s">
        <v>0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 x14ac:dyDescent="0.3">
      <c r="A2" t="s">
        <v>81</v>
      </c>
      <c r="B2" t="s">
        <v>30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</row>
    <row r="3" spans="1:7" x14ac:dyDescent="0.3">
      <c r="A3" t="s">
        <v>87</v>
      </c>
      <c r="B3" t="s">
        <v>29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</row>
    <row r="4" spans="1:7" x14ac:dyDescent="0.3">
      <c r="A4" t="s">
        <v>88</v>
      </c>
      <c r="B4" t="s">
        <v>40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</row>
    <row r="5" spans="1:7" x14ac:dyDescent="0.3">
      <c r="A5" t="s">
        <v>89</v>
      </c>
      <c r="B5" t="s">
        <v>41</v>
      </c>
      <c r="C5" t="s">
        <v>82</v>
      </c>
      <c r="D5" t="s">
        <v>83</v>
      </c>
      <c r="E5" t="s">
        <v>84</v>
      </c>
      <c r="F5" t="s">
        <v>85</v>
      </c>
      <c r="G5" t="s">
        <v>86</v>
      </c>
    </row>
    <row r="6" spans="1:7" x14ac:dyDescent="0.3">
      <c r="A6" t="s">
        <v>90</v>
      </c>
      <c r="B6" t="s">
        <v>42</v>
      </c>
      <c r="C6" t="s">
        <v>82</v>
      </c>
      <c r="D6" t="s">
        <v>83</v>
      </c>
      <c r="E6" t="s">
        <v>84</v>
      </c>
      <c r="F6" t="s">
        <v>85</v>
      </c>
      <c r="G6" t="s">
        <v>86</v>
      </c>
    </row>
    <row r="7" spans="1:7" x14ac:dyDescent="0.3">
      <c r="A7" t="s">
        <v>91</v>
      </c>
      <c r="B7" t="s">
        <v>49</v>
      </c>
      <c r="C7" t="s">
        <v>82</v>
      </c>
      <c r="D7" t="s">
        <v>83</v>
      </c>
      <c r="E7" t="s">
        <v>84</v>
      </c>
      <c r="F7" t="s">
        <v>85</v>
      </c>
      <c r="G7" t="s">
        <v>86</v>
      </c>
    </row>
    <row r="8" spans="1:7" x14ac:dyDescent="0.3">
      <c r="A8" t="s">
        <v>92</v>
      </c>
      <c r="B8" t="s">
        <v>50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</row>
    <row r="9" spans="1:7" x14ac:dyDescent="0.3">
      <c r="A9" t="s">
        <v>93</v>
      </c>
      <c r="B9" t="s">
        <v>52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</row>
    <row r="10" spans="1:7" x14ac:dyDescent="0.3">
      <c r="A10" t="s">
        <v>94</v>
      </c>
      <c r="B10" t="s">
        <v>54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</row>
    <row r="11" spans="1:7" x14ac:dyDescent="0.3">
      <c r="A11" t="s">
        <v>95</v>
      </c>
      <c r="B11" t="s">
        <v>56</v>
      </c>
      <c r="C11" t="s">
        <v>82</v>
      </c>
      <c r="D11" t="s">
        <v>83</v>
      </c>
      <c r="E11" t="s">
        <v>84</v>
      </c>
      <c r="F11" t="s">
        <v>85</v>
      </c>
      <c r="G11" t="s">
        <v>86</v>
      </c>
    </row>
    <row r="12" spans="1:7" x14ac:dyDescent="0.3">
      <c r="A12" t="s">
        <v>96</v>
      </c>
      <c r="B12" t="s">
        <v>62</v>
      </c>
      <c r="C12" t="s">
        <v>82</v>
      </c>
      <c r="D12" t="s">
        <v>83</v>
      </c>
      <c r="E12" t="s">
        <v>84</v>
      </c>
      <c r="F12" t="s">
        <v>85</v>
      </c>
      <c r="G12" t="s">
        <v>86</v>
      </c>
    </row>
    <row r="13" spans="1:7" x14ac:dyDescent="0.3">
      <c r="A13" t="s">
        <v>97</v>
      </c>
      <c r="B13" t="s">
        <v>67</v>
      </c>
      <c r="C13" t="s">
        <v>82</v>
      </c>
      <c r="D13" t="s">
        <v>83</v>
      </c>
      <c r="E13" t="s">
        <v>84</v>
      </c>
      <c r="F13" t="s">
        <v>85</v>
      </c>
      <c r="G13" t="s">
        <v>86</v>
      </c>
    </row>
    <row r="14" spans="1:7" x14ac:dyDescent="0.3">
      <c r="A14" t="s">
        <v>98</v>
      </c>
      <c r="B14" t="s">
        <v>69</v>
      </c>
      <c r="C14" t="s">
        <v>82</v>
      </c>
      <c r="D14" t="s">
        <v>83</v>
      </c>
      <c r="E14" t="s">
        <v>84</v>
      </c>
      <c r="F14" t="s">
        <v>85</v>
      </c>
      <c r="G14" t="s">
        <v>86</v>
      </c>
    </row>
    <row r="15" spans="1:7" x14ac:dyDescent="0.3">
      <c r="A15" t="s">
        <v>99</v>
      </c>
      <c r="B15" t="s">
        <v>71</v>
      </c>
      <c r="C15" t="s">
        <v>82</v>
      </c>
      <c r="D15" t="s">
        <v>83</v>
      </c>
      <c r="E15" t="s">
        <v>84</v>
      </c>
      <c r="F15" t="s">
        <v>85</v>
      </c>
      <c r="G15" t="s">
        <v>86</v>
      </c>
    </row>
    <row r="16" spans="1:7" x14ac:dyDescent="0.3">
      <c r="A16" t="s">
        <v>100</v>
      </c>
      <c r="B16" t="s">
        <v>101</v>
      </c>
      <c r="C16" t="s">
        <v>102</v>
      </c>
      <c r="D16" t="s">
        <v>83</v>
      </c>
      <c r="E16" t="s">
        <v>84</v>
      </c>
      <c r="F16" t="s">
        <v>85</v>
      </c>
      <c r="G16" t="s">
        <v>86</v>
      </c>
    </row>
    <row r="17" spans="1:7" x14ac:dyDescent="0.3">
      <c r="A17" t="s">
        <v>103</v>
      </c>
      <c r="B17" t="s">
        <v>22</v>
      </c>
      <c r="C17" t="s">
        <v>102</v>
      </c>
      <c r="D17" t="s">
        <v>83</v>
      </c>
      <c r="E17" t="s">
        <v>84</v>
      </c>
      <c r="F17" t="s">
        <v>85</v>
      </c>
      <c r="G17" t="s">
        <v>86</v>
      </c>
    </row>
    <row r="18" spans="1:7" x14ac:dyDescent="0.3">
      <c r="A18" t="s">
        <v>104</v>
      </c>
      <c r="B18" t="s">
        <v>23</v>
      </c>
      <c r="C18" t="s">
        <v>102</v>
      </c>
      <c r="D18" t="s">
        <v>83</v>
      </c>
      <c r="E18" t="s">
        <v>84</v>
      </c>
      <c r="F18" t="s">
        <v>85</v>
      </c>
      <c r="G18" t="s">
        <v>86</v>
      </c>
    </row>
    <row r="19" spans="1:7" x14ac:dyDescent="0.3">
      <c r="A19" t="s">
        <v>105</v>
      </c>
      <c r="B19" t="s">
        <v>24</v>
      </c>
      <c r="C19" t="s">
        <v>102</v>
      </c>
      <c r="D19" t="s">
        <v>83</v>
      </c>
      <c r="E19" t="s">
        <v>84</v>
      </c>
      <c r="F19" t="s">
        <v>85</v>
      </c>
      <c r="G19" t="s">
        <v>86</v>
      </c>
    </row>
    <row r="20" spans="1:7" x14ac:dyDescent="0.3">
      <c r="A20" t="s">
        <v>106</v>
      </c>
      <c r="B20" t="s">
        <v>27</v>
      </c>
      <c r="C20" t="s">
        <v>102</v>
      </c>
      <c r="D20" t="s">
        <v>83</v>
      </c>
      <c r="E20" t="s">
        <v>84</v>
      </c>
      <c r="F20" t="s">
        <v>85</v>
      </c>
      <c r="G20" t="s">
        <v>86</v>
      </c>
    </row>
    <row r="21" spans="1:7" x14ac:dyDescent="0.3">
      <c r="A21" t="s">
        <v>107</v>
      </c>
      <c r="B21" t="s">
        <v>32</v>
      </c>
      <c r="C21" t="s">
        <v>102</v>
      </c>
      <c r="D21" t="s">
        <v>83</v>
      </c>
      <c r="E21" t="s">
        <v>84</v>
      </c>
      <c r="F21" t="s">
        <v>85</v>
      </c>
      <c r="G21" t="s">
        <v>86</v>
      </c>
    </row>
    <row r="22" spans="1:7" x14ac:dyDescent="0.3">
      <c r="A22" t="s">
        <v>108</v>
      </c>
      <c r="B22" t="s">
        <v>34</v>
      </c>
      <c r="C22" t="s">
        <v>102</v>
      </c>
      <c r="D22" t="s">
        <v>83</v>
      </c>
      <c r="E22" t="s">
        <v>84</v>
      </c>
      <c r="F22" t="s">
        <v>85</v>
      </c>
      <c r="G22" t="s">
        <v>86</v>
      </c>
    </row>
    <row r="23" spans="1:7" x14ac:dyDescent="0.3">
      <c r="A23" t="s">
        <v>109</v>
      </c>
      <c r="B23" t="s">
        <v>36</v>
      </c>
      <c r="C23" t="s">
        <v>102</v>
      </c>
      <c r="D23" t="s">
        <v>83</v>
      </c>
      <c r="E23" t="s">
        <v>84</v>
      </c>
      <c r="F23" t="s">
        <v>85</v>
      </c>
      <c r="G23" t="s">
        <v>86</v>
      </c>
    </row>
    <row r="24" spans="1:7" x14ac:dyDescent="0.3">
      <c r="A24" t="s">
        <v>110</v>
      </c>
      <c r="B24" t="s">
        <v>43</v>
      </c>
      <c r="C24" t="s">
        <v>102</v>
      </c>
      <c r="D24" t="s">
        <v>83</v>
      </c>
      <c r="E24" t="s">
        <v>84</v>
      </c>
      <c r="F24" t="s">
        <v>85</v>
      </c>
      <c r="G24" t="s">
        <v>86</v>
      </c>
    </row>
    <row r="25" spans="1:7" x14ac:dyDescent="0.3">
      <c r="A25" t="s">
        <v>111</v>
      </c>
      <c r="B25" t="s">
        <v>44</v>
      </c>
      <c r="C25" t="s">
        <v>102</v>
      </c>
      <c r="D25" t="s">
        <v>83</v>
      </c>
      <c r="E25" t="s">
        <v>84</v>
      </c>
      <c r="F25" t="s">
        <v>85</v>
      </c>
      <c r="G25" t="s">
        <v>86</v>
      </c>
    </row>
    <row r="26" spans="1:7" x14ac:dyDescent="0.3">
      <c r="A26" t="s">
        <v>112</v>
      </c>
      <c r="B26" t="s">
        <v>45</v>
      </c>
      <c r="C26" t="s">
        <v>102</v>
      </c>
      <c r="D26" t="s">
        <v>83</v>
      </c>
      <c r="E26" t="s">
        <v>84</v>
      </c>
      <c r="F26" t="s">
        <v>85</v>
      </c>
      <c r="G26" t="s">
        <v>86</v>
      </c>
    </row>
    <row r="27" spans="1:7" x14ac:dyDescent="0.3">
      <c r="A27" t="s">
        <v>113</v>
      </c>
      <c r="B27" t="s">
        <v>47</v>
      </c>
      <c r="C27" t="s">
        <v>102</v>
      </c>
      <c r="D27" t="s">
        <v>83</v>
      </c>
      <c r="E27" t="s">
        <v>84</v>
      </c>
      <c r="F27" t="s">
        <v>85</v>
      </c>
      <c r="G27" t="s">
        <v>86</v>
      </c>
    </row>
    <row r="28" spans="1:7" x14ac:dyDescent="0.3">
      <c r="A28" t="s">
        <v>114</v>
      </c>
      <c r="B28" t="s">
        <v>48</v>
      </c>
      <c r="C28" t="s">
        <v>102</v>
      </c>
      <c r="D28" t="s">
        <v>83</v>
      </c>
      <c r="E28" t="s">
        <v>84</v>
      </c>
      <c r="F28" t="s">
        <v>85</v>
      </c>
      <c r="G28" t="s">
        <v>86</v>
      </c>
    </row>
    <row r="29" spans="1:7" x14ac:dyDescent="0.3">
      <c r="A29" t="s">
        <v>115</v>
      </c>
      <c r="B29" t="s">
        <v>51</v>
      </c>
      <c r="C29" t="s">
        <v>102</v>
      </c>
      <c r="D29" t="s">
        <v>83</v>
      </c>
      <c r="E29" t="s">
        <v>84</v>
      </c>
      <c r="F29" t="s">
        <v>85</v>
      </c>
      <c r="G29" t="s">
        <v>86</v>
      </c>
    </row>
    <row r="30" spans="1:7" x14ac:dyDescent="0.3">
      <c r="A30" t="s">
        <v>116</v>
      </c>
      <c r="B30" t="s">
        <v>55</v>
      </c>
      <c r="C30" t="s">
        <v>102</v>
      </c>
      <c r="D30" t="s">
        <v>83</v>
      </c>
      <c r="E30" t="s">
        <v>84</v>
      </c>
      <c r="F30" t="s">
        <v>85</v>
      </c>
      <c r="G30" t="s">
        <v>86</v>
      </c>
    </row>
    <row r="31" spans="1:7" x14ac:dyDescent="0.3">
      <c r="A31" t="s">
        <v>117</v>
      </c>
      <c r="B31" t="s">
        <v>58</v>
      </c>
      <c r="C31" t="s">
        <v>102</v>
      </c>
      <c r="D31" t="s">
        <v>83</v>
      </c>
      <c r="E31" t="s">
        <v>84</v>
      </c>
      <c r="F31" t="s">
        <v>85</v>
      </c>
      <c r="G31" t="s">
        <v>86</v>
      </c>
    </row>
    <row r="32" spans="1:7" x14ac:dyDescent="0.3">
      <c r="A32" t="s">
        <v>118</v>
      </c>
      <c r="B32" t="s">
        <v>59</v>
      </c>
      <c r="C32" t="s">
        <v>102</v>
      </c>
      <c r="D32" t="s">
        <v>83</v>
      </c>
      <c r="E32" t="s">
        <v>84</v>
      </c>
      <c r="F32" t="s">
        <v>85</v>
      </c>
      <c r="G32" t="s">
        <v>86</v>
      </c>
    </row>
    <row r="33" spans="1:7" x14ac:dyDescent="0.3">
      <c r="A33" t="s">
        <v>119</v>
      </c>
      <c r="B33" t="s">
        <v>64</v>
      </c>
      <c r="C33" t="s">
        <v>102</v>
      </c>
      <c r="D33" t="s">
        <v>83</v>
      </c>
      <c r="E33" t="s">
        <v>84</v>
      </c>
      <c r="F33" t="s">
        <v>85</v>
      </c>
      <c r="G33" t="s">
        <v>86</v>
      </c>
    </row>
    <row r="34" spans="1:7" x14ac:dyDescent="0.3">
      <c r="A34" t="s">
        <v>120</v>
      </c>
      <c r="B34" t="s">
        <v>68</v>
      </c>
      <c r="C34" t="s">
        <v>102</v>
      </c>
      <c r="D34" t="s">
        <v>83</v>
      </c>
      <c r="E34" t="s">
        <v>84</v>
      </c>
      <c r="F34" t="s">
        <v>85</v>
      </c>
      <c r="G34" t="s">
        <v>86</v>
      </c>
    </row>
    <row r="35" spans="1:7" x14ac:dyDescent="0.3">
      <c r="A35" t="s">
        <v>121</v>
      </c>
      <c r="B35" t="s">
        <v>33</v>
      </c>
      <c r="C35" t="s">
        <v>102</v>
      </c>
      <c r="D35" t="s">
        <v>83</v>
      </c>
      <c r="E35" t="s">
        <v>122</v>
      </c>
      <c r="F35" t="s">
        <v>85</v>
      </c>
      <c r="G35" t="s">
        <v>86</v>
      </c>
    </row>
    <row r="36" spans="1:7" x14ac:dyDescent="0.3">
      <c r="A36" t="s">
        <v>123</v>
      </c>
      <c r="B36" t="s">
        <v>39</v>
      </c>
      <c r="C36" t="s">
        <v>102</v>
      </c>
      <c r="D36" t="s">
        <v>83</v>
      </c>
      <c r="E36" t="s">
        <v>122</v>
      </c>
      <c r="F36" t="s">
        <v>85</v>
      </c>
      <c r="G36" t="s">
        <v>86</v>
      </c>
    </row>
    <row r="37" spans="1:7" x14ac:dyDescent="0.3">
      <c r="A37" t="s">
        <v>124</v>
      </c>
      <c r="B37" t="s">
        <v>35</v>
      </c>
      <c r="C37" t="s">
        <v>102</v>
      </c>
      <c r="D37" t="s">
        <v>83</v>
      </c>
      <c r="E37" t="s">
        <v>122</v>
      </c>
      <c r="F37" t="s">
        <v>85</v>
      </c>
      <c r="G37" t="s">
        <v>86</v>
      </c>
    </row>
    <row r="38" spans="1:7" x14ac:dyDescent="0.3">
      <c r="A38" t="s">
        <v>125</v>
      </c>
      <c r="B38" t="s">
        <v>38</v>
      </c>
      <c r="C38" t="s">
        <v>102</v>
      </c>
      <c r="D38" t="s">
        <v>83</v>
      </c>
      <c r="E38" t="s">
        <v>122</v>
      </c>
      <c r="F38" t="s">
        <v>85</v>
      </c>
      <c r="G38" t="s">
        <v>86</v>
      </c>
    </row>
    <row r="39" spans="1:7" x14ac:dyDescent="0.3">
      <c r="A39" t="s">
        <v>126</v>
      </c>
      <c r="B39" t="s">
        <v>60</v>
      </c>
      <c r="C39" t="s">
        <v>102</v>
      </c>
      <c r="D39" t="s">
        <v>83</v>
      </c>
      <c r="E39" t="s">
        <v>122</v>
      </c>
      <c r="F39" t="s">
        <v>85</v>
      </c>
      <c r="G39" t="s">
        <v>86</v>
      </c>
    </row>
    <row r="40" spans="1:7" x14ac:dyDescent="0.3">
      <c r="A40" t="s">
        <v>127</v>
      </c>
      <c r="B40" t="s">
        <v>63</v>
      </c>
      <c r="C40" t="s">
        <v>102</v>
      </c>
      <c r="D40" t="s">
        <v>83</v>
      </c>
      <c r="E40" t="s">
        <v>122</v>
      </c>
      <c r="F40" t="s">
        <v>85</v>
      </c>
      <c r="G40" t="s">
        <v>86</v>
      </c>
    </row>
    <row r="41" spans="1:7" x14ac:dyDescent="0.3">
      <c r="A41" t="s">
        <v>128</v>
      </c>
      <c r="B41" t="s">
        <v>74</v>
      </c>
      <c r="C41" t="s">
        <v>102</v>
      </c>
      <c r="D41" t="s">
        <v>83</v>
      </c>
      <c r="E41" t="s">
        <v>122</v>
      </c>
      <c r="F41" t="s">
        <v>85</v>
      </c>
      <c r="G41" t="s">
        <v>86</v>
      </c>
    </row>
    <row r="42" spans="1:7" x14ac:dyDescent="0.3">
      <c r="A42" t="s">
        <v>129</v>
      </c>
      <c r="B42" t="s">
        <v>37</v>
      </c>
      <c r="C42" t="s">
        <v>102</v>
      </c>
      <c r="D42" t="s">
        <v>83</v>
      </c>
      <c r="E42" t="s">
        <v>122</v>
      </c>
      <c r="F42" t="s">
        <v>85</v>
      </c>
      <c r="G42" t="s">
        <v>86</v>
      </c>
    </row>
    <row r="43" spans="1:7" x14ac:dyDescent="0.3">
      <c r="A43" t="s">
        <v>130</v>
      </c>
      <c r="B43" t="s">
        <v>28</v>
      </c>
      <c r="C43" t="s">
        <v>102</v>
      </c>
      <c r="D43" t="s">
        <v>83</v>
      </c>
      <c r="E43" t="s">
        <v>122</v>
      </c>
      <c r="F43" t="s">
        <v>85</v>
      </c>
      <c r="G43" t="s">
        <v>86</v>
      </c>
    </row>
    <row r="44" spans="1:7" x14ac:dyDescent="0.3">
      <c r="A44" t="s">
        <v>131</v>
      </c>
      <c r="B44" t="s">
        <v>46</v>
      </c>
      <c r="C44" t="s">
        <v>102</v>
      </c>
      <c r="D44" t="s">
        <v>83</v>
      </c>
      <c r="E44" t="s">
        <v>122</v>
      </c>
      <c r="F44" t="s">
        <v>85</v>
      </c>
      <c r="G44" t="s">
        <v>86</v>
      </c>
    </row>
    <row r="45" spans="1:7" x14ac:dyDescent="0.3">
      <c r="A45" t="s">
        <v>132</v>
      </c>
      <c r="B45" t="s">
        <v>66</v>
      </c>
      <c r="C45" t="s">
        <v>102</v>
      </c>
      <c r="D45" t="s">
        <v>83</v>
      </c>
      <c r="E45" t="s">
        <v>122</v>
      </c>
      <c r="F45" t="s">
        <v>85</v>
      </c>
      <c r="G45" t="s">
        <v>86</v>
      </c>
    </row>
    <row r="46" spans="1:7" x14ac:dyDescent="0.3">
      <c r="A46" t="s">
        <v>133</v>
      </c>
      <c r="B46" t="s">
        <v>70</v>
      </c>
      <c r="C46" t="s">
        <v>102</v>
      </c>
      <c r="D46" t="s">
        <v>83</v>
      </c>
      <c r="E46" t="s">
        <v>122</v>
      </c>
      <c r="F46" t="s">
        <v>85</v>
      </c>
      <c r="G46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9BBF88-2EAD-4598-BDD3-8CEF237A25E1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customXml/itemProps2.xml><?xml version="1.0" encoding="utf-8"?>
<ds:datastoreItem xmlns:ds="http://schemas.openxmlformats.org/officeDocument/2006/customXml" ds:itemID="{F2592FEE-3FC1-42CF-AF8B-049FEC7598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7A1B4C-5697-49ED-8001-B7AE98B44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Inner London</vt:lpstr>
      <vt:lpstr>Outer London</vt:lpstr>
      <vt:lpstr>SWSE</vt:lpstr>
      <vt:lpstr>2015_2019</vt:lpstr>
      <vt:lpstr>2022</vt:lpstr>
      <vt:lpstr>2021</vt:lpstr>
      <vt:lpstr>2020</vt:lpstr>
      <vt:lpstr>London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M.Lange</dc:creator>
  <cp:lastModifiedBy>Maurice Lange</cp:lastModifiedBy>
  <dcterms:created xsi:type="dcterms:W3CDTF">2024-02-28T11:15:25Z</dcterms:created>
  <dcterms:modified xsi:type="dcterms:W3CDTF">2024-03-13T12:10:03Z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</Properties>
</file>