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mc:AlternateContent xmlns:mc="http://schemas.openxmlformats.org/markup-compatibility/2006">
    <mc:Choice Requires="x15">
      <x15ac:absPath xmlns:x15ac="http://schemas.microsoft.com/office/spreadsheetml/2010/11/ac" url="/Volumes/Warehouse/inet/fdlsh/comunicacinproyectadaparaenvoaprofesoreslderesdel/"/>
    </mc:Choice>
  </mc:AlternateContent>
  <xr:revisionPtr revIDLastSave="0" documentId="13_ncr:1_{EE49A3C5-0833-BD47-B7B9-38852D3EED56}" xr6:coauthVersionLast="47" xr6:coauthVersionMax="47" xr10:uidLastSave="{00000000-0000-0000-0000-000000000000}"/>
  <bookViews>
    <workbookView xWindow="0" yWindow="460" windowWidth="31340" windowHeight="33600" xr2:uid="{00000000-000D-0000-FFFF-FFFF00000000}"/>
  </bookViews>
  <sheets>
    <sheet name="Matriz de Reporte" sheetId="2" r:id="rId1"/>
    <sheet name="Indicadores" sheetId="3" r:id="rId2"/>
    <sheet name="Instructivo" sheetId="4" r:id="rId3"/>
  </sheets>
  <definedNames>
    <definedName name="_56F9DC9755BA473782653E2940F9FormId">"2MF_VyIJjkWHv-xPRV62ACj0jjc7PqJMuHQOylkXItxUQllXQkY4OThMVUg1OEk0UU43MFVSQkZYOCQlQCN0PWcu"</definedName>
    <definedName name="_56F9DC9755BA473782653E2940F9ResponseSheet">"Form1"</definedName>
    <definedName name="_56F9DC9755BA473782653E2940F9SourceDocId">"{2476425d-b4e4-4fb1-a3ed-2cf46536ee21}"</definedName>
    <definedName name="ADH">#REF!</definedName>
    <definedName name="COR">#REF!</definedName>
    <definedName name="DCP">#REF!</definedName>
    <definedName name="DDA">#REF!</definedName>
    <definedName name="GDC">#REF!</definedName>
    <definedName name="IGE">#REF!</definedName>
    <definedName name="INDIC1" localSheetId="1">#REF!</definedName>
    <definedName name="INDIC1" localSheetId="2">#REF!</definedName>
    <definedName name="INDIC1">'Matriz de Reporte'!$D$18</definedName>
    <definedName name="INDIC2" localSheetId="1">#REF!</definedName>
    <definedName name="INDIC2" localSheetId="2">#REF!</definedName>
    <definedName name="INDIC2">'Matriz de Reporte'!$E$18</definedName>
    <definedName name="INDIC3" localSheetId="1">#REF!</definedName>
    <definedName name="INDIC3" localSheetId="2">#REF!</definedName>
    <definedName name="INDIC3">'Matriz de Reporte'!$F$18</definedName>
    <definedName name="INDIC4" localSheetId="1">#REF!</definedName>
    <definedName name="INDIC4" localSheetId="2">#REF!</definedName>
    <definedName name="INDIC4">'Matriz de Reporte'!#REF!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FFT/3Qsg1RE6ncn07MfH9BAN9PA=="/>
    </ext>
  </extLst>
</workbook>
</file>

<file path=xl/calcChain.xml><?xml version="1.0" encoding="utf-8"?>
<calcChain xmlns="http://schemas.openxmlformats.org/spreadsheetml/2006/main">
  <c r="N15" i="3" l="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O15" i="3"/>
  <c r="P15" i="3"/>
  <c r="Q15" i="3"/>
  <c r="R15" i="3"/>
  <c r="S15" i="3"/>
  <c r="T15" i="3"/>
  <c r="U15" i="3"/>
  <c r="V15" i="3"/>
  <c r="W15" i="3"/>
  <c r="X15" i="3"/>
  <c r="Y15" i="3"/>
  <c r="Z15" i="3"/>
  <c r="AA15" i="3"/>
  <c r="AB15" i="3"/>
  <c r="AC15" i="3"/>
  <c r="AD15" i="3"/>
  <c r="AE15" i="3"/>
  <c r="AF15" i="3"/>
  <c r="AG15" i="3"/>
  <c r="AH15" i="3"/>
  <c r="AI15" i="3"/>
  <c r="AJ15" i="3"/>
  <c r="AK15" i="3"/>
  <c r="AL15" i="3"/>
  <c r="F21" i="2"/>
  <c r="F20" i="2"/>
  <c r="F19" i="2"/>
  <c r="F18" i="2"/>
  <c r="D20" i="2"/>
  <c r="D19" i="2"/>
  <c r="E21" i="2"/>
  <c r="E20" i="2"/>
  <c r="E19" i="2"/>
  <c r="E18" i="2"/>
  <c r="D21" i="2"/>
  <c r="D18" i="2"/>
  <c r="C15" i="2"/>
  <c r="C19" i="2"/>
  <c r="C20" i="2"/>
  <c r="C21" i="2"/>
</calcChain>
</file>

<file path=xl/sharedStrings.xml><?xml version="1.0" encoding="utf-8"?>
<sst xmlns="http://schemas.openxmlformats.org/spreadsheetml/2006/main" count="161" uniqueCount="120">
  <si>
    <t>MACROPROCESO 4. ADMINISTRACIÓN, GESTIÓN Y UTILIZACIÓN DE LA SOLUCIÓN DIGITAL</t>
  </si>
  <si>
    <t xml:space="preserve"> INDICADORES DE GESTIÓN DE CALIDAD PROYECTO CDT</t>
  </si>
  <si>
    <t>MATRIZ DE REPORTE (V c23.01)</t>
  </si>
  <si>
    <t>APRECIADO EQUIPO DE GRUPO DE COMUNICACIONES Y DIVULGACION DE CONTENIDOS: AGRADECEMOS SU COLABORACIÓN DILIGENCIANDO UNICAMENTE LAS CELDAS CON COLOR DE RELLENO VERDE</t>
  </si>
  <si>
    <t>1. DATOS DE IDENTIFICACIÓN</t>
  </si>
  <si>
    <t>Enero</t>
  </si>
  <si>
    <t>Nombre del Equipo</t>
  </si>
  <si>
    <t>COMUNICACIONES Y DIVULGACION DE CONTENIDOS</t>
  </si>
  <si>
    <t>Febrero</t>
  </si>
  <si>
    <t>Periodo de Reporte</t>
  </si>
  <si>
    <t>Octubre</t>
  </si>
  <si>
    <t>Marzo</t>
  </si>
  <si>
    <t>Año</t>
  </si>
  <si>
    <t>Abril</t>
  </si>
  <si>
    <t>Responsable de Diligenciar</t>
  </si>
  <si>
    <t>Mayo</t>
  </si>
  <si>
    <t>Fecha de Reporte</t>
  </si>
  <si>
    <t>Junio</t>
  </si>
  <si>
    <t>Julio</t>
  </si>
  <si>
    <t>Agosto</t>
  </si>
  <si>
    <t>Septiembre</t>
  </si>
  <si>
    <t>Nombre del  Indicador</t>
  </si>
  <si>
    <t xml:space="preserve">1. Propuestas de temas recibidas para la elaboración de contenidos multimedia </t>
  </si>
  <si>
    <t>2. Contenidos multimedia elaborados y presentados a CET</t>
  </si>
  <si>
    <t>3. Publicaciones de contenidos multimedia</t>
  </si>
  <si>
    <t>PERIODO DE REPORTE</t>
  </si>
  <si>
    <t>INICIO PROYECTO A SEPT 2022</t>
  </si>
  <si>
    <t>Noviembre</t>
  </si>
  <si>
    <t>Diciembre</t>
  </si>
  <si>
    <t>3. REGISTRO DE DATOS PARA EL PERIODO DE REPORTE</t>
  </si>
  <si>
    <t>INICIO DE PROYECTO A SEPT 2022</t>
  </si>
  <si>
    <t>OCTUBRE 2022</t>
  </si>
  <si>
    <t>NOVIEMBRE 2022</t>
  </si>
  <si>
    <t>DICIEMBRE 2022</t>
  </si>
  <si>
    <t>FUENTES DE INFORMACIÓN</t>
  </si>
  <si>
    <t>No. temas recibidos</t>
  </si>
  <si>
    <t>No. Documentos</t>
  </si>
  <si>
    <t>Link de acceso a Carpeta en repositorio Sharepoint</t>
  </si>
  <si>
    <t>PREPRODUCCIÓN</t>
  </si>
  <si>
    <t>C. AGUA</t>
  </si>
  <si>
    <t>https://unaledu.sharepoint.com/:f:/s/centrodetransparencia/ErBjWVvxs-RNuFdOxMfXtQQB-WCTwpDU0N621zW9mtWuDA?e=3ICJTc</t>
  </si>
  <si>
    <t>C. AIRE Y CLIMA</t>
  </si>
  <si>
    <t>https://unaledu.sharepoint.com/:f:/s/centrodetransparencia/EulW6kQDA-JIgYf_7_x3I0gBLG5l3T3qP_EfN02WBWvSYg?e=QcaLkM</t>
  </si>
  <si>
    <t>C. MEDIO BIÓTICO</t>
  </si>
  <si>
    <t>https://unaledu.sharepoint.com/:f:/s/centrodetransparencia/EvTpjZksIiZPig2Hg1iToSkBDqfsEn8IMJyAD7bvcmRykg?e=uAze8r</t>
  </si>
  <si>
    <t>C. SISMICIDAD</t>
  </si>
  <si>
    <t>https://unaledu.sharepoint.com/:f:/s/centrodetransparencia/ElCVxdBAW4pIvZswy6RYCnsBsXKv0jUbCfKRBDErk9XoRw?e=basReD</t>
  </si>
  <si>
    <t>C. HIDROCARBUROS</t>
  </si>
  <si>
    <t>https://unaledu.sharepoint.com/:f:/s/centrodetransparencia/Ei_AEJU5pXZHnPE10NZSOHIBjbZ2sn9C7tapXl3cSX7rgw?e=1b6ddN</t>
  </si>
  <si>
    <t>C. SALUD</t>
  </si>
  <si>
    <t>https://unaledu.sharepoint.com/:f:/s/centrodetransparencia/Ej1bV-fP_gdHlFtiRXda7HEB0FKT_dlyUDg7af1CAhrKsg?e=koKr8E</t>
  </si>
  <si>
    <t>C. SOCIOECONÓMICA</t>
  </si>
  <si>
    <t>https://unaledu.sharepoint.com/:f:/s/centrodetransparencia/Epye6ZeQXrpPkN8u8ZyF9vcBniwFepXz6yKnz9zbB3uTkw?e=UpFfxI</t>
  </si>
  <si>
    <t>MONITOREO DE MEDIOS</t>
  </si>
  <si>
    <t>https://unaledu.sharepoint.com/:f:/s/centrodetransparencia/Eja_xuJ2jmNCvsePLdCfOH4Br6x2lRIpDj7Rc5rr8dW0Vg?e=KVMIum</t>
  </si>
  <si>
    <t>TIPOS DE CONTENIDOS</t>
  </si>
  <si>
    <t>No. contenidos elaborados y presentados a CET</t>
  </si>
  <si>
    <t xml:space="preserve">No. Documentos </t>
  </si>
  <si>
    <t>PRODUCCIÓN</t>
  </si>
  <si>
    <t>ARTICULOS PERIODÍSTICOS</t>
  </si>
  <si>
    <t>https://unaledu.sharepoint.com/:f:/s/centrodetransparencia/EtUEtCPFdV1Jpu2Juq0n9iABBi-wKdA2zd_5ai9YyhFNog?e=LvhcAX</t>
  </si>
  <si>
    <t>PODCAST</t>
  </si>
  <si>
    <t>https://unaledu.sharepoint.com/:f:/s/centrodetransparencia/EjT0jQnyKO1FofZgZ5nzaF8BwEXwqt4iyVmYfMndDIhh9A?e=N4RS1Y</t>
  </si>
  <si>
    <t>DOCUMENTOS CDT</t>
  </si>
  <si>
    <t>https://unaledu.sharepoint.com/:f:/s/centrodetransparencia/EtsTzZOpuklHvkBtsxSvLAoByfLtvQma_0T7wO2JR1kdwQ?e=wDELsn</t>
  </si>
  <si>
    <t>MEDIO DE PUBLICACIÓN</t>
  </si>
  <si>
    <t>No. contenidos publicados</t>
  </si>
  <si>
    <t>POSTPRODUCCIÓN</t>
  </si>
  <si>
    <t>MEDIOS IMPRESOS</t>
  </si>
  <si>
    <t>https://unaledu.sharepoint.com/:f:/s/centrodetransparencia/EovICfGg2epPqcmKD-mStzcBFvXEdES3lT8MIVHo0DCsAA?e=AT4szz</t>
  </si>
  <si>
    <t>REDES SOCIALES + PLATAFORMAS DIGITALES</t>
  </si>
  <si>
    <t>https://unaledu.sharepoint.com/:f:/s/centrodetransparencia/Eie8fojId29PleWm7H96dooBFU7NjEr2fTj7a257LeS3Nw?e=xzjC6V</t>
  </si>
  <si>
    <t>SOLUCIÓN DIGITAL CDT</t>
  </si>
  <si>
    <t>https://unaledu.sharepoint.com/:f:/s/centrodetransparencia/Ev94jEi4qTVOvAaGkvJLNe0BpWqp4IW0B0cyoNlIp0TdIw?e=iszIaN</t>
  </si>
  <si>
    <t>CORREOS ELECTRÓNICOS (MAILING)</t>
  </si>
  <si>
    <t>https://unaledu.sharepoint.com/:f:/s/centrodetransparencia/EiyWstf_X_JAlBJ0JjOhTycB8ByyMK10hXpGZQSbhEUqHg?e=2KAHrQ</t>
  </si>
  <si>
    <t>RADIO</t>
  </si>
  <si>
    <t>https://unaledu.sharepoint.com/:f:/s/centrodetransparencia/EuWri5gNWqhOlW9pgk2hj4IBxcWHBuh_YCr9TfdpgooZTg?e=8ceiw7</t>
  </si>
  <si>
    <t>MATRIZ DE INDICADORES DE GESTIÓN</t>
  </si>
  <si>
    <t>Producto Contractual</t>
  </si>
  <si>
    <t>MACROPROCESO</t>
  </si>
  <si>
    <t>PROCESO</t>
  </si>
  <si>
    <t>PROCEDIMIENTO</t>
  </si>
  <si>
    <t>INDICADOR</t>
  </si>
  <si>
    <t>OBJETIVO</t>
  </si>
  <si>
    <t>Descripción (Insumo para el instructivo de diligenciamiento)</t>
  </si>
  <si>
    <t>PERIODICIDAD DE MEDICIÓN</t>
  </si>
  <si>
    <t>RESPONSABLE</t>
  </si>
  <si>
    <t>FORMULA DE CALCULO</t>
  </si>
  <si>
    <t>2. ADMINISTRACIÓN Y GESTIÓN DE INFORMACIÓN</t>
  </si>
  <si>
    <t>Preproducción</t>
  </si>
  <si>
    <t>4.1.1 Realizar preproducción de contenidos multimedia</t>
  </si>
  <si>
    <t>Medir el número de temas propuestos por las Curadurías y el Monitoreo de medios para la elaboración de contenidos multimedia.</t>
  </si>
  <si>
    <t xml:space="preserve"> 1. En el mes de julio, se identifican en la matriz, 12 nuevos registros de información (Equipo TIC, están disponibles en el CdT)
2. La Curaduría identifica los documentos que recibe: 7
3. La Curaduría registra nuevos documentos recibidos directamente: 4</t>
  </si>
  <si>
    <t>MENSUAL</t>
  </si>
  <si>
    <t>Comunicación y divulgación de Contenidos</t>
  </si>
  <si>
    <t>Producción</t>
  </si>
  <si>
    <t>4.2.1 Producir contenidos multimedia</t>
  </si>
  <si>
    <t>2. Contenidos multimedia elaborados y presentados al CET</t>
  </si>
  <si>
    <t>Medir el número de contenidos multimedia elaborados y presentados al Comité Editorial Tripartito.</t>
  </si>
  <si>
    <t xml:space="preserve">4. La Curaduría carga en sharepoint documentos: 4
</t>
  </si>
  <si>
    <t xml:space="preserve">Posproducción </t>
  </si>
  <si>
    <t xml:space="preserve">4..3.1 Realizar la Postproducción de contenidos multimedia </t>
  </si>
  <si>
    <t xml:space="preserve">Medir el número de publicaciones realizadas en diferentes medios de comunicación </t>
  </si>
  <si>
    <r>
      <rPr>
        <i/>
        <sz val="10"/>
        <color theme="1"/>
        <rFont val="Calibri"/>
        <family val="2"/>
      </rPr>
      <t xml:space="preserve"> 5. La Curaduría registra en la matriz, para cada documento </t>
    </r>
    <r>
      <rPr>
        <b/>
        <i/>
        <sz val="10"/>
        <color theme="1"/>
        <rFont val="Calibri"/>
        <family val="2"/>
      </rPr>
      <t xml:space="preserve">recibido </t>
    </r>
    <r>
      <rPr>
        <sz val="10"/>
        <color theme="1"/>
        <rFont val="Calibri"/>
        <family val="2"/>
      </rPr>
      <t xml:space="preserve">su conformidad o no conformidad: </t>
    </r>
    <r>
      <rPr>
        <i/>
        <sz val="10"/>
        <color theme="1"/>
        <rFont val="Calibri"/>
        <family val="2"/>
      </rPr>
      <t xml:space="preserve">Conforme (C) No conforme (N)
6. La Curaduría registra en la matriz un Texto breve de justificación </t>
    </r>
    <r>
      <rPr>
        <b/>
        <i/>
        <sz val="10"/>
        <color theme="1"/>
        <rFont val="Calibri"/>
        <family val="2"/>
      </rPr>
      <t xml:space="preserve">únicamente </t>
    </r>
    <r>
      <rPr>
        <i/>
        <sz val="10"/>
        <color theme="1"/>
        <rFont val="Calibri"/>
        <family val="2"/>
      </rPr>
      <t>para documentos NO conformes (N)</t>
    </r>
  </si>
  <si>
    <t>INSTRUCTIVO DE USO DE LA MATRIZ DE REPORTE PARA EL GRUPO DE COMUNICACIÓN Y DIVULGACIÓN DE CONTENIDOS</t>
  </si>
  <si>
    <t>Para el correcto registro de la matriz de reporte mensual se solicita diligenciar únicamente las celdas que tienen color de relleno verde.
Agradecemos no modificar/ cambiar celdas diferentes, ya que la matriz esta formulada y puede alterar la información que se genera.</t>
  </si>
  <si>
    <t>DEFINICIONES:</t>
  </si>
  <si>
    <r>
      <t xml:space="preserve">
-Medios Impresos: </t>
    </r>
    <r>
      <rPr>
        <sz val="11"/>
        <rFont val="Calibri"/>
        <family val="2"/>
        <scheme val="minor"/>
      </rPr>
      <t xml:space="preserve">Hace referencia a publicación seriada (física).
</t>
    </r>
    <r>
      <rPr>
        <b/>
        <sz val="11"/>
        <rFont val="Calibri"/>
        <family val="2"/>
        <scheme val="minor"/>
      </rPr>
      <t>-Redes sociales:</t>
    </r>
    <r>
      <rPr>
        <sz val="11"/>
        <rFont val="Calibri"/>
        <family val="2"/>
        <scheme val="minor"/>
      </rPr>
      <t xml:space="preserve"> Hace referencia a Instagram, Facebook y Twitter
</t>
    </r>
    <r>
      <rPr>
        <b/>
        <sz val="11"/>
        <rFont val="Calibri"/>
        <family val="2"/>
        <scheme val="minor"/>
      </rPr>
      <t xml:space="preserve">-Plataformas Digitales: </t>
    </r>
    <r>
      <rPr>
        <sz val="11"/>
        <rFont val="Calibri"/>
        <family val="2"/>
        <scheme val="minor"/>
      </rPr>
      <t xml:space="preserve">Hace referencia a Youtube y Spotify.
</t>
    </r>
    <r>
      <rPr>
        <b/>
        <sz val="11"/>
        <rFont val="Calibri"/>
        <family val="2"/>
        <scheme val="minor"/>
      </rPr>
      <t>-Solución digital CdT:</t>
    </r>
    <r>
      <rPr>
        <sz val="11"/>
        <rFont val="Calibri"/>
        <family val="2"/>
        <scheme val="minor"/>
      </rPr>
      <t xml:space="preserve"> Hace referencia a la pagina web del Centro de Transparencia https://www.centrodetransparenciappii.org/
</t>
    </r>
    <r>
      <rPr>
        <b/>
        <sz val="11"/>
        <rFont val="Calibri"/>
        <family val="2"/>
        <scheme val="minor"/>
      </rPr>
      <t>-Correos electrónicos (Mailing):</t>
    </r>
    <r>
      <rPr>
        <sz val="11"/>
        <rFont val="Calibri"/>
        <family val="2"/>
        <scheme val="minor"/>
      </rPr>
      <t xml:space="preserve"> Hace referencia al envío de información a un gran número de personas por correo electrónico (Gmail)</t>
    </r>
    <r>
      <rPr>
        <b/>
        <sz val="11"/>
        <rFont val="Calibri"/>
        <family val="2"/>
        <scheme val="minor"/>
      </rPr>
      <t xml:space="preserve">
-Radio: </t>
    </r>
    <r>
      <rPr>
        <sz val="11"/>
        <rFont val="Calibri"/>
        <family val="2"/>
        <scheme val="minor"/>
      </rPr>
      <t>Hace referencia a emisoras FM y Digital</t>
    </r>
    <r>
      <rPr>
        <b/>
        <sz val="11"/>
        <rFont val="Calibri"/>
        <family val="2"/>
        <scheme val="minor"/>
      </rPr>
      <t xml:space="preserve">
-No. Documentos: </t>
    </r>
    <r>
      <rPr>
        <sz val="11"/>
        <rFont val="Calibri"/>
        <family val="2"/>
        <scheme val="minor"/>
      </rPr>
      <t>Se refiere al número total de documentos digitales (de cualquier tipo o extensión p.ej.  .doc .jpg .pdf .xls) que han sido cargados en la carpeta del repositorio Sharepoint correspondiente como evidencia o soporte documental</t>
    </r>
    <r>
      <rPr>
        <b/>
        <sz val="11"/>
        <rFont val="Calibri"/>
        <family val="2"/>
        <scheme val="minor"/>
      </rPr>
      <t xml:space="preserve">
-Primer Reporte de Indicadores: </t>
    </r>
    <r>
      <rPr>
        <sz val="11"/>
        <rFont val="Calibri"/>
        <family val="2"/>
        <scheme val="minor"/>
      </rPr>
      <t xml:space="preserve">Se refiere al registro y entrega de la Matriz Reporte que el equipo realice para presentar los avances en su gestión acumulada para el periodo de OCTUBRE de 2021 a 30 de SEPTIEMBRE de 2022.
</t>
    </r>
    <r>
      <rPr>
        <b/>
        <sz val="11"/>
        <rFont val="Calibri"/>
        <family val="2"/>
        <scheme val="minor"/>
      </rPr>
      <t xml:space="preserve">-Reporte mensual de Indicadores: </t>
    </r>
    <r>
      <rPr>
        <sz val="11"/>
        <rFont val="Calibri"/>
        <family val="2"/>
        <scheme val="minor"/>
      </rPr>
      <t>Se refiere al registro y entrega mensual de la Matriz Reporte que el equipo realice para presentar los avances en su gestión para el periodo de OCTUBRE de 2022 a 31 de DICIEMBRE de 2022.</t>
    </r>
  </si>
  <si>
    <t>COMPONENTE 1.  DATOS DE IDENTIFICACIÓN</t>
  </si>
  <si>
    <t>En este numeral se registra la información de identificación del equipo, utilizando las listas desplegables para indicar:
- Nombre del equipo,   indicando el Grupo de Comunicaciones y Divulgaciones de Contenidos.
-Periodo de reporte, indicando el mes y año a reportar
-Responsable de diligenciar, indicando el nombre del integrante del equipo que registró la información.
-Fecha de reporte</t>
  </si>
  <si>
    <t>COMPONENTE 2. REPORTE DE INDICADORES PARA EL GRUPO DE COMUNICACIONES Y DIVULGACION DE CONTENIDOS</t>
  </si>
  <si>
    <t>Este numeral esta formulado (se genera de manera automática). De acuerdo con la información registrada por el equipo en el Componente 3 y 4 de la matriz, se calculan los indicadores.</t>
  </si>
  <si>
    <t xml:space="preserve">En la fila 17 se indican los nombres de los tres (3) indicadores definidos. </t>
  </si>
  <si>
    <t xml:space="preserve">En las filas 18 a 21 se presentan los valores obtenidos para cada uno de los indicadores para cada periodo reportado </t>
  </si>
  <si>
    <t>Descripción de indicadores</t>
  </si>
  <si>
    <r>
      <rPr>
        <b/>
        <sz val="11"/>
        <color theme="1"/>
        <rFont val="Calibri"/>
        <family val="2"/>
        <scheme val="minor"/>
      </rPr>
      <t xml:space="preserve">Indicador 1. Propuestas de temas recibidas para la elaboración de contenidos multimedia </t>
    </r>
    <r>
      <rPr>
        <sz val="11"/>
        <color theme="1"/>
        <rFont val="Calibri"/>
        <family val="2"/>
        <scheme val="minor"/>
      </rPr>
      <t xml:space="preserve">
El número obtenido indica  la sumatoria de propuestas de contenido proporcionadas por los equipos de Curaduría para el periodo registrado, más el número de propuestas de monitoreo de medios,  de acuerdo con el procedimiento 4.1.1 Realizar preproducción de contenidos multimedia y que cuentan con soportes documentales archivados en el repositorio del proyecto.</t>
    </r>
  </si>
  <si>
    <r>
      <t xml:space="preserve">Indicador 2. Contenidos multimedia elaborados y presentados a CET
</t>
    </r>
    <r>
      <rPr>
        <sz val="11"/>
        <color theme="1"/>
        <rFont val="Calibri"/>
        <family val="2"/>
        <scheme val="minor"/>
      </rPr>
      <t>El número obtenido indica  la sumatoria de Contenidos multimedia elaborados (articulos periodísticos, Podcast, documentos CdT) y presentados en el Comite Editorial Tripartito (CET) en el periodo registrado, de acuerdo con el procedimiento 4.2.1 Producir contenidos multimedia</t>
    </r>
    <r>
      <rPr>
        <b/>
        <sz val="11"/>
        <color theme="1"/>
        <rFont val="Calibri"/>
        <family val="2"/>
        <scheme val="minor"/>
      </rPr>
      <t xml:space="preserve"> </t>
    </r>
    <r>
      <rPr>
        <sz val="11"/>
        <color theme="1"/>
        <rFont val="Calibri"/>
        <family val="2"/>
        <scheme val="minor"/>
      </rPr>
      <t>y que cuentan con soportes documentales archivados en el repositorio del proyecto.</t>
    </r>
  </si>
  <si>
    <r>
      <t xml:space="preserve">Indicador 3. 3. Publicaciones de contenidos multimedia
</t>
    </r>
    <r>
      <rPr>
        <sz val="11"/>
        <color theme="1"/>
        <rFont val="Calibri"/>
        <family val="2"/>
        <scheme val="minor"/>
      </rPr>
      <t>El número obtenido indica  la sumatoria de Contenidos multimedia publicados en cada uno de los medios en el periodo registrado, de acuerdo con el procedimiento 4..3.1 Realizar la Postproducción de contenidos multimedia y que cuentan con soportes documentales archivados en el repositorio del proyecto.</t>
    </r>
  </si>
  <si>
    <r>
      <rPr>
        <b/>
        <sz val="11"/>
        <color theme="1"/>
        <rFont val="Calibri"/>
        <family val="2"/>
        <scheme val="minor"/>
      </rPr>
      <t>COMPONENTE 3. REGISTRO DE DATOS PARA EL PERIODO DE REPORTE</t>
    </r>
    <r>
      <rPr>
        <sz val="11"/>
        <color theme="1"/>
        <rFont val="Calibri"/>
        <family val="2"/>
        <scheme val="minor"/>
      </rPr>
      <t xml:space="preserve">
</t>
    </r>
    <r>
      <rPr>
        <b/>
        <sz val="11"/>
        <color theme="1"/>
        <rFont val="Calibri"/>
        <family val="2"/>
        <scheme val="minor"/>
      </rPr>
      <t xml:space="preserve">-Aplica para preproducción, producción y postproducción:
</t>
    </r>
    <r>
      <rPr>
        <sz val="11"/>
        <color theme="1"/>
        <rFont val="Calibri"/>
        <family val="2"/>
        <scheme val="minor"/>
      </rPr>
      <t xml:space="preserve">En las columnas </t>
    </r>
    <r>
      <rPr>
        <b/>
        <sz val="11"/>
        <color theme="1"/>
        <rFont val="Calibri"/>
        <family val="2"/>
        <scheme val="minor"/>
      </rPr>
      <t>No. Documentos</t>
    </r>
    <r>
      <rPr>
        <sz val="11"/>
        <color theme="1"/>
        <rFont val="Calibri"/>
        <family val="2"/>
        <scheme val="minor"/>
      </rPr>
      <t xml:space="preserve"> se registra el total de documentos digitales (de cualquier tipo o extensión p.ej.  .doc .jpg .pdf .xls) que han sido cargados en la carpeta correspondiente del repositorio del Proyecto (sharepoint) como evidencia o soporte documental.
</t>
    </r>
    <r>
      <rPr>
        <b/>
        <sz val="11"/>
        <color theme="1"/>
        <rFont val="Calibri"/>
        <family val="2"/>
        <scheme val="minor"/>
      </rPr>
      <t xml:space="preserve">
En la tabla Preproducción:
</t>
    </r>
    <r>
      <rPr>
        <sz val="11"/>
        <color theme="1"/>
        <rFont val="Calibri"/>
        <family val="2"/>
        <scheme val="minor"/>
      </rPr>
      <t xml:space="preserve">En las columnas </t>
    </r>
    <r>
      <rPr>
        <b/>
        <sz val="11"/>
        <color theme="1"/>
        <rFont val="Calibri"/>
        <family val="2"/>
        <scheme val="minor"/>
      </rPr>
      <t>No. temas recibidos</t>
    </r>
    <r>
      <rPr>
        <sz val="11"/>
        <color theme="1"/>
        <rFont val="Calibri"/>
        <family val="2"/>
        <scheme val="minor"/>
      </rPr>
      <t xml:space="preserve"> se registra el número de temas que han sido recibidos por el grupo de CDC por parte de cada uno de los equipos de Curadurías, para cada uno de los periodos reportados.
</t>
    </r>
    <r>
      <rPr>
        <b/>
        <sz val="11"/>
        <color theme="1"/>
        <rFont val="Calibri"/>
        <family val="2"/>
        <scheme val="minor"/>
      </rPr>
      <t xml:space="preserve">En la tabla Producción:
</t>
    </r>
    <r>
      <rPr>
        <sz val="11"/>
        <color theme="1"/>
        <rFont val="Calibri"/>
        <family val="2"/>
        <scheme val="minor"/>
      </rPr>
      <t xml:space="preserve">En las columnas </t>
    </r>
    <r>
      <rPr>
        <b/>
        <sz val="11"/>
        <color theme="1"/>
        <rFont val="Calibri"/>
        <family val="2"/>
        <scheme val="minor"/>
      </rPr>
      <t xml:space="preserve">No. contenidos elaborados y presentados a CET </t>
    </r>
    <r>
      <rPr>
        <sz val="11"/>
        <color theme="1"/>
        <rFont val="Calibri"/>
        <family val="2"/>
        <scheme val="minor"/>
      </rPr>
      <t xml:space="preserve">se registran el número de contenidos (articulos periodísticos, Podcast, documentos CdT)  presentados en el Comite Editorial Tripartito (CET) en el periodo registrado. </t>
    </r>
    <r>
      <rPr>
        <b/>
        <sz val="11"/>
        <color theme="1"/>
        <rFont val="Calibri"/>
        <family val="2"/>
        <scheme val="minor"/>
      </rPr>
      <t xml:space="preserve">
En la tabla Postproducción:</t>
    </r>
    <r>
      <rPr>
        <sz val="11"/>
        <color theme="1"/>
        <rFont val="Calibri"/>
        <family val="2"/>
        <scheme val="minor"/>
      </rPr>
      <t xml:space="preserve">
En las columnas</t>
    </r>
    <r>
      <rPr>
        <b/>
        <sz val="11"/>
        <color theme="1"/>
        <rFont val="Calibri"/>
        <family val="2"/>
        <scheme val="minor"/>
      </rPr>
      <t xml:space="preserve"> No. contenidos publicados</t>
    </r>
    <r>
      <rPr>
        <sz val="11"/>
        <color theme="1"/>
        <rFont val="Calibri"/>
        <family val="2"/>
        <scheme val="minor"/>
      </rPr>
      <t xml:space="preserve"> se registran los contenidos multimedia publicados en cada uno de los medios</t>
    </r>
    <r>
      <rPr>
        <sz val="11"/>
        <rFont val="Calibri"/>
        <family val="2"/>
        <scheme val="minor"/>
      </rPr>
      <t xml:space="preserve"> (medios impresos, redes sociales y plataformas digitales, solución digital CdT, correos electrónicos (mailing) y radio</t>
    </r>
    <r>
      <rPr>
        <sz val="11"/>
        <color theme="1"/>
        <rFont val="Calibri"/>
        <family val="2"/>
        <scheme val="minor"/>
      </rPr>
      <t>), en el periodo registrado.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</si>
</sst>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2">
    <font>
      <sz val="11"/>
      <color theme="1"/>
      <name val="Calibri"/>
      <scheme val="minor"/>
    </font>
    <font>
      <sz val="11"/>
      <color theme="1"/>
      <name val="Calibri"/>
      <family val="2"/>
      <scheme val="minor"/>
    </font>
    <font>
      <sz val="11"/>
      <color theme="1"/>
      <name val="Calibri"/>
      <family val="2"/>
      <scheme val="minor"/>
    </font>
    <font>
      <sz val="11"/>
      <color theme="1"/>
      <name val="Arial"/>
      <family val="2"/>
    </font>
    <font>
      <sz val="11"/>
      <color theme="1"/>
      <name val="Calibri"/>
      <family val="2"/>
      <scheme val="minor"/>
    </font>
    <font>
      <sz val="11"/>
      <color theme="1"/>
      <name val="Arial"/>
      <family val="2"/>
    </font>
    <font>
      <sz val="12"/>
      <color theme="1"/>
      <name val="Calibri"/>
      <family val="2"/>
    </font>
    <font>
      <b/>
      <sz val="12"/>
      <color theme="1"/>
      <name val="Calibri"/>
      <family val="2"/>
    </font>
    <font>
      <b/>
      <sz val="12"/>
      <name val="Calibri"/>
      <family val="2"/>
    </font>
    <font>
      <b/>
      <sz val="12"/>
      <color rgb="FF0070C0"/>
      <name val="Calibri"/>
      <family val="2"/>
    </font>
    <font>
      <b/>
      <sz val="12"/>
      <color theme="0"/>
      <name val="Calibri"/>
      <family val="2"/>
    </font>
    <font>
      <u/>
      <sz val="11"/>
      <color theme="10"/>
      <name val="Calibri"/>
      <family val="2"/>
      <scheme val="minor"/>
    </font>
    <font>
      <sz val="8"/>
      <name val="Calibri"/>
      <family val="2"/>
      <scheme val="minor"/>
    </font>
    <font>
      <b/>
      <sz val="12"/>
      <color rgb="FFFF0000"/>
      <name val="Calibri"/>
      <family val="2"/>
    </font>
    <font>
      <sz val="11"/>
      <color theme="1"/>
      <name val="Calibri"/>
      <family val="2"/>
    </font>
    <font>
      <sz val="10"/>
      <color theme="1"/>
      <name val="Arial"/>
      <family val="2"/>
    </font>
    <font>
      <sz val="10"/>
      <color theme="1"/>
      <name val="Calibri"/>
      <family val="2"/>
    </font>
    <font>
      <sz val="8"/>
      <color theme="1"/>
      <name val="Calibri"/>
      <family val="2"/>
    </font>
    <font>
      <i/>
      <sz val="11"/>
      <color theme="1"/>
      <name val="Calibri"/>
      <family val="2"/>
    </font>
    <font>
      <i/>
      <sz val="10"/>
      <color theme="1"/>
      <name val="Calibri"/>
      <family val="2"/>
    </font>
    <font>
      <sz val="11"/>
      <name val="Calibri"/>
      <family val="2"/>
    </font>
    <font>
      <b/>
      <i/>
      <sz val="10"/>
      <color theme="1"/>
      <name val="Calibri"/>
      <family val="2"/>
    </font>
    <font>
      <b/>
      <sz val="9"/>
      <color theme="1"/>
      <name val="Arial"/>
      <family val="2"/>
    </font>
    <font>
      <b/>
      <sz val="9"/>
      <color theme="1"/>
      <name val="Calibri"/>
      <family val="2"/>
    </font>
    <font>
      <i/>
      <sz val="11"/>
      <color theme="0"/>
      <name val="Calibri"/>
      <family val="2"/>
    </font>
    <font>
      <b/>
      <sz val="11"/>
      <color theme="1"/>
      <name val="Arial"/>
      <family val="2"/>
    </font>
    <font>
      <b/>
      <i/>
      <sz val="11"/>
      <color theme="1"/>
      <name val="Arial"/>
      <family val="2"/>
    </font>
    <font>
      <sz val="6"/>
      <color rgb="FF202124"/>
      <name val="Calibri"/>
      <family val="2"/>
      <scheme val="minor"/>
    </font>
    <font>
      <b/>
      <sz val="11"/>
      <color theme="1"/>
      <name val="Calibri"/>
      <family val="2"/>
      <scheme val="minor"/>
    </font>
    <font>
      <sz val="11"/>
      <name val="Calibri"/>
      <family val="2"/>
      <scheme val="minor"/>
    </font>
    <font>
      <b/>
      <sz val="11"/>
      <name val="Calibri"/>
      <family val="2"/>
      <scheme val="minor"/>
    </font>
    <font>
      <b/>
      <i/>
      <sz val="11"/>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00B0F0"/>
        <bgColor indexed="64"/>
      </patternFill>
    </fill>
    <fill>
      <patternFill patternType="solid">
        <fgColor theme="0"/>
        <bgColor theme="0"/>
      </patternFill>
    </fill>
    <fill>
      <patternFill patternType="solid">
        <fgColor rgb="FF00B0F0"/>
        <bgColor rgb="FF00B0F0"/>
      </patternFill>
    </fill>
    <fill>
      <patternFill patternType="solid">
        <fgColor rgb="FFEAD1DC"/>
        <bgColor rgb="FFEAD1DC"/>
      </patternFill>
    </fill>
  </fills>
  <borders count="16">
    <border>
      <left/>
      <right/>
      <top/>
      <bottom/>
      <diagonal/>
    </border>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s>
  <cellStyleXfs count="8">
    <xf numFmtId="0" fontId="0" fillId="0" borderId="0"/>
    <xf numFmtId="164" fontId="4" fillId="0" borderId="0" applyFont="0" applyFill="0" applyBorder="0" applyAlignment="0" applyProtection="0"/>
    <xf numFmtId="0" fontId="5" fillId="0" borderId="1"/>
    <xf numFmtId="9" fontId="2" fillId="0" borderId="1" applyFont="0" applyFill="0" applyBorder="0" applyAlignment="0" applyProtection="0"/>
    <xf numFmtId="0" fontId="2" fillId="0" borderId="1"/>
    <xf numFmtId="0" fontId="11" fillId="0" borderId="1" applyNumberFormat="0" applyFill="0" applyBorder="0" applyAlignment="0" applyProtection="0"/>
    <xf numFmtId="0" fontId="3" fillId="0" borderId="1"/>
    <xf numFmtId="0" fontId="1" fillId="0" borderId="1"/>
  </cellStyleXfs>
  <cellXfs count="121">
    <xf numFmtId="0" fontId="0" fillId="0" borderId="0" xfId="0"/>
    <xf numFmtId="49" fontId="6" fillId="2" borderId="1" xfId="2" applyNumberFormat="1" applyFont="1" applyFill="1" applyAlignment="1">
      <alignment horizontal="center" vertical="center"/>
    </xf>
    <xf numFmtId="49" fontId="7" fillId="2" borderId="1" xfId="2" applyNumberFormat="1" applyFont="1" applyFill="1" applyAlignment="1">
      <alignment horizontal="center" vertical="center" wrapText="1"/>
    </xf>
    <xf numFmtId="0" fontId="6" fillId="2" borderId="1" xfId="2" applyFont="1" applyFill="1" applyAlignment="1">
      <alignment vertical="center"/>
    </xf>
    <xf numFmtId="49" fontId="6" fillId="2" borderId="1" xfId="2" applyNumberFormat="1" applyFont="1" applyFill="1" applyAlignment="1">
      <alignment vertical="center"/>
    </xf>
    <xf numFmtId="49" fontId="7" fillId="2" borderId="1" xfId="2" applyNumberFormat="1" applyFont="1" applyFill="1" applyAlignment="1">
      <alignment horizontal="center" vertical="center"/>
    </xf>
    <xf numFmtId="0" fontId="7" fillId="2" borderId="1" xfId="2" applyFont="1" applyFill="1" applyAlignment="1">
      <alignment horizontal="center" vertical="center"/>
    </xf>
    <xf numFmtId="0" fontId="9" fillId="2" borderId="1" xfId="2" applyFont="1" applyFill="1" applyAlignment="1">
      <alignment horizontal="left" vertical="center" wrapText="1"/>
    </xf>
    <xf numFmtId="0" fontId="7" fillId="2" borderId="1" xfId="2" applyFont="1" applyFill="1" applyAlignment="1">
      <alignment horizontal="left" vertical="center" wrapText="1"/>
    </xf>
    <xf numFmtId="0" fontId="6" fillId="3" borderId="1" xfId="2" applyFont="1" applyFill="1" applyAlignment="1">
      <alignment horizontal="center" vertical="center"/>
    </xf>
    <xf numFmtId="0" fontId="7" fillId="2" borderId="1" xfId="2" applyFont="1" applyFill="1" applyAlignment="1">
      <alignment vertical="center"/>
    </xf>
    <xf numFmtId="0" fontId="6" fillId="2" borderId="1" xfId="2" applyFont="1" applyFill="1" applyAlignment="1">
      <alignment horizontal="center" vertical="center"/>
    </xf>
    <xf numFmtId="0" fontId="7" fillId="0" borderId="1" xfId="2" applyFont="1" applyAlignment="1">
      <alignment vertical="center"/>
    </xf>
    <xf numFmtId="0" fontId="7" fillId="2" borderId="1" xfId="2" applyFont="1" applyFill="1" applyAlignment="1">
      <alignment horizontal="center" vertical="center" wrapText="1"/>
    </xf>
    <xf numFmtId="0" fontId="7" fillId="2" borderId="1" xfId="2" applyFont="1" applyFill="1" applyAlignment="1">
      <alignment horizontal="left" vertical="center"/>
    </xf>
    <xf numFmtId="49" fontId="7" fillId="5" borderId="1" xfId="2" applyNumberFormat="1" applyFont="1" applyFill="1" applyAlignment="1">
      <alignment horizontal="left" vertical="center"/>
    </xf>
    <xf numFmtId="49" fontId="6" fillId="0" borderId="1" xfId="2" applyNumberFormat="1" applyFont="1" applyAlignment="1">
      <alignment vertical="center"/>
    </xf>
    <xf numFmtId="0" fontId="6" fillId="0" borderId="1" xfId="2" applyFont="1" applyAlignment="1">
      <alignment vertical="center"/>
    </xf>
    <xf numFmtId="0" fontId="7" fillId="0" borderId="1" xfId="2" applyFont="1" applyAlignment="1">
      <alignment vertical="center" wrapText="1"/>
    </xf>
    <xf numFmtId="0" fontId="6" fillId="2" borderId="1" xfId="2" applyFont="1" applyFill="1" applyAlignment="1">
      <alignment vertical="center" wrapText="1"/>
    </xf>
    <xf numFmtId="0" fontId="6" fillId="0" borderId="1" xfId="2" applyFont="1" applyAlignment="1">
      <alignment vertical="center" wrapText="1"/>
    </xf>
    <xf numFmtId="49" fontId="6" fillId="0" borderId="1" xfId="2" applyNumberFormat="1" applyFont="1" applyAlignment="1">
      <alignment vertical="center" wrapText="1"/>
    </xf>
    <xf numFmtId="49" fontId="6" fillId="2" borderId="1" xfId="2" applyNumberFormat="1" applyFont="1" applyFill="1" applyAlignment="1">
      <alignment vertical="center" wrapText="1"/>
    </xf>
    <xf numFmtId="49" fontId="10" fillId="6" borderId="2" xfId="2" applyNumberFormat="1" applyFont="1" applyFill="1" applyBorder="1" applyAlignment="1">
      <alignment horizontal="center" vertical="center" wrapText="1"/>
    </xf>
    <xf numFmtId="0" fontId="6" fillId="2" borderId="3" xfId="2" applyFont="1" applyFill="1" applyBorder="1" applyAlignment="1">
      <alignment vertical="center"/>
    </xf>
    <xf numFmtId="0" fontId="6" fillId="2" borderId="3" xfId="2" applyFont="1" applyFill="1" applyBorder="1" applyAlignment="1">
      <alignment horizontal="center" vertical="center" wrapText="1"/>
    </xf>
    <xf numFmtId="49" fontId="7" fillId="2" borderId="1" xfId="2" applyNumberFormat="1" applyFont="1" applyFill="1" applyAlignment="1">
      <alignment vertical="center"/>
    </xf>
    <xf numFmtId="0" fontId="7" fillId="2" borderId="3" xfId="2" applyFont="1" applyFill="1" applyBorder="1" applyAlignment="1">
      <alignment horizontal="center" vertical="center" wrapText="1"/>
    </xf>
    <xf numFmtId="49" fontId="6" fillId="2" borderId="3" xfId="2" applyNumberFormat="1" applyFont="1" applyFill="1" applyBorder="1" applyAlignment="1">
      <alignment vertical="center"/>
    </xf>
    <xf numFmtId="0" fontId="6" fillId="2" borderId="3" xfId="2" applyFont="1" applyFill="1" applyBorder="1" applyAlignment="1">
      <alignment horizontal="left" vertical="center" wrapText="1"/>
    </xf>
    <xf numFmtId="0" fontId="10" fillId="6" borderId="2" xfId="2" applyFont="1" applyFill="1" applyBorder="1" applyAlignment="1">
      <alignment horizontal="center" vertical="center" wrapText="1"/>
    </xf>
    <xf numFmtId="165" fontId="6" fillId="2" borderId="3" xfId="1" applyNumberFormat="1" applyFont="1" applyFill="1" applyBorder="1" applyAlignment="1">
      <alignment horizontal="center" vertical="center"/>
    </xf>
    <xf numFmtId="49" fontId="6" fillId="2" borderId="3" xfId="2" applyNumberFormat="1" applyFont="1" applyFill="1" applyBorder="1" applyAlignment="1">
      <alignment horizontal="center" vertical="center"/>
    </xf>
    <xf numFmtId="9" fontId="6" fillId="0" borderId="3" xfId="3" applyFont="1" applyFill="1" applyBorder="1" applyAlignment="1">
      <alignment horizontal="center" vertical="center" wrapText="1"/>
    </xf>
    <xf numFmtId="0" fontId="7" fillId="2" borderId="3" xfId="2" applyFont="1" applyFill="1" applyBorder="1" applyAlignment="1">
      <alignment horizontal="center" vertical="center"/>
    </xf>
    <xf numFmtId="0" fontId="8" fillId="2" borderId="1" xfId="2" applyFont="1" applyFill="1" applyAlignment="1">
      <alignment vertical="center" wrapText="1"/>
    </xf>
    <xf numFmtId="49" fontId="8" fillId="2" borderId="1" xfId="2" applyNumberFormat="1" applyFont="1" applyFill="1" applyAlignment="1">
      <alignment horizontal="center" vertical="center" wrapText="1"/>
    </xf>
    <xf numFmtId="0" fontId="7" fillId="5" borderId="1" xfId="2" applyFont="1" applyFill="1" applyAlignment="1">
      <alignment vertical="center"/>
    </xf>
    <xf numFmtId="0" fontId="6" fillId="3" borderId="3" xfId="2" applyFont="1" applyFill="1" applyBorder="1" applyAlignment="1">
      <alignment horizontal="center" vertical="center"/>
    </xf>
    <xf numFmtId="0" fontId="7" fillId="2" borderId="1" xfId="2" applyFont="1" applyFill="1" applyAlignment="1">
      <alignment vertical="center" wrapText="1"/>
    </xf>
    <xf numFmtId="0" fontId="6" fillId="2" borderId="1" xfId="2" applyFont="1" applyFill="1" applyAlignment="1">
      <alignment horizontal="left" vertical="center"/>
    </xf>
    <xf numFmtId="0" fontId="6" fillId="0" borderId="1" xfId="2" applyFont="1" applyAlignment="1">
      <alignment horizontal="left" vertical="center" wrapText="1"/>
    </xf>
    <xf numFmtId="0" fontId="6" fillId="5" borderId="1" xfId="2" applyFont="1" applyFill="1" applyAlignment="1">
      <alignment horizontal="left" vertical="center"/>
    </xf>
    <xf numFmtId="0" fontId="7" fillId="3" borderId="1" xfId="2" applyFont="1" applyFill="1" applyAlignment="1">
      <alignment horizontal="center" vertical="center"/>
    </xf>
    <xf numFmtId="0" fontId="13" fillId="2" borderId="1" xfId="2" applyFont="1" applyFill="1" applyAlignment="1">
      <alignment horizontal="center" vertical="center" wrapText="1"/>
    </xf>
    <xf numFmtId="0" fontId="1" fillId="0" borderId="1" xfId="7"/>
    <xf numFmtId="0" fontId="3" fillId="0" borderId="1" xfId="7" applyFont="1"/>
    <xf numFmtId="0" fontId="15" fillId="0" borderId="1" xfId="7" applyFont="1"/>
    <xf numFmtId="0" fontId="14" fillId="0" borderId="1" xfId="7" applyFont="1"/>
    <xf numFmtId="0" fontId="16" fillId="0" borderId="1" xfId="7" applyFont="1"/>
    <xf numFmtId="0" fontId="3" fillId="7" borderId="1" xfId="7" applyFont="1" applyFill="1" applyAlignment="1">
      <alignment wrapText="1"/>
    </xf>
    <xf numFmtId="0" fontId="3" fillId="7" borderId="1" xfId="7" applyFont="1" applyFill="1"/>
    <xf numFmtId="0" fontId="17" fillId="7" borderId="1" xfId="7" applyFont="1" applyFill="1" applyAlignment="1">
      <alignment horizontal="center" vertical="center"/>
    </xf>
    <xf numFmtId="0" fontId="14" fillId="7" borderId="1" xfId="7" applyFont="1" applyFill="1"/>
    <xf numFmtId="0" fontId="14" fillId="7" borderId="1" xfId="7" applyFont="1" applyFill="1" applyAlignment="1">
      <alignment wrapText="1"/>
    </xf>
    <xf numFmtId="0" fontId="18" fillId="7" borderId="1" xfId="7" applyFont="1" applyFill="1" applyAlignment="1">
      <alignment horizontal="left" wrapText="1"/>
    </xf>
    <xf numFmtId="0" fontId="18" fillId="7" borderId="1" xfId="7" applyFont="1" applyFill="1" applyAlignment="1">
      <alignment horizontal="center" vertical="center" wrapText="1"/>
    </xf>
    <xf numFmtId="0" fontId="19" fillId="7" borderId="1" xfId="7" applyFont="1" applyFill="1" applyAlignment="1">
      <alignment horizontal="center" vertical="center" wrapText="1"/>
    </xf>
    <xf numFmtId="0" fontId="18" fillId="7" borderId="1" xfId="7" applyFont="1" applyFill="1" applyAlignment="1">
      <alignment horizontal="left" vertical="center" wrapText="1"/>
    </xf>
    <xf numFmtId="0" fontId="14" fillId="8" borderId="11" xfId="7" applyFont="1" applyFill="1" applyBorder="1" applyAlignment="1">
      <alignment horizontal="center" vertical="center"/>
    </xf>
    <xf numFmtId="0" fontId="14" fillId="7" borderId="11" xfId="7" applyFont="1" applyFill="1" applyBorder="1" applyAlignment="1">
      <alignment horizontal="center" vertical="center"/>
    </xf>
    <xf numFmtId="0" fontId="18" fillId="7" borderId="1" xfId="7" applyFont="1" applyFill="1" applyAlignment="1">
      <alignment vertical="center" wrapText="1"/>
    </xf>
    <xf numFmtId="9" fontId="18" fillId="7" borderId="1" xfId="7" applyNumberFormat="1" applyFont="1" applyFill="1" applyAlignment="1">
      <alignment horizontal="center" vertical="center" wrapText="1"/>
    </xf>
    <xf numFmtId="0" fontId="18" fillId="0" borderId="1" xfId="7" applyFont="1" applyAlignment="1">
      <alignment horizontal="center" vertical="center" wrapText="1"/>
    </xf>
    <xf numFmtId="0" fontId="19" fillId="0" borderId="1" xfId="7" applyFont="1" applyAlignment="1">
      <alignment horizontal="center" vertical="center" wrapText="1"/>
    </xf>
    <xf numFmtId="0" fontId="18" fillId="0" borderId="1" xfId="7" applyFont="1" applyAlignment="1">
      <alignment horizontal="left" vertical="center" wrapText="1"/>
    </xf>
    <xf numFmtId="0" fontId="18" fillId="7" borderId="3" xfId="7" applyFont="1" applyFill="1" applyBorder="1" applyAlignment="1">
      <alignment horizontal="center" vertical="center" wrapText="1"/>
    </xf>
    <xf numFmtId="0" fontId="18" fillId="9" borderId="3" xfId="7" applyFont="1" applyFill="1" applyBorder="1" applyAlignment="1">
      <alignment horizontal="center" vertical="center" wrapText="1"/>
    </xf>
    <xf numFmtId="0" fontId="19" fillId="9" borderId="3" xfId="7" applyFont="1" applyFill="1" applyBorder="1" applyAlignment="1">
      <alignment horizontal="center" vertical="center" wrapText="1"/>
    </xf>
    <xf numFmtId="0" fontId="22" fillId="0" borderId="1" xfId="7" applyFont="1" applyAlignment="1">
      <alignment horizontal="center" wrapText="1"/>
    </xf>
    <xf numFmtId="0" fontId="23" fillId="0" borderId="1" xfId="7" applyFont="1" applyAlignment="1">
      <alignment horizontal="center" wrapText="1"/>
    </xf>
    <xf numFmtId="0" fontId="24" fillId="8" borderId="3" xfId="7" applyFont="1" applyFill="1" applyBorder="1" applyAlignment="1">
      <alignment horizontal="center" vertical="center" wrapText="1"/>
    </xf>
    <xf numFmtId="0" fontId="24" fillId="8" borderId="15" xfId="7" applyFont="1" applyFill="1" applyBorder="1" applyAlignment="1">
      <alignment horizontal="center" vertical="center" wrapText="1"/>
    </xf>
    <xf numFmtId="0" fontId="23" fillId="0" borderId="11" xfId="7" applyFont="1" applyBorder="1" applyAlignment="1">
      <alignment horizontal="center" vertical="center" wrapText="1"/>
    </xf>
    <xf numFmtId="0" fontId="25" fillId="7" borderId="1" xfId="7" applyFont="1" applyFill="1" applyAlignment="1">
      <alignment horizontal="left"/>
    </xf>
    <xf numFmtId="0" fontId="25" fillId="7" borderId="1" xfId="7" applyFont="1" applyFill="1" applyAlignment="1">
      <alignment horizontal="center"/>
    </xf>
    <xf numFmtId="0" fontId="26" fillId="7" borderId="1" xfId="7" applyFont="1" applyFill="1" applyAlignment="1">
      <alignment horizontal="center" vertical="center" wrapText="1"/>
    </xf>
    <xf numFmtId="0" fontId="3" fillId="7" borderId="1" xfId="7" applyFont="1" applyFill="1" applyAlignment="1">
      <alignment horizontal="center"/>
    </xf>
    <xf numFmtId="0" fontId="1" fillId="2" borderId="1" xfId="7" applyFill="1"/>
    <xf numFmtId="0" fontId="1" fillId="2" borderId="1" xfId="7" applyFill="1" applyAlignment="1">
      <alignment horizontal="left"/>
    </xf>
    <xf numFmtId="0" fontId="27" fillId="2" borderId="1" xfId="7" applyFont="1" applyFill="1" applyAlignment="1">
      <alignment horizontal="left" vertical="center" wrapText="1"/>
    </xf>
    <xf numFmtId="0" fontId="1" fillId="2" borderId="1" xfId="7" applyFill="1" applyAlignment="1">
      <alignment horizontal="left" vertical="top" wrapText="1"/>
    </xf>
    <xf numFmtId="0" fontId="28" fillId="2" borderId="1" xfId="7" applyFont="1" applyFill="1" applyAlignment="1">
      <alignment wrapText="1"/>
    </xf>
    <xf numFmtId="0" fontId="28" fillId="2" borderId="1" xfId="7" applyFont="1" applyFill="1" applyAlignment="1">
      <alignment vertical="top" wrapText="1"/>
    </xf>
    <xf numFmtId="0" fontId="1" fillId="2" borderId="1" xfId="7" applyFill="1" applyAlignment="1">
      <alignment wrapText="1"/>
    </xf>
    <xf numFmtId="0" fontId="1" fillId="2" borderId="1" xfId="7" applyFill="1" applyAlignment="1">
      <alignment vertical="top" wrapText="1"/>
    </xf>
    <xf numFmtId="0" fontId="6" fillId="2" borderId="1" xfId="6" applyFont="1" applyFill="1" applyAlignment="1">
      <alignment vertical="center"/>
    </xf>
    <xf numFmtId="0" fontId="28" fillId="2" borderId="1" xfId="7" applyFont="1" applyFill="1"/>
    <xf numFmtId="0" fontId="30" fillId="2" borderId="1" xfId="7" applyFont="1" applyFill="1" applyAlignment="1">
      <alignment wrapText="1"/>
    </xf>
    <xf numFmtId="0" fontId="28" fillId="2" borderId="1" xfId="7" applyFont="1" applyFill="1" applyAlignment="1">
      <alignment horizontal="center" vertical="top" wrapText="1"/>
    </xf>
    <xf numFmtId="0" fontId="28" fillId="2" borderId="1" xfId="7" applyFont="1" applyFill="1" applyAlignment="1">
      <alignment horizontal="center"/>
    </xf>
    <xf numFmtId="0" fontId="1" fillId="2" borderId="1" xfId="6" applyFont="1" applyFill="1"/>
    <xf numFmtId="0" fontId="31" fillId="2" borderId="1" xfId="6" applyFont="1" applyFill="1" applyAlignment="1">
      <alignment horizontal="center" vertical="center" wrapText="1"/>
    </xf>
    <xf numFmtId="0" fontId="28" fillId="2" borderId="1" xfId="6" applyFont="1" applyFill="1" applyAlignment="1">
      <alignment horizontal="center" vertical="center" wrapText="1"/>
    </xf>
    <xf numFmtId="0" fontId="7" fillId="2" borderId="1" xfId="6" applyFont="1" applyFill="1" applyAlignment="1">
      <alignment vertical="center" wrapText="1"/>
    </xf>
    <xf numFmtId="0" fontId="7" fillId="2" borderId="1" xfId="6" applyFont="1" applyFill="1" applyAlignment="1">
      <alignment horizontal="center" vertical="center" wrapText="1"/>
    </xf>
    <xf numFmtId="49" fontId="7" fillId="2" borderId="3" xfId="2" applyNumberFormat="1" applyFont="1" applyFill="1" applyBorder="1" applyAlignment="1">
      <alignment horizontal="center" vertical="center" wrapText="1"/>
    </xf>
    <xf numFmtId="0" fontId="7" fillId="2" borderId="10" xfId="2" applyFont="1" applyFill="1" applyBorder="1" applyAlignment="1">
      <alignment horizontal="center" vertical="center" wrapText="1"/>
    </xf>
    <xf numFmtId="0" fontId="7" fillId="2" borderId="1" xfId="2" applyFont="1" applyFill="1" applyAlignment="1">
      <alignment horizontal="center" vertical="center" wrapText="1"/>
    </xf>
    <xf numFmtId="0" fontId="7" fillId="4" borderId="1" xfId="2" applyFont="1" applyFill="1" applyAlignment="1">
      <alignment horizontal="left" vertical="center"/>
    </xf>
    <xf numFmtId="0" fontId="7" fillId="2" borderId="4" xfId="2" applyFont="1" applyFill="1" applyBorder="1" applyAlignment="1">
      <alignment horizontal="center" vertical="center"/>
    </xf>
    <xf numFmtId="0" fontId="7" fillId="2" borderId="5" xfId="2" applyFont="1" applyFill="1" applyBorder="1" applyAlignment="1">
      <alignment horizontal="center" vertical="center"/>
    </xf>
    <xf numFmtId="0" fontId="8" fillId="3" borderId="1" xfId="2" applyFont="1" applyFill="1" applyAlignment="1">
      <alignment horizontal="center" vertical="center" wrapText="1"/>
    </xf>
    <xf numFmtId="0" fontId="7" fillId="2" borderId="1" xfId="2" applyFont="1" applyFill="1" applyAlignment="1">
      <alignment horizontal="left" vertical="center"/>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2" borderId="5" xfId="2" applyFont="1" applyFill="1" applyBorder="1" applyAlignment="1">
      <alignment horizontal="center" vertical="center" wrapText="1"/>
    </xf>
    <xf numFmtId="49" fontId="7" fillId="2" borderId="6" xfId="2" applyNumberFormat="1" applyFont="1" applyFill="1" applyBorder="1" applyAlignment="1">
      <alignment horizontal="center" vertical="center"/>
    </xf>
    <xf numFmtId="49" fontId="7" fillId="2" borderId="7" xfId="2" applyNumberFormat="1" applyFont="1" applyFill="1" applyBorder="1" applyAlignment="1">
      <alignment horizontal="center" vertical="center"/>
    </xf>
    <xf numFmtId="49" fontId="7" fillId="2" borderId="8" xfId="2" applyNumberFormat="1" applyFont="1" applyFill="1" applyBorder="1" applyAlignment="1">
      <alignment horizontal="center" vertical="center"/>
    </xf>
    <xf numFmtId="0" fontId="7" fillId="2" borderId="9" xfId="2" applyFont="1" applyFill="1" applyBorder="1" applyAlignment="1">
      <alignment horizontal="center" vertical="center" wrapText="1"/>
    </xf>
    <xf numFmtId="0" fontId="23" fillId="0" borderId="1" xfId="7" applyFont="1" applyAlignment="1">
      <alignment horizontal="center" wrapText="1"/>
    </xf>
    <xf numFmtId="0" fontId="18" fillId="7" borderId="14" xfId="7" applyFont="1" applyFill="1" applyBorder="1" applyAlignment="1">
      <alignment horizontal="center" vertical="center" wrapText="1"/>
    </xf>
    <xf numFmtId="0" fontId="18" fillId="7" borderId="1" xfId="7" applyFont="1" applyFill="1" applyAlignment="1">
      <alignment horizontal="center" vertical="center" wrapText="1"/>
    </xf>
    <xf numFmtId="0" fontId="18" fillId="7" borderId="1" xfId="7" applyFont="1" applyFill="1" applyAlignment="1">
      <alignment horizontal="left" vertical="center" wrapText="1"/>
    </xf>
    <xf numFmtId="0" fontId="26" fillId="7" borderId="1" xfId="7" applyFont="1" applyFill="1" applyAlignment="1">
      <alignment horizontal="center" vertical="center" wrapText="1"/>
    </xf>
    <xf numFmtId="0" fontId="25" fillId="7" borderId="1" xfId="7" applyFont="1" applyFill="1" applyAlignment="1">
      <alignment horizontal="center"/>
    </xf>
    <xf numFmtId="0" fontId="20" fillId="0" borderId="1" xfId="7" applyFont="1" applyAlignment="1"/>
    <xf numFmtId="0" fontId="1" fillId="0" borderId="1" xfId="7" applyAlignment="1"/>
    <xf numFmtId="0" fontId="20" fillId="0" borderId="13" xfId="7" applyFont="1" applyBorder="1" applyAlignment="1"/>
    <xf numFmtId="0" fontId="20" fillId="0" borderId="12" xfId="7" applyFont="1" applyBorder="1" applyAlignment="1"/>
  </cellXfs>
  <cellStyles count="8">
    <cellStyle name="Comma" xfId="1" builtinId="3"/>
    <cellStyle name="Hipervínculo 2" xfId="5" xr:uid="{41EB0292-450B-481C-A6D8-8345E5CC4816}"/>
    <cellStyle name="Normal" xfId="0" builtinId="0"/>
    <cellStyle name="Normal 2" xfId="2" xr:uid="{5C655951-ABA0-491E-B077-3AE0671F8479}"/>
    <cellStyle name="Normal 2 2" xfId="6" xr:uid="{5F6F5872-8A2D-4BF0-A7A0-F20F39F26C4F}"/>
    <cellStyle name="Normal 3" xfId="4" xr:uid="{0161621F-FFA4-4A9A-B96E-F60386B63AD6}"/>
    <cellStyle name="Normal 4" xfId="7" xr:uid="{5ABE8E11-1E29-4FB9-B51A-CB7ED2F5CD7F}"/>
    <cellStyle name="Porcentaje 2" xfId="3" xr:uid="{7FB03BBD-9A51-4810-B0C8-81A5A2CC952A}"/>
  </cellStyles>
  <dxfs count="1">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238125</xdr:colOff>
      <xdr:row>5</xdr:row>
      <xdr:rowOff>333375</xdr:rowOff>
    </xdr:from>
    <xdr:ext cx="7219950" cy="323850"/>
    <xdr:sp macro="" textlink="">
      <xdr:nvSpPr>
        <xdr:cNvPr id="2" name="Shape 3">
          <a:extLst>
            <a:ext uri="{FF2B5EF4-FFF2-40B4-BE49-F238E27FC236}">
              <a16:creationId xmlns:a16="http://schemas.microsoft.com/office/drawing/2014/main" id="{4A6F1178-3FF4-A84E-9BF6-1D1F9BDB4312}"/>
            </a:ext>
          </a:extLst>
        </xdr:cNvPr>
        <xdr:cNvSpPr txBox="1"/>
      </xdr:nvSpPr>
      <xdr:spPr>
        <a:xfrm>
          <a:off x="10182225" y="1146175"/>
          <a:ext cx="7219950" cy="32385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9</xdr:col>
      <xdr:colOff>171450</xdr:colOff>
      <xdr:row>8</xdr:row>
      <xdr:rowOff>171450</xdr:rowOff>
    </xdr:from>
    <xdr:ext cx="5495925" cy="323850"/>
    <xdr:sp macro="" textlink="">
      <xdr:nvSpPr>
        <xdr:cNvPr id="3" name="Shape 4">
          <a:extLst>
            <a:ext uri="{FF2B5EF4-FFF2-40B4-BE49-F238E27FC236}">
              <a16:creationId xmlns:a16="http://schemas.microsoft.com/office/drawing/2014/main" id="{0E5DF17A-E936-6B40-A24B-B7453D052AD5}"/>
            </a:ext>
          </a:extLst>
        </xdr:cNvPr>
        <xdr:cNvSpPr txBox="1"/>
      </xdr:nvSpPr>
      <xdr:spPr>
        <a:xfrm>
          <a:off x="10115550" y="1695450"/>
          <a:ext cx="5495925" cy="32385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9</xdr:col>
      <xdr:colOff>133350</xdr:colOff>
      <xdr:row>9</xdr:row>
      <xdr:rowOff>238125</xdr:rowOff>
    </xdr:from>
    <xdr:ext cx="6638925" cy="161925"/>
    <xdr:sp macro="" textlink="">
      <xdr:nvSpPr>
        <xdr:cNvPr id="4" name="Shape 5">
          <a:extLst>
            <a:ext uri="{FF2B5EF4-FFF2-40B4-BE49-F238E27FC236}">
              <a16:creationId xmlns:a16="http://schemas.microsoft.com/office/drawing/2014/main" id="{C54FA101-1489-A14D-BF53-B66E423FB30C}"/>
            </a:ext>
          </a:extLst>
        </xdr:cNvPr>
        <xdr:cNvSpPr txBox="1"/>
      </xdr:nvSpPr>
      <xdr:spPr>
        <a:xfrm>
          <a:off x="10077450" y="1901825"/>
          <a:ext cx="6638925" cy="16192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9</xdr:col>
      <xdr:colOff>4257675</xdr:colOff>
      <xdr:row>48</xdr:row>
      <xdr:rowOff>95250</xdr:rowOff>
    </xdr:from>
    <xdr:ext cx="2771775" cy="323850"/>
    <xdr:sp macro="" textlink="">
      <xdr:nvSpPr>
        <xdr:cNvPr id="5" name="Shape 7">
          <a:extLst>
            <a:ext uri="{FF2B5EF4-FFF2-40B4-BE49-F238E27FC236}">
              <a16:creationId xmlns:a16="http://schemas.microsoft.com/office/drawing/2014/main" id="{C738115F-1979-D24A-B527-5C3DF96B31CA}"/>
            </a:ext>
          </a:extLst>
        </xdr:cNvPr>
        <xdr:cNvSpPr txBox="1"/>
      </xdr:nvSpPr>
      <xdr:spPr>
        <a:xfrm>
          <a:off x="11052175" y="9239250"/>
          <a:ext cx="2771775" cy="32385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9</xdr:col>
      <xdr:colOff>342900</xdr:colOff>
      <xdr:row>6</xdr:row>
      <xdr:rowOff>514350</xdr:rowOff>
    </xdr:from>
    <xdr:ext cx="5962650" cy="323850"/>
    <xdr:sp macro="" textlink="">
      <xdr:nvSpPr>
        <xdr:cNvPr id="6" name="Shape 8">
          <a:extLst>
            <a:ext uri="{FF2B5EF4-FFF2-40B4-BE49-F238E27FC236}">
              <a16:creationId xmlns:a16="http://schemas.microsoft.com/office/drawing/2014/main" id="{F179D250-72D7-5C40-B958-198ABA7D567E}"/>
            </a:ext>
          </a:extLst>
        </xdr:cNvPr>
        <xdr:cNvSpPr txBox="1"/>
      </xdr:nvSpPr>
      <xdr:spPr>
        <a:xfrm>
          <a:off x="10287000" y="1327150"/>
          <a:ext cx="5962650" cy="32385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9</xdr:col>
      <xdr:colOff>304800</xdr:colOff>
      <xdr:row>7</xdr:row>
      <xdr:rowOff>438150</xdr:rowOff>
    </xdr:from>
    <xdr:ext cx="5715000" cy="295275"/>
    <xdr:sp macro="" textlink="">
      <xdr:nvSpPr>
        <xdr:cNvPr id="7" name="Shape 9">
          <a:extLst>
            <a:ext uri="{FF2B5EF4-FFF2-40B4-BE49-F238E27FC236}">
              <a16:creationId xmlns:a16="http://schemas.microsoft.com/office/drawing/2014/main" id="{49172262-8F2F-0341-A258-ACA7537510A2}"/>
            </a:ext>
          </a:extLst>
        </xdr:cNvPr>
        <xdr:cNvSpPr txBox="1"/>
      </xdr:nvSpPr>
      <xdr:spPr>
        <a:xfrm>
          <a:off x="10248900" y="1517650"/>
          <a:ext cx="5715000" cy="29527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9</xdr:col>
      <xdr:colOff>685800</xdr:colOff>
      <xdr:row>10</xdr:row>
      <xdr:rowOff>752475</xdr:rowOff>
    </xdr:from>
    <xdr:ext cx="6029325" cy="323850"/>
    <xdr:sp macro="" textlink="">
      <xdr:nvSpPr>
        <xdr:cNvPr id="8" name="Shape 10">
          <a:extLst>
            <a:ext uri="{FF2B5EF4-FFF2-40B4-BE49-F238E27FC236}">
              <a16:creationId xmlns:a16="http://schemas.microsoft.com/office/drawing/2014/main" id="{A92A4999-B065-A246-ADB9-7273DAD1DFD6}"/>
            </a:ext>
          </a:extLst>
        </xdr:cNvPr>
        <xdr:cNvSpPr txBox="1"/>
      </xdr:nvSpPr>
      <xdr:spPr>
        <a:xfrm>
          <a:off x="10629900" y="2098675"/>
          <a:ext cx="6029325" cy="32385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9</xdr:col>
      <xdr:colOff>95250</xdr:colOff>
      <xdr:row>11</xdr:row>
      <xdr:rowOff>419100</xdr:rowOff>
    </xdr:from>
    <xdr:ext cx="8334375" cy="180975"/>
    <xdr:sp macro="" textlink="">
      <xdr:nvSpPr>
        <xdr:cNvPr id="9" name="Shape 11">
          <a:extLst>
            <a:ext uri="{FF2B5EF4-FFF2-40B4-BE49-F238E27FC236}">
              <a16:creationId xmlns:a16="http://schemas.microsoft.com/office/drawing/2014/main" id="{27B75D13-4AC9-A144-81FD-689B78215D5B}"/>
            </a:ext>
          </a:extLst>
        </xdr:cNvPr>
        <xdr:cNvSpPr txBox="1"/>
      </xdr:nvSpPr>
      <xdr:spPr>
        <a:xfrm>
          <a:off x="10039350" y="2286000"/>
          <a:ext cx="8334375" cy="180975"/>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000"/>
        </a:p>
      </xdr:txBody>
    </xdr:sp>
    <xdr:clientData fLocksWithSheet="0"/>
  </xdr:oneCellAnchor>
  <xdr:oneCellAnchor>
    <xdr:from>
      <xdr:col>8</xdr:col>
      <xdr:colOff>1314450</xdr:colOff>
      <xdr:row>13</xdr:row>
      <xdr:rowOff>647700</xdr:rowOff>
    </xdr:from>
    <xdr:ext cx="8620125" cy="523875"/>
    <xdr:sp macro="" textlink="">
      <xdr:nvSpPr>
        <xdr:cNvPr id="10" name="Shape 12">
          <a:extLst>
            <a:ext uri="{FF2B5EF4-FFF2-40B4-BE49-F238E27FC236}">
              <a16:creationId xmlns:a16="http://schemas.microsoft.com/office/drawing/2014/main" id="{D6B0EE7B-50AE-A149-98AB-B7C6C187F588}"/>
            </a:ext>
          </a:extLst>
        </xdr:cNvPr>
        <xdr:cNvSpPr txBox="1"/>
      </xdr:nvSpPr>
      <xdr:spPr>
        <a:xfrm>
          <a:off x="9937750" y="2667000"/>
          <a:ext cx="8620125" cy="523875"/>
        </a:xfrm>
        <a:prstGeom prst="rect">
          <a:avLst/>
        </a:prstGeom>
        <a:noFill/>
        <a:ln>
          <a:noFill/>
        </a:ln>
      </xdr:spPr>
      <xdr:txBody>
        <a:bodyPr spcFirstLastPara="1" wrap="square" lIns="0" tIns="0" rIns="0" bIns="0" anchor="t" anchorCtr="0">
          <a:noAutofit/>
        </a:bodyPr>
        <a:lstStyle/>
        <a:p>
          <a:pPr marL="0" lvl="0" indent="0" algn="ctr" rtl="0">
            <a:spcBef>
              <a:spcPts val="0"/>
            </a:spcBef>
            <a:spcAft>
              <a:spcPts val="0"/>
            </a:spcAft>
            <a:buNone/>
          </a:pPr>
          <a:endParaRPr sz="1000" b="0" i="1">
            <a:solidFill>
              <a:schemeClr val="dk1"/>
            </a:solidFill>
            <a:latin typeface="Cambria Math"/>
            <a:ea typeface="Cambria Math"/>
            <a:cs typeface="Cambria Math"/>
            <a:sym typeface="Cambria Math"/>
          </a:endParaRPr>
        </a:p>
      </xdr:txBody>
    </xdr:sp>
    <xdr:clientData fLocksWithSheet="0"/>
  </xdr:oneCellAnchor>
  <xdr:oneCellAnchor>
    <xdr:from>
      <xdr:col>9</xdr:col>
      <xdr:colOff>48572</xdr:colOff>
      <xdr:row>5</xdr:row>
      <xdr:rowOff>324563</xdr:rowOff>
    </xdr:from>
    <xdr:ext cx="8085778" cy="587582"/>
    <mc:AlternateContent xmlns:mc="http://schemas.openxmlformats.org/markup-compatibility/2006" xmlns:a14="http://schemas.microsoft.com/office/drawing/2010/main">
      <mc:Choice Requires="a14">
        <xdr:sp macro="" textlink="">
          <xdr:nvSpPr>
            <xdr:cNvPr id="11" name="CuadroTexto 18">
              <a:extLst>
                <a:ext uri="{FF2B5EF4-FFF2-40B4-BE49-F238E27FC236}">
                  <a16:creationId xmlns:a16="http://schemas.microsoft.com/office/drawing/2014/main" id="{74B28472-344A-D14D-A091-0CCCEB209CB1}"/>
                </a:ext>
              </a:extLst>
            </xdr:cNvPr>
            <xdr:cNvSpPr txBox="1"/>
          </xdr:nvSpPr>
          <xdr:spPr>
            <a:xfrm>
              <a:off x="9992672" y="1137363"/>
              <a:ext cx="8085778"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r>
                      <a:rPr lang="es-CO" sz="1100" b="0" i="1">
                        <a:solidFill>
                          <a:schemeClr val="tx1"/>
                        </a:solidFill>
                        <a:effectLst/>
                        <a:latin typeface="Cambria Math" panose="02040503050406030204" pitchFamily="18" charset="0"/>
                        <a:ea typeface="+mn-ea"/>
                        <a:cs typeface="+mn-cs"/>
                      </a:rPr>
                      <m:t>𝑃𝑟𝑜𝑝𝑢𝑒𝑠𝑡𝑎𝑠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𝑑𝑒</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𝑡𝑒𝑚𝑎𝑠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𝑟𝑒𝑐𝑖𝑏𝑖𝑑𝑎𝑠</m:t>
                    </m:r>
                    <m:r>
                      <a:rPr lang="es-CO" sz="1100" b="0" i="1">
                        <a:solidFill>
                          <a:schemeClr val="tx1"/>
                        </a:solidFill>
                        <a:effectLst/>
                        <a:latin typeface="Cambria Math" panose="02040503050406030204" pitchFamily="18" charset="0"/>
                        <a:ea typeface="+mn-ea"/>
                        <a:cs typeface="+mn-cs"/>
                      </a:rPr>
                      <m:t> </m:t>
                    </m:r>
                    <m:r>
                      <a:rPr lang="es-MX" sz="1000" b="0" i="1">
                        <a:latin typeface="Cambria Math" panose="02040503050406030204" pitchFamily="18" charset="0"/>
                      </a:rPr>
                      <m:t>=</m:t>
                    </m:r>
                    <m:nary>
                      <m:naryPr>
                        <m:chr m:val="∑"/>
                        <m:subHide m:val="on"/>
                        <m:supHide m:val="on"/>
                        <m:ctrlPr>
                          <a:rPr lang="es-MX" sz="1000" b="0" i="1">
                            <a:latin typeface="Cambria Math" panose="02040503050406030204" pitchFamily="18" charset="0"/>
                          </a:rPr>
                        </m:ctrlPr>
                      </m:naryPr>
                      <m:sub/>
                      <m:sup/>
                      <m:e>
                        <m:r>
                          <a:rPr lang="es-CO" sz="1100" b="0" i="1">
                            <a:solidFill>
                              <a:schemeClr val="tx1"/>
                            </a:solidFill>
                            <a:effectLst/>
                            <a:latin typeface="Cambria Math" panose="02040503050406030204" pitchFamily="18" charset="0"/>
                            <a:ea typeface="+mn-ea"/>
                            <a:cs typeface="+mn-cs"/>
                          </a:rPr>
                          <m:t>𝑃𝑟𝑜𝑝𝑢𝑒𝑠𝑡𝑎𝑠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𝑑𝑒</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𝑐𝑎𝑑𝑎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𝑐𝑢𝑟𝑎𝑑𝑢𝑟𝑖𝑎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𝑐𝑜𝑛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𝑒𝑣𝑖𝑑𝑒𝑛𝑐𝑖𝑎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𝑑𝑜𝑐𝑢𝑚𝑒𝑛𝑡𝑎𝑙</m:t>
                        </m:r>
                      </m:e>
                    </m:nary>
                    <m:r>
                      <a:rPr lang="es-CO" sz="1000" b="0" i="1">
                        <a:latin typeface="Cambria Math" panose="02040503050406030204" pitchFamily="18" charset="0"/>
                      </a:rPr>
                      <m:t> +</m:t>
                    </m:r>
                    <m:r>
                      <a:rPr lang="es-CO" sz="1000" b="0" i="1">
                        <a:latin typeface="Cambria Math" panose="02040503050406030204" pitchFamily="18" charset="0"/>
                      </a:rPr>
                      <m:t>𝑝𝑟𝑜𝑝𝑢𝑒𝑠𝑡𝑎𝑠</m:t>
                    </m:r>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𝑚𝑜𝑛𝑖𝑡𝑜𝑟𝑒𝑜</m:t>
                    </m:r>
                    <m:r>
                      <a:rPr lang="es-CO" sz="1000" b="0" i="1">
                        <a:latin typeface="Cambria Math" panose="02040503050406030204" pitchFamily="18" charset="0"/>
                      </a:rPr>
                      <m:t> </m:t>
                    </m:r>
                    <m:r>
                      <a:rPr lang="es-CO" sz="1000" b="0" i="1">
                        <a:latin typeface="Cambria Math" panose="02040503050406030204" pitchFamily="18" charset="0"/>
                      </a:rPr>
                      <m:t>𝑑𝑒</m:t>
                    </m:r>
                    <m:r>
                      <a:rPr lang="es-CO" sz="1000" b="0" i="1">
                        <a:latin typeface="Cambria Math" panose="02040503050406030204" pitchFamily="18" charset="0"/>
                      </a:rPr>
                      <m:t> </m:t>
                    </m:r>
                    <m:r>
                      <a:rPr lang="es-CO" sz="1000" b="0" i="1">
                        <a:latin typeface="Cambria Math" panose="02040503050406030204" pitchFamily="18" charset="0"/>
                      </a:rPr>
                      <m:t>𝑚𝑒𝑑𝑖𝑜𝑠</m:t>
                    </m:r>
                    <m:r>
                      <a:rPr lang="es-CO" sz="1000" b="0" i="1">
                        <a:latin typeface="Cambria Math" panose="02040503050406030204" pitchFamily="18" charset="0"/>
                      </a:rPr>
                      <m:t> </m:t>
                    </m:r>
                    <m:r>
                      <a:rPr lang="es-CO" sz="1100" b="0" i="1">
                        <a:solidFill>
                          <a:schemeClr val="tx1"/>
                        </a:solidFill>
                        <a:effectLst/>
                        <a:latin typeface="Cambria Math" panose="02040503050406030204" pitchFamily="18" charset="0"/>
                        <a:ea typeface="+mn-ea"/>
                        <a:cs typeface="+mn-cs"/>
                      </a:rPr>
                      <m:t>𝑐𝑜𝑛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𝑒𝑣𝑖𝑑𝑒𝑛𝑐𝑖𝑎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𝑑𝑜𝑐𝑢𝑚𝑒𝑛𝑡𝑎𝑙</m:t>
                    </m:r>
                    <m:r>
                      <a:rPr lang="es-CO" sz="1000" b="0" i="1">
                        <a:latin typeface="Cambria Math" panose="02040503050406030204" pitchFamily="18" charset="0"/>
                      </a:rPr>
                      <m:t> </m:t>
                    </m:r>
                  </m:oMath>
                </m:oMathPara>
              </a14:m>
              <a:endParaRPr lang="en-US" sz="1000"/>
            </a:p>
          </xdr:txBody>
        </xdr:sp>
      </mc:Choice>
      <mc:Fallback xmlns="">
        <xdr:sp macro="" textlink="">
          <xdr:nvSpPr>
            <xdr:cNvPr id="11" name="CuadroTexto 18">
              <a:extLst>
                <a:ext uri="{FF2B5EF4-FFF2-40B4-BE49-F238E27FC236}">
                  <a16:creationId xmlns:a16="http://schemas.microsoft.com/office/drawing/2014/main" id="{74B28472-344A-D14D-A091-0CCCEB209CB1}"/>
                </a:ext>
              </a:extLst>
            </xdr:cNvPr>
            <xdr:cNvSpPr txBox="1"/>
          </xdr:nvSpPr>
          <xdr:spPr>
            <a:xfrm>
              <a:off x="9992672" y="1137363"/>
              <a:ext cx="8085778"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s-CO" sz="1100" b="0" i="0">
                  <a:solidFill>
                    <a:schemeClr val="tx1"/>
                  </a:solidFill>
                  <a:effectLst/>
                  <a:latin typeface="Cambria Math" panose="02040503050406030204" pitchFamily="18" charset="0"/>
                  <a:ea typeface="+mn-ea"/>
                  <a:cs typeface="+mn-cs"/>
                </a:rPr>
                <a:t>𝑃𝑟𝑜𝑝𝑢𝑒𝑠𝑡𝑎𝑠 𝑑𝑒 𝑡𝑒𝑚𝑎𝑠 𝑟𝑒𝑐𝑖𝑏𝑖𝑑𝑎𝑠 </a:t>
              </a:r>
              <a:r>
                <a:rPr lang="es-MX" sz="1000" b="0" i="0">
                  <a:latin typeface="Cambria Math" panose="02040503050406030204" pitchFamily="18" charset="0"/>
                </a:rPr>
                <a:t>=∑</a:t>
              </a:r>
              <a:r>
                <a:rPr lang="es-CO" sz="1100" b="0" i="0">
                  <a:solidFill>
                    <a:schemeClr val="tx1"/>
                  </a:solidFill>
                  <a:effectLst/>
                  <a:latin typeface="Cambria Math" panose="02040503050406030204" pitchFamily="18" charset="0"/>
                  <a:ea typeface="+mn-ea"/>
                  <a:cs typeface="+mn-cs"/>
                </a:rPr>
                <a:t>▒</a:t>
              </a:r>
              <a:r>
                <a:rPr lang="es-MX" sz="10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𝑃𝑟𝑜𝑝𝑢𝑒𝑠𝑡𝑎𝑠 𝑑𝑒 𝑐𝑎𝑑𝑎 𝑐𝑢𝑟𝑎𝑑𝑢𝑟𝑖𝑎 𝑐𝑜𝑛 𝑒𝑣𝑖𝑑𝑒𝑛𝑐𝑖𝑎 𝑑𝑜𝑐𝑢𝑚𝑒𝑛𝑡𝑎𝑙</a:t>
              </a:r>
              <a:r>
                <a:rPr lang="es-MX" sz="1000" b="0" i="0">
                  <a:solidFill>
                    <a:schemeClr val="tx1"/>
                  </a:solidFill>
                  <a:effectLst/>
                  <a:latin typeface="Cambria Math" panose="02040503050406030204" pitchFamily="18" charset="0"/>
                  <a:ea typeface="+mn-ea"/>
                  <a:cs typeface="+mn-cs"/>
                </a:rPr>
                <a:t>〗</a:t>
              </a:r>
              <a:r>
                <a:rPr lang="es-CO" sz="1000" b="0" i="0">
                  <a:solidFill>
                    <a:schemeClr val="tx1"/>
                  </a:solidFill>
                  <a:effectLst/>
                  <a:latin typeface="Cambria Math" panose="02040503050406030204" pitchFamily="18" charset="0"/>
                  <a:ea typeface="+mn-ea"/>
                  <a:cs typeface="+mn-cs"/>
                </a:rPr>
                <a:t> </a:t>
              </a:r>
              <a:r>
                <a:rPr lang="es-CO" sz="1000" b="0" i="0">
                  <a:latin typeface="Cambria Math" panose="02040503050406030204" pitchFamily="18" charset="0"/>
                </a:rPr>
                <a:t> +𝑝𝑟𝑜𝑝𝑢𝑒𝑠𝑡𝑎𝑠 𝑑𝑒 𝑚𝑜𝑛𝑖𝑡𝑜𝑟𝑒𝑜 𝑑𝑒 𝑚𝑒𝑑𝑖𝑜𝑠 </a:t>
              </a:r>
              <a:r>
                <a:rPr lang="es-CO" sz="1100" b="0" i="0">
                  <a:solidFill>
                    <a:schemeClr val="tx1"/>
                  </a:solidFill>
                  <a:effectLst/>
                  <a:latin typeface="Cambria Math" panose="02040503050406030204" pitchFamily="18" charset="0"/>
                  <a:ea typeface="+mn-ea"/>
                  <a:cs typeface="+mn-cs"/>
                </a:rPr>
                <a:t>𝑐𝑜𝑛 𝑒𝑣𝑖𝑑𝑒𝑛𝑐𝑖𝑎 𝑑𝑜𝑐𝑢𝑚𝑒𝑛𝑡𝑎𝑙</a:t>
              </a:r>
              <a:r>
                <a:rPr lang="es-CO" sz="1000" b="0" i="0">
                  <a:latin typeface="Cambria Math" panose="02040503050406030204" pitchFamily="18" charset="0"/>
                </a:rPr>
                <a:t> </a:t>
              </a:r>
              <a:endParaRPr lang="en-US" sz="1000"/>
            </a:p>
          </xdr:txBody>
        </xdr:sp>
      </mc:Fallback>
    </mc:AlternateContent>
    <xdr:clientData/>
  </xdr:oneCellAnchor>
  <xdr:oneCellAnchor>
    <xdr:from>
      <xdr:col>9</xdr:col>
      <xdr:colOff>156522</xdr:colOff>
      <xdr:row>6</xdr:row>
      <xdr:rowOff>527763</xdr:rowOff>
    </xdr:from>
    <xdr:ext cx="8085778" cy="587582"/>
    <mc:AlternateContent xmlns:mc="http://schemas.openxmlformats.org/markup-compatibility/2006" xmlns:a14="http://schemas.microsoft.com/office/drawing/2010/main">
      <mc:Choice Requires="a14">
        <xdr:sp macro="" textlink="">
          <xdr:nvSpPr>
            <xdr:cNvPr id="12" name="CuadroTexto 18">
              <a:extLst>
                <a:ext uri="{FF2B5EF4-FFF2-40B4-BE49-F238E27FC236}">
                  <a16:creationId xmlns:a16="http://schemas.microsoft.com/office/drawing/2014/main" id="{2435F3B1-FB5A-5149-819E-348C2E7DCBA1}"/>
                </a:ext>
              </a:extLst>
            </xdr:cNvPr>
            <xdr:cNvSpPr txBox="1"/>
          </xdr:nvSpPr>
          <xdr:spPr>
            <a:xfrm>
              <a:off x="10100622" y="1327863"/>
              <a:ext cx="8085778"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r>
                      <a:rPr lang="es-CO" sz="1100" b="0" i="1">
                        <a:solidFill>
                          <a:schemeClr val="tx1"/>
                        </a:solidFill>
                        <a:effectLst/>
                        <a:latin typeface="Cambria Math" panose="02040503050406030204" pitchFamily="18" charset="0"/>
                        <a:ea typeface="+mn-ea"/>
                        <a:cs typeface="+mn-cs"/>
                      </a:rPr>
                      <m:t>𝐶𝑜𝑛𝑡𝑒𝑛𝑖𝑑𝑜𝑠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𝑚𝑢𝑙𝑡𝑖𝑚𝑒𝑑𝑖𝑎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𝑒𝑙𝑎𝑏𝑜𝑟𝑎𝑑𝑜𝑠</m:t>
                    </m:r>
                    <m:r>
                      <a:rPr lang="es-CO" sz="1100" b="0" i="1">
                        <a:solidFill>
                          <a:schemeClr val="tx1"/>
                        </a:solidFill>
                        <a:effectLst/>
                        <a:latin typeface="Cambria Math" panose="02040503050406030204" pitchFamily="18" charset="0"/>
                        <a:ea typeface="+mn-ea"/>
                        <a:cs typeface="+mn-cs"/>
                      </a:rPr>
                      <m:t> </m:t>
                    </m:r>
                    <m:r>
                      <a:rPr lang="es-MX" sz="1000" b="0" i="1">
                        <a:latin typeface="Cambria Math" panose="02040503050406030204" pitchFamily="18" charset="0"/>
                      </a:rPr>
                      <m:t>=</m:t>
                    </m:r>
                    <m:nary>
                      <m:naryPr>
                        <m:chr m:val="∑"/>
                        <m:subHide m:val="on"/>
                        <m:supHide m:val="on"/>
                        <m:ctrlPr>
                          <a:rPr lang="es-MX" sz="1000" b="0" i="1">
                            <a:latin typeface="Cambria Math" panose="02040503050406030204" pitchFamily="18" charset="0"/>
                          </a:rPr>
                        </m:ctrlPr>
                      </m:naryPr>
                      <m:sub/>
                      <m:sup/>
                      <m:e>
                        <m:r>
                          <a:rPr lang="es-CO" sz="1100" b="0" i="1">
                            <a:solidFill>
                              <a:schemeClr val="tx1"/>
                            </a:solidFill>
                            <a:effectLst/>
                            <a:latin typeface="Cambria Math" panose="02040503050406030204" pitchFamily="18" charset="0"/>
                            <a:ea typeface="+mn-ea"/>
                            <a:cs typeface="+mn-cs"/>
                          </a:rPr>
                          <m:t>𝑐𝑎𝑑𝑎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𝑡𝑖𝑝𝑜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𝑑𝑒</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𝑐𝑜𝑛𝑡𝑒𝑛𝑖𝑑𝑜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𝑚𝑢𝑙𝑡𝑖𝑚𝑒𝑑𝑖𝑎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𝑒𝑙𝑎𝑏𝑜𝑟𝑎𝑑𝑜𝑠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𝑦</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𝑝𝑟𝑒𝑠𝑒𝑛𝑡𝑎𝑑𝑜𝑠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𝑎𝑙</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𝐶𝑜𝑚𝑖𝑡</m:t>
                        </m:r>
                        <m:r>
                          <a:rPr lang="es-CO" sz="1100" b="0" i="1">
                            <a:solidFill>
                              <a:schemeClr val="tx1"/>
                            </a:solidFill>
                            <a:effectLst/>
                            <a:latin typeface="Cambria Math" panose="02040503050406030204" pitchFamily="18" charset="0"/>
                            <a:ea typeface="+mn-ea"/>
                            <a:cs typeface="+mn-cs"/>
                          </a:rPr>
                          <m:t>é </m:t>
                        </m:r>
                        <m:r>
                          <a:rPr lang="es-CO" sz="1100" b="0" i="1">
                            <a:solidFill>
                              <a:schemeClr val="tx1"/>
                            </a:solidFill>
                            <a:effectLst/>
                            <a:latin typeface="Cambria Math" panose="02040503050406030204" pitchFamily="18" charset="0"/>
                            <a:ea typeface="+mn-ea"/>
                            <a:cs typeface="+mn-cs"/>
                          </a:rPr>
                          <m:t>𝐸𝑑𝑖𝑡𝑜𝑟𝑖𝑎𝑙</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𝑇𝑟𝑖𝑝𝑎𝑟𝑡𝑖𝑡𝑜</m:t>
                        </m:r>
                      </m:e>
                    </m:nary>
                    <m:r>
                      <a:rPr lang="es-CO" sz="1000" b="0" i="1">
                        <a:latin typeface="Cambria Math" panose="02040503050406030204" pitchFamily="18" charset="0"/>
                      </a:rPr>
                      <m:t> </m:t>
                    </m:r>
                    <m:r>
                      <a:rPr lang="es-CO" sz="1100" b="0" i="1">
                        <a:solidFill>
                          <a:schemeClr val="tx1"/>
                        </a:solidFill>
                        <a:effectLst/>
                        <a:latin typeface="Cambria Math" panose="02040503050406030204" pitchFamily="18" charset="0"/>
                        <a:ea typeface="+mn-ea"/>
                        <a:cs typeface="+mn-cs"/>
                      </a:rPr>
                      <m:t>𝑐𝑜𝑛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𝑒𝑣𝑖𝑑𝑒𝑛𝑐𝑖𝑎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𝑑𝑜𝑐𝑢𝑚𝑒𝑛𝑡𝑎𝑙</m:t>
                    </m:r>
                  </m:oMath>
                </m:oMathPara>
              </a14:m>
              <a:endParaRPr lang="en-US" sz="1000"/>
            </a:p>
          </xdr:txBody>
        </xdr:sp>
      </mc:Choice>
      <mc:Fallback xmlns="">
        <xdr:sp macro="" textlink="">
          <xdr:nvSpPr>
            <xdr:cNvPr id="12" name="CuadroTexto 18">
              <a:extLst>
                <a:ext uri="{FF2B5EF4-FFF2-40B4-BE49-F238E27FC236}">
                  <a16:creationId xmlns:a16="http://schemas.microsoft.com/office/drawing/2014/main" id="{2435F3B1-FB5A-5149-819E-348C2E7DCBA1}"/>
                </a:ext>
              </a:extLst>
            </xdr:cNvPr>
            <xdr:cNvSpPr txBox="1"/>
          </xdr:nvSpPr>
          <xdr:spPr>
            <a:xfrm>
              <a:off x="10100622" y="1327863"/>
              <a:ext cx="8085778"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s-CO" sz="1100" b="0" i="0">
                  <a:solidFill>
                    <a:schemeClr val="tx1"/>
                  </a:solidFill>
                  <a:effectLst/>
                  <a:latin typeface="Cambria Math" panose="02040503050406030204" pitchFamily="18" charset="0"/>
                  <a:ea typeface="+mn-ea"/>
                  <a:cs typeface="+mn-cs"/>
                </a:rPr>
                <a:t>𝐶𝑜𝑛𝑡𝑒𝑛𝑖𝑑𝑜𝑠 𝑚𝑢𝑙𝑡𝑖𝑚𝑒𝑑𝑖𝑎 𝑒𝑙𝑎𝑏𝑜𝑟𝑎𝑑𝑜𝑠 </a:t>
              </a:r>
              <a:r>
                <a:rPr lang="es-MX" sz="1000" b="0" i="0">
                  <a:latin typeface="Cambria Math" panose="02040503050406030204" pitchFamily="18" charset="0"/>
                </a:rPr>
                <a:t>=∑</a:t>
              </a:r>
              <a:r>
                <a:rPr lang="es-CO" sz="1100" b="0" i="0">
                  <a:solidFill>
                    <a:schemeClr val="tx1"/>
                  </a:solidFill>
                  <a:effectLst/>
                  <a:latin typeface="Cambria Math" panose="02040503050406030204" pitchFamily="18" charset="0"/>
                  <a:ea typeface="+mn-ea"/>
                  <a:cs typeface="+mn-cs"/>
                </a:rPr>
                <a:t>▒</a:t>
              </a:r>
              <a:r>
                <a:rPr lang="es-MX" sz="10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𝑐𝑎𝑑𝑎 𝑡𝑖𝑝𝑜 𝑑𝑒 𝑐𝑜𝑛𝑡𝑒𝑛𝑖𝑑𝑜 𝑚𝑢𝑙𝑡𝑖𝑚𝑒𝑑𝑖𝑎 𝑒𝑙𝑎𝑏𝑜𝑟𝑎𝑑𝑜𝑠 𝑦 𝑝𝑟𝑒𝑠𝑒𝑛𝑡𝑎𝑑𝑜𝑠 𝑎𝑙 𝐶𝑜𝑚𝑖𝑡é 𝐸𝑑𝑖𝑡𝑜𝑟𝑖𝑎𝑙 𝑇𝑟𝑖𝑝𝑎𝑟𝑡𝑖𝑡𝑜</a:t>
              </a:r>
              <a:r>
                <a:rPr lang="es-MX" sz="1000" b="0" i="0">
                  <a:solidFill>
                    <a:schemeClr val="tx1"/>
                  </a:solidFill>
                  <a:effectLst/>
                  <a:latin typeface="Cambria Math" panose="02040503050406030204" pitchFamily="18" charset="0"/>
                  <a:ea typeface="+mn-ea"/>
                  <a:cs typeface="+mn-cs"/>
                </a:rPr>
                <a:t>〗</a:t>
              </a:r>
              <a:r>
                <a:rPr lang="es-CO" sz="1000" b="0" i="0">
                  <a:solidFill>
                    <a:schemeClr val="tx1"/>
                  </a:solidFill>
                  <a:effectLst/>
                  <a:latin typeface="Cambria Math" panose="02040503050406030204" pitchFamily="18" charset="0"/>
                  <a:ea typeface="+mn-ea"/>
                  <a:cs typeface="+mn-cs"/>
                </a:rPr>
                <a:t> </a:t>
              </a:r>
              <a:r>
                <a:rPr lang="es-CO" sz="1000" b="0" i="0">
                  <a:latin typeface="Cambria Math" panose="02040503050406030204" pitchFamily="18" charset="0"/>
                </a:rPr>
                <a:t> </a:t>
              </a:r>
              <a:r>
                <a:rPr lang="es-CO" sz="1100" b="0" i="0">
                  <a:solidFill>
                    <a:schemeClr val="tx1"/>
                  </a:solidFill>
                  <a:effectLst/>
                  <a:latin typeface="Cambria Math" panose="02040503050406030204" pitchFamily="18" charset="0"/>
                  <a:ea typeface="+mn-ea"/>
                  <a:cs typeface="+mn-cs"/>
                </a:rPr>
                <a:t>𝑐𝑜𝑛 𝑒𝑣𝑖𝑑𝑒𝑛𝑐𝑖𝑎 𝑑𝑜𝑐𝑢𝑚𝑒𝑛𝑡𝑎𝑙</a:t>
              </a:r>
              <a:endParaRPr lang="en-US" sz="1000"/>
            </a:p>
          </xdr:txBody>
        </xdr:sp>
      </mc:Fallback>
    </mc:AlternateContent>
    <xdr:clientData/>
  </xdr:oneCellAnchor>
  <xdr:oneCellAnchor>
    <xdr:from>
      <xdr:col>8</xdr:col>
      <xdr:colOff>1390650</xdr:colOff>
      <xdr:row>7</xdr:row>
      <xdr:rowOff>298450</xdr:rowOff>
    </xdr:from>
    <xdr:ext cx="8085778" cy="587582"/>
    <mc:AlternateContent xmlns:mc="http://schemas.openxmlformats.org/markup-compatibility/2006" xmlns:a14="http://schemas.microsoft.com/office/drawing/2010/main">
      <mc:Choice Requires="a14">
        <xdr:sp macro="" textlink="">
          <xdr:nvSpPr>
            <xdr:cNvPr id="13" name="CuadroTexto 18">
              <a:extLst>
                <a:ext uri="{FF2B5EF4-FFF2-40B4-BE49-F238E27FC236}">
                  <a16:creationId xmlns:a16="http://schemas.microsoft.com/office/drawing/2014/main" id="{F1C88FC2-FD8A-0B44-8155-030F96C9AD66}"/>
                </a:ext>
              </a:extLst>
            </xdr:cNvPr>
            <xdr:cNvSpPr txBox="1"/>
          </xdr:nvSpPr>
          <xdr:spPr>
            <a:xfrm>
              <a:off x="9937750" y="1517650"/>
              <a:ext cx="8085778"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s-CO" sz="1100" b="0" i="1">
                  <a:solidFill>
                    <a:schemeClr val="tx1"/>
                  </a:solidFill>
                  <a:effectLst/>
                  <a:ea typeface="+mn-ea"/>
                  <a:cs typeface="+mn-cs"/>
                </a:rPr>
                <a:t>Publicaciones de contenidos multimedia</a:t>
              </a:r>
              <a14:m>
                <m:oMath xmlns:m="http://schemas.openxmlformats.org/officeDocument/2006/math">
                  <m:r>
                    <a:rPr lang="es-CO" sz="1100" b="0" i="1">
                      <a:solidFill>
                        <a:schemeClr val="tx1"/>
                      </a:solidFill>
                      <a:effectLst/>
                      <a:latin typeface="Cambria Math" panose="02040503050406030204" pitchFamily="18" charset="0"/>
                      <a:ea typeface="+mn-ea"/>
                      <a:cs typeface="+mn-cs"/>
                    </a:rPr>
                    <m:t> </m:t>
                  </m:r>
                  <m:r>
                    <a:rPr lang="es-MX" sz="1000" b="0" i="1">
                      <a:latin typeface="Cambria Math" panose="02040503050406030204" pitchFamily="18" charset="0"/>
                    </a:rPr>
                    <m:t>=</m:t>
                  </m:r>
                  <m:nary>
                    <m:naryPr>
                      <m:chr m:val="∑"/>
                      <m:subHide m:val="on"/>
                      <m:supHide m:val="on"/>
                      <m:ctrlPr>
                        <a:rPr lang="es-MX" sz="1000" b="0" i="1">
                          <a:latin typeface="Cambria Math" panose="02040503050406030204" pitchFamily="18" charset="0"/>
                        </a:rPr>
                      </m:ctrlPr>
                    </m:naryPr>
                    <m:sub/>
                    <m:sup/>
                    <m:e>
                      <m:r>
                        <a:rPr lang="es-CO" sz="1100" b="0" i="1">
                          <a:solidFill>
                            <a:schemeClr val="tx1"/>
                          </a:solidFill>
                          <a:effectLst/>
                          <a:latin typeface="Cambria Math" panose="02040503050406030204" pitchFamily="18" charset="0"/>
                          <a:ea typeface="+mn-ea"/>
                          <a:cs typeface="+mn-cs"/>
                        </a:rPr>
                        <m:t>𝑐𝑜𝑛𝑡𝑒𝑛𝑖𝑑𝑜𝑠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𝑝𝑢𝑏𝑙𝑖𝑐𝑎𝑑𝑜𝑠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𝑐𝑎𝑑𝑎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𝑢𝑛𝑜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𝑑𝑒</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𝑙𝑜𝑠</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𝑚𝑒𝑑𝑖𝑜𝑠</m:t>
                      </m:r>
                    </m:e>
                  </m:nary>
                  <m:r>
                    <a:rPr lang="es-CO" sz="1000" b="0" i="1">
                      <a:latin typeface="Cambria Math" panose="02040503050406030204" pitchFamily="18" charset="0"/>
                    </a:rPr>
                    <m:t>  </m:t>
                  </m:r>
                  <m:r>
                    <a:rPr lang="es-CO" sz="1100" b="0" i="1">
                      <a:solidFill>
                        <a:schemeClr val="tx1"/>
                      </a:solidFill>
                      <a:effectLst/>
                      <a:latin typeface="Cambria Math" panose="02040503050406030204" pitchFamily="18" charset="0"/>
                      <a:ea typeface="+mn-ea"/>
                      <a:cs typeface="+mn-cs"/>
                    </a:rPr>
                    <m:t>𝑐𝑜𝑛</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𝑒𝑣𝑖𝑑𝑒𝑛𝑐𝑖𝑎</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𝑑𝑜𝑐𝑢𝑚𝑒𝑛𝑡𝑎𝑙</m:t>
                  </m:r>
                </m:oMath>
              </a14:m>
              <a:endParaRPr lang="en-US" sz="1000"/>
            </a:p>
          </xdr:txBody>
        </xdr:sp>
      </mc:Choice>
      <mc:Fallback xmlns="">
        <xdr:sp macro="" textlink="">
          <xdr:nvSpPr>
            <xdr:cNvPr id="13" name="CuadroTexto 18">
              <a:extLst>
                <a:ext uri="{FF2B5EF4-FFF2-40B4-BE49-F238E27FC236}">
                  <a16:creationId xmlns:a16="http://schemas.microsoft.com/office/drawing/2014/main" id="{F1C88FC2-FD8A-0B44-8155-030F96C9AD66}"/>
                </a:ext>
              </a:extLst>
            </xdr:cNvPr>
            <xdr:cNvSpPr txBox="1"/>
          </xdr:nvSpPr>
          <xdr:spPr>
            <a:xfrm>
              <a:off x="9937750" y="1517650"/>
              <a:ext cx="8085778" cy="587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s-CO" sz="1100" b="0" i="1">
                  <a:solidFill>
                    <a:schemeClr val="tx1"/>
                  </a:solidFill>
                  <a:effectLst/>
                  <a:ea typeface="+mn-ea"/>
                  <a:cs typeface="+mn-cs"/>
                </a:rPr>
                <a:t>Publicaciones de contenidos multimedia</a:t>
              </a:r>
              <a:r>
                <a:rPr lang="es-CO" sz="1100" b="0" i="0">
                  <a:solidFill>
                    <a:schemeClr val="tx1"/>
                  </a:solidFill>
                  <a:effectLst/>
                  <a:latin typeface="Cambria Math" panose="02040503050406030204" pitchFamily="18" charset="0"/>
                  <a:ea typeface="+mn-ea"/>
                  <a:cs typeface="+mn-cs"/>
                </a:rPr>
                <a:t> </a:t>
              </a:r>
              <a:r>
                <a:rPr lang="es-MX" sz="1000" b="0" i="0">
                  <a:latin typeface="Cambria Math" panose="02040503050406030204" pitchFamily="18" charset="0"/>
                </a:rPr>
                <a:t>=∑</a:t>
              </a:r>
              <a:r>
                <a:rPr lang="es-CO" sz="1100" b="0" i="0">
                  <a:solidFill>
                    <a:schemeClr val="tx1"/>
                  </a:solidFill>
                  <a:effectLst/>
                  <a:latin typeface="Cambria Math" panose="02040503050406030204" pitchFamily="18" charset="0"/>
                  <a:ea typeface="+mn-ea"/>
                  <a:cs typeface="+mn-cs"/>
                </a:rPr>
                <a:t>▒</a:t>
              </a:r>
              <a:r>
                <a:rPr lang="es-MX" sz="10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𝑐𝑜𝑛𝑡𝑒𝑛𝑖𝑑𝑜𝑠 𝑝𝑢𝑏𝑙𝑖𝑐𝑎𝑑𝑜𝑠 𝑒𝑛 𝑐𝑎𝑑𝑎 𝑢𝑛𝑜 𝑑𝑒 𝑙𝑜𝑠 𝑚𝑒𝑑𝑖𝑜𝑠</a:t>
              </a:r>
              <a:r>
                <a:rPr lang="es-MX" sz="1000" b="0" i="0">
                  <a:solidFill>
                    <a:schemeClr val="tx1"/>
                  </a:solidFill>
                  <a:effectLst/>
                  <a:latin typeface="Cambria Math" panose="02040503050406030204" pitchFamily="18" charset="0"/>
                  <a:ea typeface="+mn-ea"/>
                  <a:cs typeface="+mn-cs"/>
                </a:rPr>
                <a:t>〗</a:t>
              </a:r>
              <a:r>
                <a:rPr lang="es-CO" sz="1000" b="0" i="0">
                  <a:solidFill>
                    <a:schemeClr val="tx1"/>
                  </a:solidFill>
                  <a:effectLst/>
                  <a:latin typeface="Cambria Math" panose="02040503050406030204" pitchFamily="18" charset="0"/>
                  <a:ea typeface="+mn-ea"/>
                  <a:cs typeface="+mn-cs"/>
                </a:rPr>
                <a:t> </a:t>
              </a:r>
              <a:r>
                <a:rPr lang="es-CO" sz="1000" b="0" i="0">
                  <a:latin typeface="Cambria Math" panose="02040503050406030204" pitchFamily="18" charset="0"/>
                </a:rPr>
                <a:t>  </a:t>
              </a:r>
              <a:r>
                <a:rPr lang="es-CO" sz="1100" b="0" i="0">
                  <a:solidFill>
                    <a:schemeClr val="tx1"/>
                  </a:solidFill>
                  <a:effectLst/>
                  <a:latin typeface="Cambria Math" panose="02040503050406030204" pitchFamily="18" charset="0"/>
                  <a:ea typeface="+mn-ea"/>
                  <a:cs typeface="+mn-cs"/>
                </a:rPr>
                <a:t>𝑐𝑜𝑛 𝑒𝑣𝑖𝑑𝑒𝑛𝑐𝑖𝑎 𝑑𝑜𝑐𝑢𝑚𝑒𝑛𝑡𝑎𝑙</a:t>
              </a:r>
              <a:endParaRPr lang="en-US" sz="1000"/>
            </a:p>
          </xdr:txBody>
        </xdr:sp>
      </mc:Fallback>
    </mc:AlternateContent>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AA315-EF96-4D04-9875-01B63C0CA63C}">
  <dimension ref="A2:P53"/>
  <sheetViews>
    <sheetView tabSelected="1" topLeftCell="B1" zoomScaleNormal="100" workbookViewId="0">
      <selection activeCell="C4" sqref="C4:J4"/>
    </sheetView>
  </sheetViews>
  <sheetFormatPr defaultColWidth="9.140625" defaultRowHeight="15.95"/>
  <cols>
    <col min="1" max="1" width="17.42578125" style="3" hidden="1" customWidth="1"/>
    <col min="2" max="2" width="17.140625" style="4" customWidth="1"/>
    <col min="3" max="3" width="43.140625" style="3" customWidth="1"/>
    <col min="4" max="11" width="25.28515625" style="3" customWidth="1"/>
    <col min="12" max="12" width="23" style="3" customWidth="1"/>
    <col min="13" max="13" width="20.140625" style="3" hidden="1" customWidth="1"/>
    <col min="14" max="14" width="57.42578125" style="4" customWidth="1"/>
    <col min="15" max="15" width="27.85546875" style="3" customWidth="1"/>
    <col min="16" max="18" width="16.85546875" style="3" customWidth="1"/>
    <col min="19" max="55" width="9.140625" style="3" customWidth="1"/>
    <col min="56" max="16384" width="9.140625" style="3"/>
  </cols>
  <sheetData>
    <row r="2" spans="2:15" ht="14.45" customHeight="1">
      <c r="B2" s="1"/>
      <c r="C2" s="98" t="s">
        <v>0</v>
      </c>
      <c r="D2" s="98"/>
      <c r="E2" s="98"/>
      <c r="F2" s="98"/>
      <c r="G2" s="98"/>
      <c r="H2" s="98"/>
      <c r="I2" s="98"/>
      <c r="J2" s="98"/>
      <c r="K2" s="39"/>
      <c r="L2" s="39"/>
      <c r="M2" s="39"/>
      <c r="N2" s="2"/>
    </row>
    <row r="3" spans="2:15" ht="21.95" customHeight="1">
      <c r="C3" s="98" t="s">
        <v>1</v>
      </c>
      <c r="D3" s="98"/>
      <c r="E3" s="98"/>
      <c r="F3" s="98"/>
      <c r="G3" s="98"/>
      <c r="H3" s="98"/>
      <c r="I3" s="98"/>
      <c r="J3" s="98"/>
      <c r="K3" s="39"/>
      <c r="L3" s="39"/>
      <c r="M3" s="39"/>
      <c r="N3" s="2"/>
    </row>
    <row r="4" spans="2:15" ht="23.45" customHeight="1">
      <c r="C4" s="98" t="s">
        <v>2</v>
      </c>
      <c r="D4" s="98"/>
      <c r="E4" s="98"/>
      <c r="F4" s="98"/>
      <c r="G4" s="98"/>
      <c r="H4" s="98"/>
      <c r="I4" s="98"/>
      <c r="J4" s="98"/>
      <c r="K4" s="10"/>
      <c r="L4" s="10"/>
      <c r="M4" s="10"/>
      <c r="N4" s="5"/>
    </row>
    <row r="5" spans="2:15" ht="23.45" customHeight="1">
      <c r="C5" s="6"/>
      <c r="D5" s="6"/>
      <c r="E5" s="6"/>
      <c r="F5" s="6"/>
      <c r="G5" s="6"/>
      <c r="H5" s="6"/>
      <c r="I5" s="6"/>
      <c r="J5" s="6"/>
      <c r="K5" s="6"/>
    </row>
    <row r="6" spans="2:15" ht="23.45" customHeight="1">
      <c r="C6" s="102" t="s">
        <v>3</v>
      </c>
      <c r="D6" s="102"/>
      <c r="E6" s="102"/>
      <c r="F6" s="102"/>
      <c r="G6" s="102"/>
      <c r="H6" s="102"/>
      <c r="I6" s="102"/>
      <c r="J6" s="102"/>
      <c r="K6" s="35"/>
      <c r="L6" s="35"/>
      <c r="M6" s="35"/>
      <c r="N6" s="36"/>
    </row>
    <row r="7" spans="2:15" ht="23.45" customHeight="1">
      <c r="C7" s="7"/>
      <c r="D7" s="7"/>
      <c r="E7" s="7"/>
      <c r="F7" s="7"/>
      <c r="G7" s="7"/>
      <c r="H7" s="7"/>
      <c r="I7" s="7"/>
      <c r="J7" s="7"/>
      <c r="K7" s="7"/>
    </row>
    <row r="8" spans="2:15" ht="23.45" customHeight="1">
      <c r="C8" s="99" t="s">
        <v>4</v>
      </c>
      <c r="D8" s="99"/>
      <c r="E8" s="99"/>
      <c r="F8" s="99"/>
      <c r="G8" s="99"/>
      <c r="H8" s="99"/>
      <c r="I8" s="99"/>
      <c r="J8" s="99"/>
      <c r="M8" s="40" t="s">
        <v>5</v>
      </c>
    </row>
    <row r="9" spans="2:15" ht="17.100000000000001">
      <c r="C9" s="8" t="s">
        <v>6</v>
      </c>
      <c r="D9" s="10" t="s">
        <v>7</v>
      </c>
      <c r="E9" s="10"/>
      <c r="F9" s="11"/>
      <c r="M9" s="40" t="s">
        <v>8</v>
      </c>
    </row>
    <row r="10" spans="2:15" ht="17.100000000000001">
      <c r="C10" s="8" t="s">
        <v>9</v>
      </c>
      <c r="D10" s="9" t="s">
        <v>10</v>
      </c>
      <c r="M10" s="40" t="s">
        <v>11</v>
      </c>
    </row>
    <row r="11" spans="2:15">
      <c r="C11" s="12" t="s">
        <v>12</v>
      </c>
      <c r="D11" s="43">
        <v>2022</v>
      </c>
      <c r="E11" s="12"/>
      <c r="M11" s="40" t="s">
        <v>13</v>
      </c>
    </row>
    <row r="12" spans="2:15" ht="17.100000000000001">
      <c r="C12" s="8" t="s">
        <v>14</v>
      </c>
      <c r="D12" s="9"/>
      <c r="E12" s="10"/>
      <c r="F12" s="11"/>
      <c r="M12" s="40" t="s">
        <v>15</v>
      </c>
    </row>
    <row r="13" spans="2:15" ht="17.100000000000001">
      <c r="C13" s="8" t="s">
        <v>16</v>
      </c>
      <c r="D13" s="9"/>
      <c r="E13" s="10"/>
      <c r="F13" s="11"/>
      <c r="M13" s="40" t="s">
        <v>17</v>
      </c>
    </row>
    <row r="14" spans="2:15" ht="46.5" customHeight="1">
      <c r="C14" s="13"/>
      <c r="D14" s="14"/>
      <c r="E14" s="14"/>
      <c r="F14" s="14"/>
      <c r="M14" s="40" t="s">
        <v>18</v>
      </c>
    </row>
    <row r="15" spans="2:15">
      <c r="C15" s="103" t="str">
        <f>_xlfn.CONCAT("2. REPORTE DE INDICADORES PARA EL EQUIPO DE ", UPPER(D9))</f>
        <v>2. REPORTE DE INDICADORES PARA EL EQUIPO DE COMUNICACIONES Y DIVULGACION DE CONTENIDOS</v>
      </c>
      <c r="D15" s="103"/>
      <c r="E15" s="103"/>
      <c r="F15" s="103"/>
      <c r="G15" s="103"/>
      <c r="H15" s="103"/>
      <c r="I15" s="103"/>
      <c r="J15" s="103"/>
      <c r="K15" s="37"/>
      <c r="L15" s="37"/>
      <c r="M15" s="42" t="s">
        <v>19</v>
      </c>
      <c r="N15" s="15"/>
    </row>
    <row r="16" spans="2:15" s="17" customFormat="1" ht="18" thickBot="1">
      <c r="B16" s="16"/>
      <c r="E16" s="18"/>
      <c r="F16" s="19"/>
      <c r="G16" s="18"/>
      <c r="H16" s="18"/>
      <c r="I16" s="18"/>
      <c r="J16" s="20"/>
      <c r="K16" s="18"/>
      <c r="L16" s="20"/>
      <c r="M16" s="41" t="s">
        <v>20</v>
      </c>
      <c r="N16" s="21"/>
      <c r="O16" s="20"/>
    </row>
    <row r="17" spans="2:16" s="6" customFormat="1" ht="51">
      <c r="C17" s="23" t="s">
        <v>21</v>
      </c>
      <c r="D17" s="30" t="s">
        <v>22</v>
      </c>
      <c r="E17" s="30" t="s">
        <v>23</v>
      </c>
      <c r="F17" s="30" t="s">
        <v>24</v>
      </c>
      <c r="G17" s="19"/>
      <c r="H17" s="19"/>
      <c r="I17" s="19"/>
      <c r="J17" s="19"/>
      <c r="K17" s="19"/>
      <c r="L17" s="19"/>
      <c r="M17" s="40" t="s">
        <v>10</v>
      </c>
      <c r="N17" s="5"/>
      <c r="O17" s="13"/>
    </row>
    <row r="18" spans="2:16" ht="27.75" customHeight="1">
      <c r="B18" s="96" t="s">
        <v>25</v>
      </c>
      <c r="C18" s="25" t="s">
        <v>26</v>
      </c>
      <c r="D18" s="34">
        <f>SUM(IF(ISBLANK(E28),0, D28), IF(ISBLANK(E29),0, D29), IF(ISBLANK(E30),0, D30), IF(ISBLANK(E31),0, D31), IF(ISBLANK(E32),0, D32), IF(ISBLANK(E33),0, D33), IF(ISBLANK(E34),0, D34), IF(ISBLANK(E35),0, D35))</f>
        <v>0</v>
      </c>
      <c r="E18" s="34">
        <f>SUM(IF(ISBLANK(E42),0, D42), IF(ISBLANK(E43),0, D43), IF(ISBLANK(E44),0, D44))</f>
        <v>0</v>
      </c>
      <c r="F18" s="34">
        <f>SUM(IF(ISBLANK(E49),0, D49), IF(ISBLANK(E50),0, D50), IF(ISBLANK(E51),0, D51), IF(ISBLANK(E52),0, D52),IF(ISBLANK(E53),0, D53) )</f>
        <v>0</v>
      </c>
      <c r="G18" s="19"/>
      <c r="H18" s="19"/>
      <c r="I18" s="19"/>
      <c r="J18" s="19"/>
      <c r="K18" s="19"/>
      <c r="L18" s="19"/>
      <c r="M18" s="40" t="s">
        <v>27</v>
      </c>
      <c r="O18" s="19"/>
    </row>
    <row r="19" spans="2:16" ht="27.75" customHeight="1">
      <c r="B19" s="96"/>
      <c r="C19" s="32" t="str">
        <f>F26</f>
        <v>OCTUBRE 2022</v>
      </c>
      <c r="D19" s="34">
        <f>SUM(IF(ISBLANK(G28),0, F28), IF(ISBLANK(G29),0, F29), IF(ISBLANK(G30),0, F30), IF(ISBLANK(G31),0, F31), IF(ISBLANK(G32),0, F32), IF(ISBLANK(G33),0, F33), IF(ISBLANK(G34),0, F34), IF(ISBLANK(G35),0, F35))</f>
        <v>0</v>
      </c>
      <c r="E19" s="34">
        <f>SUM(IF(ISBLANK(G42),0, F42), IF(ISBLANK(G43),0, F43), IF(ISBLANK(G44),0, F44))</f>
        <v>0</v>
      </c>
      <c r="F19" s="34">
        <f>SUM(IF(ISBLANK(G49),0, F49), IF(ISBLANK(G50),0, F50), IF(ISBLANK(G51),0, F51), IF(ISBLANK(G52),0, F52),IF(ISBLANK(G53),0, F53) )</f>
        <v>0</v>
      </c>
      <c r="G19" s="19"/>
      <c r="H19" s="19"/>
      <c r="I19" s="19"/>
      <c r="J19" s="19"/>
      <c r="K19" s="19"/>
      <c r="L19" s="19"/>
      <c r="M19" s="40" t="s">
        <v>28</v>
      </c>
      <c r="O19" s="19"/>
    </row>
    <row r="20" spans="2:16" ht="27.75" customHeight="1">
      <c r="B20" s="96"/>
      <c r="C20" s="31" t="str">
        <f>H26</f>
        <v>NOVIEMBRE 2022</v>
      </c>
      <c r="D20" s="34">
        <f>SUM(IF(ISBLANK(I28),0, H28), IF(ISBLANK(I29),0, H29), IF(ISBLANK(I30),0, H30), IF(ISBLANK(I31),0, H31), IF(ISBLANK(I32),0, H32), IF(ISBLANK(I33),0, H33), IF(ISBLANK(I34),0, H34), IF(ISBLANK(I35),0, H35))</f>
        <v>0</v>
      </c>
      <c r="E20" s="34">
        <f>SUM(IF(ISBLANK(I42),0, H42), IF(ISBLANK(I43),0, H43), IF(ISBLANK(I44),0, H44))</f>
        <v>0</v>
      </c>
      <c r="F20" s="34">
        <f>SUM(IF(ISBLANK(I49),0, H49), IF(ISBLANK(I50),0, H50), IF(ISBLANK(I51),0, H51), IF(ISBLANK(I52),0, H52),IF(ISBLANK(I53),0, H53))</f>
        <v>0</v>
      </c>
      <c r="G20" s="19"/>
      <c r="H20" s="19"/>
      <c r="I20" s="19"/>
      <c r="J20" s="19"/>
      <c r="K20" s="19"/>
      <c r="L20" s="19"/>
      <c r="O20" s="19"/>
    </row>
    <row r="21" spans="2:16" ht="27.75" customHeight="1">
      <c r="B21" s="96"/>
      <c r="C21" s="33" t="str">
        <f>J26</f>
        <v>DICIEMBRE 2022</v>
      </c>
      <c r="D21" s="34">
        <f>SUM(IF(ISBLANK(K28),0, J28), IF(ISBLANK(K29),0, J29), IF(ISBLANK(K30),0, J30), IF(ISBLANK(K31),0, J31), IF(ISBLANK(K32),0, J32), IF(ISBLANK(K33),0, J33), IF(ISBLANK(K34),0, J34), IF(ISBLANK(K35),0, J35))</f>
        <v>0</v>
      </c>
      <c r="E21" s="34">
        <f>SUM(IF(ISBLANK(K42),0, J42), IF(ISBLANK(K43),0, J43), IF(ISBLANK(K44),0, J44))</f>
        <v>0</v>
      </c>
      <c r="F21" s="34">
        <f>SUM(IF(ISBLANK(K49),0, J49), IF(ISBLANK(K50),0, J50), IF(ISBLANK(K51),0, J51), IF(ISBLANK(K52),0, J52),IF(ISBLANK(K53),0, J53))</f>
        <v>0</v>
      </c>
      <c r="G21" s="19"/>
      <c r="H21" s="19"/>
      <c r="I21" s="19"/>
      <c r="J21" s="19"/>
      <c r="K21" s="19"/>
      <c r="L21" s="19"/>
      <c r="O21" s="19"/>
    </row>
    <row r="22" spans="2:16" ht="14.1" customHeight="1">
      <c r="C22" s="13"/>
      <c r="D22" s="14"/>
      <c r="E22" s="14"/>
      <c r="L22" s="19"/>
    </row>
    <row r="23" spans="2:16" ht="14.1" customHeight="1">
      <c r="C23" s="26" t="s">
        <v>29</v>
      </c>
      <c r="D23" s="14"/>
      <c r="E23" s="14"/>
      <c r="L23" s="19"/>
    </row>
    <row r="24" spans="2:16" ht="14.1" customHeight="1">
      <c r="C24" s="26"/>
      <c r="D24" s="14"/>
      <c r="E24" s="14"/>
      <c r="L24" s="19"/>
    </row>
    <row r="25" spans="2:16" ht="14.1" customHeight="1">
      <c r="B25" s="3"/>
      <c r="C25" s="24"/>
      <c r="D25" s="105" t="s">
        <v>25</v>
      </c>
      <c r="E25" s="110"/>
      <c r="F25" s="110"/>
      <c r="G25" s="110"/>
      <c r="H25" s="110"/>
      <c r="I25" s="110"/>
      <c r="J25" s="110"/>
      <c r="K25" s="106"/>
      <c r="N25" s="19"/>
      <c r="P25" s="4"/>
    </row>
    <row r="26" spans="2:16" ht="14.1" customHeight="1">
      <c r="B26" s="3"/>
      <c r="C26" s="24"/>
      <c r="D26" s="105" t="s">
        <v>30</v>
      </c>
      <c r="E26" s="106"/>
      <c r="F26" s="100" t="s">
        <v>31</v>
      </c>
      <c r="G26" s="101"/>
      <c r="H26" s="100" t="s">
        <v>32</v>
      </c>
      <c r="I26" s="101"/>
      <c r="J26" s="100" t="s">
        <v>33</v>
      </c>
      <c r="K26" s="101"/>
      <c r="N26" s="19"/>
      <c r="P26" s="4"/>
    </row>
    <row r="27" spans="2:16" ht="51" customHeight="1">
      <c r="B27" s="3"/>
      <c r="C27" s="27" t="s">
        <v>34</v>
      </c>
      <c r="D27" s="27" t="s">
        <v>35</v>
      </c>
      <c r="E27" s="27" t="s">
        <v>36</v>
      </c>
      <c r="F27" s="27" t="s">
        <v>35</v>
      </c>
      <c r="G27" s="27" t="s">
        <v>36</v>
      </c>
      <c r="H27" s="27" t="s">
        <v>35</v>
      </c>
      <c r="I27" s="27" t="s">
        <v>36</v>
      </c>
      <c r="J27" s="27" t="s">
        <v>35</v>
      </c>
      <c r="K27" s="27" t="s">
        <v>36</v>
      </c>
      <c r="L27" s="97" t="s">
        <v>37</v>
      </c>
      <c r="M27" s="98"/>
      <c r="N27" s="98"/>
      <c r="O27" s="98"/>
      <c r="P27" s="4"/>
    </row>
    <row r="28" spans="2:16" ht="14.1" customHeight="1">
      <c r="B28" s="104" t="s">
        <v>38</v>
      </c>
      <c r="C28" s="28" t="s">
        <v>39</v>
      </c>
      <c r="D28" s="38"/>
      <c r="E28" s="38"/>
      <c r="F28" s="38"/>
      <c r="G28" s="38"/>
      <c r="H28" s="38"/>
      <c r="I28" s="38"/>
      <c r="J28" s="38"/>
      <c r="K28" s="38"/>
      <c r="L28" s="3" t="s">
        <v>40</v>
      </c>
      <c r="N28" s="19"/>
      <c r="P28" s="4"/>
    </row>
    <row r="29" spans="2:16" ht="14.1" customHeight="1">
      <c r="B29" s="104"/>
      <c r="C29" s="28" t="s">
        <v>41</v>
      </c>
      <c r="D29" s="38"/>
      <c r="E29" s="38"/>
      <c r="F29" s="38"/>
      <c r="G29" s="38"/>
      <c r="H29" s="38"/>
      <c r="I29" s="38"/>
      <c r="J29" s="38"/>
      <c r="K29" s="38"/>
      <c r="L29" s="3" t="s">
        <v>42</v>
      </c>
      <c r="N29" s="19"/>
      <c r="P29" s="4"/>
    </row>
    <row r="30" spans="2:16" ht="14.1" customHeight="1">
      <c r="B30" s="104"/>
      <c r="C30" s="28" t="s">
        <v>43</v>
      </c>
      <c r="D30" s="38"/>
      <c r="E30" s="38"/>
      <c r="F30" s="38"/>
      <c r="G30" s="38"/>
      <c r="H30" s="38"/>
      <c r="I30" s="38"/>
      <c r="J30" s="38"/>
      <c r="K30" s="38"/>
      <c r="L30" s="3" t="s">
        <v>44</v>
      </c>
      <c r="N30" s="19"/>
      <c r="P30" s="4"/>
    </row>
    <row r="31" spans="2:16" ht="14.1" customHeight="1">
      <c r="B31" s="104"/>
      <c r="C31" s="28" t="s">
        <v>45</v>
      </c>
      <c r="D31" s="38"/>
      <c r="E31" s="38"/>
      <c r="F31" s="38"/>
      <c r="G31" s="38"/>
      <c r="H31" s="38"/>
      <c r="I31" s="38"/>
      <c r="J31" s="38"/>
      <c r="K31" s="38"/>
      <c r="L31" s="3" t="s">
        <v>46</v>
      </c>
      <c r="N31" s="19"/>
      <c r="P31" s="4"/>
    </row>
    <row r="32" spans="2:16" ht="14.1" customHeight="1">
      <c r="B32" s="104"/>
      <c r="C32" s="28" t="s">
        <v>47</v>
      </c>
      <c r="D32" s="38"/>
      <c r="E32" s="38"/>
      <c r="F32" s="38"/>
      <c r="G32" s="38"/>
      <c r="H32" s="38"/>
      <c r="I32" s="38"/>
      <c r="J32" s="38"/>
      <c r="K32" s="38"/>
      <c r="L32" s="3" t="s">
        <v>48</v>
      </c>
      <c r="N32" s="19"/>
      <c r="P32" s="4"/>
    </row>
    <row r="33" spans="2:16" ht="14.1" customHeight="1">
      <c r="B33" s="104"/>
      <c r="C33" s="28" t="s">
        <v>49</v>
      </c>
      <c r="D33" s="38"/>
      <c r="E33" s="38"/>
      <c r="F33" s="38"/>
      <c r="G33" s="38"/>
      <c r="H33" s="38"/>
      <c r="I33" s="38"/>
      <c r="J33" s="38"/>
      <c r="K33" s="38"/>
      <c r="L33" s="3" t="s">
        <v>50</v>
      </c>
      <c r="N33" s="19"/>
      <c r="P33" s="4"/>
    </row>
    <row r="34" spans="2:16" ht="14.1" customHeight="1">
      <c r="B34" s="104"/>
      <c r="C34" s="28" t="s">
        <v>51</v>
      </c>
      <c r="D34" s="38"/>
      <c r="E34" s="38"/>
      <c r="F34" s="38"/>
      <c r="G34" s="38"/>
      <c r="H34" s="38"/>
      <c r="I34" s="38"/>
      <c r="J34" s="38"/>
      <c r="K34" s="38"/>
      <c r="L34" s="3" t="s">
        <v>52</v>
      </c>
      <c r="N34" s="19"/>
      <c r="P34" s="4"/>
    </row>
    <row r="35" spans="2:16" ht="14.1" customHeight="1">
      <c r="B35" s="104"/>
      <c r="C35" s="29" t="s">
        <v>53</v>
      </c>
      <c r="D35" s="38"/>
      <c r="E35" s="38"/>
      <c r="F35" s="38"/>
      <c r="G35" s="38"/>
      <c r="H35" s="38"/>
      <c r="I35" s="38"/>
      <c r="J35" s="38"/>
      <c r="K35" s="38"/>
      <c r="L35" s="3" t="s">
        <v>54</v>
      </c>
      <c r="N35" s="19"/>
      <c r="P35" s="4"/>
    </row>
    <row r="36" spans="2:16" ht="14.1" customHeight="1">
      <c r="C36" s="13"/>
      <c r="D36" s="14"/>
      <c r="E36" s="14"/>
      <c r="F36" s="14"/>
      <c r="G36" s="14"/>
      <c r="N36" s="19"/>
      <c r="P36" s="4"/>
    </row>
    <row r="37" spans="2:16" ht="14.1" customHeight="1">
      <c r="C37" s="13"/>
      <c r="D37" s="14"/>
      <c r="E37" s="14"/>
      <c r="F37" s="14"/>
      <c r="G37" s="14"/>
      <c r="N37" s="19"/>
      <c r="P37" s="4"/>
    </row>
    <row r="38" spans="2:16" ht="14.1" customHeight="1">
      <c r="C38" s="13"/>
      <c r="D38" s="14"/>
      <c r="E38" s="14"/>
      <c r="F38" s="14"/>
      <c r="G38" s="14"/>
      <c r="N38" s="19"/>
      <c r="P38" s="4"/>
    </row>
    <row r="39" spans="2:16" ht="14.1" customHeight="1">
      <c r="C39" s="24"/>
      <c r="D39" s="105" t="s">
        <v>25</v>
      </c>
      <c r="E39" s="110"/>
      <c r="F39" s="110"/>
      <c r="G39" s="110"/>
      <c r="H39" s="110"/>
      <c r="I39" s="110"/>
      <c r="J39" s="110"/>
      <c r="K39" s="106"/>
      <c r="N39" s="19"/>
      <c r="P39" s="4"/>
    </row>
    <row r="40" spans="2:16" ht="14.1" customHeight="1">
      <c r="C40" s="24"/>
      <c r="D40" s="105" t="s">
        <v>30</v>
      </c>
      <c r="E40" s="106"/>
      <c r="F40" s="100" t="s">
        <v>31</v>
      </c>
      <c r="G40" s="101"/>
      <c r="H40" s="100" t="s">
        <v>32</v>
      </c>
      <c r="I40" s="101"/>
      <c r="J40" s="100" t="s">
        <v>33</v>
      </c>
      <c r="K40" s="101"/>
      <c r="N40" s="19"/>
      <c r="P40" s="4"/>
    </row>
    <row r="41" spans="2:16" ht="51" customHeight="1">
      <c r="B41" s="3"/>
      <c r="C41" s="27" t="s">
        <v>55</v>
      </c>
      <c r="D41" s="27" t="s">
        <v>56</v>
      </c>
      <c r="E41" s="27" t="s">
        <v>57</v>
      </c>
      <c r="F41" s="27" t="s">
        <v>56</v>
      </c>
      <c r="G41" s="27" t="s">
        <v>57</v>
      </c>
      <c r="H41" s="27" t="s">
        <v>56</v>
      </c>
      <c r="I41" s="27" t="s">
        <v>57</v>
      </c>
      <c r="J41" s="27" t="s">
        <v>56</v>
      </c>
      <c r="K41" s="27" t="s">
        <v>57</v>
      </c>
      <c r="N41" s="19"/>
      <c r="P41" s="4"/>
    </row>
    <row r="42" spans="2:16" ht="14.1" customHeight="1">
      <c r="B42" s="107" t="s">
        <v>58</v>
      </c>
      <c r="C42" s="28" t="s">
        <v>59</v>
      </c>
      <c r="D42" s="38"/>
      <c r="E42" s="38"/>
      <c r="F42" s="38"/>
      <c r="G42" s="38"/>
      <c r="H42" s="38"/>
      <c r="I42" s="38"/>
      <c r="J42" s="38"/>
      <c r="K42" s="38"/>
      <c r="L42" s="3" t="s">
        <v>60</v>
      </c>
      <c r="N42" s="19"/>
      <c r="P42" s="4"/>
    </row>
    <row r="43" spans="2:16" ht="14.1" customHeight="1">
      <c r="B43" s="108"/>
      <c r="C43" s="28" t="s">
        <v>61</v>
      </c>
      <c r="D43" s="38"/>
      <c r="E43" s="38"/>
      <c r="F43" s="38"/>
      <c r="G43" s="38"/>
      <c r="H43" s="38"/>
      <c r="I43" s="38"/>
      <c r="J43" s="38"/>
      <c r="K43" s="38"/>
      <c r="L43" s="3" t="s">
        <v>62</v>
      </c>
      <c r="N43" s="19"/>
      <c r="P43" s="4"/>
    </row>
    <row r="44" spans="2:16" ht="14.1" customHeight="1">
      <c r="B44" s="109"/>
      <c r="C44" s="28" t="s">
        <v>63</v>
      </c>
      <c r="D44" s="38"/>
      <c r="E44" s="38"/>
      <c r="F44" s="38"/>
      <c r="G44" s="38"/>
      <c r="H44" s="38"/>
      <c r="I44" s="38"/>
      <c r="J44" s="38"/>
      <c r="K44" s="38"/>
      <c r="L44" s="3" t="s">
        <v>64</v>
      </c>
      <c r="N44" s="19"/>
      <c r="P44" s="4"/>
    </row>
    <row r="45" spans="2:16" ht="14.1" customHeight="1">
      <c r="C45" s="44"/>
      <c r="D45" s="14"/>
      <c r="E45" s="14"/>
      <c r="F45" s="14"/>
      <c r="G45" s="14"/>
      <c r="N45" s="19"/>
      <c r="P45" s="4"/>
    </row>
    <row r="46" spans="2:16" ht="14.1" customHeight="1">
      <c r="C46" s="24"/>
      <c r="D46" s="105" t="s">
        <v>25</v>
      </c>
      <c r="E46" s="110"/>
      <c r="F46" s="110"/>
      <c r="G46" s="110"/>
      <c r="H46" s="110"/>
      <c r="I46" s="110"/>
      <c r="J46" s="110"/>
      <c r="K46" s="106"/>
      <c r="N46" s="19"/>
      <c r="P46" s="4"/>
    </row>
    <row r="47" spans="2:16" ht="14.1" customHeight="1">
      <c r="C47" s="24"/>
      <c r="D47" s="105" t="s">
        <v>30</v>
      </c>
      <c r="E47" s="106"/>
      <c r="F47" s="100" t="s">
        <v>31</v>
      </c>
      <c r="G47" s="101"/>
      <c r="H47" s="100" t="s">
        <v>32</v>
      </c>
      <c r="I47" s="101"/>
      <c r="J47" s="100" t="s">
        <v>33</v>
      </c>
      <c r="K47" s="101"/>
      <c r="N47" s="19"/>
      <c r="P47" s="4"/>
    </row>
    <row r="48" spans="2:16" ht="51" customHeight="1">
      <c r="B48" s="3"/>
      <c r="C48" s="27" t="s">
        <v>65</v>
      </c>
      <c r="D48" s="27" t="s">
        <v>66</v>
      </c>
      <c r="E48" s="27" t="s">
        <v>36</v>
      </c>
      <c r="F48" s="27" t="s">
        <v>66</v>
      </c>
      <c r="G48" s="27" t="s">
        <v>36</v>
      </c>
      <c r="H48" s="27" t="s">
        <v>66</v>
      </c>
      <c r="I48" s="27" t="s">
        <v>36</v>
      </c>
      <c r="J48" s="27" t="s">
        <v>66</v>
      </c>
      <c r="K48" s="27" t="s">
        <v>36</v>
      </c>
      <c r="N48" s="19"/>
      <c r="P48" s="4"/>
    </row>
    <row r="49" spans="2:16" ht="14.1" customHeight="1">
      <c r="B49" s="96" t="s">
        <v>67</v>
      </c>
      <c r="C49" s="28" t="s">
        <v>68</v>
      </c>
      <c r="D49" s="38"/>
      <c r="E49" s="38"/>
      <c r="F49" s="38"/>
      <c r="G49" s="38"/>
      <c r="H49" s="38"/>
      <c r="I49" s="38"/>
      <c r="J49" s="38"/>
      <c r="K49" s="38"/>
      <c r="L49" s="3" t="s">
        <v>69</v>
      </c>
      <c r="N49" s="19"/>
      <c r="P49" s="4"/>
    </row>
    <row r="50" spans="2:16" ht="14.1" customHeight="1">
      <c r="B50" s="96"/>
      <c r="C50" s="28" t="s">
        <v>70</v>
      </c>
      <c r="D50" s="38"/>
      <c r="E50" s="38"/>
      <c r="F50" s="38"/>
      <c r="G50" s="38"/>
      <c r="H50" s="38"/>
      <c r="I50" s="38"/>
      <c r="J50" s="38"/>
      <c r="K50" s="38"/>
      <c r="L50" s="3" t="s">
        <v>71</v>
      </c>
      <c r="N50" s="19"/>
      <c r="P50" s="4"/>
    </row>
    <row r="51" spans="2:16" ht="14.1" customHeight="1">
      <c r="B51" s="96"/>
      <c r="C51" s="28" t="s">
        <v>72</v>
      </c>
      <c r="D51" s="38"/>
      <c r="E51" s="38"/>
      <c r="F51" s="38"/>
      <c r="G51" s="38"/>
      <c r="H51" s="38"/>
      <c r="I51" s="38"/>
      <c r="J51" s="38"/>
      <c r="K51" s="38"/>
      <c r="L51" s="3" t="s">
        <v>73</v>
      </c>
      <c r="N51" s="19"/>
      <c r="P51" s="4"/>
    </row>
    <row r="52" spans="2:16" ht="14.1" customHeight="1">
      <c r="B52" s="96"/>
      <c r="C52" s="28" t="s">
        <v>74</v>
      </c>
      <c r="D52" s="38"/>
      <c r="E52" s="38"/>
      <c r="F52" s="38"/>
      <c r="G52" s="38"/>
      <c r="H52" s="38"/>
      <c r="I52" s="38"/>
      <c r="J52" s="38"/>
      <c r="K52" s="38"/>
      <c r="L52" s="3" t="s">
        <v>75</v>
      </c>
    </row>
    <row r="53" spans="2:16" ht="19.5" customHeight="1">
      <c r="B53" s="96"/>
      <c r="C53" s="28" t="s">
        <v>76</v>
      </c>
      <c r="D53" s="38"/>
      <c r="E53" s="38"/>
      <c r="F53" s="38"/>
      <c r="G53" s="38"/>
      <c r="H53" s="38"/>
      <c r="I53" s="38"/>
      <c r="J53" s="38"/>
      <c r="K53" s="38"/>
      <c r="L53" s="3" t="s">
        <v>77</v>
      </c>
      <c r="M53" s="19"/>
      <c r="N53" s="22"/>
    </row>
  </sheetData>
  <mergeCells count="26">
    <mergeCell ref="D47:E47"/>
    <mergeCell ref="B42:B44"/>
    <mergeCell ref="D25:K25"/>
    <mergeCell ref="D39:K39"/>
    <mergeCell ref="D46:K46"/>
    <mergeCell ref="J26:K26"/>
    <mergeCell ref="F40:G40"/>
    <mergeCell ref="H40:I40"/>
    <mergeCell ref="J40:K40"/>
    <mergeCell ref="H47:I47"/>
    <mergeCell ref="B49:B53"/>
    <mergeCell ref="L27:O27"/>
    <mergeCell ref="C2:J2"/>
    <mergeCell ref="C3:J3"/>
    <mergeCell ref="C4:J4"/>
    <mergeCell ref="C8:J8"/>
    <mergeCell ref="J47:K47"/>
    <mergeCell ref="F47:G47"/>
    <mergeCell ref="H26:I26"/>
    <mergeCell ref="C6:J6"/>
    <mergeCell ref="C15:J15"/>
    <mergeCell ref="B18:B21"/>
    <mergeCell ref="B28:B35"/>
    <mergeCell ref="D26:E26"/>
    <mergeCell ref="F26:G26"/>
    <mergeCell ref="D40:E40"/>
  </mergeCells>
  <phoneticPr fontId="12" type="noConversion"/>
  <dataValidations count="2">
    <dataValidation type="list" allowBlank="1" showInputMessage="1" showErrorMessage="1" sqref="J54:J1048576" xr:uid="{0F5D0EEF-16F3-41A4-B654-055C7A46AF47}">
      <formula1>#REF!</formula1>
    </dataValidation>
    <dataValidation type="list" allowBlank="1" showInputMessage="1" showErrorMessage="1" sqref="D10" xr:uid="{00B4518F-6052-4B5E-9A74-00341127B691}">
      <formula1>$M$16:$M$19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23A9-91A5-6D4A-8EA0-630254CBC675}">
  <dimension ref="A1:AZ1000"/>
  <sheetViews>
    <sheetView zoomScale="120" zoomScaleNormal="120" workbookViewId="0">
      <pane xSplit="1" ySplit="5" topLeftCell="C6" activePane="bottomRight" state="frozen"/>
      <selection pane="bottomRight" activeCell="C1" sqref="C1:G1"/>
      <selection pane="bottomLeft" activeCell="A6" sqref="A6"/>
      <selection pane="topRight" activeCell="B1" sqref="B1"/>
    </sheetView>
  </sheetViews>
  <sheetFormatPr defaultColWidth="14.42578125" defaultRowHeight="15" customHeight="1"/>
  <cols>
    <col min="1" max="1" width="17.42578125" style="45" hidden="1" customWidth="1"/>
    <col min="2" max="2" width="22.42578125" style="45" hidden="1" customWidth="1"/>
    <col min="3" max="3" width="16.42578125" style="45" customWidth="1"/>
    <col min="4" max="4" width="21.42578125" style="45" customWidth="1"/>
    <col min="5" max="5" width="18.85546875" style="45" customWidth="1"/>
    <col min="6" max="6" width="39.28515625" style="45" customWidth="1"/>
    <col min="7" max="7" width="55.42578125" style="45" hidden="1" customWidth="1"/>
    <col min="8" max="8" width="19.28515625" style="45" customWidth="1"/>
    <col min="9" max="9" width="20.140625" style="45" customWidth="1"/>
    <col min="10" max="10" width="122.42578125" style="45" customWidth="1"/>
    <col min="11" max="11" width="19.85546875" style="45" customWidth="1"/>
    <col min="12" max="13" width="9.140625" style="45" customWidth="1"/>
    <col min="14" max="14" width="6.140625" style="45" hidden="1" customWidth="1"/>
    <col min="15" max="15" width="7" style="45" hidden="1" customWidth="1"/>
    <col min="16" max="44" width="6.140625" style="45" hidden="1" customWidth="1"/>
    <col min="45" max="51" width="9.140625" style="45" hidden="1" customWidth="1"/>
    <col min="52" max="52" width="9.140625" style="45" customWidth="1"/>
    <col min="53" max="16384" width="14.42578125" style="45"/>
  </cols>
  <sheetData>
    <row r="1" spans="1:52" ht="14.25" customHeight="1">
      <c r="A1" s="51"/>
      <c r="B1" s="77"/>
      <c r="C1" s="115" t="s">
        <v>0</v>
      </c>
      <c r="D1" s="117"/>
      <c r="E1" s="117"/>
      <c r="F1" s="117"/>
      <c r="G1" s="117"/>
      <c r="H1" s="76"/>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row>
    <row r="2" spans="1:52" ht="21.75" customHeight="1">
      <c r="A2" s="51"/>
      <c r="B2" s="51"/>
      <c r="C2" s="115" t="s">
        <v>1</v>
      </c>
      <c r="D2" s="117"/>
      <c r="E2" s="117"/>
      <c r="F2" s="117"/>
      <c r="G2" s="117"/>
      <c r="H2" s="76"/>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row>
    <row r="3" spans="1:52" ht="23.25" customHeight="1">
      <c r="A3" s="51"/>
      <c r="B3" s="51"/>
      <c r="C3" s="116" t="s">
        <v>78</v>
      </c>
      <c r="D3" s="117"/>
      <c r="E3" s="117"/>
      <c r="F3" s="117"/>
      <c r="G3" s="117"/>
      <c r="H3" s="75"/>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row>
    <row r="4" spans="1:52" ht="45.75" customHeight="1" thickBot="1">
      <c r="A4" s="51"/>
      <c r="B4" s="51"/>
      <c r="C4" s="75"/>
      <c r="D4" s="74"/>
      <c r="E4" s="74"/>
      <c r="F4" s="74"/>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row>
    <row r="5" spans="1:52" ht="50.25" customHeight="1" thickBot="1">
      <c r="A5" s="73" t="s">
        <v>79</v>
      </c>
      <c r="B5" s="72" t="s">
        <v>80</v>
      </c>
      <c r="C5" s="71" t="s">
        <v>81</v>
      </c>
      <c r="D5" s="71" t="s">
        <v>82</v>
      </c>
      <c r="E5" s="71" t="s">
        <v>83</v>
      </c>
      <c r="F5" s="71" t="s">
        <v>84</v>
      </c>
      <c r="G5" s="71" t="s">
        <v>85</v>
      </c>
      <c r="H5" s="71" t="s">
        <v>86</v>
      </c>
      <c r="I5" s="71" t="s">
        <v>87</v>
      </c>
      <c r="J5" s="71" t="s">
        <v>88</v>
      </c>
      <c r="K5" s="70"/>
      <c r="L5" s="70"/>
      <c r="M5" s="70"/>
      <c r="N5" s="111">
        <v>2019</v>
      </c>
      <c r="O5" s="118"/>
      <c r="P5" s="118"/>
      <c r="Q5" s="118"/>
      <c r="R5" s="118"/>
      <c r="S5" s="118"/>
      <c r="T5" s="118"/>
      <c r="U5" s="111"/>
      <c r="V5" s="118"/>
      <c r="W5" s="118"/>
      <c r="X5" s="118"/>
      <c r="Y5" s="118"/>
      <c r="Z5" s="118"/>
      <c r="AA5" s="118"/>
      <c r="AB5" s="118"/>
      <c r="AC5" s="118"/>
      <c r="AD5" s="118"/>
      <c r="AE5" s="118"/>
      <c r="AF5" s="118"/>
      <c r="AG5" s="111">
        <v>2021</v>
      </c>
      <c r="AH5" s="118"/>
      <c r="AI5" s="118"/>
      <c r="AJ5" s="118"/>
      <c r="AK5" s="118"/>
      <c r="AL5" s="118"/>
      <c r="AM5" s="69"/>
      <c r="AN5" s="69"/>
      <c r="AO5" s="69"/>
      <c r="AP5" s="69"/>
      <c r="AQ5" s="69"/>
      <c r="AR5" s="69"/>
      <c r="AS5" s="69"/>
      <c r="AT5" s="69"/>
      <c r="AU5" s="69"/>
      <c r="AV5" s="69"/>
      <c r="AW5" s="69"/>
      <c r="AX5" s="69"/>
      <c r="AY5" s="69"/>
      <c r="AZ5" s="69"/>
    </row>
    <row r="6" spans="1:52" ht="87" customHeight="1">
      <c r="A6" s="60"/>
      <c r="B6" s="112" t="s">
        <v>89</v>
      </c>
      <c r="C6" s="67" t="s">
        <v>90</v>
      </c>
      <c r="D6" s="67" t="s">
        <v>91</v>
      </c>
      <c r="E6" s="67" t="s">
        <v>22</v>
      </c>
      <c r="F6" s="67" t="s">
        <v>92</v>
      </c>
      <c r="G6" s="68" t="s">
        <v>93</v>
      </c>
      <c r="H6" s="67" t="s">
        <v>94</v>
      </c>
      <c r="I6" s="67" t="s">
        <v>95</v>
      </c>
      <c r="J6" s="66"/>
      <c r="K6" s="53"/>
      <c r="L6" s="53"/>
      <c r="M6" s="53"/>
      <c r="N6" s="52"/>
      <c r="O6" s="52"/>
      <c r="P6" s="52"/>
      <c r="Q6" s="52"/>
      <c r="R6" s="52"/>
      <c r="S6" s="52"/>
      <c r="T6" s="52"/>
      <c r="U6" s="52"/>
      <c r="V6" s="52"/>
      <c r="W6" s="52"/>
      <c r="X6" s="52"/>
      <c r="Y6" s="52"/>
      <c r="Z6" s="52"/>
      <c r="AA6" s="52"/>
      <c r="AB6" s="52"/>
      <c r="AC6" s="52"/>
      <c r="AD6" s="52"/>
      <c r="AE6" s="52"/>
      <c r="AF6" s="52"/>
      <c r="AG6" s="52"/>
      <c r="AH6" s="52"/>
      <c r="AI6" s="52"/>
      <c r="AJ6" s="52"/>
      <c r="AK6" s="52"/>
      <c r="AL6" s="52"/>
      <c r="AM6" s="51"/>
      <c r="AN6" s="51"/>
      <c r="AO6" s="51"/>
      <c r="AP6" s="51"/>
      <c r="AQ6" s="51"/>
      <c r="AR6" s="51"/>
      <c r="AS6" s="51"/>
      <c r="AT6" s="51"/>
      <c r="AU6" s="51"/>
      <c r="AV6" s="51"/>
      <c r="AW6" s="51"/>
      <c r="AX6" s="51"/>
      <c r="AY6" s="51"/>
      <c r="AZ6" s="51"/>
    </row>
    <row r="7" spans="1:52" ht="113.25" customHeight="1">
      <c r="A7" s="60"/>
      <c r="B7" s="119"/>
      <c r="C7" s="67" t="s">
        <v>96</v>
      </c>
      <c r="D7" s="67" t="s">
        <v>97</v>
      </c>
      <c r="E7" s="67" t="s">
        <v>98</v>
      </c>
      <c r="F7" s="67" t="s">
        <v>99</v>
      </c>
      <c r="G7" s="68" t="s">
        <v>100</v>
      </c>
      <c r="H7" s="67" t="s">
        <v>94</v>
      </c>
      <c r="I7" s="67" t="s">
        <v>95</v>
      </c>
      <c r="J7" s="66"/>
      <c r="K7" s="53"/>
      <c r="L7" s="53"/>
      <c r="M7" s="53"/>
      <c r="N7" s="52"/>
      <c r="O7" s="52"/>
      <c r="P7" s="52"/>
      <c r="Q7" s="52"/>
      <c r="R7" s="52"/>
      <c r="S7" s="52"/>
      <c r="T7" s="52"/>
      <c r="U7" s="52"/>
      <c r="V7" s="52"/>
      <c r="W7" s="52"/>
      <c r="X7" s="52"/>
      <c r="Y7" s="52"/>
      <c r="Z7" s="52"/>
      <c r="AA7" s="52"/>
      <c r="AB7" s="52"/>
      <c r="AC7" s="52"/>
      <c r="AD7" s="52"/>
      <c r="AE7" s="52"/>
      <c r="AF7" s="52"/>
      <c r="AG7" s="52"/>
      <c r="AH7" s="52"/>
      <c r="AI7" s="52"/>
      <c r="AJ7" s="52"/>
      <c r="AK7" s="52"/>
      <c r="AL7" s="52"/>
      <c r="AM7" s="51"/>
      <c r="AN7" s="51"/>
      <c r="AO7" s="51"/>
      <c r="AP7" s="51"/>
      <c r="AQ7" s="51"/>
      <c r="AR7" s="51"/>
      <c r="AS7" s="51"/>
      <c r="AT7" s="51"/>
      <c r="AU7" s="51"/>
      <c r="AV7" s="51"/>
      <c r="AW7" s="51"/>
      <c r="AX7" s="51"/>
      <c r="AY7" s="51"/>
      <c r="AZ7" s="51"/>
    </row>
    <row r="8" spans="1:52" ht="100.5" customHeight="1">
      <c r="A8" s="60"/>
      <c r="B8" s="119"/>
      <c r="C8" s="67" t="s">
        <v>101</v>
      </c>
      <c r="D8" s="67" t="s">
        <v>102</v>
      </c>
      <c r="E8" s="67" t="s">
        <v>24</v>
      </c>
      <c r="F8" s="67" t="s">
        <v>103</v>
      </c>
      <c r="G8" s="68" t="s">
        <v>104</v>
      </c>
      <c r="H8" s="67" t="s">
        <v>94</v>
      </c>
      <c r="I8" s="67" t="s">
        <v>95</v>
      </c>
      <c r="J8" s="66"/>
      <c r="K8" s="53"/>
      <c r="L8" s="53"/>
      <c r="M8" s="53"/>
      <c r="N8" s="52"/>
      <c r="O8" s="52"/>
      <c r="P8" s="52"/>
      <c r="Q8" s="52"/>
      <c r="R8" s="52"/>
      <c r="S8" s="52"/>
      <c r="T8" s="52"/>
      <c r="U8" s="52"/>
      <c r="V8" s="52"/>
      <c r="W8" s="52"/>
      <c r="X8" s="52"/>
      <c r="Y8" s="52"/>
      <c r="Z8" s="52"/>
      <c r="AA8" s="52"/>
      <c r="AB8" s="52"/>
      <c r="AC8" s="52"/>
      <c r="AD8" s="52"/>
      <c r="AE8" s="52"/>
      <c r="AF8" s="52"/>
      <c r="AG8" s="52"/>
      <c r="AH8" s="52"/>
      <c r="AI8" s="52"/>
      <c r="AJ8" s="52"/>
      <c r="AK8" s="52"/>
      <c r="AL8" s="52"/>
      <c r="AM8" s="51"/>
      <c r="AN8" s="51"/>
      <c r="AO8" s="51"/>
      <c r="AP8" s="51"/>
      <c r="AQ8" s="51"/>
      <c r="AR8" s="51"/>
      <c r="AS8" s="51"/>
      <c r="AT8" s="51"/>
      <c r="AU8" s="51"/>
      <c r="AV8" s="51"/>
      <c r="AW8" s="51"/>
      <c r="AX8" s="51"/>
      <c r="AY8" s="51"/>
      <c r="AZ8" s="51"/>
    </row>
    <row r="9" spans="1:52" ht="108" customHeight="1">
      <c r="A9" s="60"/>
      <c r="B9" s="119"/>
      <c r="C9" s="65"/>
      <c r="D9" s="63"/>
      <c r="E9" s="63"/>
      <c r="F9" s="63"/>
      <c r="G9" s="64"/>
      <c r="H9" s="63"/>
      <c r="I9" s="63"/>
      <c r="J9" s="56"/>
      <c r="K9" s="53"/>
      <c r="L9" s="53"/>
      <c r="M9" s="53"/>
      <c r="N9" s="52"/>
      <c r="O9" s="52"/>
      <c r="P9" s="52"/>
      <c r="Q9" s="52"/>
      <c r="R9" s="52"/>
      <c r="S9" s="52"/>
      <c r="T9" s="52"/>
      <c r="U9" s="52"/>
      <c r="V9" s="52"/>
      <c r="W9" s="52"/>
      <c r="X9" s="52"/>
      <c r="Y9" s="52"/>
      <c r="Z9" s="52"/>
      <c r="AA9" s="52"/>
      <c r="AB9" s="52"/>
      <c r="AC9" s="52"/>
      <c r="AD9" s="52"/>
      <c r="AE9" s="52"/>
      <c r="AF9" s="52"/>
      <c r="AG9" s="52"/>
      <c r="AH9" s="52"/>
      <c r="AI9" s="52"/>
      <c r="AJ9" s="52"/>
      <c r="AK9" s="52"/>
      <c r="AL9" s="52"/>
      <c r="AM9" s="51"/>
      <c r="AN9" s="51"/>
      <c r="AO9" s="51"/>
      <c r="AP9" s="51"/>
      <c r="AQ9" s="51"/>
      <c r="AR9" s="51"/>
      <c r="AS9" s="51"/>
      <c r="AT9" s="51"/>
      <c r="AU9" s="51"/>
      <c r="AV9" s="51"/>
      <c r="AW9" s="51"/>
      <c r="AX9" s="51"/>
      <c r="AY9" s="51"/>
      <c r="AZ9" s="51"/>
    </row>
    <row r="10" spans="1:52" ht="67.5" customHeight="1">
      <c r="A10" s="60"/>
      <c r="B10" s="119"/>
      <c r="C10" s="58"/>
      <c r="D10" s="58"/>
      <c r="E10" s="58"/>
      <c r="F10" s="58"/>
      <c r="G10" s="57"/>
      <c r="H10" s="56"/>
      <c r="I10" s="56"/>
      <c r="J10" s="62"/>
      <c r="K10" s="53"/>
      <c r="L10" s="53"/>
      <c r="M10" s="53"/>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1"/>
      <c r="AN10" s="51"/>
      <c r="AO10" s="51"/>
      <c r="AP10" s="51"/>
      <c r="AQ10" s="51"/>
      <c r="AR10" s="51"/>
      <c r="AS10" s="51"/>
      <c r="AT10" s="51"/>
      <c r="AU10" s="51"/>
      <c r="AV10" s="51"/>
      <c r="AW10" s="51"/>
      <c r="AX10" s="51"/>
      <c r="AY10" s="51"/>
      <c r="AZ10" s="51"/>
    </row>
    <row r="11" spans="1:52" ht="134.25" customHeight="1">
      <c r="A11" s="60"/>
      <c r="B11" s="119"/>
      <c r="C11" s="113"/>
      <c r="D11" s="114"/>
      <c r="E11" s="56"/>
      <c r="F11" s="61"/>
      <c r="G11" s="57"/>
      <c r="H11" s="56"/>
      <c r="I11" s="56"/>
      <c r="J11" s="56"/>
      <c r="K11" s="53"/>
      <c r="L11" s="53"/>
      <c r="M11" s="53"/>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1"/>
      <c r="AN11" s="51"/>
      <c r="AO11" s="51"/>
      <c r="AP11" s="51"/>
      <c r="AQ11" s="51"/>
      <c r="AR11" s="51"/>
      <c r="AS11" s="51"/>
      <c r="AT11" s="51"/>
      <c r="AU11" s="51"/>
      <c r="AV11" s="51"/>
      <c r="AW11" s="51"/>
      <c r="AX11" s="51"/>
      <c r="AY11" s="51"/>
      <c r="AZ11" s="51"/>
    </row>
    <row r="12" spans="1:52" ht="78" customHeight="1">
      <c r="A12" s="60"/>
      <c r="B12" s="119"/>
      <c r="C12" s="117"/>
      <c r="D12" s="117"/>
      <c r="E12" s="56"/>
      <c r="F12" s="56"/>
      <c r="G12" s="57"/>
      <c r="H12" s="56"/>
      <c r="I12" s="56"/>
      <c r="J12" s="56"/>
      <c r="K12" s="54"/>
      <c r="L12" s="53"/>
      <c r="M12" s="53"/>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1"/>
      <c r="AN12" s="51"/>
      <c r="AO12" s="51"/>
      <c r="AP12" s="51"/>
      <c r="AQ12" s="51"/>
      <c r="AR12" s="51"/>
      <c r="AS12" s="51"/>
      <c r="AT12" s="51"/>
      <c r="AU12" s="51"/>
      <c r="AV12" s="51"/>
      <c r="AW12" s="51"/>
      <c r="AX12" s="51"/>
      <c r="AY12" s="51"/>
      <c r="AZ12" s="51"/>
    </row>
    <row r="13" spans="1:52" ht="78" customHeight="1">
      <c r="A13" s="60"/>
      <c r="B13" s="120"/>
      <c r="C13" s="58"/>
      <c r="D13" s="58"/>
      <c r="E13" s="56"/>
      <c r="F13" s="56"/>
      <c r="G13" s="57"/>
      <c r="H13" s="56"/>
      <c r="I13" s="56"/>
      <c r="J13" s="56"/>
      <c r="K13" s="53"/>
      <c r="L13" s="53"/>
      <c r="M13" s="53"/>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1"/>
      <c r="AN13" s="51"/>
      <c r="AO13" s="51"/>
      <c r="AP13" s="51"/>
      <c r="AQ13" s="51"/>
      <c r="AR13" s="51"/>
      <c r="AS13" s="51"/>
      <c r="AT13" s="51"/>
      <c r="AU13" s="51"/>
      <c r="AV13" s="51"/>
      <c r="AW13" s="51"/>
      <c r="AX13" s="51"/>
      <c r="AY13" s="51"/>
      <c r="AZ13" s="51"/>
    </row>
    <row r="14" spans="1:52" ht="165" customHeight="1">
      <c r="A14" s="59"/>
      <c r="B14" s="48"/>
      <c r="C14" s="58"/>
      <c r="D14" s="56"/>
      <c r="E14" s="56"/>
      <c r="F14" s="58"/>
      <c r="G14" s="57"/>
      <c r="H14" s="56"/>
      <c r="I14" s="56"/>
      <c r="J14" s="55"/>
      <c r="K14" s="54"/>
      <c r="L14" s="54"/>
      <c r="M14" s="53"/>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1"/>
      <c r="AN14" s="51"/>
      <c r="AO14" s="51"/>
      <c r="AP14" s="51"/>
      <c r="AQ14" s="51"/>
      <c r="AR14" s="51"/>
      <c r="AS14" s="51"/>
      <c r="AT14" s="51"/>
      <c r="AU14" s="51"/>
      <c r="AV14" s="51"/>
      <c r="AW14" s="51"/>
      <c r="AX14" s="51"/>
      <c r="AY14" s="51"/>
      <c r="AZ14" s="50"/>
    </row>
    <row r="15" spans="1:52" ht="13.5" customHeight="1">
      <c r="A15" s="48"/>
      <c r="B15" s="48"/>
      <c r="C15" s="48"/>
      <c r="D15" s="48"/>
      <c r="E15" s="48"/>
      <c r="F15" s="48"/>
      <c r="G15" s="49"/>
      <c r="H15" s="48"/>
      <c r="I15" s="48"/>
      <c r="J15" s="48"/>
      <c r="K15" s="48"/>
      <c r="L15" s="48"/>
      <c r="M15" s="48"/>
      <c r="N15" s="48" t="e">
        <f>#REF!*#REF!/#REF!</f>
        <v>#REF!</v>
      </c>
      <c r="O15" s="48" t="e">
        <f>#REF!*#REF!/#REF!</f>
        <v>#REF!</v>
      </c>
      <c r="P15" s="48" t="e">
        <f>#REF!*#REF!/#REF!</f>
        <v>#REF!</v>
      </c>
      <c r="Q15" s="48" t="e">
        <f>#REF!*#REF!/#REF!</f>
        <v>#REF!</v>
      </c>
      <c r="R15" s="48" t="e">
        <f>#REF!*#REF!/#REF!</f>
        <v>#REF!</v>
      </c>
      <c r="S15" s="48" t="e">
        <f>#REF!*#REF!/#REF!</f>
        <v>#REF!</v>
      </c>
      <c r="T15" s="48" t="e">
        <f>#REF!*#REF!/#REF!</f>
        <v>#REF!</v>
      </c>
      <c r="U15" s="48" t="e">
        <f>#REF!*#REF!/#REF!</f>
        <v>#REF!</v>
      </c>
      <c r="V15" s="48" t="e">
        <f>#REF!*#REF!/#REF!</f>
        <v>#REF!</v>
      </c>
      <c r="W15" s="48" t="e">
        <f>#REF!*#REF!/#REF!</f>
        <v>#REF!</v>
      </c>
      <c r="X15" s="48" t="e">
        <f>#REF!*#REF!/#REF!</f>
        <v>#REF!</v>
      </c>
      <c r="Y15" s="48" t="e">
        <f>#REF!*#REF!/#REF!</f>
        <v>#REF!</v>
      </c>
      <c r="Z15" s="48" t="e">
        <f>#REF!*#REF!/#REF!</f>
        <v>#REF!</v>
      </c>
      <c r="AA15" s="48" t="e">
        <f>#REF!*#REF!/#REF!</f>
        <v>#REF!</v>
      </c>
      <c r="AB15" s="48" t="e">
        <f>#REF!*#REF!/#REF!</f>
        <v>#REF!</v>
      </c>
      <c r="AC15" s="48" t="e">
        <f>#REF!*#REF!/#REF!</f>
        <v>#REF!</v>
      </c>
      <c r="AD15" s="48" t="e">
        <f>#REF!*#REF!/#REF!</f>
        <v>#REF!</v>
      </c>
      <c r="AE15" s="48" t="e">
        <f>#REF!*#REF!/#REF!</f>
        <v>#REF!</v>
      </c>
      <c r="AF15" s="48" t="e">
        <f>#REF!*#REF!/#REF!</f>
        <v>#REF!</v>
      </c>
      <c r="AG15" s="48" t="e">
        <f>#REF!*#REF!/#REF!</f>
        <v>#REF!</v>
      </c>
      <c r="AH15" s="48" t="e">
        <f>#REF!*#REF!/#REF!</f>
        <v>#REF!</v>
      </c>
      <c r="AI15" s="48" t="e">
        <f>#REF!*#REF!/#REF!</f>
        <v>#REF!</v>
      </c>
      <c r="AJ15" s="48" t="e">
        <f>#REF!*#REF!/#REF!</f>
        <v>#REF!</v>
      </c>
      <c r="AK15" s="48" t="e">
        <f>#REF!*#REF!/#REF!</f>
        <v>#REF!</v>
      </c>
      <c r="AL15" s="48" t="e">
        <f>#REF!*#REF!/#REF!</f>
        <v>#REF!</v>
      </c>
      <c r="AM15" s="46"/>
      <c r="AN15" s="46"/>
      <c r="AO15" s="46"/>
      <c r="AP15" s="46"/>
      <c r="AQ15" s="46"/>
      <c r="AR15" s="46"/>
      <c r="AS15" s="46"/>
      <c r="AT15" s="46"/>
      <c r="AU15" s="46"/>
      <c r="AV15" s="46"/>
      <c r="AW15" s="46"/>
      <c r="AX15" s="46"/>
      <c r="AY15" s="46"/>
      <c r="AZ15" s="46"/>
    </row>
    <row r="16" spans="1:52" ht="13.5" customHeight="1">
      <c r="A16" s="48"/>
      <c r="B16" s="48"/>
      <c r="C16" s="48"/>
      <c r="D16" s="48"/>
      <c r="E16" s="48"/>
      <c r="F16" s="48"/>
      <c r="G16" s="49"/>
      <c r="H16" s="48"/>
      <c r="I16" s="48"/>
      <c r="J16" s="48"/>
      <c r="K16" s="48"/>
      <c r="L16" s="48"/>
      <c r="M16" s="48"/>
      <c r="N16" s="48" t="e">
        <f>SUM(N14:N15)</f>
        <v>#REF!</v>
      </c>
      <c r="O16" s="48" t="e">
        <f t="shared" ref="O16:AL16" si="0">SUM(O14:O15)+N16</f>
        <v>#REF!</v>
      </c>
      <c r="P16" s="48" t="e">
        <f t="shared" si="0"/>
        <v>#REF!</v>
      </c>
      <c r="Q16" s="48" t="e">
        <f t="shared" si="0"/>
        <v>#REF!</v>
      </c>
      <c r="R16" s="48" t="e">
        <f t="shared" si="0"/>
        <v>#REF!</v>
      </c>
      <c r="S16" s="48" t="e">
        <f t="shared" si="0"/>
        <v>#REF!</v>
      </c>
      <c r="T16" s="48" t="e">
        <f t="shared" si="0"/>
        <v>#REF!</v>
      </c>
      <c r="U16" s="48" t="e">
        <f t="shared" si="0"/>
        <v>#REF!</v>
      </c>
      <c r="V16" s="48" t="e">
        <f t="shared" si="0"/>
        <v>#REF!</v>
      </c>
      <c r="W16" s="48" t="e">
        <f t="shared" si="0"/>
        <v>#REF!</v>
      </c>
      <c r="X16" s="48" t="e">
        <f t="shared" si="0"/>
        <v>#REF!</v>
      </c>
      <c r="Y16" s="48" t="e">
        <f t="shared" si="0"/>
        <v>#REF!</v>
      </c>
      <c r="Z16" s="48" t="e">
        <f t="shared" si="0"/>
        <v>#REF!</v>
      </c>
      <c r="AA16" s="48" t="e">
        <f t="shared" si="0"/>
        <v>#REF!</v>
      </c>
      <c r="AB16" s="48" t="e">
        <f t="shared" si="0"/>
        <v>#REF!</v>
      </c>
      <c r="AC16" s="48" t="e">
        <f t="shared" si="0"/>
        <v>#REF!</v>
      </c>
      <c r="AD16" s="48" t="e">
        <f t="shared" si="0"/>
        <v>#REF!</v>
      </c>
      <c r="AE16" s="48" t="e">
        <f t="shared" si="0"/>
        <v>#REF!</v>
      </c>
      <c r="AF16" s="48" t="e">
        <f t="shared" si="0"/>
        <v>#REF!</v>
      </c>
      <c r="AG16" s="48" t="e">
        <f t="shared" si="0"/>
        <v>#REF!</v>
      </c>
      <c r="AH16" s="48" t="e">
        <f t="shared" si="0"/>
        <v>#REF!</v>
      </c>
      <c r="AI16" s="48" t="e">
        <f t="shared" si="0"/>
        <v>#REF!</v>
      </c>
      <c r="AJ16" s="48" t="e">
        <f t="shared" si="0"/>
        <v>#REF!</v>
      </c>
      <c r="AK16" s="48" t="e">
        <f t="shared" si="0"/>
        <v>#REF!</v>
      </c>
      <c r="AL16" s="48" t="e">
        <f t="shared" si="0"/>
        <v>#REF!</v>
      </c>
      <c r="AM16" s="46"/>
      <c r="AN16" s="46"/>
      <c r="AO16" s="46"/>
      <c r="AP16" s="46"/>
      <c r="AQ16" s="46"/>
      <c r="AR16" s="46"/>
      <c r="AS16" s="46"/>
      <c r="AT16" s="46"/>
      <c r="AU16" s="46"/>
      <c r="AV16" s="46"/>
      <c r="AW16" s="46"/>
      <c r="AX16" s="46"/>
      <c r="AY16" s="46"/>
      <c r="AZ16" s="46"/>
    </row>
    <row r="17" spans="1:52" ht="13.5" customHeight="1">
      <c r="A17" s="46"/>
      <c r="B17" s="46"/>
      <c r="C17" s="46"/>
      <c r="D17" s="46"/>
      <c r="E17" s="46"/>
      <c r="F17" s="46"/>
      <c r="G17" s="47"/>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row>
    <row r="18" spans="1:52" ht="13.5" customHeight="1">
      <c r="A18" s="46"/>
      <c r="B18" s="46"/>
      <c r="C18" s="46"/>
      <c r="D18" s="46"/>
      <c r="E18" s="46"/>
      <c r="F18" s="46"/>
      <c r="G18" s="47"/>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row>
    <row r="19" spans="1:52" ht="13.5" customHeight="1">
      <c r="A19" s="46"/>
      <c r="B19" s="46"/>
      <c r="C19" s="46"/>
      <c r="D19" s="46"/>
      <c r="E19" s="46"/>
      <c r="F19" s="46"/>
      <c r="G19" s="47"/>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row>
    <row r="20" spans="1:52" ht="13.5" customHeight="1">
      <c r="A20" s="46"/>
      <c r="B20" s="46"/>
      <c r="C20" s="46"/>
      <c r="D20" s="46"/>
      <c r="E20" s="46"/>
      <c r="F20" s="46"/>
      <c r="G20" s="47"/>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row>
    <row r="21" spans="1:52" ht="13.5" customHeight="1">
      <c r="A21" s="46"/>
      <c r="B21" s="46"/>
      <c r="C21" s="46"/>
      <c r="D21" s="46"/>
      <c r="E21" s="46"/>
      <c r="F21" s="46"/>
      <c r="G21" s="47"/>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row>
    <row r="22" spans="1:52" ht="13.5" customHeight="1">
      <c r="A22" s="46"/>
      <c r="B22" s="46"/>
      <c r="C22" s="46"/>
      <c r="D22" s="46"/>
      <c r="E22" s="46"/>
      <c r="F22" s="46"/>
      <c r="G22" s="47"/>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row>
    <row r="23" spans="1:52" ht="13.5" customHeight="1">
      <c r="A23" s="46"/>
      <c r="B23" s="46"/>
      <c r="C23" s="46"/>
      <c r="D23" s="46"/>
      <c r="E23" s="46"/>
      <c r="F23" s="46"/>
      <c r="G23" s="47"/>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row>
    <row r="24" spans="1:52" ht="13.5" customHeight="1">
      <c r="A24" s="46"/>
      <c r="B24" s="46"/>
      <c r="C24" s="46"/>
      <c r="D24" s="46"/>
      <c r="E24" s="46"/>
      <c r="F24" s="46"/>
      <c r="G24" s="47"/>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row>
    <row r="25" spans="1:52" ht="13.5" customHeight="1">
      <c r="A25" s="46"/>
      <c r="B25" s="46"/>
      <c r="C25" s="46"/>
      <c r="D25" s="46"/>
      <c r="E25" s="46"/>
      <c r="F25" s="46"/>
      <c r="G25" s="47"/>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row>
    <row r="26" spans="1:52" ht="13.5" customHeight="1">
      <c r="A26" s="46"/>
      <c r="B26" s="46"/>
      <c r="C26" s="46"/>
      <c r="D26" s="46"/>
      <c r="E26" s="46"/>
      <c r="F26" s="46"/>
      <c r="G26" s="47"/>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row>
    <row r="27" spans="1:52" ht="13.5" customHeight="1">
      <c r="A27" s="46"/>
      <c r="B27" s="46"/>
      <c r="C27" s="46"/>
      <c r="D27" s="46"/>
      <c r="E27" s="46"/>
      <c r="F27" s="46"/>
      <c r="G27" s="47"/>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row>
    <row r="28" spans="1:52" ht="13.5" customHeight="1">
      <c r="A28" s="46"/>
      <c r="B28" s="46"/>
      <c r="C28" s="46"/>
      <c r="D28" s="46"/>
      <c r="E28" s="46"/>
      <c r="F28" s="46"/>
      <c r="G28" s="47"/>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row>
    <row r="29" spans="1:52" ht="13.5" customHeight="1">
      <c r="A29" s="46"/>
      <c r="B29" s="46"/>
      <c r="C29" s="46"/>
      <c r="D29" s="46"/>
      <c r="E29" s="46"/>
      <c r="F29" s="46"/>
      <c r="G29" s="47"/>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row>
    <row r="30" spans="1:52" ht="13.5" customHeight="1">
      <c r="A30" s="46"/>
      <c r="B30" s="46"/>
      <c r="C30" s="46"/>
      <c r="D30" s="46"/>
      <c r="E30" s="46"/>
      <c r="F30" s="46"/>
      <c r="G30" s="47"/>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row>
    <row r="31" spans="1:52" ht="13.5" customHeight="1">
      <c r="A31" s="46"/>
      <c r="B31" s="46"/>
      <c r="C31" s="46"/>
      <c r="D31" s="46"/>
      <c r="E31" s="46"/>
      <c r="F31" s="46"/>
      <c r="G31" s="47"/>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row>
    <row r="32" spans="1:52" ht="13.5" customHeight="1">
      <c r="A32" s="46"/>
      <c r="B32" s="46"/>
      <c r="C32" s="46"/>
      <c r="D32" s="46"/>
      <c r="E32" s="46"/>
      <c r="F32" s="46"/>
      <c r="G32" s="47"/>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row>
    <row r="33" spans="1:52" ht="13.5" customHeight="1">
      <c r="A33" s="46"/>
      <c r="B33" s="46"/>
      <c r="C33" s="46"/>
      <c r="D33" s="46"/>
      <c r="E33" s="46"/>
      <c r="F33" s="46"/>
      <c r="G33" s="47"/>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row>
    <row r="34" spans="1:52" ht="13.5" customHeight="1">
      <c r="A34" s="46"/>
      <c r="B34" s="46"/>
      <c r="C34" s="46"/>
      <c r="D34" s="46"/>
      <c r="E34" s="46"/>
      <c r="F34" s="46"/>
      <c r="G34" s="47"/>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row>
    <row r="35" spans="1:52" ht="13.5" customHeight="1">
      <c r="A35" s="46"/>
      <c r="B35" s="46"/>
      <c r="C35" s="46"/>
      <c r="D35" s="46"/>
      <c r="E35" s="46"/>
      <c r="F35" s="46"/>
      <c r="G35" s="47"/>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row>
    <row r="36" spans="1:52" ht="13.5" customHeight="1">
      <c r="A36" s="46"/>
      <c r="B36" s="46"/>
      <c r="C36" s="46"/>
      <c r="D36" s="46"/>
      <c r="E36" s="46"/>
      <c r="F36" s="46"/>
      <c r="G36" s="47"/>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row>
    <row r="37" spans="1:52" ht="13.5" customHeight="1">
      <c r="A37" s="46"/>
      <c r="B37" s="46"/>
      <c r="C37" s="46"/>
      <c r="D37" s="46"/>
      <c r="E37" s="46"/>
      <c r="F37" s="46"/>
      <c r="G37" s="47"/>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row>
    <row r="38" spans="1:52" ht="13.5" customHeight="1">
      <c r="A38" s="46"/>
      <c r="B38" s="46"/>
      <c r="C38" s="46"/>
      <c r="D38" s="46"/>
      <c r="E38" s="46"/>
      <c r="F38" s="46"/>
      <c r="G38" s="47"/>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row>
    <row r="39" spans="1:52" ht="13.5" customHeight="1">
      <c r="A39" s="46"/>
      <c r="B39" s="46"/>
      <c r="C39" s="46"/>
      <c r="D39" s="46"/>
      <c r="E39" s="46"/>
      <c r="F39" s="46"/>
      <c r="G39" s="47"/>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row>
    <row r="40" spans="1:52" ht="13.5" customHeight="1">
      <c r="A40" s="46"/>
      <c r="B40" s="46"/>
      <c r="C40" s="46"/>
      <c r="D40" s="46"/>
      <c r="E40" s="46"/>
      <c r="F40" s="46"/>
      <c r="G40" s="4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row>
    <row r="41" spans="1:52" ht="13.5" customHeight="1">
      <c r="A41" s="46"/>
      <c r="B41" s="46"/>
      <c r="C41" s="46"/>
      <c r="D41" s="46"/>
      <c r="E41" s="46"/>
      <c r="F41" s="46"/>
      <c r="G41" s="47"/>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row>
    <row r="42" spans="1:52" ht="13.5" customHeight="1">
      <c r="A42" s="46"/>
      <c r="B42" s="46"/>
      <c r="C42" s="46"/>
      <c r="D42" s="46"/>
      <c r="E42" s="46"/>
      <c r="F42" s="46"/>
      <c r="G42" s="47"/>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row>
    <row r="43" spans="1:52" ht="13.5" customHeight="1">
      <c r="A43" s="46"/>
      <c r="B43" s="46"/>
      <c r="C43" s="46"/>
      <c r="D43" s="46"/>
      <c r="E43" s="46"/>
      <c r="F43" s="46"/>
      <c r="G43" s="47"/>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row>
    <row r="44" spans="1:52" ht="13.5" customHeight="1">
      <c r="A44" s="46"/>
      <c r="B44" s="46"/>
      <c r="C44" s="46"/>
      <c r="D44" s="46"/>
      <c r="E44" s="46"/>
      <c r="F44" s="46"/>
      <c r="G44" s="47"/>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row>
    <row r="45" spans="1:52" ht="13.5" customHeight="1">
      <c r="A45" s="46"/>
      <c r="B45" s="46"/>
      <c r="C45" s="46"/>
      <c r="D45" s="46"/>
      <c r="E45" s="46"/>
      <c r="F45" s="46"/>
      <c r="G45" s="47"/>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row>
    <row r="46" spans="1:52" ht="13.5" customHeight="1">
      <c r="A46" s="46"/>
      <c r="B46" s="46"/>
      <c r="C46" s="46"/>
      <c r="D46" s="46"/>
      <c r="E46" s="46"/>
      <c r="F46" s="46"/>
      <c r="G46" s="47"/>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row>
    <row r="47" spans="1:52" ht="13.5" customHeight="1">
      <c r="A47" s="46"/>
      <c r="B47" s="46"/>
      <c r="C47" s="46"/>
      <c r="D47" s="46"/>
      <c r="E47" s="46"/>
      <c r="F47" s="46"/>
      <c r="G47" s="47"/>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row>
    <row r="48" spans="1:52" ht="13.5" customHeight="1">
      <c r="A48" s="46"/>
      <c r="B48" s="46"/>
      <c r="C48" s="46"/>
      <c r="D48" s="46"/>
      <c r="E48" s="46"/>
      <c r="F48" s="46"/>
      <c r="G48" s="47"/>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row>
    <row r="49" spans="1:52" ht="13.5" customHeight="1">
      <c r="A49" s="46"/>
      <c r="B49" s="46"/>
      <c r="C49" s="46"/>
      <c r="D49" s="46"/>
      <c r="E49" s="46"/>
      <c r="F49" s="46"/>
      <c r="G49" s="47"/>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row>
    <row r="50" spans="1:52" ht="13.5" customHeight="1">
      <c r="A50" s="46"/>
      <c r="B50" s="46"/>
      <c r="C50" s="46"/>
      <c r="D50" s="46"/>
      <c r="E50" s="46"/>
      <c r="F50" s="46"/>
      <c r="G50" s="47"/>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row>
    <row r="51" spans="1:52" ht="13.5" customHeight="1">
      <c r="A51" s="46"/>
      <c r="B51" s="46"/>
      <c r="C51" s="46"/>
      <c r="D51" s="46"/>
      <c r="E51" s="46"/>
      <c r="F51" s="46"/>
      <c r="G51" s="47"/>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row>
    <row r="52" spans="1:52" ht="13.5" customHeight="1">
      <c r="A52" s="46"/>
      <c r="B52" s="46"/>
      <c r="C52" s="46"/>
      <c r="D52" s="46"/>
      <c r="E52" s="46"/>
      <c r="F52" s="46"/>
      <c r="G52" s="47"/>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row>
    <row r="53" spans="1:52" ht="13.5" customHeight="1">
      <c r="A53" s="46"/>
      <c r="B53" s="46"/>
      <c r="C53" s="46"/>
      <c r="D53" s="46"/>
      <c r="E53" s="46"/>
      <c r="F53" s="46"/>
      <c r="G53" s="47"/>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row>
    <row r="54" spans="1:52" ht="13.5" customHeight="1">
      <c r="A54" s="46"/>
      <c r="B54" s="46"/>
      <c r="C54" s="46"/>
      <c r="D54" s="46"/>
      <c r="E54" s="46"/>
      <c r="F54" s="46"/>
      <c r="G54" s="47"/>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row>
    <row r="55" spans="1:52" ht="13.5" customHeight="1">
      <c r="A55" s="46"/>
      <c r="B55" s="46"/>
      <c r="C55" s="46"/>
      <c r="D55" s="46"/>
      <c r="E55" s="46"/>
      <c r="F55" s="46"/>
      <c r="G55" s="47"/>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row>
    <row r="56" spans="1:52" ht="13.5" customHeight="1">
      <c r="A56" s="46"/>
      <c r="B56" s="46"/>
      <c r="C56" s="46"/>
      <c r="D56" s="46"/>
      <c r="E56" s="46"/>
      <c r="F56" s="46"/>
      <c r="G56" s="47"/>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row>
    <row r="57" spans="1:52" ht="13.5" customHeight="1">
      <c r="A57" s="46"/>
      <c r="B57" s="46"/>
      <c r="C57" s="46"/>
      <c r="D57" s="46"/>
      <c r="E57" s="46"/>
      <c r="F57" s="46"/>
      <c r="G57" s="47"/>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row>
    <row r="58" spans="1:52" ht="13.5" customHeight="1">
      <c r="A58" s="46"/>
      <c r="B58" s="46"/>
      <c r="C58" s="46"/>
      <c r="D58" s="46"/>
      <c r="E58" s="46"/>
      <c r="F58" s="46"/>
      <c r="G58" s="47"/>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row>
    <row r="59" spans="1:52" ht="13.5" customHeight="1">
      <c r="A59" s="46"/>
      <c r="B59" s="46"/>
      <c r="C59" s="46"/>
      <c r="D59" s="46"/>
      <c r="E59" s="46"/>
      <c r="F59" s="46"/>
      <c r="G59" s="47"/>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row>
    <row r="60" spans="1:52" ht="13.5" customHeight="1">
      <c r="A60" s="46"/>
      <c r="B60" s="46"/>
      <c r="C60" s="46"/>
      <c r="D60" s="46"/>
      <c r="E60" s="46"/>
      <c r="F60" s="46"/>
      <c r="G60" s="47"/>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row>
    <row r="61" spans="1:52" ht="13.5" customHeight="1">
      <c r="A61" s="46"/>
      <c r="B61" s="46"/>
      <c r="C61" s="46"/>
      <c r="D61" s="46"/>
      <c r="E61" s="46"/>
      <c r="F61" s="46"/>
      <c r="G61" s="47"/>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row>
    <row r="62" spans="1:52" ht="13.5" customHeight="1">
      <c r="A62" s="46"/>
      <c r="B62" s="46"/>
      <c r="C62" s="46"/>
      <c r="D62" s="46"/>
      <c r="E62" s="46"/>
      <c r="F62" s="46"/>
      <c r="G62" s="47"/>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row>
    <row r="63" spans="1:52" ht="13.5" customHeight="1">
      <c r="A63" s="46"/>
      <c r="B63" s="46"/>
      <c r="C63" s="46"/>
      <c r="D63" s="46"/>
      <c r="E63" s="46"/>
      <c r="F63" s="46"/>
      <c r="G63" s="47"/>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row>
    <row r="64" spans="1:52" ht="13.5" customHeight="1">
      <c r="A64" s="46"/>
      <c r="B64" s="46"/>
      <c r="C64" s="46"/>
      <c r="D64" s="46"/>
      <c r="E64" s="46"/>
      <c r="F64" s="46"/>
      <c r="G64" s="47"/>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row>
    <row r="65" spans="1:52" ht="13.5" customHeight="1">
      <c r="A65" s="46"/>
      <c r="B65" s="46"/>
      <c r="C65" s="46"/>
      <c r="D65" s="46"/>
      <c r="E65" s="46"/>
      <c r="F65" s="46"/>
      <c r="G65" s="47"/>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row>
    <row r="66" spans="1:52" ht="13.5" customHeight="1">
      <c r="A66" s="46"/>
      <c r="B66" s="46"/>
      <c r="C66" s="46"/>
      <c r="D66" s="46"/>
      <c r="E66" s="46"/>
      <c r="F66" s="46"/>
      <c r="G66" s="47"/>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row>
    <row r="67" spans="1:52" ht="13.5" customHeight="1">
      <c r="A67" s="46"/>
      <c r="B67" s="46"/>
      <c r="C67" s="46"/>
      <c r="D67" s="46"/>
      <c r="E67" s="46"/>
      <c r="F67" s="46"/>
      <c r="G67" s="47"/>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row>
    <row r="68" spans="1:52" ht="13.5" customHeight="1">
      <c r="A68" s="46"/>
      <c r="B68" s="46"/>
      <c r="C68" s="46"/>
      <c r="D68" s="46"/>
      <c r="E68" s="46"/>
      <c r="F68" s="46"/>
      <c r="G68" s="47"/>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row>
    <row r="69" spans="1:52" ht="13.5" customHeight="1">
      <c r="A69" s="46"/>
      <c r="B69" s="46"/>
      <c r="C69" s="46"/>
      <c r="D69" s="46"/>
      <c r="E69" s="46"/>
      <c r="F69" s="46"/>
      <c r="G69" s="47"/>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row>
    <row r="70" spans="1:52" ht="13.5" customHeight="1">
      <c r="A70" s="46"/>
      <c r="B70" s="46"/>
      <c r="C70" s="46"/>
      <c r="D70" s="46"/>
      <c r="E70" s="46"/>
      <c r="F70" s="46"/>
      <c r="G70" s="47"/>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row>
    <row r="71" spans="1:52" ht="13.5" customHeight="1">
      <c r="A71" s="46"/>
      <c r="B71" s="46"/>
      <c r="C71" s="46"/>
      <c r="D71" s="46"/>
      <c r="E71" s="46"/>
      <c r="F71" s="46"/>
      <c r="G71" s="47"/>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row>
    <row r="72" spans="1:52" ht="13.5" customHeight="1">
      <c r="A72" s="46"/>
      <c r="B72" s="46"/>
      <c r="C72" s="46"/>
      <c r="D72" s="46"/>
      <c r="E72" s="46"/>
      <c r="F72" s="46"/>
      <c r="G72" s="47"/>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row>
    <row r="73" spans="1:52" ht="13.5" customHeight="1">
      <c r="A73" s="46"/>
      <c r="B73" s="46"/>
      <c r="C73" s="46"/>
      <c r="D73" s="46"/>
      <c r="E73" s="46"/>
      <c r="F73" s="46"/>
      <c r="G73" s="47"/>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row>
    <row r="74" spans="1:52" ht="13.5" customHeight="1">
      <c r="A74" s="46"/>
      <c r="B74" s="46"/>
      <c r="C74" s="46"/>
      <c r="D74" s="46"/>
      <c r="E74" s="46"/>
      <c r="F74" s="46"/>
      <c r="G74" s="47"/>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row>
    <row r="75" spans="1:52" ht="13.5" customHeight="1">
      <c r="A75" s="46"/>
      <c r="B75" s="46"/>
      <c r="C75" s="46"/>
      <c r="D75" s="46"/>
      <c r="E75" s="46"/>
      <c r="F75" s="46"/>
      <c r="G75" s="47"/>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row>
    <row r="76" spans="1:52" ht="13.5" customHeight="1">
      <c r="A76" s="46"/>
      <c r="B76" s="46"/>
      <c r="C76" s="46"/>
      <c r="D76" s="46"/>
      <c r="E76" s="46"/>
      <c r="F76" s="46"/>
      <c r="G76" s="47"/>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row>
    <row r="77" spans="1:52" ht="13.5" customHeight="1">
      <c r="A77" s="46"/>
      <c r="B77" s="46"/>
      <c r="C77" s="46"/>
      <c r="D77" s="46"/>
      <c r="E77" s="46"/>
      <c r="F77" s="46"/>
      <c r="G77" s="47"/>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row>
    <row r="78" spans="1:52" ht="13.5" customHeight="1">
      <c r="A78" s="46"/>
      <c r="B78" s="46"/>
      <c r="C78" s="46"/>
      <c r="D78" s="46"/>
      <c r="E78" s="46"/>
      <c r="F78" s="46"/>
      <c r="G78" s="47"/>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row>
    <row r="79" spans="1:52" ht="13.5" customHeight="1">
      <c r="A79" s="46"/>
      <c r="B79" s="46"/>
      <c r="C79" s="46"/>
      <c r="D79" s="46"/>
      <c r="E79" s="46"/>
      <c r="F79" s="46"/>
      <c r="G79" s="47"/>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row>
    <row r="80" spans="1:52" ht="13.5" customHeight="1">
      <c r="A80" s="46"/>
      <c r="B80" s="46"/>
      <c r="C80" s="46"/>
      <c r="D80" s="46"/>
      <c r="E80" s="46"/>
      <c r="F80" s="46"/>
      <c r="G80" s="47"/>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row>
    <row r="81" spans="1:52" ht="13.5" customHeight="1">
      <c r="A81" s="46"/>
      <c r="B81" s="46"/>
      <c r="C81" s="46"/>
      <c r="D81" s="46"/>
      <c r="E81" s="46"/>
      <c r="F81" s="46"/>
      <c r="G81" s="47"/>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row>
    <row r="82" spans="1:52" ht="13.5" customHeight="1">
      <c r="A82" s="46"/>
      <c r="B82" s="46"/>
      <c r="C82" s="46"/>
      <c r="D82" s="46"/>
      <c r="E82" s="46"/>
      <c r="F82" s="46"/>
      <c r="G82" s="47"/>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row>
    <row r="83" spans="1:52" ht="13.5" customHeight="1">
      <c r="A83" s="46"/>
      <c r="B83" s="46"/>
      <c r="C83" s="46"/>
      <c r="D83" s="46"/>
      <c r="E83" s="46"/>
      <c r="F83" s="46"/>
      <c r="G83" s="47"/>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row>
    <row r="84" spans="1:52" ht="13.5" customHeight="1">
      <c r="A84" s="46"/>
      <c r="B84" s="46"/>
      <c r="C84" s="46"/>
      <c r="D84" s="46"/>
      <c r="E84" s="46"/>
      <c r="F84" s="46"/>
      <c r="G84" s="47"/>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row>
    <row r="85" spans="1:52" ht="13.5" customHeight="1">
      <c r="A85" s="46"/>
      <c r="B85" s="46"/>
      <c r="C85" s="46"/>
      <c r="D85" s="46"/>
      <c r="E85" s="46"/>
      <c r="F85" s="46"/>
      <c r="G85" s="47"/>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row>
    <row r="86" spans="1:52" ht="13.5" customHeight="1">
      <c r="A86" s="46"/>
      <c r="B86" s="46"/>
      <c r="C86" s="46"/>
      <c r="D86" s="46"/>
      <c r="E86" s="46"/>
      <c r="F86" s="46"/>
      <c r="G86" s="47"/>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row>
    <row r="87" spans="1:52" ht="13.5" customHeight="1">
      <c r="A87" s="46"/>
      <c r="B87" s="46"/>
      <c r="C87" s="46"/>
      <c r="D87" s="46"/>
      <c r="E87" s="46"/>
      <c r="F87" s="46"/>
      <c r="G87" s="47"/>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row>
    <row r="88" spans="1:52" ht="13.5" customHeight="1">
      <c r="A88" s="46"/>
      <c r="B88" s="46"/>
      <c r="C88" s="46"/>
      <c r="D88" s="46"/>
      <c r="E88" s="46"/>
      <c r="F88" s="46"/>
      <c r="G88" s="47"/>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row>
    <row r="89" spans="1:52" ht="13.5" customHeight="1">
      <c r="A89" s="46"/>
      <c r="B89" s="46"/>
      <c r="C89" s="46"/>
      <c r="D89" s="46"/>
      <c r="E89" s="46"/>
      <c r="F89" s="46"/>
      <c r="G89" s="47"/>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row>
    <row r="90" spans="1:52" ht="13.5" customHeight="1">
      <c r="A90" s="46"/>
      <c r="B90" s="46"/>
      <c r="C90" s="46"/>
      <c r="D90" s="46"/>
      <c r="E90" s="46"/>
      <c r="F90" s="46"/>
      <c r="G90" s="47"/>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row>
    <row r="91" spans="1:52" ht="13.5" customHeight="1">
      <c r="A91" s="46"/>
      <c r="B91" s="46"/>
      <c r="C91" s="46"/>
      <c r="D91" s="46"/>
      <c r="E91" s="46"/>
      <c r="F91" s="46"/>
      <c r="G91" s="47"/>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row>
    <row r="92" spans="1:52" ht="13.5" customHeight="1">
      <c r="A92" s="46"/>
      <c r="B92" s="46"/>
      <c r="C92" s="46"/>
      <c r="D92" s="46"/>
      <c r="E92" s="46"/>
      <c r="F92" s="46"/>
      <c r="G92" s="47"/>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row>
    <row r="93" spans="1:52" ht="13.5" customHeight="1">
      <c r="A93" s="46"/>
      <c r="B93" s="46"/>
      <c r="C93" s="46"/>
      <c r="D93" s="46"/>
      <c r="E93" s="46"/>
      <c r="F93" s="46"/>
      <c r="G93" s="47"/>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row>
    <row r="94" spans="1:52" ht="13.5" customHeight="1">
      <c r="A94" s="46"/>
      <c r="B94" s="46"/>
      <c r="C94" s="46"/>
      <c r="D94" s="46"/>
      <c r="E94" s="46"/>
      <c r="F94" s="46"/>
      <c r="G94" s="47"/>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row>
    <row r="95" spans="1:52" ht="13.5" customHeight="1">
      <c r="A95" s="46"/>
      <c r="B95" s="46"/>
      <c r="C95" s="46"/>
      <c r="D95" s="46"/>
      <c r="E95" s="46"/>
      <c r="F95" s="46"/>
      <c r="G95" s="47"/>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row>
    <row r="96" spans="1:52" ht="13.5" customHeight="1">
      <c r="A96" s="46"/>
      <c r="B96" s="46"/>
      <c r="C96" s="46"/>
      <c r="D96" s="46"/>
      <c r="E96" s="46"/>
      <c r="F96" s="46"/>
      <c r="G96" s="47"/>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row>
    <row r="97" spans="1:52" ht="13.5" customHeight="1">
      <c r="A97" s="46"/>
      <c r="B97" s="46"/>
      <c r="C97" s="46"/>
      <c r="D97" s="46"/>
      <c r="E97" s="46"/>
      <c r="F97" s="46"/>
      <c r="G97" s="47"/>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row>
    <row r="98" spans="1:52" ht="13.5" customHeight="1">
      <c r="A98" s="46"/>
      <c r="B98" s="46"/>
      <c r="C98" s="46"/>
      <c r="D98" s="46"/>
      <c r="E98" s="46"/>
      <c r="F98" s="46"/>
      <c r="G98" s="47"/>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row>
    <row r="99" spans="1:52" ht="13.5" customHeight="1">
      <c r="A99" s="46"/>
      <c r="B99" s="46"/>
      <c r="C99" s="46"/>
      <c r="D99" s="46"/>
      <c r="E99" s="46"/>
      <c r="F99" s="46"/>
      <c r="G99" s="47"/>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row>
    <row r="100" spans="1:52" ht="13.5" customHeight="1">
      <c r="A100" s="46"/>
      <c r="B100" s="46"/>
      <c r="C100" s="46"/>
      <c r="D100" s="46"/>
      <c r="E100" s="46"/>
      <c r="F100" s="46"/>
      <c r="G100" s="47"/>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row>
    <row r="101" spans="1:52" ht="13.5" customHeight="1">
      <c r="A101" s="46"/>
      <c r="B101" s="46"/>
      <c r="C101" s="46"/>
      <c r="D101" s="46"/>
      <c r="E101" s="46"/>
      <c r="F101" s="46"/>
      <c r="G101" s="47"/>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row>
    <row r="102" spans="1:52" ht="13.5" customHeight="1">
      <c r="A102" s="46"/>
      <c r="B102" s="46"/>
      <c r="C102" s="46"/>
      <c r="D102" s="46"/>
      <c r="E102" s="46"/>
      <c r="F102" s="46"/>
      <c r="G102" s="47"/>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row>
    <row r="103" spans="1:52" ht="13.5" customHeight="1">
      <c r="A103" s="46"/>
      <c r="B103" s="46"/>
      <c r="C103" s="46"/>
      <c r="D103" s="46"/>
      <c r="E103" s="46"/>
      <c r="F103" s="46"/>
      <c r="G103" s="47"/>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row>
    <row r="104" spans="1:52" ht="13.5" customHeight="1">
      <c r="A104" s="46"/>
      <c r="B104" s="46"/>
      <c r="C104" s="46"/>
      <c r="D104" s="46"/>
      <c r="E104" s="46"/>
      <c r="F104" s="46"/>
      <c r="G104" s="47"/>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row>
    <row r="105" spans="1:52" ht="13.5" customHeight="1">
      <c r="A105" s="46"/>
      <c r="B105" s="46"/>
      <c r="C105" s="46"/>
      <c r="D105" s="46"/>
      <c r="E105" s="46"/>
      <c r="F105" s="46"/>
      <c r="G105" s="47"/>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row>
    <row r="106" spans="1:52" ht="13.5" customHeight="1">
      <c r="A106" s="46"/>
      <c r="B106" s="46"/>
      <c r="C106" s="46"/>
      <c r="D106" s="46"/>
      <c r="E106" s="46"/>
      <c r="F106" s="46"/>
      <c r="G106" s="47"/>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row>
    <row r="107" spans="1:52" ht="13.5" customHeight="1">
      <c r="A107" s="46"/>
      <c r="B107" s="46"/>
      <c r="C107" s="46"/>
      <c r="D107" s="46"/>
      <c r="E107" s="46"/>
      <c r="F107" s="46"/>
      <c r="G107" s="47"/>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row>
    <row r="108" spans="1:52" ht="13.5" customHeight="1">
      <c r="A108" s="46"/>
      <c r="B108" s="46"/>
      <c r="C108" s="46"/>
      <c r="D108" s="46"/>
      <c r="E108" s="46"/>
      <c r="F108" s="46"/>
      <c r="G108" s="47"/>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row>
    <row r="109" spans="1:52" ht="13.5" customHeight="1">
      <c r="A109" s="46"/>
      <c r="B109" s="46"/>
      <c r="C109" s="46"/>
      <c r="D109" s="46"/>
      <c r="E109" s="46"/>
      <c r="F109" s="46"/>
      <c r="G109" s="47"/>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row>
    <row r="110" spans="1:52" ht="13.5" customHeight="1">
      <c r="A110" s="46"/>
      <c r="B110" s="46"/>
      <c r="C110" s="46"/>
      <c r="D110" s="46"/>
      <c r="E110" s="46"/>
      <c r="F110" s="46"/>
      <c r="G110" s="47"/>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row>
    <row r="111" spans="1:52" ht="13.5" customHeight="1">
      <c r="A111" s="46"/>
      <c r="B111" s="46"/>
      <c r="C111" s="46"/>
      <c r="D111" s="46"/>
      <c r="E111" s="46"/>
      <c r="F111" s="46"/>
      <c r="G111" s="47"/>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row>
    <row r="112" spans="1:52" ht="13.5" customHeight="1">
      <c r="A112" s="46"/>
      <c r="B112" s="46"/>
      <c r="C112" s="46"/>
      <c r="D112" s="46"/>
      <c r="E112" s="46"/>
      <c r="F112" s="46"/>
      <c r="G112" s="47"/>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row>
    <row r="113" spans="1:52" ht="13.5" customHeight="1">
      <c r="A113" s="46"/>
      <c r="B113" s="46"/>
      <c r="C113" s="46"/>
      <c r="D113" s="46"/>
      <c r="E113" s="46"/>
      <c r="F113" s="46"/>
      <c r="G113" s="47"/>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row>
    <row r="114" spans="1:52" ht="13.5" customHeight="1">
      <c r="A114" s="46"/>
      <c r="B114" s="46"/>
      <c r="C114" s="46"/>
      <c r="D114" s="46"/>
      <c r="E114" s="46"/>
      <c r="F114" s="46"/>
      <c r="G114" s="47"/>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row>
    <row r="115" spans="1:52" ht="13.5" customHeight="1">
      <c r="A115" s="46"/>
      <c r="B115" s="46"/>
      <c r="C115" s="46"/>
      <c r="D115" s="46"/>
      <c r="E115" s="46"/>
      <c r="F115" s="46"/>
      <c r="G115" s="47"/>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row>
    <row r="116" spans="1:52" ht="13.5" customHeight="1">
      <c r="A116" s="46"/>
      <c r="B116" s="46"/>
      <c r="C116" s="46"/>
      <c r="D116" s="46"/>
      <c r="E116" s="46"/>
      <c r="F116" s="46"/>
      <c r="G116" s="47"/>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row>
    <row r="117" spans="1:52" ht="13.5" customHeight="1">
      <c r="A117" s="46"/>
      <c r="B117" s="46"/>
      <c r="C117" s="46"/>
      <c r="D117" s="46"/>
      <c r="E117" s="46"/>
      <c r="F117" s="46"/>
      <c r="G117" s="47"/>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row>
    <row r="118" spans="1:52" ht="13.5" customHeight="1">
      <c r="A118" s="46"/>
      <c r="B118" s="46"/>
      <c r="C118" s="46"/>
      <c r="D118" s="46"/>
      <c r="E118" s="46"/>
      <c r="F118" s="46"/>
      <c r="G118" s="47"/>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row>
    <row r="119" spans="1:52" ht="13.5" customHeight="1">
      <c r="A119" s="46"/>
      <c r="B119" s="46"/>
      <c r="C119" s="46"/>
      <c r="D119" s="46"/>
      <c r="E119" s="46"/>
      <c r="F119" s="46"/>
      <c r="G119" s="47"/>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row>
    <row r="120" spans="1:52" ht="13.5" customHeight="1">
      <c r="A120" s="46"/>
      <c r="B120" s="46"/>
      <c r="C120" s="46"/>
      <c r="D120" s="46"/>
      <c r="E120" s="46"/>
      <c r="F120" s="46"/>
      <c r="G120" s="47"/>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row>
    <row r="121" spans="1:52" ht="13.5" customHeight="1">
      <c r="A121" s="46"/>
      <c r="B121" s="46"/>
      <c r="C121" s="46"/>
      <c r="D121" s="46"/>
      <c r="E121" s="46"/>
      <c r="F121" s="46"/>
      <c r="G121" s="47"/>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row>
    <row r="122" spans="1:52" ht="13.5" customHeight="1">
      <c r="A122" s="46"/>
      <c r="B122" s="46"/>
      <c r="C122" s="46"/>
      <c r="D122" s="46"/>
      <c r="E122" s="46"/>
      <c r="F122" s="46"/>
      <c r="G122" s="47"/>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row>
    <row r="123" spans="1:52" ht="13.5" customHeight="1">
      <c r="A123" s="46"/>
      <c r="B123" s="46"/>
      <c r="C123" s="46"/>
      <c r="D123" s="46"/>
      <c r="E123" s="46"/>
      <c r="F123" s="46"/>
      <c r="G123" s="47"/>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row>
    <row r="124" spans="1:52" ht="13.5" customHeight="1">
      <c r="A124" s="46"/>
      <c r="B124" s="46"/>
      <c r="C124" s="46"/>
      <c r="D124" s="46"/>
      <c r="E124" s="46"/>
      <c r="F124" s="46"/>
      <c r="G124" s="47"/>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row>
    <row r="125" spans="1:52" ht="13.5" customHeight="1">
      <c r="A125" s="46"/>
      <c r="B125" s="46"/>
      <c r="C125" s="46"/>
      <c r="D125" s="46"/>
      <c r="E125" s="46"/>
      <c r="F125" s="46"/>
      <c r="G125" s="47"/>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row>
    <row r="126" spans="1:52" ht="13.5" customHeight="1">
      <c r="A126" s="46"/>
      <c r="B126" s="46"/>
      <c r="C126" s="46"/>
      <c r="D126" s="46"/>
      <c r="E126" s="46"/>
      <c r="F126" s="46"/>
      <c r="G126" s="47"/>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row>
    <row r="127" spans="1:52" ht="13.5" customHeight="1">
      <c r="A127" s="46"/>
      <c r="B127" s="46"/>
      <c r="C127" s="46"/>
      <c r="D127" s="46"/>
      <c r="E127" s="46"/>
      <c r="F127" s="46"/>
      <c r="G127" s="47"/>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row>
    <row r="128" spans="1:52" ht="13.5" customHeight="1">
      <c r="A128" s="46"/>
      <c r="B128" s="46"/>
      <c r="C128" s="46"/>
      <c r="D128" s="46"/>
      <c r="E128" s="46"/>
      <c r="F128" s="46"/>
      <c r="G128" s="47"/>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row>
    <row r="129" spans="1:52" ht="13.5" customHeight="1">
      <c r="A129" s="46"/>
      <c r="B129" s="46"/>
      <c r="C129" s="46"/>
      <c r="D129" s="46"/>
      <c r="E129" s="46"/>
      <c r="F129" s="46"/>
      <c r="G129" s="47"/>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row>
    <row r="130" spans="1:52" ht="13.5" customHeight="1">
      <c r="A130" s="46"/>
      <c r="B130" s="46"/>
      <c r="C130" s="46"/>
      <c r="D130" s="46"/>
      <c r="E130" s="46"/>
      <c r="F130" s="46"/>
      <c r="G130" s="47"/>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row>
    <row r="131" spans="1:52" ht="13.5" customHeight="1">
      <c r="A131" s="46"/>
      <c r="B131" s="46"/>
      <c r="C131" s="46"/>
      <c r="D131" s="46"/>
      <c r="E131" s="46"/>
      <c r="F131" s="46"/>
      <c r="G131" s="47"/>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row>
    <row r="132" spans="1:52" ht="13.5" customHeight="1">
      <c r="A132" s="46"/>
      <c r="B132" s="46"/>
      <c r="C132" s="46"/>
      <c r="D132" s="46"/>
      <c r="E132" s="46"/>
      <c r="F132" s="46"/>
      <c r="G132" s="47"/>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row>
    <row r="133" spans="1:52" ht="13.5" customHeight="1">
      <c r="A133" s="46"/>
      <c r="B133" s="46"/>
      <c r="C133" s="46"/>
      <c r="D133" s="46"/>
      <c r="E133" s="46"/>
      <c r="F133" s="46"/>
      <c r="G133" s="47"/>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row>
    <row r="134" spans="1:52" ht="13.5" customHeight="1">
      <c r="A134" s="46"/>
      <c r="B134" s="46"/>
      <c r="C134" s="46"/>
      <c r="D134" s="46"/>
      <c r="E134" s="46"/>
      <c r="F134" s="46"/>
      <c r="G134" s="47"/>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row>
    <row r="135" spans="1:52" ht="13.5" customHeight="1">
      <c r="A135" s="46"/>
      <c r="B135" s="46"/>
      <c r="C135" s="46"/>
      <c r="D135" s="46"/>
      <c r="E135" s="46"/>
      <c r="F135" s="46"/>
      <c r="G135" s="47"/>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row>
    <row r="136" spans="1:52" ht="13.5" customHeight="1">
      <c r="A136" s="46"/>
      <c r="B136" s="46"/>
      <c r="C136" s="46"/>
      <c r="D136" s="46"/>
      <c r="E136" s="46"/>
      <c r="F136" s="46"/>
      <c r="G136" s="47"/>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row>
    <row r="137" spans="1:52" ht="13.5" customHeight="1">
      <c r="A137" s="46"/>
      <c r="B137" s="46"/>
      <c r="C137" s="46"/>
      <c r="D137" s="46"/>
      <c r="E137" s="46"/>
      <c r="F137" s="46"/>
      <c r="G137" s="47"/>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row>
    <row r="138" spans="1:52" ht="13.5" customHeight="1">
      <c r="A138" s="46"/>
      <c r="B138" s="46"/>
      <c r="C138" s="46"/>
      <c r="D138" s="46"/>
      <c r="E138" s="46"/>
      <c r="F138" s="46"/>
      <c r="G138" s="47"/>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row>
    <row r="139" spans="1:52" ht="13.5" customHeight="1">
      <c r="A139" s="46"/>
      <c r="B139" s="46"/>
      <c r="C139" s="46"/>
      <c r="D139" s="46"/>
      <c r="E139" s="46"/>
      <c r="F139" s="46"/>
      <c r="G139" s="47"/>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row>
    <row r="140" spans="1:52" ht="13.5" customHeight="1">
      <c r="A140" s="46"/>
      <c r="B140" s="46"/>
      <c r="C140" s="46"/>
      <c r="D140" s="46"/>
      <c r="E140" s="46"/>
      <c r="F140" s="46"/>
      <c r="G140" s="47"/>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row>
    <row r="141" spans="1:52" ht="13.5" customHeight="1">
      <c r="A141" s="46"/>
      <c r="B141" s="46"/>
      <c r="C141" s="46"/>
      <c r="D141" s="46"/>
      <c r="E141" s="46"/>
      <c r="F141" s="46"/>
      <c r="G141" s="47"/>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row>
    <row r="142" spans="1:52" ht="13.5" customHeight="1">
      <c r="A142" s="46"/>
      <c r="B142" s="46"/>
      <c r="C142" s="46"/>
      <c r="D142" s="46"/>
      <c r="E142" s="46"/>
      <c r="F142" s="46"/>
      <c r="G142" s="47"/>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row>
    <row r="143" spans="1:52" ht="13.5" customHeight="1">
      <c r="A143" s="46"/>
      <c r="B143" s="46"/>
      <c r="C143" s="46"/>
      <c r="D143" s="46"/>
      <c r="E143" s="46"/>
      <c r="F143" s="46"/>
      <c r="G143" s="47"/>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row>
    <row r="144" spans="1:52" ht="13.5" customHeight="1">
      <c r="A144" s="46"/>
      <c r="B144" s="46"/>
      <c r="C144" s="46"/>
      <c r="D144" s="46"/>
      <c r="E144" s="46"/>
      <c r="F144" s="46"/>
      <c r="G144" s="47"/>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row>
    <row r="145" spans="1:52" ht="13.5" customHeight="1">
      <c r="A145" s="46"/>
      <c r="B145" s="46"/>
      <c r="C145" s="46"/>
      <c r="D145" s="46"/>
      <c r="E145" s="46"/>
      <c r="F145" s="46"/>
      <c r="G145" s="47"/>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row>
    <row r="146" spans="1:52" ht="13.5" customHeight="1">
      <c r="A146" s="46"/>
      <c r="B146" s="46"/>
      <c r="C146" s="46"/>
      <c r="D146" s="46"/>
      <c r="E146" s="46"/>
      <c r="F146" s="46"/>
      <c r="G146" s="47"/>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row>
    <row r="147" spans="1:52" ht="13.5" customHeight="1">
      <c r="A147" s="46"/>
      <c r="B147" s="46"/>
      <c r="C147" s="46"/>
      <c r="D147" s="46"/>
      <c r="E147" s="46"/>
      <c r="F147" s="46"/>
      <c r="G147" s="47"/>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row>
    <row r="148" spans="1:52" ht="13.5" customHeight="1">
      <c r="A148" s="46"/>
      <c r="B148" s="46"/>
      <c r="C148" s="46"/>
      <c r="D148" s="46"/>
      <c r="E148" s="46"/>
      <c r="F148" s="46"/>
      <c r="G148" s="47"/>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row>
    <row r="149" spans="1:52" ht="13.5" customHeight="1">
      <c r="A149" s="46"/>
      <c r="B149" s="46"/>
      <c r="C149" s="46"/>
      <c r="D149" s="46"/>
      <c r="E149" s="46"/>
      <c r="F149" s="46"/>
      <c r="G149" s="47"/>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row>
    <row r="150" spans="1:52" ht="13.5" customHeight="1">
      <c r="A150" s="46"/>
      <c r="B150" s="46"/>
      <c r="C150" s="46"/>
      <c r="D150" s="46"/>
      <c r="E150" s="46"/>
      <c r="F150" s="46"/>
      <c r="G150" s="47"/>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row>
    <row r="151" spans="1:52" ht="13.5" customHeight="1">
      <c r="A151" s="46"/>
      <c r="B151" s="46"/>
      <c r="C151" s="46"/>
      <c r="D151" s="46"/>
      <c r="E151" s="46"/>
      <c r="F151" s="46"/>
      <c r="G151" s="47"/>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row>
    <row r="152" spans="1:52" ht="13.5" customHeight="1">
      <c r="A152" s="46"/>
      <c r="B152" s="46"/>
      <c r="C152" s="46"/>
      <c r="D152" s="46"/>
      <c r="E152" s="46"/>
      <c r="F152" s="46"/>
      <c r="G152" s="47"/>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row>
    <row r="153" spans="1:52" ht="13.5" customHeight="1">
      <c r="A153" s="46"/>
      <c r="B153" s="46"/>
      <c r="C153" s="46"/>
      <c r="D153" s="46"/>
      <c r="E153" s="46"/>
      <c r="F153" s="46"/>
      <c r="G153" s="47"/>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row>
    <row r="154" spans="1:52" ht="13.5" customHeight="1">
      <c r="A154" s="46"/>
      <c r="B154" s="46"/>
      <c r="C154" s="46"/>
      <c r="D154" s="46"/>
      <c r="E154" s="46"/>
      <c r="F154" s="46"/>
      <c r="G154" s="47"/>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row>
    <row r="155" spans="1:52" ht="13.5" customHeight="1">
      <c r="A155" s="46"/>
      <c r="B155" s="46"/>
      <c r="C155" s="46"/>
      <c r="D155" s="46"/>
      <c r="E155" s="46"/>
      <c r="F155" s="46"/>
      <c r="G155" s="47"/>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row>
    <row r="156" spans="1:52" ht="13.5" customHeight="1">
      <c r="A156" s="46"/>
      <c r="B156" s="46"/>
      <c r="C156" s="46"/>
      <c r="D156" s="46"/>
      <c r="E156" s="46"/>
      <c r="F156" s="46"/>
      <c r="G156" s="47"/>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row>
    <row r="157" spans="1:52" ht="13.5" customHeight="1">
      <c r="A157" s="46"/>
      <c r="B157" s="46"/>
      <c r="C157" s="46"/>
      <c r="D157" s="46"/>
      <c r="E157" s="46"/>
      <c r="F157" s="46"/>
      <c r="G157" s="47"/>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row>
    <row r="158" spans="1:52" ht="13.5" customHeight="1">
      <c r="A158" s="46"/>
      <c r="B158" s="46"/>
      <c r="C158" s="46"/>
      <c r="D158" s="46"/>
      <c r="E158" s="46"/>
      <c r="F158" s="46"/>
      <c r="G158" s="47"/>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row>
    <row r="159" spans="1:52" ht="13.5" customHeight="1">
      <c r="A159" s="46"/>
      <c r="B159" s="46"/>
      <c r="C159" s="46"/>
      <c r="D159" s="46"/>
      <c r="E159" s="46"/>
      <c r="F159" s="46"/>
      <c r="G159" s="47"/>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row>
    <row r="160" spans="1:52" ht="13.5" customHeight="1">
      <c r="A160" s="46"/>
      <c r="B160" s="46"/>
      <c r="C160" s="46"/>
      <c r="D160" s="46"/>
      <c r="E160" s="46"/>
      <c r="F160" s="46"/>
      <c r="G160" s="47"/>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row>
    <row r="161" spans="1:52" ht="13.5" customHeight="1">
      <c r="A161" s="46"/>
      <c r="B161" s="46"/>
      <c r="C161" s="46"/>
      <c r="D161" s="46"/>
      <c r="E161" s="46"/>
      <c r="F161" s="46"/>
      <c r="G161" s="47"/>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row>
    <row r="162" spans="1:52" ht="13.5" customHeight="1">
      <c r="A162" s="46"/>
      <c r="B162" s="46"/>
      <c r="C162" s="46"/>
      <c r="D162" s="46"/>
      <c r="E162" s="46"/>
      <c r="F162" s="46"/>
      <c r="G162" s="47"/>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row>
    <row r="163" spans="1:52" ht="13.5" customHeight="1">
      <c r="A163" s="46"/>
      <c r="B163" s="46"/>
      <c r="C163" s="46"/>
      <c r="D163" s="46"/>
      <c r="E163" s="46"/>
      <c r="F163" s="46"/>
      <c r="G163" s="47"/>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row>
    <row r="164" spans="1:52" ht="13.5" customHeight="1">
      <c r="A164" s="46"/>
      <c r="B164" s="46"/>
      <c r="C164" s="46"/>
      <c r="D164" s="46"/>
      <c r="E164" s="46"/>
      <c r="F164" s="46"/>
      <c r="G164" s="47"/>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row>
    <row r="165" spans="1:52" ht="13.5" customHeight="1">
      <c r="A165" s="46"/>
      <c r="B165" s="46"/>
      <c r="C165" s="46"/>
      <c r="D165" s="46"/>
      <c r="E165" s="46"/>
      <c r="F165" s="46"/>
      <c r="G165" s="47"/>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row>
    <row r="166" spans="1:52" ht="13.5" customHeight="1">
      <c r="A166" s="46"/>
      <c r="B166" s="46"/>
      <c r="C166" s="46"/>
      <c r="D166" s="46"/>
      <c r="E166" s="46"/>
      <c r="F166" s="46"/>
      <c r="G166" s="47"/>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row>
    <row r="167" spans="1:52" ht="13.5" customHeight="1">
      <c r="A167" s="46"/>
      <c r="B167" s="46"/>
      <c r="C167" s="46"/>
      <c r="D167" s="46"/>
      <c r="E167" s="46"/>
      <c r="F167" s="46"/>
      <c r="G167" s="47"/>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row>
    <row r="168" spans="1:52" ht="13.5" customHeight="1">
      <c r="A168" s="46"/>
      <c r="B168" s="46"/>
      <c r="C168" s="46"/>
      <c r="D168" s="46"/>
      <c r="E168" s="46"/>
      <c r="F168" s="46"/>
      <c r="G168" s="47"/>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row>
    <row r="169" spans="1:52" ht="13.5" customHeight="1">
      <c r="A169" s="46"/>
      <c r="B169" s="46"/>
      <c r="C169" s="46"/>
      <c r="D169" s="46"/>
      <c r="E169" s="46"/>
      <c r="F169" s="46"/>
      <c r="G169" s="47"/>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row>
    <row r="170" spans="1:52" ht="13.5" customHeight="1">
      <c r="A170" s="46"/>
      <c r="B170" s="46"/>
      <c r="C170" s="46"/>
      <c r="D170" s="46"/>
      <c r="E170" s="46"/>
      <c r="F170" s="46"/>
      <c r="G170" s="47"/>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row>
    <row r="171" spans="1:52" ht="13.5" customHeight="1">
      <c r="A171" s="46"/>
      <c r="B171" s="46"/>
      <c r="C171" s="46"/>
      <c r="D171" s="46"/>
      <c r="E171" s="46"/>
      <c r="F171" s="46"/>
      <c r="G171" s="47"/>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row>
    <row r="172" spans="1:52" ht="13.5" customHeight="1">
      <c r="A172" s="46"/>
      <c r="B172" s="46"/>
      <c r="C172" s="46"/>
      <c r="D172" s="46"/>
      <c r="E172" s="46"/>
      <c r="F172" s="46"/>
      <c r="G172" s="47"/>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row>
    <row r="173" spans="1:52" ht="13.5" customHeight="1">
      <c r="A173" s="46"/>
      <c r="B173" s="46"/>
      <c r="C173" s="46"/>
      <c r="D173" s="46"/>
      <c r="E173" s="46"/>
      <c r="F173" s="46"/>
      <c r="G173" s="47"/>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row>
    <row r="174" spans="1:52" ht="13.5" customHeight="1">
      <c r="A174" s="46"/>
      <c r="B174" s="46"/>
      <c r="C174" s="46"/>
      <c r="D174" s="46"/>
      <c r="E174" s="46"/>
      <c r="F174" s="46"/>
      <c r="G174" s="47"/>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row>
    <row r="175" spans="1:52" ht="13.5" customHeight="1">
      <c r="A175" s="46"/>
      <c r="B175" s="46"/>
      <c r="C175" s="46"/>
      <c r="D175" s="46"/>
      <c r="E175" s="46"/>
      <c r="F175" s="46"/>
      <c r="G175" s="47"/>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row>
    <row r="176" spans="1:52" ht="13.5" customHeight="1">
      <c r="A176" s="46"/>
      <c r="B176" s="46"/>
      <c r="C176" s="46"/>
      <c r="D176" s="46"/>
      <c r="E176" s="46"/>
      <c r="F176" s="46"/>
      <c r="G176" s="47"/>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row>
    <row r="177" spans="1:52" ht="13.5" customHeight="1">
      <c r="A177" s="46"/>
      <c r="B177" s="46"/>
      <c r="C177" s="46"/>
      <c r="D177" s="46"/>
      <c r="E177" s="46"/>
      <c r="F177" s="46"/>
      <c r="G177" s="47"/>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row>
    <row r="178" spans="1:52" ht="13.5" customHeight="1">
      <c r="A178" s="46"/>
      <c r="B178" s="46"/>
      <c r="C178" s="46"/>
      <c r="D178" s="46"/>
      <c r="E178" s="46"/>
      <c r="F178" s="46"/>
      <c r="G178" s="47"/>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row>
    <row r="179" spans="1:52" ht="13.5" customHeight="1">
      <c r="A179" s="46"/>
      <c r="B179" s="46"/>
      <c r="C179" s="46"/>
      <c r="D179" s="46"/>
      <c r="E179" s="46"/>
      <c r="F179" s="46"/>
      <c r="G179" s="47"/>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row>
    <row r="180" spans="1:52" ht="13.5" customHeight="1">
      <c r="A180" s="46"/>
      <c r="B180" s="46"/>
      <c r="C180" s="46"/>
      <c r="D180" s="46"/>
      <c r="E180" s="46"/>
      <c r="F180" s="46"/>
      <c r="G180" s="47"/>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row>
    <row r="181" spans="1:52" ht="13.5" customHeight="1">
      <c r="A181" s="46"/>
      <c r="B181" s="46"/>
      <c r="C181" s="46"/>
      <c r="D181" s="46"/>
      <c r="E181" s="46"/>
      <c r="F181" s="46"/>
      <c r="G181" s="47"/>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row>
    <row r="182" spans="1:52" ht="13.5" customHeight="1">
      <c r="A182" s="46"/>
      <c r="B182" s="46"/>
      <c r="C182" s="46"/>
      <c r="D182" s="46"/>
      <c r="E182" s="46"/>
      <c r="F182" s="46"/>
      <c r="G182" s="47"/>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row>
    <row r="183" spans="1:52" ht="13.5" customHeight="1">
      <c r="A183" s="46"/>
      <c r="B183" s="46"/>
      <c r="C183" s="46"/>
      <c r="D183" s="46"/>
      <c r="E183" s="46"/>
      <c r="F183" s="46"/>
      <c r="G183" s="47"/>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row>
    <row r="184" spans="1:52" ht="13.5" customHeight="1">
      <c r="A184" s="46"/>
      <c r="B184" s="46"/>
      <c r="C184" s="46"/>
      <c r="D184" s="46"/>
      <c r="E184" s="46"/>
      <c r="F184" s="46"/>
      <c r="G184" s="47"/>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row>
    <row r="185" spans="1:52" ht="13.5" customHeight="1">
      <c r="A185" s="46"/>
      <c r="B185" s="46"/>
      <c r="C185" s="46"/>
      <c r="D185" s="46"/>
      <c r="E185" s="46"/>
      <c r="F185" s="46"/>
      <c r="G185" s="47"/>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row>
    <row r="186" spans="1:52" ht="13.5" customHeight="1">
      <c r="A186" s="46"/>
      <c r="B186" s="46"/>
      <c r="C186" s="46"/>
      <c r="D186" s="46"/>
      <c r="E186" s="46"/>
      <c r="F186" s="46"/>
      <c r="G186" s="47"/>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row>
    <row r="187" spans="1:52" ht="13.5" customHeight="1">
      <c r="A187" s="46"/>
      <c r="B187" s="46"/>
      <c r="C187" s="46"/>
      <c r="D187" s="46"/>
      <c r="E187" s="46"/>
      <c r="F187" s="46"/>
      <c r="G187" s="47"/>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row>
    <row r="188" spans="1:52" ht="13.5" customHeight="1">
      <c r="A188" s="46"/>
      <c r="B188" s="46"/>
      <c r="C188" s="46"/>
      <c r="D188" s="46"/>
      <c r="E188" s="46"/>
      <c r="F188" s="46"/>
      <c r="G188" s="47"/>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row>
    <row r="189" spans="1:52" ht="13.5" customHeight="1">
      <c r="A189" s="46"/>
      <c r="B189" s="46"/>
      <c r="C189" s="46"/>
      <c r="D189" s="46"/>
      <c r="E189" s="46"/>
      <c r="F189" s="46"/>
      <c r="G189" s="47"/>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row>
    <row r="190" spans="1:52" ht="13.5" customHeight="1">
      <c r="A190" s="46"/>
      <c r="B190" s="46"/>
      <c r="C190" s="46"/>
      <c r="D190" s="46"/>
      <c r="E190" s="46"/>
      <c r="F190" s="46"/>
      <c r="G190" s="47"/>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row>
    <row r="191" spans="1:52" ht="13.5" customHeight="1">
      <c r="A191" s="46"/>
      <c r="B191" s="46"/>
      <c r="C191" s="46"/>
      <c r="D191" s="46"/>
      <c r="E191" s="46"/>
      <c r="F191" s="46"/>
      <c r="G191" s="47"/>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row>
    <row r="192" spans="1:52" ht="13.5" customHeight="1">
      <c r="A192" s="46"/>
      <c r="B192" s="46"/>
      <c r="C192" s="46"/>
      <c r="D192" s="46"/>
      <c r="E192" s="46"/>
      <c r="F192" s="46"/>
      <c r="G192" s="47"/>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c r="AX192" s="46"/>
      <c r="AY192" s="46"/>
      <c r="AZ192" s="46"/>
    </row>
    <row r="193" spans="1:52" ht="13.5" customHeight="1">
      <c r="A193" s="46"/>
      <c r="B193" s="46"/>
      <c r="C193" s="46"/>
      <c r="D193" s="46"/>
      <c r="E193" s="46"/>
      <c r="F193" s="46"/>
      <c r="G193" s="47"/>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row>
    <row r="194" spans="1:52" ht="13.5" customHeight="1">
      <c r="A194" s="46"/>
      <c r="B194" s="46"/>
      <c r="C194" s="46"/>
      <c r="D194" s="46"/>
      <c r="E194" s="46"/>
      <c r="F194" s="46"/>
      <c r="G194" s="47"/>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c r="AX194" s="46"/>
      <c r="AY194" s="46"/>
      <c r="AZ194" s="46"/>
    </row>
    <row r="195" spans="1:52" ht="13.5" customHeight="1">
      <c r="A195" s="46"/>
      <c r="B195" s="46"/>
      <c r="C195" s="46"/>
      <c r="D195" s="46"/>
      <c r="E195" s="46"/>
      <c r="F195" s="46"/>
      <c r="G195" s="47"/>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row>
    <row r="196" spans="1:52" ht="13.5" customHeight="1">
      <c r="A196" s="46"/>
      <c r="B196" s="46"/>
      <c r="C196" s="46"/>
      <c r="D196" s="46"/>
      <c r="E196" s="46"/>
      <c r="F196" s="46"/>
      <c r="G196" s="47"/>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row>
    <row r="197" spans="1:52" ht="13.5" customHeight="1">
      <c r="A197" s="46"/>
      <c r="B197" s="46"/>
      <c r="C197" s="46"/>
      <c r="D197" s="46"/>
      <c r="E197" s="46"/>
      <c r="F197" s="46"/>
      <c r="G197" s="47"/>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c r="AX197" s="46"/>
      <c r="AY197" s="46"/>
      <c r="AZ197" s="46"/>
    </row>
    <row r="198" spans="1:52" ht="13.5" customHeight="1">
      <c r="A198" s="46"/>
      <c r="B198" s="46"/>
      <c r="C198" s="46"/>
      <c r="D198" s="46"/>
      <c r="E198" s="46"/>
      <c r="F198" s="46"/>
      <c r="G198" s="47"/>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c r="AX198" s="46"/>
      <c r="AY198" s="46"/>
      <c r="AZ198" s="46"/>
    </row>
    <row r="199" spans="1:52" ht="13.5" customHeight="1">
      <c r="A199" s="46"/>
      <c r="B199" s="46"/>
      <c r="C199" s="46"/>
      <c r="D199" s="46"/>
      <c r="E199" s="46"/>
      <c r="F199" s="46"/>
      <c r="G199" s="47"/>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row>
    <row r="200" spans="1:52" ht="13.5" customHeight="1">
      <c r="A200" s="46"/>
      <c r="B200" s="46"/>
      <c r="C200" s="46"/>
      <c r="D200" s="46"/>
      <c r="E200" s="46"/>
      <c r="F200" s="46"/>
      <c r="G200" s="47"/>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row>
    <row r="201" spans="1:52" ht="13.5" customHeight="1">
      <c r="A201" s="46"/>
      <c r="B201" s="46"/>
      <c r="C201" s="46"/>
      <c r="D201" s="46"/>
      <c r="E201" s="46"/>
      <c r="F201" s="46"/>
      <c r="G201" s="47"/>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row>
    <row r="202" spans="1:52" ht="13.5" customHeight="1">
      <c r="A202" s="46"/>
      <c r="B202" s="46"/>
      <c r="C202" s="46"/>
      <c r="D202" s="46"/>
      <c r="E202" s="46"/>
      <c r="F202" s="46"/>
      <c r="G202" s="47"/>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row>
    <row r="203" spans="1:52" ht="13.5" customHeight="1">
      <c r="A203" s="46"/>
      <c r="B203" s="46"/>
      <c r="C203" s="46"/>
      <c r="D203" s="46"/>
      <c r="E203" s="46"/>
      <c r="F203" s="46"/>
      <c r="G203" s="47"/>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row>
    <row r="204" spans="1:52" ht="13.5" customHeight="1">
      <c r="A204" s="46"/>
      <c r="B204" s="46"/>
      <c r="C204" s="46"/>
      <c r="D204" s="46"/>
      <c r="E204" s="46"/>
      <c r="F204" s="46"/>
      <c r="G204" s="47"/>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row>
    <row r="205" spans="1:52" ht="13.5" customHeight="1">
      <c r="A205" s="46"/>
      <c r="B205" s="46"/>
      <c r="C205" s="46"/>
      <c r="D205" s="46"/>
      <c r="E205" s="46"/>
      <c r="F205" s="46"/>
      <c r="G205" s="47"/>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row>
    <row r="206" spans="1:52" ht="13.5" customHeight="1">
      <c r="A206" s="46"/>
      <c r="B206" s="46"/>
      <c r="C206" s="46"/>
      <c r="D206" s="46"/>
      <c r="E206" s="46"/>
      <c r="F206" s="46"/>
      <c r="G206" s="47"/>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row>
    <row r="207" spans="1:52" ht="13.5" customHeight="1">
      <c r="A207" s="46"/>
      <c r="B207" s="46"/>
      <c r="C207" s="46"/>
      <c r="D207" s="46"/>
      <c r="E207" s="46"/>
      <c r="F207" s="46"/>
      <c r="G207" s="47"/>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row>
    <row r="208" spans="1:52" ht="13.5" customHeight="1">
      <c r="A208" s="46"/>
      <c r="B208" s="46"/>
      <c r="C208" s="46"/>
      <c r="D208" s="46"/>
      <c r="E208" s="46"/>
      <c r="F208" s="46"/>
      <c r="G208" s="47"/>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row>
    <row r="209" spans="1:52" ht="13.5" customHeight="1">
      <c r="A209" s="46"/>
      <c r="B209" s="46"/>
      <c r="C209" s="46"/>
      <c r="D209" s="46"/>
      <c r="E209" s="46"/>
      <c r="F209" s="46"/>
      <c r="G209" s="47"/>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row>
    <row r="210" spans="1:52" ht="13.5" customHeight="1">
      <c r="A210" s="46"/>
      <c r="B210" s="46"/>
      <c r="C210" s="46"/>
      <c r="D210" s="46"/>
      <c r="E210" s="46"/>
      <c r="F210" s="46"/>
      <c r="G210" s="47"/>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c r="AX210" s="46"/>
      <c r="AY210" s="46"/>
      <c r="AZ210" s="46"/>
    </row>
    <row r="211" spans="1:52" ht="13.5" customHeight="1">
      <c r="A211" s="46"/>
      <c r="B211" s="46"/>
      <c r="C211" s="46"/>
      <c r="D211" s="46"/>
      <c r="E211" s="46"/>
      <c r="F211" s="46"/>
      <c r="G211" s="47"/>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c r="AX211" s="46"/>
      <c r="AY211" s="46"/>
      <c r="AZ211" s="46"/>
    </row>
    <row r="212" spans="1:52" ht="13.5" customHeight="1">
      <c r="A212" s="46"/>
      <c r="B212" s="46"/>
      <c r="C212" s="46"/>
      <c r="D212" s="46"/>
      <c r="E212" s="46"/>
      <c r="F212" s="46"/>
      <c r="G212" s="47"/>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row>
    <row r="213" spans="1:52" ht="13.5" customHeight="1">
      <c r="A213" s="46"/>
      <c r="B213" s="46"/>
      <c r="C213" s="46"/>
      <c r="D213" s="46"/>
      <c r="E213" s="46"/>
      <c r="F213" s="46"/>
      <c r="G213" s="47"/>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row>
    <row r="214" spans="1:52" ht="13.5" customHeight="1">
      <c r="A214" s="46"/>
      <c r="B214" s="46"/>
      <c r="C214" s="46"/>
      <c r="D214" s="46"/>
      <c r="E214" s="46"/>
      <c r="F214" s="46"/>
      <c r="G214" s="47"/>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row>
    <row r="215" spans="1:52" ht="13.5" customHeight="1">
      <c r="A215" s="46"/>
      <c r="B215" s="46"/>
      <c r="C215" s="46"/>
      <c r="D215" s="46"/>
      <c r="E215" s="46"/>
      <c r="F215" s="46"/>
      <c r="G215" s="47"/>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row>
    <row r="216" spans="1:52" ht="13.5" customHeight="1">
      <c r="A216" s="46"/>
      <c r="B216" s="46"/>
      <c r="C216" s="46"/>
      <c r="D216" s="46"/>
      <c r="E216" s="46"/>
      <c r="F216" s="46"/>
      <c r="G216" s="47"/>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row>
    <row r="217" spans="1:52" ht="13.5" customHeight="1">
      <c r="A217" s="46"/>
      <c r="B217" s="46"/>
      <c r="C217" s="46"/>
      <c r="D217" s="46"/>
      <c r="E217" s="46"/>
      <c r="F217" s="46"/>
      <c r="G217" s="47"/>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row>
    <row r="218" spans="1:52" ht="13.5" customHeight="1">
      <c r="A218" s="46"/>
      <c r="B218" s="46"/>
      <c r="C218" s="46"/>
      <c r="D218" s="46"/>
      <c r="E218" s="46"/>
      <c r="F218" s="46"/>
      <c r="G218" s="47"/>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row>
    <row r="219" spans="1:52" ht="13.5" customHeight="1">
      <c r="A219" s="46"/>
      <c r="B219" s="46"/>
      <c r="C219" s="46"/>
      <c r="D219" s="46"/>
      <c r="E219" s="46"/>
      <c r="F219" s="46"/>
      <c r="G219" s="47"/>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row>
    <row r="220" spans="1:52" ht="13.5" customHeight="1">
      <c r="A220" s="46"/>
      <c r="B220" s="46"/>
      <c r="C220" s="46"/>
      <c r="D220" s="46"/>
      <c r="E220" s="46"/>
      <c r="F220" s="46"/>
      <c r="G220" s="47"/>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c r="AX220" s="46"/>
      <c r="AY220" s="46"/>
      <c r="AZ220" s="46"/>
    </row>
    <row r="221" spans="1:52" ht="13.5" customHeight="1">
      <c r="A221" s="46"/>
      <c r="B221" s="46"/>
      <c r="C221" s="46"/>
      <c r="D221" s="46"/>
      <c r="E221" s="46"/>
      <c r="F221" s="46"/>
      <c r="G221" s="47"/>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row>
    <row r="222" spans="1:52" ht="13.5" customHeight="1">
      <c r="A222" s="46"/>
      <c r="B222" s="46"/>
      <c r="C222" s="46"/>
      <c r="D222" s="46"/>
      <c r="E222" s="46"/>
      <c r="F222" s="46"/>
      <c r="G222" s="47"/>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row>
    <row r="223" spans="1:52" ht="13.5" customHeight="1">
      <c r="A223" s="46"/>
      <c r="B223" s="46"/>
      <c r="C223" s="46"/>
      <c r="D223" s="46"/>
      <c r="E223" s="46"/>
      <c r="F223" s="46"/>
      <c r="G223" s="47"/>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row>
    <row r="224" spans="1:52" ht="13.5" customHeight="1">
      <c r="A224" s="46"/>
      <c r="B224" s="46"/>
      <c r="C224" s="46"/>
      <c r="D224" s="46"/>
      <c r="E224" s="46"/>
      <c r="F224" s="46"/>
      <c r="G224" s="47"/>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row>
    <row r="225" spans="1:52" ht="13.5" customHeight="1">
      <c r="A225" s="46"/>
      <c r="B225" s="46"/>
      <c r="C225" s="46"/>
      <c r="D225" s="46"/>
      <c r="E225" s="46"/>
      <c r="F225" s="46"/>
      <c r="G225" s="47"/>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row>
    <row r="226" spans="1:52" ht="13.5" customHeight="1">
      <c r="A226" s="46"/>
      <c r="B226" s="46"/>
      <c r="C226" s="46"/>
      <c r="D226" s="46"/>
      <c r="E226" s="46"/>
      <c r="F226" s="46"/>
      <c r="G226" s="47"/>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row>
    <row r="227" spans="1:52" ht="13.5" customHeight="1">
      <c r="A227" s="46"/>
      <c r="B227" s="46"/>
      <c r="C227" s="46"/>
      <c r="D227" s="46"/>
      <c r="E227" s="46"/>
      <c r="F227" s="46"/>
      <c r="G227" s="47"/>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row>
    <row r="228" spans="1:52" ht="13.5" customHeight="1">
      <c r="A228" s="46"/>
      <c r="B228" s="46"/>
      <c r="C228" s="46"/>
      <c r="D228" s="46"/>
      <c r="E228" s="46"/>
      <c r="F228" s="46"/>
      <c r="G228" s="47"/>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row>
    <row r="229" spans="1:52" ht="13.5" customHeight="1">
      <c r="A229" s="46"/>
      <c r="B229" s="46"/>
      <c r="C229" s="46"/>
      <c r="D229" s="46"/>
      <c r="E229" s="46"/>
      <c r="F229" s="46"/>
      <c r="G229" s="47"/>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row>
    <row r="230" spans="1:52" ht="13.5" customHeight="1">
      <c r="A230" s="46"/>
      <c r="B230" s="46"/>
      <c r="C230" s="46"/>
      <c r="D230" s="46"/>
      <c r="E230" s="46"/>
      <c r="F230" s="46"/>
      <c r="G230" s="47"/>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row>
    <row r="231" spans="1:52" ht="13.5" customHeight="1">
      <c r="A231" s="46"/>
      <c r="B231" s="46"/>
      <c r="C231" s="46"/>
      <c r="D231" s="46"/>
      <c r="E231" s="46"/>
      <c r="F231" s="46"/>
      <c r="G231" s="47"/>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row>
    <row r="232" spans="1:52" ht="13.5" customHeight="1">
      <c r="A232" s="46"/>
      <c r="B232" s="46"/>
      <c r="C232" s="46"/>
      <c r="D232" s="46"/>
      <c r="E232" s="46"/>
      <c r="F232" s="46"/>
      <c r="G232" s="47"/>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row>
    <row r="233" spans="1:52" ht="13.5" customHeight="1">
      <c r="A233" s="46"/>
      <c r="B233" s="46"/>
      <c r="C233" s="46"/>
      <c r="D233" s="46"/>
      <c r="E233" s="46"/>
      <c r="F233" s="46"/>
      <c r="G233" s="47"/>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row>
    <row r="234" spans="1:52" ht="13.5" customHeight="1">
      <c r="A234" s="46"/>
      <c r="B234" s="46"/>
      <c r="C234" s="46"/>
      <c r="D234" s="46"/>
      <c r="E234" s="46"/>
      <c r="F234" s="46"/>
      <c r="G234" s="47"/>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row>
    <row r="235" spans="1:52" ht="13.5" customHeight="1">
      <c r="A235" s="46"/>
      <c r="B235" s="46"/>
      <c r="C235" s="46"/>
      <c r="D235" s="46"/>
      <c r="E235" s="46"/>
      <c r="F235" s="46"/>
      <c r="G235" s="47"/>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row>
    <row r="236" spans="1:52" ht="13.5" customHeight="1">
      <c r="A236" s="46"/>
      <c r="B236" s="46"/>
      <c r="C236" s="46"/>
      <c r="D236" s="46"/>
      <c r="E236" s="46"/>
      <c r="F236" s="46"/>
      <c r="G236" s="47"/>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row>
    <row r="237" spans="1:52" ht="13.5" customHeight="1">
      <c r="A237" s="46"/>
      <c r="B237" s="46"/>
      <c r="C237" s="46"/>
      <c r="D237" s="46"/>
      <c r="E237" s="46"/>
      <c r="F237" s="46"/>
      <c r="G237" s="47"/>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row>
    <row r="238" spans="1:52" ht="13.5" customHeight="1">
      <c r="A238" s="46"/>
      <c r="B238" s="46"/>
      <c r="C238" s="46"/>
      <c r="D238" s="46"/>
      <c r="E238" s="46"/>
      <c r="F238" s="46"/>
      <c r="G238" s="47"/>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row>
    <row r="239" spans="1:52" ht="13.5" customHeight="1">
      <c r="A239" s="46"/>
      <c r="B239" s="46"/>
      <c r="C239" s="46"/>
      <c r="D239" s="46"/>
      <c r="E239" s="46"/>
      <c r="F239" s="46"/>
      <c r="G239" s="47"/>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row>
    <row r="240" spans="1:52" ht="13.5" customHeight="1">
      <c r="A240" s="46"/>
      <c r="B240" s="46"/>
      <c r="C240" s="46"/>
      <c r="D240" s="46"/>
      <c r="E240" s="46"/>
      <c r="F240" s="46"/>
      <c r="G240" s="47"/>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row>
    <row r="241" spans="1:52" ht="13.5" customHeight="1">
      <c r="A241" s="46"/>
      <c r="B241" s="46"/>
      <c r="C241" s="46"/>
      <c r="D241" s="46"/>
      <c r="E241" s="46"/>
      <c r="F241" s="46"/>
      <c r="G241" s="47"/>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c r="AX241" s="46"/>
      <c r="AY241" s="46"/>
      <c r="AZ241" s="46"/>
    </row>
    <row r="242" spans="1:52" ht="13.5" customHeight="1">
      <c r="A242" s="46"/>
      <c r="B242" s="46"/>
      <c r="C242" s="46"/>
      <c r="D242" s="46"/>
      <c r="E242" s="46"/>
      <c r="F242" s="46"/>
      <c r="G242" s="47"/>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c r="AX242" s="46"/>
      <c r="AY242" s="46"/>
      <c r="AZ242" s="46"/>
    </row>
    <row r="243" spans="1:52" ht="13.5" customHeight="1">
      <c r="A243" s="46"/>
      <c r="B243" s="46"/>
      <c r="C243" s="46"/>
      <c r="D243" s="46"/>
      <c r="E243" s="46"/>
      <c r="F243" s="46"/>
      <c r="G243" s="47"/>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row>
    <row r="244" spans="1:52" ht="13.5" customHeight="1">
      <c r="A244" s="46"/>
      <c r="B244" s="46"/>
      <c r="C244" s="46"/>
      <c r="D244" s="46"/>
      <c r="E244" s="46"/>
      <c r="F244" s="46"/>
      <c r="G244" s="47"/>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row>
    <row r="245" spans="1:52" ht="13.5" customHeight="1">
      <c r="A245" s="46"/>
      <c r="B245" s="46"/>
      <c r="C245" s="46"/>
      <c r="D245" s="46"/>
      <c r="E245" s="46"/>
      <c r="F245" s="46"/>
      <c r="G245" s="47"/>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row>
    <row r="246" spans="1:52" ht="13.5" customHeight="1">
      <c r="A246" s="46"/>
      <c r="B246" s="46"/>
      <c r="C246" s="46"/>
      <c r="D246" s="46"/>
      <c r="E246" s="46"/>
      <c r="F246" s="46"/>
      <c r="G246" s="47"/>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c r="AX246" s="46"/>
      <c r="AY246" s="46"/>
      <c r="AZ246" s="46"/>
    </row>
    <row r="247" spans="1:52" ht="13.5" customHeight="1">
      <c r="A247" s="46"/>
      <c r="B247" s="46"/>
      <c r="C247" s="46"/>
      <c r="D247" s="46"/>
      <c r="E247" s="46"/>
      <c r="F247" s="46"/>
      <c r="G247" s="47"/>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c r="AX247" s="46"/>
      <c r="AY247" s="46"/>
      <c r="AZ247" s="46"/>
    </row>
    <row r="248" spans="1:52" ht="13.5" customHeight="1">
      <c r="A248" s="46"/>
      <c r="B248" s="46"/>
      <c r="C248" s="46"/>
      <c r="D248" s="46"/>
      <c r="E248" s="46"/>
      <c r="F248" s="46"/>
      <c r="G248" s="47"/>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row>
    <row r="249" spans="1:52" ht="13.5" customHeight="1">
      <c r="A249" s="46"/>
      <c r="B249" s="46"/>
      <c r="C249" s="46"/>
      <c r="D249" s="46"/>
      <c r="E249" s="46"/>
      <c r="F249" s="46"/>
      <c r="G249" s="47"/>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row>
    <row r="250" spans="1:52" ht="13.5" customHeight="1">
      <c r="A250" s="46"/>
      <c r="B250" s="46"/>
      <c r="C250" s="46"/>
      <c r="D250" s="46"/>
      <c r="E250" s="46"/>
      <c r="F250" s="46"/>
      <c r="G250" s="47"/>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row>
    <row r="251" spans="1:52" ht="13.5" customHeight="1">
      <c r="A251" s="46"/>
      <c r="B251" s="46"/>
      <c r="C251" s="46"/>
      <c r="D251" s="46"/>
      <c r="E251" s="46"/>
      <c r="F251" s="46"/>
      <c r="G251" s="47"/>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row>
    <row r="252" spans="1:52" ht="13.5" customHeight="1">
      <c r="A252" s="46"/>
      <c r="B252" s="46"/>
      <c r="C252" s="46"/>
      <c r="D252" s="46"/>
      <c r="E252" s="46"/>
      <c r="F252" s="46"/>
      <c r="G252" s="47"/>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c r="AX252" s="46"/>
      <c r="AY252" s="46"/>
      <c r="AZ252" s="46"/>
    </row>
    <row r="253" spans="1:52" ht="13.5" customHeight="1">
      <c r="A253" s="46"/>
      <c r="B253" s="46"/>
      <c r="C253" s="46"/>
      <c r="D253" s="46"/>
      <c r="E253" s="46"/>
      <c r="F253" s="46"/>
      <c r="G253" s="47"/>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c r="AX253" s="46"/>
      <c r="AY253" s="46"/>
      <c r="AZ253" s="46"/>
    </row>
    <row r="254" spans="1:52" ht="13.5" customHeight="1">
      <c r="A254" s="46"/>
      <c r="B254" s="46"/>
      <c r="C254" s="46"/>
      <c r="D254" s="46"/>
      <c r="E254" s="46"/>
      <c r="F254" s="46"/>
      <c r="G254" s="47"/>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c r="AX254" s="46"/>
      <c r="AY254" s="46"/>
      <c r="AZ254" s="46"/>
    </row>
    <row r="255" spans="1:52" ht="13.5" customHeight="1">
      <c r="A255" s="46"/>
      <c r="B255" s="46"/>
      <c r="C255" s="46"/>
      <c r="D255" s="46"/>
      <c r="E255" s="46"/>
      <c r="F255" s="46"/>
      <c r="G255" s="47"/>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c r="AX255" s="46"/>
      <c r="AY255" s="46"/>
      <c r="AZ255" s="46"/>
    </row>
    <row r="256" spans="1:52" ht="13.5" customHeight="1">
      <c r="A256" s="46"/>
      <c r="B256" s="46"/>
      <c r="C256" s="46"/>
      <c r="D256" s="46"/>
      <c r="E256" s="46"/>
      <c r="F256" s="46"/>
      <c r="G256" s="47"/>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c r="AX256" s="46"/>
      <c r="AY256" s="46"/>
      <c r="AZ256" s="46"/>
    </row>
    <row r="257" spans="1:52" ht="13.5" customHeight="1">
      <c r="A257" s="46"/>
      <c r="B257" s="46"/>
      <c r="C257" s="46"/>
      <c r="D257" s="46"/>
      <c r="E257" s="46"/>
      <c r="F257" s="46"/>
      <c r="G257" s="47"/>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c r="AX257" s="46"/>
      <c r="AY257" s="46"/>
      <c r="AZ257" s="46"/>
    </row>
    <row r="258" spans="1:52" ht="13.5" customHeight="1">
      <c r="A258" s="46"/>
      <c r="B258" s="46"/>
      <c r="C258" s="46"/>
      <c r="D258" s="46"/>
      <c r="E258" s="46"/>
      <c r="F258" s="46"/>
      <c r="G258" s="47"/>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c r="AX258" s="46"/>
      <c r="AY258" s="46"/>
      <c r="AZ258" s="46"/>
    </row>
    <row r="259" spans="1:52" ht="13.5" customHeight="1">
      <c r="A259" s="46"/>
      <c r="B259" s="46"/>
      <c r="C259" s="46"/>
      <c r="D259" s="46"/>
      <c r="E259" s="46"/>
      <c r="F259" s="46"/>
      <c r="G259" s="47"/>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row>
    <row r="260" spans="1:52" ht="13.5" customHeight="1">
      <c r="A260" s="46"/>
      <c r="B260" s="46"/>
      <c r="C260" s="46"/>
      <c r="D260" s="46"/>
      <c r="E260" s="46"/>
      <c r="F260" s="46"/>
      <c r="G260" s="47"/>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row>
    <row r="261" spans="1:52" ht="13.5" customHeight="1">
      <c r="A261" s="46"/>
      <c r="B261" s="46"/>
      <c r="C261" s="46"/>
      <c r="D261" s="46"/>
      <c r="E261" s="46"/>
      <c r="F261" s="46"/>
      <c r="G261" s="47"/>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row>
    <row r="262" spans="1:52" ht="13.5" customHeight="1">
      <c r="A262" s="46"/>
      <c r="B262" s="46"/>
      <c r="C262" s="46"/>
      <c r="D262" s="46"/>
      <c r="E262" s="46"/>
      <c r="F262" s="46"/>
      <c r="G262" s="47"/>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c r="AX262" s="46"/>
      <c r="AY262" s="46"/>
      <c r="AZ262" s="46"/>
    </row>
    <row r="263" spans="1:52" ht="13.5" customHeight="1">
      <c r="A263" s="46"/>
      <c r="B263" s="46"/>
      <c r="C263" s="46"/>
      <c r="D263" s="46"/>
      <c r="E263" s="46"/>
      <c r="F263" s="46"/>
      <c r="G263" s="47"/>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row>
    <row r="264" spans="1:52" ht="13.5" customHeight="1">
      <c r="A264" s="46"/>
      <c r="B264" s="46"/>
      <c r="C264" s="46"/>
      <c r="D264" s="46"/>
      <c r="E264" s="46"/>
      <c r="F264" s="46"/>
      <c r="G264" s="47"/>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c r="AX264" s="46"/>
      <c r="AY264" s="46"/>
      <c r="AZ264" s="46"/>
    </row>
    <row r="265" spans="1:52" ht="13.5" customHeight="1">
      <c r="A265" s="46"/>
      <c r="B265" s="46"/>
      <c r="C265" s="46"/>
      <c r="D265" s="46"/>
      <c r="E265" s="46"/>
      <c r="F265" s="46"/>
      <c r="G265" s="47"/>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c r="AX265" s="46"/>
      <c r="AY265" s="46"/>
      <c r="AZ265" s="46"/>
    </row>
    <row r="266" spans="1:52" ht="13.5" customHeight="1">
      <c r="A266" s="46"/>
      <c r="B266" s="46"/>
      <c r="C266" s="46"/>
      <c r="D266" s="46"/>
      <c r="E266" s="46"/>
      <c r="F266" s="46"/>
      <c r="G266" s="47"/>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c r="AX266" s="46"/>
      <c r="AY266" s="46"/>
      <c r="AZ266" s="46"/>
    </row>
    <row r="267" spans="1:52" ht="13.5" customHeight="1">
      <c r="A267" s="46"/>
      <c r="B267" s="46"/>
      <c r="C267" s="46"/>
      <c r="D267" s="46"/>
      <c r="E267" s="46"/>
      <c r="F267" s="46"/>
      <c r="G267" s="47"/>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c r="AX267" s="46"/>
      <c r="AY267" s="46"/>
      <c r="AZ267" s="46"/>
    </row>
    <row r="268" spans="1:52" ht="13.5" customHeight="1">
      <c r="A268" s="46"/>
      <c r="B268" s="46"/>
      <c r="C268" s="46"/>
      <c r="D268" s="46"/>
      <c r="E268" s="46"/>
      <c r="F268" s="46"/>
      <c r="G268" s="47"/>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row>
    <row r="269" spans="1:52" ht="13.5" customHeight="1">
      <c r="A269" s="46"/>
      <c r="B269" s="46"/>
      <c r="C269" s="46"/>
      <c r="D269" s="46"/>
      <c r="E269" s="46"/>
      <c r="F269" s="46"/>
      <c r="G269" s="47"/>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c r="AX269" s="46"/>
      <c r="AY269" s="46"/>
      <c r="AZ269" s="46"/>
    </row>
    <row r="270" spans="1:52" ht="13.5" customHeight="1">
      <c r="A270" s="46"/>
      <c r="B270" s="46"/>
      <c r="C270" s="46"/>
      <c r="D270" s="46"/>
      <c r="E270" s="46"/>
      <c r="F270" s="46"/>
      <c r="G270" s="47"/>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c r="AX270" s="46"/>
      <c r="AY270" s="46"/>
      <c r="AZ270" s="46"/>
    </row>
    <row r="271" spans="1:52" ht="13.5" customHeight="1">
      <c r="A271" s="46"/>
      <c r="B271" s="46"/>
      <c r="C271" s="46"/>
      <c r="D271" s="46"/>
      <c r="E271" s="46"/>
      <c r="F271" s="46"/>
      <c r="G271" s="47"/>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c r="AE271" s="46"/>
      <c r="AF271" s="46"/>
      <c r="AG271" s="46"/>
      <c r="AH271" s="46"/>
      <c r="AI271" s="46"/>
      <c r="AJ271" s="46"/>
      <c r="AK271" s="46"/>
      <c r="AL271" s="46"/>
      <c r="AM271" s="46"/>
      <c r="AN271" s="46"/>
      <c r="AO271" s="46"/>
      <c r="AP271" s="46"/>
      <c r="AQ271" s="46"/>
      <c r="AR271" s="46"/>
      <c r="AS271" s="46"/>
      <c r="AT271" s="46"/>
      <c r="AU271" s="46"/>
      <c r="AV271" s="46"/>
      <c r="AW271" s="46"/>
      <c r="AX271" s="46"/>
      <c r="AY271" s="46"/>
      <c r="AZ271" s="46"/>
    </row>
    <row r="272" spans="1:52" ht="13.5" customHeight="1">
      <c r="A272" s="46"/>
      <c r="B272" s="46"/>
      <c r="C272" s="46"/>
      <c r="D272" s="46"/>
      <c r="E272" s="46"/>
      <c r="F272" s="46"/>
      <c r="G272" s="47"/>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c r="AM272" s="46"/>
      <c r="AN272" s="46"/>
      <c r="AO272" s="46"/>
      <c r="AP272" s="46"/>
      <c r="AQ272" s="46"/>
      <c r="AR272" s="46"/>
      <c r="AS272" s="46"/>
      <c r="AT272" s="46"/>
      <c r="AU272" s="46"/>
      <c r="AV272" s="46"/>
      <c r="AW272" s="46"/>
      <c r="AX272" s="46"/>
      <c r="AY272" s="46"/>
      <c r="AZ272" s="46"/>
    </row>
    <row r="273" spans="1:52" ht="13.5" customHeight="1">
      <c r="A273" s="46"/>
      <c r="B273" s="46"/>
      <c r="C273" s="46"/>
      <c r="D273" s="46"/>
      <c r="E273" s="46"/>
      <c r="F273" s="46"/>
      <c r="G273" s="47"/>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c r="AE273" s="46"/>
      <c r="AF273" s="46"/>
      <c r="AG273" s="46"/>
      <c r="AH273" s="46"/>
      <c r="AI273" s="46"/>
      <c r="AJ273" s="46"/>
      <c r="AK273" s="46"/>
      <c r="AL273" s="46"/>
      <c r="AM273" s="46"/>
      <c r="AN273" s="46"/>
      <c r="AO273" s="46"/>
      <c r="AP273" s="46"/>
      <c r="AQ273" s="46"/>
      <c r="AR273" s="46"/>
      <c r="AS273" s="46"/>
      <c r="AT273" s="46"/>
      <c r="AU273" s="46"/>
      <c r="AV273" s="46"/>
      <c r="AW273" s="46"/>
      <c r="AX273" s="46"/>
      <c r="AY273" s="46"/>
      <c r="AZ273" s="46"/>
    </row>
    <row r="274" spans="1:52" ht="13.5" customHeight="1">
      <c r="A274" s="46"/>
      <c r="B274" s="46"/>
      <c r="C274" s="46"/>
      <c r="D274" s="46"/>
      <c r="E274" s="46"/>
      <c r="F274" s="46"/>
      <c r="G274" s="47"/>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c r="AM274" s="46"/>
      <c r="AN274" s="46"/>
      <c r="AO274" s="46"/>
      <c r="AP274" s="46"/>
      <c r="AQ274" s="46"/>
      <c r="AR274" s="46"/>
      <c r="AS274" s="46"/>
      <c r="AT274" s="46"/>
      <c r="AU274" s="46"/>
      <c r="AV274" s="46"/>
      <c r="AW274" s="46"/>
      <c r="AX274" s="46"/>
      <c r="AY274" s="46"/>
      <c r="AZ274" s="46"/>
    </row>
    <row r="275" spans="1:52" ht="13.5" customHeight="1">
      <c r="A275" s="46"/>
      <c r="B275" s="46"/>
      <c r="C275" s="46"/>
      <c r="D275" s="46"/>
      <c r="E275" s="46"/>
      <c r="F275" s="46"/>
      <c r="G275" s="47"/>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c r="AE275" s="46"/>
      <c r="AF275" s="46"/>
      <c r="AG275" s="46"/>
      <c r="AH275" s="46"/>
      <c r="AI275" s="46"/>
      <c r="AJ275" s="46"/>
      <c r="AK275" s="46"/>
      <c r="AL275" s="46"/>
      <c r="AM275" s="46"/>
      <c r="AN275" s="46"/>
      <c r="AO275" s="46"/>
      <c r="AP275" s="46"/>
      <c r="AQ275" s="46"/>
      <c r="AR275" s="46"/>
      <c r="AS275" s="46"/>
      <c r="AT275" s="46"/>
      <c r="AU275" s="46"/>
      <c r="AV275" s="46"/>
      <c r="AW275" s="46"/>
      <c r="AX275" s="46"/>
      <c r="AY275" s="46"/>
      <c r="AZ275" s="46"/>
    </row>
    <row r="276" spans="1:52" ht="13.5" customHeight="1">
      <c r="A276" s="46"/>
      <c r="B276" s="46"/>
      <c r="C276" s="46"/>
      <c r="D276" s="46"/>
      <c r="E276" s="46"/>
      <c r="F276" s="46"/>
      <c r="G276" s="47"/>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c r="AM276" s="46"/>
      <c r="AN276" s="46"/>
      <c r="AO276" s="46"/>
      <c r="AP276" s="46"/>
      <c r="AQ276" s="46"/>
      <c r="AR276" s="46"/>
      <c r="AS276" s="46"/>
      <c r="AT276" s="46"/>
      <c r="AU276" s="46"/>
      <c r="AV276" s="46"/>
      <c r="AW276" s="46"/>
      <c r="AX276" s="46"/>
      <c r="AY276" s="46"/>
      <c r="AZ276" s="46"/>
    </row>
    <row r="277" spans="1:52" ht="13.5" customHeight="1">
      <c r="A277" s="46"/>
      <c r="B277" s="46"/>
      <c r="C277" s="46"/>
      <c r="D277" s="46"/>
      <c r="E277" s="46"/>
      <c r="F277" s="46"/>
      <c r="G277" s="47"/>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row>
    <row r="278" spans="1:52" ht="13.5" customHeight="1">
      <c r="A278" s="46"/>
      <c r="B278" s="46"/>
      <c r="C278" s="46"/>
      <c r="D278" s="46"/>
      <c r="E278" s="46"/>
      <c r="F278" s="46"/>
      <c r="G278" s="47"/>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6"/>
      <c r="AN278" s="46"/>
      <c r="AO278" s="46"/>
      <c r="AP278" s="46"/>
      <c r="AQ278" s="46"/>
      <c r="AR278" s="46"/>
      <c r="AS278" s="46"/>
      <c r="AT278" s="46"/>
      <c r="AU278" s="46"/>
      <c r="AV278" s="46"/>
      <c r="AW278" s="46"/>
      <c r="AX278" s="46"/>
      <c r="AY278" s="46"/>
      <c r="AZ278" s="46"/>
    </row>
    <row r="279" spans="1:52" ht="13.5" customHeight="1">
      <c r="A279" s="46"/>
      <c r="B279" s="46"/>
      <c r="C279" s="46"/>
      <c r="D279" s="46"/>
      <c r="E279" s="46"/>
      <c r="F279" s="46"/>
      <c r="G279" s="47"/>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c r="AE279" s="46"/>
      <c r="AF279" s="46"/>
      <c r="AG279" s="46"/>
      <c r="AH279" s="46"/>
      <c r="AI279" s="46"/>
      <c r="AJ279" s="46"/>
      <c r="AK279" s="46"/>
      <c r="AL279" s="46"/>
      <c r="AM279" s="46"/>
      <c r="AN279" s="46"/>
      <c r="AO279" s="46"/>
      <c r="AP279" s="46"/>
      <c r="AQ279" s="46"/>
      <c r="AR279" s="46"/>
      <c r="AS279" s="46"/>
      <c r="AT279" s="46"/>
      <c r="AU279" s="46"/>
      <c r="AV279" s="46"/>
      <c r="AW279" s="46"/>
      <c r="AX279" s="46"/>
      <c r="AY279" s="46"/>
      <c r="AZ279" s="46"/>
    </row>
    <row r="280" spans="1:52" ht="13.5" customHeight="1">
      <c r="A280" s="46"/>
      <c r="B280" s="46"/>
      <c r="C280" s="46"/>
      <c r="D280" s="46"/>
      <c r="E280" s="46"/>
      <c r="F280" s="46"/>
      <c r="G280" s="47"/>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c r="AM280" s="46"/>
      <c r="AN280" s="46"/>
      <c r="AO280" s="46"/>
      <c r="AP280" s="46"/>
      <c r="AQ280" s="46"/>
      <c r="AR280" s="46"/>
      <c r="AS280" s="46"/>
      <c r="AT280" s="46"/>
      <c r="AU280" s="46"/>
      <c r="AV280" s="46"/>
      <c r="AW280" s="46"/>
      <c r="AX280" s="46"/>
      <c r="AY280" s="46"/>
      <c r="AZ280" s="46"/>
    </row>
    <row r="281" spans="1:52" ht="13.5" customHeight="1">
      <c r="A281" s="46"/>
      <c r="B281" s="46"/>
      <c r="C281" s="46"/>
      <c r="D281" s="46"/>
      <c r="E281" s="46"/>
      <c r="F281" s="46"/>
      <c r="G281" s="47"/>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c r="AM281" s="46"/>
      <c r="AN281" s="46"/>
      <c r="AO281" s="46"/>
      <c r="AP281" s="46"/>
      <c r="AQ281" s="46"/>
      <c r="AR281" s="46"/>
      <c r="AS281" s="46"/>
      <c r="AT281" s="46"/>
      <c r="AU281" s="46"/>
      <c r="AV281" s="46"/>
      <c r="AW281" s="46"/>
      <c r="AX281" s="46"/>
      <c r="AY281" s="46"/>
      <c r="AZ281" s="46"/>
    </row>
    <row r="282" spans="1:52" ht="13.5" customHeight="1">
      <c r="A282" s="46"/>
      <c r="B282" s="46"/>
      <c r="C282" s="46"/>
      <c r="D282" s="46"/>
      <c r="E282" s="46"/>
      <c r="F282" s="46"/>
      <c r="G282" s="47"/>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c r="AM282" s="46"/>
      <c r="AN282" s="46"/>
      <c r="AO282" s="46"/>
      <c r="AP282" s="46"/>
      <c r="AQ282" s="46"/>
      <c r="AR282" s="46"/>
      <c r="AS282" s="46"/>
      <c r="AT282" s="46"/>
      <c r="AU282" s="46"/>
      <c r="AV282" s="46"/>
      <c r="AW282" s="46"/>
      <c r="AX282" s="46"/>
      <c r="AY282" s="46"/>
      <c r="AZ282" s="46"/>
    </row>
    <row r="283" spans="1:52" ht="13.5" customHeight="1">
      <c r="A283" s="46"/>
      <c r="B283" s="46"/>
      <c r="C283" s="46"/>
      <c r="D283" s="46"/>
      <c r="E283" s="46"/>
      <c r="F283" s="46"/>
      <c r="G283" s="47"/>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c r="AE283" s="46"/>
      <c r="AF283" s="46"/>
      <c r="AG283" s="46"/>
      <c r="AH283" s="46"/>
      <c r="AI283" s="46"/>
      <c r="AJ283" s="46"/>
      <c r="AK283" s="46"/>
      <c r="AL283" s="46"/>
      <c r="AM283" s="46"/>
      <c r="AN283" s="46"/>
      <c r="AO283" s="46"/>
      <c r="AP283" s="46"/>
      <c r="AQ283" s="46"/>
      <c r="AR283" s="46"/>
      <c r="AS283" s="46"/>
      <c r="AT283" s="46"/>
      <c r="AU283" s="46"/>
      <c r="AV283" s="46"/>
      <c r="AW283" s="46"/>
      <c r="AX283" s="46"/>
      <c r="AY283" s="46"/>
      <c r="AZ283" s="46"/>
    </row>
    <row r="284" spans="1:52" ht="13.5" customHeight="1">
      <c r="A284" s="46"/>
      <c r="B284" s="46"/>
      <c r="C284" s="46"/>
      <c r="D284" s="46"/>
      <c r="E284" s="46"/>
      <c r="F284" s="46"/>
      <c r="G284" s="47"/>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6"/>
      <c r="AN284" s="46"/>
      <c r="AO284" s="46"/>
      <c r="AP284" s="46"/>
      <c r="AQ284" s="46"/>
      <c r="AR284" s="46"/>
      <c r="AS284" s="46"/>
      <c r="AT284" s="46"/>
      <c r="AU284" s="46"/>
      <c r="AV284" s="46"/>
      <c r="AW284" s="46"/>
      <c r="AX284" s="46"/>
      <c r="AY284" s="46"/>
      <c r="AZ284" s="46"/>
    </row>
    <row r="285" spans="1:52" ht="13.5" customHeight="1">
      <c r="A285" s="46"/>
      <c r="B285" s="46"/>
      <c r="C285" s="46"/>
      <c r="D285" s="46"/>
      <c r="E285" s="46"/>
      <c r="F285" s="46"/>
      <c r="G285" s="47"/>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c r="AE285" s="46"/>
      <c r="AF285" s="46"/>
      <c r="AG285" s="46"/>
      <c r="AH285" s="46"/>
      <c r="AI285" s="46"/>
      <c r="AJ285" s="46"/>
      <c r="AK285" s="46"/>
      <c r="AL285" s="46"/>
      <c r="AM285" s="46"/>
      <c r="AN285" s="46"/>
      <c r="AO285" s="46"/>
      <c r="AP285" s="46"/>
      <c r="AQ285" s="46"/>
      <c r="AR285" s="46"/>
      <c r="AS285" s="46"/>
      <c r="AT285" s="46"/>
      <c r="AU285" s="46"/>
      <c r="AV285" s="46"/>
      <c r="AW285" s="46"/>
      <c r="AX285" s="46"/>
      <c r="AY285" s="46"/>
      <c r="AZ285" s="46"/>
    </row>
    <row r="286" spans="1:52" ht="13.5" customHeight="1">
      <c r="A286" s="46"/>
      <c r="B286" s="46"/>
      <c r="C286" s="46"/>
      <c r="D286" s="46"/>
      <c r="E286" s="46"/>
      <c r="F286" s="46"/>
      <c r="G286" s="47"/>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6"/>
      <c r="AN286" s="46"/>
      <c r="AO286" s="46"/>
      <c r="AP286" s="46"/>
      <c r="AQ286" s="46"/>
      <c r="AR286" s="46"/>
      <c r="AS286" s="46"/>
      <c r="AT286" s="46"/>
      <c r="AU286" s="46"/>
      <c r="AV286" s="46"/>
      <c r="AW286" s="46"/>
      <c r="AX286" s="46"/>
      <c r="AY286" s="46"/>
      <c r="AZ286" s="46"/>
    </row>
    <row r="287" spans="1:52" ht="13.5" customHeight="1">
      <c r="A287" s="46"/>
      <c r="B287" s="46"/>
      <c r="C287" s="46"/>
      <c r="D287" s="46"/>
      <c r="E287" s="46"/>
      <c r="F287" s="46"/>
      <c r="G287" s="47"/>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6"/>
      <c r="AF287" s="46"/>
      <c r="AG287" s="46"/>
      <c r="AH287" s="46"/>
      <c r="AI287" s="46"/>
      <c r="AJ287" s="46"/>
      <c r="AK287" s="46"/>
      <c r="AL287" s="46"/>
      <c r="AM287" s="46"/>
      <c r="AN287" s="46"/>
      <c r="AO287" s="46"/>
      <c r="AP287" s="46"/>
      <c r="AQ287" s="46"/>
      <c r="AR287" s="46"/>
      <c r="AS287" s="46"/>
      <c r="AT287" s="46"/>
      <c r="AU287" s="46"/>
      <c r="AV287" s="46"/>
      <c r="AW287" s="46"/>
      <c r="AX287" s="46"/>
      <c r="AY287" s="46"/>
      <c r="AZ287" s="46"/>
    </row>
    <row r="288" spans="1:52" ht="13.5" customHeight="1">
      <c r="A288" s="46"/>
      <c r="B288" s="46"/>
      <c r="C288" s="46"/>
      <c r="D288" s="46"/>
      <c r="E288" s="46"/>
      <c r="F288" s="46"/>
      <c r="G288" s="47"/>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6"/>
      <c r="AN288" s="46"/>
      <c r="AO288" s="46"/>
      <c r="AP288" s="46"/>
      <c r="AQ288" s="46"/>
      <c r="AR288" s="46"/>
      <c r="AS288" s="46"/>
      <c r="AT288" s="46"/>
      <c r="AU288" s="46"/>
      <c r="AV288" s="46"/>
      <c r="AW288" s="46"/>
      <c r="AX288" s="46"/>
      <c r="AY288" s="46"/>
      <c r="AZ288" s="46"/>
    </row>
    <row r="289" spans="1:52" ht="13.5" customHeight="1">
      <c r="A289" s="46"/>
      <c r="B289" s="46"/>
      <c r="C289" s="46"/>
      <c r="D289" s="46"/>
      <c r="E289" s="46"/>
      <c r="F289" s="46"/>
      <c r="G289" s="47"/>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c r="AE289" s="46"/>
      <c r="AF289" s="46"/>
      <c r="AG289" s="46"/>
      <c r="AH289" s="46"/>
      <c r="AI289" s="46"/>
      <c r="AJ289" s="46"/>
      <c r="AK289" s="46"/>
      <c r="AL289" s="46"/>
      <c r="AM289" s="46"/>
      <c r="AN289" s="46"/>
      <c r="AO289" s="46"/>
      <c r="AP289" s="46"/>
      <c r="AQ289" s="46"/>
      <c r="AR289" s="46"/>
      <c r="AS289" s="46"/>
      <c r="AT289" s="46"/>
      <c r="AU289" s="46"/>
      <c r="AV289" s="46"/>
      <c r="AW289" s="46"/>
      <c r="AX289" s="46"/>
      <c r="AY289" s="46"/>
      <c r="AZ289" s="46"/>
    </row>
    <row r="290" spans="1:52" ht="13.5" customHeight="1">
      <c r="A290" s="46"/>
      <c r="B290" s="46"/>
      <c r="C290" s="46"/>
      <c r="D290" s="46"/>
      <c r="E290" s="46"/>
      <c r="F290" s="46"/>
      <c r="G290" s="47"/>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c r="AM290" s="46"/>
      <c r="AN290" s="46"/>
      <c r="AO290" s="46"/>
      <c r="AP290" s="46"/>
      <c r="AQ290" s="46"/>
      <c r="AR290" s="46"/>
      <c r="AS290" s="46"/>
      <c r="AT290" s="46"/>
      <c r="AU290" s="46"/>
      <c r="AV290" s="46"/>
      <c r="AW290" s="46"/>
      <c r="AX290" s="46"/>
      <c r="AY290" s="46"/>
      <c r="AZ290" s="46"/>
    </row>
    <row r="291" spans="1:52" ht="13.5" customHeight="1">
      <c r="A291" s="46"/>
      <c r="B291" s="46"/>
      <c r="C291" s="46"/>
      <c r="D291" s="46"/>
      <c r="E291" s="46"/>
      <c r="F291" s="46"/>
      <c r="G291" s="47"/>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c r="AE291" s="46"/>
      <c r="AF291" s="46"/>
      <c r="AG291" s="46"/>
      <c r="AH291" s="46"/>
      <c r="AI291" s="46"/>
      <c r="AJ291" s="46"/>
      <c r="AK291" s="46"/>
      <c r="AL291" s="46"/>
      <c r="AM291" s="46"/>
      <c r="AN291" s="46"/>
      <c r="AO291" s="46"/>
      <c r="AP291" s="46"/>
      <c r="AQ291" s="46"/>
      <c r="AR291" s="46"/>
      <c r="AS291" s="46"/>
      <c r="AT291" s="46"/>
      <c r="AU291" s="46"/>
      <c r="AV291" s="46"/>
      <c r="AW291" s="46"/>
      <c r="AX291" s="46"/>
      <c r="AY291" s="46"/>
      <c r="AZ291" s="46"/>
    </row>
    <row r="292" spans="1:52" ht="13.5" customHeight="1">
      <c r="A292" s="46"/>
      <c r="B292" s="46"/>
      <c r="C292" s="46"/>
      <c r="D292" s="46"/>
      <c r="E292" s="46"/>
      <c r="F292" s="46"/>
      <c r="G292" s="47"/>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c r="AM292" s="46"/>
      <c r="AN292" s="46"/>
      <c r="AO292" s="46"/>
      <c r="AP292" s="46"/>
      <c r="AQ292" s="46"/>
      <c r="AR292" s="46"/>
      <c r="AS292" s="46"/>
      <c r="AT292" s="46"/>
      <c r="AU292" s="46"/>
      <c r="AV292" s="46"/>
      <c r="AW292" s="46"/>
      <c r="AX292" s="46"/>
      <c r="AY292" s="46"/>
      <c r="AZ292" s="46"/>
    </row>
    <row r="293" spans="1:52" ht="13.5" customHeight="1">
      <c r="A293" s="46"/>
      <c r="B293" s="46"/>
      <c r="C293" s="46"/>
      <c r="D293" s="46"/>
      <c r="E293" s="46"/>
      <c r="F293" s="46"/>
      <c r="G293" s="47"/>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c r="AE293" s="46"/>
      <c r="AF293" s="46"/>
      <c r="AG293" s="46"/>
      <c r="AH293" s="46"/>
      <c r="AI293" s="46"/>
      <c r="AJ293" s="46"/>
      <c r="AK293" s="46"/>
      <c r="AL293" s="46"/>
      <c r="AM293" s="46"/>
      <c r="AN293" s="46"/>
      <c r="AO293" s="46"/>
      <c r="AP293" s="46"/>
      <c r="AQ293" s="46"/>
      <c r="AR293" s="46"/>
      <c r="AS293" s="46"/>
      <c r="AT293" s="46"/>
      <c r="AU293" s="46"/>
      <c r="AV293" s="46"/>
      <c r="AW293" s="46"/>
      <c r="AX293" s="46"/>
      <c r="AY293" s="46"/>
      <c r="AZ293" s="46"/>
    </row>
    <row r="294" spans="1:52" ht="13.5" customHeight="1">
      <c r="A294" s="46"/>
      <c r="B294" s="46"/>
      <c r="C294" s="46"/>
      <c r="D294" s="46"/>
      <c r="E294" s="46"/>
      <c r="F294" s="46"/>
      <c r="G294" s="47"/>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c r="AM294" s="46"/>
      <c r="AN294" s="46"/>
      <c r="AO294" s="46"/>
      <c r="AP294" s="46"/>
      <c r="AQ294" s="46"/>
      <c r="AR294" s="46"/>
      <c r="AS294" s="46"/>
      <c r="AT294" s="46"/>
      <c r="AU294" s="46"/>
      <c r="AV294" s="46"/>
      <c r="AW294" s="46"/>
      <c r="AX294" s="46"/>
      <c r="AY294" s="46"/>
      <c r="AZ294" s="46"/>
    </row>
    <row r="295" spans="1:52" ht="13.5" customHeight="1">
      <c r="A295" s="46"/>
      <c r="B295" s="46"/>
      <c r="C295" s="46"/>
      <c r="D295" s="46"/>
      <c r="E295" s="46"/>
      <c r="F295" s="46"/>
      <c r="G295" s="47"/>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c r="AE295" s="46"/>
      <c r="AF295" s="46"/>
      <c r="AG295" s="46"/>
      <c r="AH295" s="46"/>
      <c r="AI295" s="46"/>
      <c r="AJ295" s="46"/>
      <c r="AK295" s="46"/>
      <c r="AL295" s="46"/>
      <c r="AM295" s="46"/>
      <c r="AN295" s="46"/>
      <c r="AO295" s="46"/>
      <c r="AP295" s="46"/>
      <c r="AQ295" s="46"/>
      <c r="AR295" s="46"/>
      <c r="AS295" s="46"/>
      <c r="AT295" s="46"/>
      <c r="AU295" s="46"/>
      <c r="AV295" s="46"/>
      <c r="AW295" s="46"/>
      <c r="AX295" s="46"/>
      <c r="AY295" s="46"/>
      <c r="AZ295" s="46"/>
    </row>
    <row r="296" spans="1:52" ht="13.5" customHeight="1">
      <c r="A296" s="46"/>
      <c r="B296" s="46"/>
      <c r="C296" s="46"/>
      <c r="D296" s="46"/>
      <c r="E296" s="46"/>
      <c r="F296" s="46"/>
      <c r="G296" s="47"/>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c r="AM296" s="46"/>
      <c r="AN296" s="46"/>
      <c r="AO296" s="46"/>
      <c r="AP296" s="46"/>
      <c r="AQ296" s="46"/>
      <c r="AR296" s="46"/>
      <c r="AS296" s="46"/>
      <c r="AT296" s="46"/>
      <c r="AU296" s="46"/>
      <c r="AV296" s="46"/>
      <c r="AW296" s="46"/>
      <c r="AX296" s="46"/>
      <c r="AY296" s="46"/>
      <c r="AZ296" s="46"/>
    </row>
    <row r="297" spans="1:52" ht="13.5" customHeight="1">
      <c r="A297" s="46"/>
      <c r="B297" s="46"/>
      <c r="C297" s="46"/>
      <c r="D297" s="46"/>
      <c r="E297" s="46"/>
      <c r="F297" s="46"/>
      <c r="G297" s="47"/>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c r="AE297" s="46"/>
      <c r="AF297" s="46"/>
      <c r="AG297" s="46"/>
      <c r="AH297" s="46"/>
      <c r="AI297" s="46"/>
      <c r="AJ297" s="46"/>
      <c r="AK297" s="46"/>
      <c r="AL297" s="46"/>
      <c r="AM297" s="46"/>
      <c r="AN297" s="46"/>
      <c r="AO297" s="46"/>
      <c r="AP297" s="46"/>
      <c r="AQ297" s="46"/>
      <c r="AR297" s="46"/>
      <c r="AS297" s="46"/>
      <c r="AT297" s="46"/>
      <c r="AU297" s="46"/>
      <c r="AV297" s="46"/>
      <c r="AW297" s="46"/>
      <c r="AX297" s="46"/>
      <c r="AY297" s="46"/>
      <c r="AZ297" s="46"/>
    </row>
    <row r="298" spans="1:52" ht="13.5" customHeight="1">
      <c r="A298" s="46"/>
      <c r="B298" s="46"/>
      <c r="C298" s="46"/>
      <c r="D298" s="46"/>
      <c r="E298" s="46"/>
      <c r="F298" s="46"/>
      <c r="G298" s="47"/>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6"/>
      <c r="AN298" s="46"/>
      <c r="AO298" s="46"/>
      <c r="AP298" s="46"/>
      <c r="AQ298" s="46"/>
      <c r="AR298" s="46"/>
      <c r="AS298" s="46"/>
      <c r="AT298" s="46"/>
      <c r="AU298" s="46"/>
      <c r="AV298" s="46"/>
      <c r="AW298" s="46"/>
      <c r="AX298" s="46"/>
      <c r="AY298" s="46"/>
      <c r="AZ298" s="46"/>
    </row>
    <row r="299" spans="1:52" ht="13.5" customHeight="1">
      <c r="A299" s="46"/>
      <c r="B299" s="46"/>
      <c r="C299" s="46"/>
      <c r="D299" s="46"/>
      <c r="E299" s="46"/>
      <c r="F299" s="46"/>
      <c r="G299" s="47"/>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6"/>
      <c r="AF299" s="46"/>
      <c r="AG299" s="46"/>
      <c r="AH299" s="46"/>
      <c r="AI299" s="46"/>
      <c r="AJ299" s="46"/>
      <c r="AK299" s="46"/>
      <c r="AL299" s="46"/>
      <c r="AM299" s="46"/>
      <c r="AN299" s="46"/>
      <c r="AO299" s="46"/>
      <c r="AP299" s="46"/>
      <c r="AQ299" s="46"/>
      <c r="AR299" s="46"/>
      <c r="AS299" s="46"/>
      <c r="AT299" s="46"/>
      <c r="AU299" s="46"/>
      <c r="AV299" s="46"/>
      <c r="AW299" s="46"/>
      <c r="AX299" s="46"/>
      <c r="AY299" s="46"/>
      <c r="AZ299" s="46"/>
    </row>
    <row r="300" spans="1:52" ht="13.5" customHeight="1">
      <c r="A300" s="46"/>
      <c r="B300" s="46"/>
      <c r="C300" s="46"/>
      <c r="D300" s="46"/>
      <c r="E300" s="46"/>
      <c r="F300" s="46"/>
      <c r="G300" s="47"/>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6"/>
      <c r="AN300" s="46"/>
      <c r="AO300" s="46"/>
      <c r="AP300" s="46"/>
      <c r="AQ300" s="46"/>
      <c r="AR300" s="46"/>
      <c r="AS300" s="46"/>
      <c r="AT300" s="46"/>
      <c r="AU300" s="46"/>
      <c r="AV300" s="46"/>
      <c r="AW300" s="46"/>
      <c r="AX300" s="46"/>
      <c r="AY300" s="46"/>
      <c r="AZ300" s="46"/>
    </row>
    <row r="301" spans="1:52" ht="13.5" customHeight="1">
      <c r="A301" s="46"/>
      <c r="B301" s="46"/>
      <c r="C301" s="46"/>
      <c r="D301" s="46"/>
      <c r="E301" s="46"/>
      <c r="F301" s="46"/>
      <c r="G301" s="47"/>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c r="AE301" s="46"/>
      <c r="AF301" s="46"/>
      <c r="AG301" s="46"/>
      <c r="AH301" s="46"/>
      <c r="AI301" s="46"/>
      <c r="AJ301" s="46"/>
      <c r="AK301" s="46"/>
      <c r="AL301" s="46"/>
      <c r="AM301" s="46"/>
      <c r="AN301" s="46"/>
      <c r="AO301" s="46"/>
      <c r="AP301" s="46"/>
      <c r="AQ301" s="46"/>
      <c r="AR301" s="46"/>
      <c r="AS301" s="46"/>
      <c r="AT301" s="46"/>
      <c r="AU301" s="46"/>
      <c r="AV301" s="46"/>
      <c r="AW301" s="46"/>
      <c r="AX301" s="46"/>
      <c r="AY301" s="46"/>
      <c r="AZ301" s="46"/>
    </row>
    <row r="302" spans="1:52" ht="13.5" customHeight="1">
      <c r="A302" s="46"/>
      <c r="B302" s="46"/>
      <c r="C302" s="46"/>
      <c r="D302" s="46"/>
      <c r="E302" s="46"/>
      <c r="F302" s="46"/>
      <c r="G302" s="47"/>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6"/>
      <c r="AN302" s="46"/>
      <c r="AO302" s="46"/>
      <c r="AP302" s="46"/>
      <c r="AQ302" s="46"/>
      <c r="AR302" s="46"/>
      <c r="AS302" s="46"/>
      <c r="AT302" s="46"/>
      <c r="AU302" s="46"/>
      <c r="AV302" s="46"/>
      <c r="AW302" s="46"/>
      <c r="AX302" s="46"/>
      <c r="AY302" s="46"/>
      <c r="AZ302" s="46"/>
    </row>
    <row r="303" spans="1:52" ht="13.5" customHeight="1">
      <c r="A303" s="46"/>
      <c r="B303" s="46"/>
      <c r="C303" s="46"/>
      <c r="D303" s="46"/>
      <c r="E303" s="46"/>
      <c r="F303" s="46"/>
      <c r="G303" s="47"/>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c r="AE303" s="46"/>
      <c r="AF303" s="46"/>
      <c r="AG303" s="46"/>
      <c r="AH303" s="46"/>
      <c r="AI303" s="46"/>
      <c r="AJ303" s="46"/>
      <c r="AK303" s="46"/>
      <c r="AL303" s="46"/>
      <c r="AM303" s="46"/>
      <c r="AN303" s="46"/>
      <c r="AO303" s="46"/>
      <c r="AP303" s="46"/>
      <c r="AQ303" s="46"/>
      <c r="AR303" s="46"/>
      <c r="AS303" s="46"/>
      <c r="AT303" s="46"/>
      <c r="AU303" s="46"/>
      <c r="AV303" s="46"/>
      <c r="AW303" s="46"/>
      <c r="AX303" s="46"/>
      <c r="AY303" s="46"/>
      <c r="AZ303" s="46"/>
    </row>
    <row r="304" spans="1:52" ht="13.5" customHeight="1">
      <c r="A304" s="46"/>
      <c r="B304" s="46"/>
      <c r="C304" s="46"/>
      <c r="D304" s="46"/>
      <c r="E304" s="46"/>
      <c r="F304" s="46"/>
      <c r="G304" s="47"/>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c r="AM304" s="46"/>
      <c r="AN304" s="46"/>
      <c r="AO304" s="46"/>
      <c r="AP304" s="46"/>
      <c r="AQ304" s="46"/>
      <c r="AR304" s="46"/>
      <c r="AS304" s="46"/>
      <c r="AT304" s="46"/>
      <c r="AU304" s="46"/>
      <c r="AV304" s="46"/>
      <c r="AW304" s="46"/>
      <c r="AX304" s="46"/>
      <c r="AY304" s="46"/>
      <c r="AZ304" s="46"/>
    </row>
    <row r="305" spans="1:52" ht="13.5" customHeight="1">
      <c r="A305" s="46"/>
      <c r="B305" s="46"/>
      <c r="C305" s="46"/>
      <c r="D305" s="46"/>
      <c r="E305" s="46"/>
      <c r="F305" s="46"/>
      <c r="G305" s="47"/>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c r="AE305" s="46"/>
      <c r="AF305" s="46"/>
      <c r="AG305" s="46"/>
      <c r="AH305" s="46"/>
      <c r="AI305" s="46"/>
      <c r="AJ305" s="46"/>
      <c r="AK305" s="46"/>
      <c r="AL305" s="46"/>
      <c r="AM305" s="46"/>
      <c r="AN305" s="46"/>
      <c r="AO305" s="46"/>
      <c r="AP305" s="46"/>
      <c r="AQ305" s="46"/>
      <c r="AR305" s="46"/>
      <c r="AS305" s="46"/>
      <c r="AT305" s="46"/>
      <c r="AU305" s="46"/>
      <c r="AV305" s="46"/>
      <c r="AW305" s="46"/>
      <c r="AX305" s="46"/>
      <c r="AY305" s="46"/>
      <c r="AZ305" s="46"/>
    </row>
    <row r="306" spans="1:52" ht="13.5" customHeight="1">
      <c r="A306" s="46"/>
      <c r="B306" s="46"/>
      <c r="C306" s="46"/>
      <c r="D306" s="46"/>
      <c r="E306" s="46"/>
      <c r="F306" s="46"/>
      <c r="G306" s="47"/>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c r="AM306" s="46"/>
      <c r="AN306" s="46"/>
      <c r="AO306" s="46"/>
      <c r="AP306" s="46"/>
      <c r="AQ306" s="46"/>
      <c r="AR306" s="46"/>
      <c r="AS306" s="46"/>
      <c r="AT306" s="46"/>
      <c r="AU306" s="46"/>
      <c r="AV306" s="46"/>
      <c r="AW306" s="46"/>
      <c r="AX306" s="46"/>
      <c r="AY306" s="46"/>
      <c r="AZ306" s="46"/>
    </row>
    <row r="307" spans="1:52" ht="13.5" customHeight="1">
      <c r="A307" s="46"/>
      <c r="B307" s="46"/>
      <c r="C307" s="46"/>
      <c r="D307" s="46"/>
      <c r="E307" s="46"/>
      <c r="F307" s="46"/>
      <c r="G307" s="47"/>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c r="AE307" s="46"/>
      <c r="AF307" s="46"/>
      <c r="AG307" s="46"/>
      <c r="AH307" s="46"/>
      <c r="AI307" s="46"/>
      <c r="AJ307" s="46"/>
      <c r="AK307" s="46"/>
      <c r="AL307" s="46"/>
      <c r="AM307" s="46"/>
      <c r="AN307" s="46"/>
      <c r="AO307" s="46"/>
      <c r="AP307" s="46"/>
      <c r="AQ307" s="46"/>
      <c r="AR307" s="46"/>
      <c r="AS307" s="46"/>
      <c r="AT307" s="46"/>
      <c r="AU307" s="46"/>
      <c r="AV307" s="46"/>
      <c r="AW307" s="46"/>
      <c r="AX307" s="46"/>
      <c r="AY307" s="46"/>
      <c r="AZ307" s="46"/>
    </row>
    <row r="308" spans="1:52" ht="13.5" customHeight="1">
      <c r="A308" s="46"/>
      <c r="B308" s="46"/>
      <c r="C308" s="46"/>
      <c r="D308" s="46"/>
      <c r="E308" s="46"/>
      <c r="F308" s="46"/>
      <c r="G308" s="47"/>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6"/>
      <c r="AN308" s="46"/>
      <c r="AO308" s="46"/>
      <c r="AP308" s="46"/>
      <c r="AQ308" s="46"/>
      <c r="AR308" s="46"/>
      <c r="AS308" s="46"/>
      <c r="AT308" s="46"/>
      <c r="AU308" s="46"/>
      <c r="AV308" s="46"/>
      <c r="AW308" s="46"/>
      <c r="AX308" s="46"/>
      <c r="AY308" s="46"/>
      <c r="AZ308" s="46"/>
    </row>
    <row r="309" spans="1:52" ht="13.5" customHeight="1">
      <c r="A309" s="46"/>
      <c r="B309" s="46"/>
      <c r="C309" s="46"/>
      <c r="D309" s="46"/>
      <c r="E309" s="46"/>
      <c r="F309" s="46"/>
      <c r="G309" s="47"/>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c r="AE309" s="46"/>
      <c r="AF309" s="46"/>
      <c r="AG309" s="46"/>
      <c r="AH309" s="46"/>
      <c r="AI309" s="46"/>
      <c r="AJ309" s="46"/>
      <c r="AK309" s="46"/>
      <c r="AL309" s="46"/>
      <c r="AM309" s="46"/>
      <c r="AN309" s="46"/>
      <c r="AO309" s="46"/>
      <c r="AP309" s="46"/>
      <c r="AQ309" s="46"/>
      <c r="AR309" s="46"/>
      <c r="AS309" s="46"/>
      <c r="AT309" s="46"/>
      <c r="AU309" s="46"/>
      <c r="AV309" s="46"/>
      <c r="AW309" s="46"/>
      <c r="AX309" s="46"/>
      <c r="AY309" s="46"/>
      <c r="AZ309" s="46"/>
    </row>
    <row r="310" spans="1:52" ht="13.5" customHeight="1">
      <c r="A310" s="46"/>
      <c r="B310" s="46"/>
      <c r="C310" s="46"/>
      <c r="D310" s="46"/>
      <c r="E310" s="46"/>
      <c r="F310" s="46"/>
      <c r="G310" s="47"/>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c r="AM310" s="46"/>
      <c r="AN310" s="46"/>
      <c r="AO310" s="46"/>
      <c r="AP310" s="46"/>
      <c r="AQ310" s="46"/>
      <c r="AR310" s="46"/>
      <c r="AS310" s="46"/>
      <c r="AT310" s="46"/>
      <c r="AU310" s="46"/>
      <c r="AV310" s="46"/>
      <c r="AW310" s="46"/>
      <c r="AX310" s="46"/>
      <c r="AY310" s="46"/>
      <c r="AZ310" s="46"/>
    </row>
    <row r="311" spans="1:52" ht="13.5" customHeight="1">
      <c r="A311" s="46"/>
      <c r="B311" s="46"/>
      <c r="C311" s="46"/>
      <c r="D311" s="46"/>
      <c r="E311" s="46"/>
      <c r="F311" s="46"/>
      <c r="G311" s="47"/>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c r="AE311" s="46"/>
      <c r="AF311" s="46"/>
      <c r="AG311" s="46"/>
      <c r="AH311" s="46"/>
      <c r="AI311" s="46"/>
      <c r="AJ311" s="46"/>
      <c r="AK311" s="46"/>
      <c r="AL311" s="46"/>
      <c r="AM311" s="46"/>
      <c r="AN311" s="46"/>
      <c r="AO311" s="46"/>
      <c r="AP311" s="46"/>
      <c r="AQ311" s="46"/>
      <c r="AR311" s="46"/>
      <c r="AS311" s="46"/>
      <c r="AT311" s="46"/>
      <c r="AU311" s="46"/>
      <c r="AV311" s="46"/>
      <c r="AW311" s="46"/>
      <c r="AX311" s="46"/>
      <c r="AY311" s="46"/>
      <c r="AZ311" s="46"/>
    </row>
    <row r="312" spans="1:52" ht="13.5" customHeight="1">
      <c r="A312" s="46"/>
      <c r="B312" s="46"/>
      <c r="C312" s="46"/>
      <c r="D312" s="46"/>
      <c r="E312" s="46"/>
      <c r="F312" s="46"/>
      <c r="G312" s="47"/>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c r="AM312" s="46"/>
      <c r="AN312" s="46"/>
      <c r="AO312" s="46"/>
      <c r="AP312" s="46"/>
      <c r="AQ312" s="46"/>
      <c r="AR312" s="46"/>
      <c r="AS312" s="46"/>
      <c r="AT312" s="46"/>
      <c r="AU312" s="46"/>
      <c r="AV312" s="46"/>
      <c r="AW312" s="46"/>
      <c r="AX312" s="46"/>
      <c r="AY312" s="46"/>
      <c r="AZ312" s="46"/>
    </row>
    <row r="313" spans="1:52" ht="13.5" customHeight="1">
      <c r="A313" s="46"/>
      <c r="B313" s="46"/>
      <c r="C313" s="46"/>
      <c r="D313" s="46"/>
      <c r="E313" s="46"/>
      <c r="F313" s="46"/>
      <c r="G313" s="47"/>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6"/>
      <c r="AF313" s="46"/>
      <c r="AG313" s="46"/>
      <c r="AH313" s="46"/>
      <c r="AI313" s="46"/>
      <c r="AJ313" s="46"/>
      <c r="AK313" s="46"/>
      <c r="AL313" s="46"/>
      <c r="AM313" s="46"/>
      <c r="AN313" s="46"/>
      <c r="AO313" s="46"/>
      <c r="AP313" s="46"/>
      <c r="AQ313" s="46"/>
      <c r="AR313" s="46"/>
      <c r="AS313" s="46"/>
      <c r="AT313" s="46"/>
      <c r="AU313" s="46"/>
      <c r="AV313" s="46"/>
      <c r="AW313" s="46"/>
      <c r="AX313" s="46"/>
      <c r="AY313" s="46"/>
      <c r="AZ313" s="46"/>
    </row>
    <row r="314" spans="1:52" ht="13.5" customHeight="1">
      <c r="A314" s="46"/>
      <c r="B314" s="46"/>
      <c r="C314" s="46"/>
      <c r="D314" s="46"/>
      <c r="E314" s="46"/>
      <c r="F314" s="46"/>
      <c r="G314" s="47"/>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c r="AM314" s="46"/>
      <c r="AN314" s="46"/>
      <c r="AO314" s="46"/>
      <c r="AP314" s="46"/>
      <c r="AQ314" s="46"/>
      <c r="AR314" s="46"/>
      <c r="AS314" s="46"/>
      <c r="AT314" s="46"/>
      <c r="AU314" s="46"/>
      <c r="AV314" s="46"/>
      <c r="AW314" s="46"/>
      <c r="AX314" s="46"/>
      <c r="AY314" s="46"/>
      <c r="AZ314" s="46"/>
    </row>
    <row r="315" spans="1:52" ht="13.5" customHeight="1">
      <c r="A315" s="46"/>
      <c r="B315" s="46"/>
      <c r="C315" s="46"/>
      <c r="D315" s="46"/>
      <c r="E315" s="46"/>
      <c r="F315" s="46"/>
      <c r="G315" s="47"/>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row>
    <row r="316" spans="1:52" ht="13.5" customHeight="1">
      <c r="A316" s="46"/>
      <c r="B316" s="46"/>
      <c r="C316" s="46"/>
      <c r="D316" s="46"/>
      <c r="E316" s="46"/>
      <c r="F316" s="46"/>
      <c r="G316" s="47"/>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6"/>
      <c r="AN316" s="46"/>
      <c r="AO316" s="46"/>
      <c r="AP316" s="46"/>
      <c r="AQ316" s="46"/>
      <c r="AR316" s="46"/>
      <c r="AS316" s="46"/>
      <c r="AT316" s="46"/>
      <c r="AU316" s="46"/>
      <c r="AV316" s="46"/>
      <c r="AW316" s="46"/>
      <c r="AX316" s="46"/>
      <c r="AY316" s="46"/>
      <c r="AZ316" s="46"/>
    </row>
    <row r="317" spans="1:52" ht="13.5" customHeight="1">
      <c r="A317" s="46"/>
      <c r="B317" s="46"/>
      <c r="C317" s="46"/>
      <c r="D317" s="46"/>
      <c r="E317" s="46"/>
      <c r="F317" s="46"/>
      <c r="G317" s="47"/>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6"/>
      <c r="AF317" s="46"/>
      <c r="AG317" s="46"/>
      <c r="AH317" s="46"/>
      <c r="AI317" s="46"/>
      <c r="AJ317" s="46"/>
      <c r="AK317" s="46"/>
      <c r="AL317" s="46"/>
      <c r="AM317" s="46"/>
      <c r="AN317" s="46"/>
      <c r="AO317" s="46"/>
      <c r="AP317" s="46"/>
      <c r="AQ317" s="46"/>
      <c r="AR317" s="46"/>
      <c r="AS317" s="46"/>
      <c r="AT317" s="46"/>
      <c r="AU317" s="46"/>
      <c r="AV317" s="46"/>
      <c r="AW317" s="46"/>
      <c r="AX317" s="46"/>
      <c r="AY317" s="46"/>
      <c r="AZ317" s="46"/>
    </row>
    <row r="318" spans="1:52" ht="13.5" customHeight="1">
      <c r="A318" s="46"/>
      <c r="B318" s="46"/>
      <c r="C318" s="46"/>
      <c r="D318" s="46"/>
      <c r="E318" s="46"/>
      <c r="F318" s="46"/>
      <c r="G318" s="47"/>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6"/>
      <c r="AN318" s="46"/>
      <c r="AO318" s="46"/>
      <c r="AP318" s="46"/>
      <c r="AQ318" s="46"/>
      <c r="AR318" s="46"/>
      <c r="AS318" s="46"/>
      <c r="AT318" s="46"/>
      <c r="AU318" s="46"/>
      <c r="AV318" s="46"/>
      <c r="AW318" s="46"/>
      <c r="AX318" s="46"/>
      <c r="AY318" s="46"/>
      <c r="AZ318" s="46"/>
    </row>
    <row r="319" spans="1:52" ht="13.5" customHeight="1">
      <c r="A319" s="46"/>
      <c r="B319" s="46"/>
      <c r="C319" s="46"/>
      <c r="D319" s="46"/>
      <c r="E319" s="46"/>
      <c r="F319" s="46"/>
      <c r="G319" s="47"/>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6"/>
      <c r="AF319" s="46"/>
      <c r="AG319" s="46"/>
      <c r="AH319" s="46"/>
      <c r="AI319" s="46"/>
      <c r="AJ319" s="46"/>
      <c r="AK319" s="46"/>
      <c r="AL319" s="46"/>
      <c r="AM319" s="46"/>
      <c r="AN319" s="46"/>
      <c r="AO319" s="46"/>
      <c r="AP319" s="46"/>
      <c r="AQ319" s="46"/>
      <c r="AR319" s="46"/>
      <c r="AS319" s="46"/>
      <c r="AT319" s="46"/>
      <c r="AU319" s="46"/>
      <c r="AV319" s="46"/>
      <c r="AW319" s="46"/>
      <c r="AX319" s="46"/>
      <c r="AY319" s="46"/>
      <c r="AZ319" s="46"/>
    </row>
    <row r="320" spans="1:52" ht="13.5" customHeight="1">
      <c r="A320" s="46"/>
      <c r="B320" s="46"/>
      <c r="C320" s="46"/>
      <c r="D320" s="46"/>
      <c r="E320" s="46"/>
      <c r="F320" s="46"/>
      <c r="G320" s="47"/>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row>
    <row r="321" spans="1:52" ht="13.5" customHeight="1">
      <c r="A321" s="46"/>
      <c r="B321" s="46"/>
      <c r="C321" s="46"/>
      <c r="D321" s="46"/>
      <c r="E321" s="46"/>
      <c r="F321" s="46"/>
      <c r="G321" s="47"/>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46"/>
      <c r="AS321" s="46"/>
      <c r="AT321" s="46"/>
      <c r="AU321" s="46"/>
      <c r="AV321" s="46"/>
      <c r="AW321" s="46"/>
      <c r="AX321" s="46"/>
      <c r="AY321" s="46"/>
      <c r="AZ321" s="46"/>
    </row>
    <row r="322" spans="1:52" ht="13.5" customHeight="1">
      <c r="A322" s="46"/>
      <c r="B322" s="46"/>
      <c r="C322" s="46"/>
      <c r="D322" s="46"/>
      <c r="E322" s="46"/>
      <c r="F322" s="46"/>
      <c r="G322" s="47"/>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c r="AM322" s="46"/>
      <c r="AN322" s="46"/>
      <c r="AO322" s="46"/>
      <c r="AP322" s="46"/>
      <c r="AQ322" s="46"/>
      <c r="AR322" s="46"/>
      <c r="AS322" s="46"/>
      <c r="AT322" s="46"/>
      <c r="AU322" s="46"/>
      <c r="AV322" s="46"/>
      <c r="AW322" s="46"/>
      <c r="AX322" s="46"/>
      <c r="AY322" s="46"/>
      <c r="AZ322" s="46"/>
    </row>
    <row r="323" spans="1:52" ht="13.5" customHeight="1">
      <c r="A323" s="46"/>
      <c r="B323" s="46"/>
      <c r="C323" s="46"/>
      <c r="D323" s="46"/>
      <c r="E323" s="46"/>
      <c r="F323" s="46"/>
      <c r="G323" s="47"/>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6"/>
      <c r="AF323" s="46"/>
      <c r="AG323" s="46"/>
      <c r="AH323" s="46"/>
      <c r="AI323" s="46"/>
      <c r="AJ323" s="46"/>
      <c r="AK323" s="46"/>
      <c r="AL323" s="46"/>
      <c r="AM323" s="46"/>
      <c r="AN323" s="46"/>
      <c r="AO323" s="46"/>
      <c r="AP323" s="46"/>
      <c r="AQ323" s="46"/>
      <c r="AR323" s="46"/>
      <c r="AS323" s="46"/>
      <c r="AT323" s="46"/>
      <c r="AU323" s="46"/>
      <c r="AV323" s="46"/>
      <c r="AW323" s="46"/>
      <c r="AX323" s="46"/>
      <c r="AY323" s="46"/>
      <c r="AZ323" s="46"/>
    </row>
    <row r="324" spans="1:52" ht="13.5" customHeight="1">
      <c r="A324" s="46"/>
      <c r="B324" s="46"/>
      <c r="C324" s="46"/>
      <c r="D324" s="46"/>
      <c r="E324" s="46"/>
      <c r="F324" s="46"/>
      <c r="G324" s="47"/>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c r="AM324" s="46"/>
      <c r="AN324" s="46"/>
      <c r="AO324" s="46"/>
      <c r="AP324" s="46"/>
      <c r="AQ324" s="46"/>
      <c r="AR324" s="46"/>
      <c r="AS324" s="46"/>
      <c r="AT324" s="46"/>
      <c r="AU324" s="46"/>
      <c r="AV324" s="46"/>
      <c r="AW324" s="46"/>
      <c r="AX324" s="46"/>
      <c r="AY324" s="46"/>
      <c r="AZ324" s="46"/>
    </row>
    <row r="325" spans="1:52" ht="13.5" customHeight="1">
      <c r="A325" s="46"/>
      <c r="B325" s="46"/>
      <c r="C325" s="46"/>
      <c r="D325" s="46"/>
      <c r="E325" s="46"/>
      <c r="F325" s="46"/>
      <c r="G325" s="47"/>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row>
    <row r="326" spans="1:52" ht="13.5" customHeight="1">
      <c r="A326" s="46"/>
      <c r="B326" s="46"/>
      <c r="C326" s="46"/>
      <c r="D326" s="46"/>
      <c r="E326" s="46"/>
      <c r="F326" s="46"/>
      <c r="G326" s="47"/>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c r="AM326" s="46"/>
      <c r="AN326" s="46"/>
      <c r="AO326" s="46"/>
      <c r="AP326" s="46"/>
      <c r="AQ326" s="46"/>
      <c r="AR326" s="46"/>
      <c r="AS326" s="46"/>
      <c r="AT326" s="46"/>
      <c r="AU326" s="46"/>
      <c r="AV326" s="46"/>
      <c r="AW326" s="46"/>
      <c r="AX326" s="46"/>
      <c r="AY326" s="46"/>
      <c r="AZ326" s="46"/>
    </row>
    <row r="327" spans="1:52" ht="13.5" customHeight="1">
      <c r="A327" s="46"/>
      <c r="B327" s="46"/>
      <c r="C327" s="46"/>
      <c r="D327" s="46"/>
      <c r="E327" s="46"/>
      <c r="F327" s="46"/>
      <c r="G327" s="47"/>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6"/>
      <c r="AF327" s="46"/>
      <c r="AG327" s="46"/>
      <c r="AH327" s="46"/>
      <c r="AI327" s="46"/>
      <c r="AJ327" s="46"/>
      <c r="AK327" s="46"/>
      <c r="AL327" s="46"/>
      <c r="AM327" s="46"/>
      <c r="AN327" s="46"/>
      <c r="AO327" s="46"/>
      <c r="AP327" s="46"/>
      <c r="AQ327" s="46"/>
      <c r="AR327" s="46"/>
      <c r="AS327" s="46"/>
      <c r="AT327" s="46"/>
      <c r="AU327" s="46"/>
      <c r="AV327" s="46"/>
      <c r="AW327" s="46"/>
      <c r="AX327" s="46"/>
      <c r="AY327" s="46"/>
      <c r="AZ327" s="46"/>
    </row>
    <row r="328" spans="1:52" ht="13.5" customHeight="1">
      <c r="A328" s="46"/>
      <c r="B328" s="46"/>
      <c r="C328" s="46"/>
      <c r="D328" s="46"/>
      <c r="E328" s="46"/>
      <c r="F328" s="46"/>
      <c r="G328" s="47"/>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6"/>
      <c r="AN328" s="46"/>
      <c r="AO328" s="46"/>
      <c r="AP328" s="46"/>
      <c r="AQ328" s="46"/>
      <c r="AR328" s="46"/>
      <c r="AS328" s="46"/>
      <c r="AT328" s="46"/>
      <c r="AU328" s="46"/>
      <c r="AV328" s="46"/>
      <c r="AW328" s="46"/>
      <c r="AX328" s="46"/>
      <c r="AY328" s="46"/>
      <c r="AZ328" s="46"/>
    </row>
    <row r="329" spans="1:52" ht="13.5" customHeight="1">
      <c r="A329" s="46"/>
      <c r="B329" s="46"/>
      <c r="C329" s="46"/>
      <c r="D329" s="46"/>
      <c r="E329" s="46"/>
      <c r="F329" s="46"/>
      <c r="G329" s="47"/>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c r="AE329" s="46"/>
      <c r="AF329" s="46"/>
      <c r="AG329" s="46"/>
      <c r="AH329" s="46"/>
      <c r="AI329" s="46"/>
      <c r="AJ329" s="46"/>
      <c r="AK329" s="46"/>
      <c r="AL329" s="46"/>
      <c r="AM329" s="46"/>
      <c r="AN329" s="46"/>
      <c r="AO329" s="46"/>
      <c r="AP329" s="46"/>
      <c r="AQ329" s="46"/>
      <c r="AR329" s="46"/>
      <c r="AS329" s="46"/>
      <c r="AT329" s="46"/>
      <c r="AU329" s="46"/>
      <c r="AV329" s="46"/>
      <c r="AW329" s="46"/>
      <c r="AX329" s="46"/>
      <c r="AY329" s="46"/>
      <c r="AZ329" s="46"/>
    </row>
    <row r="330" spans="1:52" ht="13.5" customHeight="1">
      <c r="A330" s="46"/>
      <c r="B330" s="46"/>
      <c r="C330" s="46"/>
      <c r="D330" s="46"/>
      <c r="E330" s="46"/>
      <c r="F330" s="46"/>
      <c r="G330" s="47"/>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c r="AM330" s="46"/>
      <c r="AN330" s="46"/>
      <c r="AO330" s="46"/>
      <c r="AP330" s="46"/>
      <c r="AQ330" s="46"/>
      <c r="AR330" s="46"/>
      <c r="AS330" s="46"/>
      <c r="AT330" s="46"/>
      <c r="AU330" s="46"/>
      <c r="AV330" s="46"/>
      <c r="AW330" s="46"/>
      <c r="AX330" s="46"/>
      <c r="AY330" s="46"/>
      <c r="AZ330" s="46"/>
    </row>
    <row r="331" spans="1:52" ht="13.5" customHeight="1">
      <c r="A331" s="46"/>
      <c r="B331" s="46"/>
      <c r="C331" s="46"/>
      <c r="D331" s="46"/>
      <c r="E331" s="46"/>
      <c r="F331" s="46"/>
      <c r="G331" s="47"/>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c r="AE331" s="46"/>
      <c r="AF331" s="46"/>
      <c r="AG331" s="46"/>
      <c r="AH331" s="46"/>
      <c r="AI331" s="46"/>
      <c r="AJ331" s="46"/>
      <c r="AK331" s="46"/>
      <c r="AL331" s="46"/>
      <c r="AM331" s="46"/>
      <c r="AN331" s="46"/>
      <c r="AO331" s="46"/>
      <c r="AP331" s="46"/>
      <c r="AQ331" s="46"/>
      <c r="AR331" s="46"/>
      <c r="AS331" s="46"/>
      <c r="AT331" s="46"/>
      <c r="AU331" s="46"/>
      <c r="AV331" s="46"/>
      <c r="AW331" s="46"/>
      <c r="AX331" s="46"/>
      <c r="AY331" s="46"/>
      <c r="AZ331" s="46"/>
    </row>
    <row r="332" spans="1:52" ht="13.5" customHeight="1">
      <c r="A332" s="46"/>
      <c r="B332" s="46"/>
      <c r="C332" s="46"/>
      <c r="D332" s="46"/>
      <c r="E332" s="46"/>
      <c r="F332" s="46"/>
      <c r="G332" s="47"/>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c r="AM332" s="46"/>
      <c r="AN332" s="46"/>
      <c r="AO332" s="46"/>
      <c r="AP332" s="46"/>
      <c r="AQ332" s="46"/>
      <c r="AR332" s="46"/>
      <c r="AS332" s="46"/>
      <c r="AT332" s="46"/>
      <c r="AU332" s="46"/>
      <c r="AV332" s="46"/>
      <c r="AW332" s="46"/>
      <c r="AX332" s="46"/>
      <c r="AY332" s="46"/>
      <c r="AZ332" s="46"/>
    </row>
    <row r="333" spans="1:52" ht="13.5" customHeight="1">
      <c r="A333" s="46"/>
      <c r="B333" s="46"/>
      <c r="C333" s="46"/>
      <c r="D333" s="46"/>
      <c r="E333" s="46"/>
      <c r="F333" s="46"/>
      <c r="G333" s="47"/>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c r="AM333" s="46"/>
      <c r="AN333" s="46"/>
      <c r="AO333" s="46"/>
      <c r="AP333" s="46"/>
      <c r="AQ333" s="46"/>
      <c r="AR333" s="46"/>
      <c r="AS333" s="46"/>
      <c r="AT333" s="46"/>
      <c r="AU333" s="46"/>
      <c r="AV333" s="46"/>
      <c r="AW333" s="46"/>
      <c r="AX333" s="46"/>
      <c r="AY333" s="46"/>
      <c r="AZ333" s="46"/>
    </row>
    <row r="334" spans="1:52" ht="13.5" customHeight="1">
      <c r="A334" s="46"/>
      <c r="B334" s="46"/>
      <c r="C334" s="46"/>
      <c r="D334" s="46"/>
      <c r="E334" s="46"/>
      <c r="F334" s="46"/>
      <c r="G334" s="47"/>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row>
    <row r="335" spans="1:52" ht="13.5" customHeight="1">
      <c r="A335" s="46"/>
      <c r="B335" s="46"/>
      <c r="C335" s="46"/>
      <c r="D335" s="46"/>
      <c r="E335" s="46"/>
      <c r="F335" s="46"/>
      <c r="G335" s="47"/>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row>
    <row r="336" spans="1:52" ht="13.5" customHeight="1">
      <c r="A336" s="46"/>
      <c r="B336" s="46"/>
      <c r="C336" s="46"/>
      <c r="D336" s="46"/>
      <c r="E336" s="46"/>
      <c r="F336" s="46"/>
      <c r="G336" s="47"/>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c r="AM336" s="46"/>
      <c r="AN336" s="46"/>
      <c r="AO336" s="46"/>
      <c r="AP336" s="46"/>
      <c r="AQ336" s="46"/>
      <c r="AR336" s="46"/>
      <c r="AS336" s="46"/>
      <c r="AT336" s="46"/>
      <c r="AU336" s="46"/>
      <c r="AV336" s="46"/>
      <c r="AW336" s="46"/>
      <c r="AX336" s="46"/>
      <c r="AY336" s="46"/>
      <c r="AZ336" s="46"/>
    </row>
    <row r="337" spans="1:52" ht="13.5" customHeight="1">
      <c r="A337" s="46"/>
      <c r="B337" s="46"/>
      <c r="C337" s="46"/>
      <c r="D337" s="46"/>
      <c r="E337" s="46"/>
      <c r="F337" s="46"/>
      <c r="G337" s="47"/>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c r="AE337" s="46"/>
      <c r="AF337" s="46"/>
      <c r="AG337" s="46"/>
      <c r="AH337" s="46"/>
      <c r="AI337" s="46"/>
      <c r="AJ337" s="46"/>
      <c r="AK337" s="46"/>
      <c r="AL337" s="46"/>
      <c r="AM337" s="46"/>
      <c r="AN337" s="46"/>
      <c r="AO337" s="46"/>
      <c r="AP337" s="46"/>
      <c r="AQ337" s="46"/>
      <c r="AR337" s="46"/>
      <c r="AS337" s="46"/>
      <c r="AT337" s="46"/>
      <c r="AU337" s="46"/>
      <c r="AV337" s="46"/>
      <c r="AW337" s="46"/>
      <c r="AX337" s="46"/>
      <c r="AY337" s="46"/>
      <c r="AZ337" s="46"/>
    </row>
    <row r="338" spans="1:52" ht="13.5" customHeight="1">
      <c r="A338" s="46"/>
      <c r="B338" s="46"/>
      <c r="C338" s="46"/>
      <c r="D338" s="46"/>
      <c r="E338" s="46"/>
      <c r="F338" s="46"/>
      <c r="G338" s="47"/>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6"/>
      <c r="AN338" s="46"/>
      <c r="AO338" s="46"/>
      <c r="AP338" s="46"/>
      <c r="AQ338" s="46"/>
      <c r="AR338" s="46"/>
      <c r="AS338" s="46"/>
      <c r="AT338" s="46"/>
      <c r="AU338" s="46"/>
      <c r="AV338" s="46"/>
      <c r="AW338" s="46"/>
      <c r="AX338" s="46"/>
      <c r="AY338" s="46"/>
      <c r="AZ338" s="46"/>
    </row>
    <row r="339" spans="1:52" ht="13.5" customHeight="1">
      <c r="A339" s="46"/>
      <c r="B339" s="46"/>
      <c r="C339" s="46"/>
      <c r="D339" s="46"/>
      <c r="E339" s="46"/>
      <c r="F339" s="46"/>
      <c r="G339" s="47"/>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c r="AE339" s="46"/>
      <c r="AF339" s="46"/>
      <c r="AG339" s="46"/>
      <c r="AH339" s="46"/>
      <c r="AI339" s="46"/>
      <c r="AJ339" s="46"/>
      <c r="AK339" s="46"/>
      <c r="AL339" s="46"/>
      <c r="AM339" s="46"/>
      <c r="AN339" s="46"/>
      <c r="AO339" s="46"/>
      <c r="AP339" s="46"/>
      <c r="AQ339" s="46"/>
      <c r="AR339" s="46"/>
      <c r="AS339" s="46"/>
      <c r="AT339" s="46"/>
      <c r="AU339" s="46"/>
      <c r="AV339" s="46"/>
      <c r="AW339" s="46"/>
      <c r="AX339" s="46"/>
      <c r="AY339" s="46"/>
      <c r="AZ339" s="46"/>
    </row>
    <row r="340" spans="1:52" ht="13.5" customHeight="1">
      <c r="A340" s="46"/>
      <c r="B340" s="46"/>
      <c r="C340" s="46"/>
      <c r="D340" s="46"/>
      <c r="E340" s="46"/>
      <c r="F340" s="46"/>
      <c r="G340" s="47"/>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c r="AM340" s="46"/>
      <c r="AN340" s="46"/>
      <c r="AO340" s="46"/>
      <c r="AP340" s="46"/>
      <c r="AQ340" s="46"/>
      <c r="AR340" s="46"/>
      <c r="AS340" s="46"/>
      <c r="AT340" s="46"/>
      <c r="AU340" s="46"/>
      <c r="AV340" s="46"/>
      <c r="AW340" s="46"/>
      <c r="AX340" s="46"/>
      <c r="AY340" s="46"/>
      <c r="AZ340" s="46"/>
    </row>
    <row r="341" spans="1:52" ht="13.5" customHeight="1">
      <c r="A341" s="46"/>
      <c r="B341" s="46"/>
      <c r="C341" s="46"/>
      <c r="D341" s="46"/>
      <c r="E341" s="46"/>
      <c r="F341" s="46"/>
      <c r="G341" s="47"/>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c r="AE341" s="46"/>
      <c r="AF341" s="46"/>
      <c r="AG341" s="46"/>
      <c r="AH341" s="46"/>
      <c r="AI341" s="46"/>
      <c r="AJ341" s="46"/>
      <c r="AK341" s="46"/>
      <c r="AL341" s="46"/>
      <c r="AM341" s="46"/>
      <c r="AN341" s="46"/>
      <c r="AO341" s="46"/>
      <c r="AP341" s="46"/>
      <c r="AQ341" s="46"/>
      <c r="AR341" s="46"/>
      <c r="AS341" s="46"/>
      <c r="AT341" s="46"/>
      <c r="AU341" s="46"/>
      <c r="AV341" s="46"/>
      <c r="AW341" s="46"/>
      <c r="AX341" s="46"/>
      <c r="AY341" s="46"/>
      <c r="AZ341" s="46"/>
    </row>
    <row r="342" spans="1:52" ht="13.5" customHeight="1">
      <c r="A342" s="46"/>
      <c r="B342" s="46"/>
      <c r="C342" s="46"/>
      <c r="D342" s="46"/>
      <c r="E342" s="46"/>
      <c r="F342" s="46"/>
      <c r="G342" s="47"/>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c r="AM342" s="46"/>
      <c r="AN342" s="46"/>
      <c r="AO342" s="46"/>
      <c r="AP342" s="46"/>
      <c r="AQ342" s="46"/>
      <c r="AR342" s="46"/>
      <c r="AS342" s="46"/>
      <c r="AT342" s="46"/>
      <c r="AU342" s="46"/>
      <c r="AV342" s="46"/>
      <c r="AW342" s="46"/>
      <c r="AX342" s="46"/>
      <c r="AY342" s="46"/>
      <c r="AZ342" s="46"/>
    </row>
    <row r="343" spans="1:52" ht="13.5" customHeight="1">
      <c r="A343" s="46"/>
      <c r="B343" s="46"/>
      <c r="C343" s="46"/>
      <c r="D343" s="46"/>
      <c r="E343" s="46"/>
      <c r="F343" s="46"/>
      <c r="G343" s="47"/>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c r="AE343" s="46"/>
      <c r="AF343" s="46"/>
      <c r="AG343" s="46"/>
      <c r="AH343" s="46"/>
      <c r="AI343" s="46"/>
      <c r="AJ343" s="46"/>
      <c r="AK343" s="46"/>
      <c r="AL343" s="46"/>
      <c r="AM343" s="46"/>
      <c r="AN343" s="46"/>
      <c r="AO343" s="46"/>
      <c r="AP343" s="46"/>
      <c r="AQ343" s="46"/>
      <c r="AR343" s="46"/>
      <c r="AS343" s="46"/>
      <c r="AT343" s="46"/>
      <c r="AU343" s="46"/>
      <c r="AV343" s="46"/>
      <c r="AW343" s="46"/>
      <c r="AX343" s="46"/>
      <c r="AY343" s="46"/>
      <c r="AZ343" s="46"/>
    </row>
    <row r="344" spans="1:52" ht="13.5" customHeight="1">
      <c r="A344" s="46"/>
      <c r="B344" s="46"/>
      <c r="C344" s="46"/>
      <c r="D344" s="46"/>
      <c r="E344" s="46"/>
      <c r="F344" s="46"/>
      <c r="G344" s="47"/>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c r="AM344" s="46"/>
      <c r="AN344" s="46"/>
      <c r="AO344" s="46"/>
      <c r="AP344" s="46"/>
      <c r="AQ344" s="46"/>
      <c r="AR344" s="46"/>
      <c r="AS344" s="46"/>
      <c r="AT344" s="46"/>
      <c r="AU344" s="46"/>
      <c r="AV344" s="46"/>
      <c r="AW344" s="46"/>
      <c r="AX344" s="46"/>
      <c r="AY344" s="46"/>
      <c r="AZ344" s="46"/>
    </row>
    <row r="345" spans="1:52" ht="13.5" customHeight="1">
      <c r="A345" s="46"/>
      <c r="B345" s="46"/>
      <c r="C345" s="46"/>
      <c r="D345" s="46"/>
      <c r="E345" s="46"/>
      <c r="F345" s="46"/>
      <c r="G345" s="47"/>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c r="AE345" s="46"/>
      <c r="AF345" s="46"/>
      <c r="AG345" s="46"/>
      <c r="AH345" s="46"/>
      <c r="AI345" s="46"/>
      <c r="AJ345" s="46"/>
      <c r="AK345" s="46"/>
      <c r="AL345" s="46"/>
      <c r="AM345" s="46"/>
      <c r="AN345" s="46"/>
      <c r="AO345" s="46"/>
      <c r="AP345" s="46"/>
      <c r="AQ345" s="46"/>
      <c r="AR345" s="46"/>
      <c r="AS345" s="46"/>
      <c r="AT345" s="46"/>
      <c r="AU345" s="46"/>
      <c r="AV345" s="46"/>
      <c r="AW345" s="46"/>
      <c r="AX345" s="46"/>
      <c r="AY345" s="46"/>
      <c r="AZ345" s="46"/>
    </row>
    <row r="346" spans="1:52" ht="13.5" customHeight="1">
      <c r="A346" s="46"/>
      <c r="B346" s="46"/>
      <c r="C346" s="46"/>
      <c r="D346" s="46"/>
      <c r="E346" s="46"/>
      <c r="F346" s="46"/>
      <c r="G346" s="47"/>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6"/>
      <c r="AN346" s="46"/>
      <c r="AO346" s="46"/>
      <c r="AP346" s="46"/>
      <c r="AQ346" s="46"/>
      <c r="AR346" s="46"/>
      <c r="AS346" s="46"/>
      <c r="AT346" s="46"/>
      <c r="AU346" s="46"/>
      <c r="AV346" s="46"/>
      <c r="AW346" s="46"/>
      <c r="AX346" s="46"/>
      <c r="AY346" s="46"/>
      <c r="AZ346" s="46"/>
    </row>
    <row r="347" spans="1:52" ht="13.5" customHeight="1">
      <c r="A347" s="46"/>
      <c r="B347" s="46"/>
      <c r="C347" s="46"/>
      <c r="D347" s="46"/>
      <c r="E347" s="46"/>
      <c r="F347" s="46"/>
      <c r="G347" s="47"/>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c r="AE347" s="46"/>
      <c r="AF347" s="46"/>
      <c r="AG347" s="46"/>
      <c r="AH347" s="46"/>
      <c r="AI347" s="46"/>
      <c r="AJ347" s="46"/>
      <c r="AK347" s="46"/>
      <c r="AL347" s="46"/>
      <c r="AM347" s="46"/>
      <c r="AN347" s="46"/>
      <c r="AO347" s="46"/>
      <c r="AP347" s="46"/>
      <c r="AQ347" s="46"/>
      <c r="AR347" s="46"/>
      <c r="AS347" s="46"/>
      <c r="AT347" s="46"/>
      <c r="AU347" s="46"/>
      <c r="AV347" s="46"/>
      <c r="AW347" s="46"/>
      <c r="AX347" s="46"/>
      <c r="AY347" s="46"/>
      <c r="AZ347" s="46"/>
    </row>
    <row r="348" spans="1:52" ht="13.5" customHeight="1">
      <c r="A348" s="46"/>
      <c r="B348" s="46"/>
      <c r="C348" s="46"/>
      <c r="D348" s="46"/>
      <c r="E348" s="46"/>
      <c r="F348" s="46"/>
      <c r="G348" s="47"/>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6"/>
      <c r="AN348" s="46"/>
      <c r="AO348" s="46"/>
      <c r="AP348" s="46"/>
      <c r="AQ348" s="46"/>
      <c r="AR348" s="46"/>
      <c r="AS348" s="46"/>
      <c r="AT348" s="46"/>
      <c r="AU348" s="46"/>
      <c r="AV348" s="46"/>
      <c r="AW348" s="46"/>
      <c r="AX348" s="46"/>
      <c r="AY348" s="46"/>
      <c r="AZ348" s="46"/>
    </row>
    <row r="349" spans="1:52" ht="13.5" customHeight="1">
      <c r="A349" s="46"/>
      <c r="B349" s="46"/>
      <c r="C349" s="46"/>
      <c r="D349" s="46"/>
      <c r="E349" s="46"/>
      <c r="F349" s="46"/>
      <c r="G349" s="47"/>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6"/>
      <c r="AF349" s="46"/>
      <c r="AG349" s="46"/>
      <c r="AH349" s="46"/>
      <c r="AI349" s="46"/>
      <c r="AJ349" s="46"/>
      <c r="AK349" s="46"/>
      <c r="AL349" s="46"/>
      <c r="AM349" s="46"/>
      <c r="AN349" s="46"/>
      <c r="AO349" s="46"/>
      <c r="AP349" s="46"/>
      <c r="AQ349" s="46"/>
      <c r="AR349" s="46"/>
      <c r="AS349" s="46"/>
      <c r="AT349" s="46"/>
      <c r="AU349" s="46"/>
      <c r="AV349" s="46"/>
      <c r="AW349" s="46"/>
      <c r="AX349" s="46"/>
      <c r="AY349" s="46"/>
      <c r="AZ349" s="46"/>
    </row>
    <row r="350" spans="1:52" ht="13.5" customHeight="1">
      <c r="A350" s="46"/>
      <c r="B350" s="46"/>
      <c r="C350" s="46"/>
      <c r="D350" s="46"/>
      <c r="E350" s="46"/>
      <c r="F350" s="46"/>
      <c r="G350" s="47"/>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row>
    <row r="351" spans="1:52" ht="13.5" customHeight="1">
      <c r="A351" s="46"/>
      <c r="B351" s="46"/>
      <c r="C351" s="46"/>
      <c r="D351" s="46"/>
      <c r="E351" s="46"/>
      <c r="F351" s="46"/>
      <c r="G351" s="47"/>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c r="AE351" s="46"/>
      <c r="AF351" s="46"/>
      <c r="AG351" s="46"/>
      <c r="AH351" s="46"/>
      <c r="AI351" s="46"/>
      <c r="AJ351" s="46"/>
      <c r="AK351" s="46"/>
      <c r="AL351" s="46"/>
      <c r="AM351" s="46"/>
      <c r="AN351" s="46"/>
      <c r="AO351" s="46"/>
      <c r="AP351" s="46"/>
      <c r="AQ351" s="46"/>
      <c r="AR351" s="46"/>
      <c r="AS351" s="46"/>
      <c r="AT351" s="46"/>
      <c r="AU351" s="46"/>
      <c r="AV351" s="46"/>
      <c r="AW351" s="46"/>
      <c r="AX351" s="46"/>
      <c r="AY351" s="46"/>
      <c r="AZ351" s="46"/>
    </row>
    <row r="352" spans="1:52" ht="13.5" customHeight="1">
      <c r="A352" s="46"/>
      <c r="B352" s="46"/>
      <c r="C352" s="46"/>
      <c r="D352" s="46"/>
      <c r="E352" s="46"/>
      <c r="F352" s="46"/>
      <c r="G352" s="47"/>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row>
    <row r="353" spans="1:52" ht="13.5" customHeight="1">
      <c r="A353" s="46"/>
      <c r="B353" s="46"/>
      <c r="C353" s="46"/>
      <c r="D353" s="46"/>
      <c r="E353" s="46"/>
      <c r="F353" s="46"/>
      <c r="G353" s="47"/>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c r="AM353" s="46"/>
      <c r="AN353" s="46"/>
      <c r="AO353" s="46"/>
      <c r="AP353" s="46"/>
      <c r="AQ353" s="46"/>
      <c r="AR353" s="46"/>
      <c r="AS353" s="46"/>
      <c r="AT353" s="46"/>
      <c r="AU353" s="46"/>
      <c r="AV353" s="46"/>
      <c r="AW353" s="46"/>
      <c r="AX353" s="46"/>
      <c r="AY353" s="46"/>
      <c r="AZ353" s="46"/>
    </row>
    <row r="354" spans="1:52" ht="13.5" customHeight="1">
      <c r="A354" s="46"/>
      <c r="B354" s="46"/>
      <c r="C354" s="46"/>
      <c r="D354" s="46"/>
      <c r="E354" s="46"/>
      <c r="F354" s="46"/>
      <c r="G354" s="47"/>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row>
    <row r="355" spans="1:52" ht="13.5" customHeight="1">
      <c r="A355" s="46"/>
      <c r="B355" s="46"/>
      <c r="C355" s="46"/>
      <c r="D355" s="46"/>
      <c r="E355" s="46"/>
      <c r="F355" s="46"/>
      <c r="G355" s="47"/>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c r="AE355" s="46"/>
      <c r="AF355" s="46"/>
      <c r="AG355" s="46"/>
      <c r="AH355" s="46"/>
      <c r="AI355" s="46"/>
      <c r="AJ355" s="46"/>
      <c r="AK355" s="46"/>
      <c r="AL355" s="46"/>
      <c r="AM355" s="46"/>
      <c r="AN355" s="46"/>
      <c r="AO355" s="46"/>
      <c r="AP355" s="46"/>
      <c r="AQ355" s="46"/>
      <c r="AR355" s="46"/>
      <c r="AS355" s="46"/>
      <c r="AT355" s="46"/>
      <c r="AU355" s="46"/>
      <c r="AV355" s="46"/>
      <c r="AW355" s="46"/>
      <c r="AX355" s="46"/>
      <c r="AY355" s="46"/>
      <c r="AZ355" s="46"/>
    </row>
    <row r="356" spans="1:52" ht="13.5" customHeight="1">
      <c r="A356" s="46"/>
      <c r="B356" s="46"/>
      <c r="C356" s="46"/>
      <c r="D356" s="46"/>
      <c r="E356" s="46"/>
      <c r="F356" s="46"/>
      <c r="G356" s="47"/>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6"/>
      <c r="AN356" s="46"/>
      <c r="AO356" s="46"/>
      <c r="AP356" s="46"/>
      <c r="AQ356" s="46"/>
      <c r="AR356" s="46"/>
      <c r="AS356" s="46"/>
      <c r="AT356" s="46"/>
      <c r="AU356" s="46"/>
      <c r="AV356" s="46"/>
      <c r="AW356" s="46"/>
      <c r="AX356" s="46"/>
      <c r="AY356" s="46"/>
      <c r="AZ356" s="46"/>
    </row>
    <row r="357" spans="1:52" ht="13.5" customHeight="1">
      <c r="A357" s="46"/>
      <c r="B357" s="46"/>
      <c r="C357" s="46"/>
      <c r="D357" s="46"/>
      <c r="E357" s="46"/>
      <c r="F357" s="46"/>
      <c r="G357" s="47"/>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c r="AE357" s="46"/>
      <c r="AF357" s="46"/>
      <c r="AG357" s="46"/>
      <c r="AH357" s="46"/>
      <c r="AI357" s="46"/>
      <c r="AJ357" s="46"/>
      <c r="AK357" s="46"/>
      <c r="AL357" s="46"/>
      <c r="AM357" s="46"/>
      <c r="AN357" s="46"/>
      <c r="AO357" s="46"/>
      <c r="AP357" s="46"/>
      <c r="AQ357" s="46"/>
      <c r="AR357" s="46"/>
      <c r="AS357" s="46"/>
      <c r="AT357" s="46"/>
      <c r="AU357" s="46"/>
      <c r="AV357" s="46"/>
      <c r="AW357" s="46"/>
      <c r="AX357" s="46"/>
      <c r="AY357" s="46"/>
      <c r="AZ357" s="46"/>
    </row>
    <row r="358" spans="1:52" ht="13.5" customHeight="1">
      <c r="A358" s="46"/>
      <c r="B358" s="46"/>
      <c r="C358" s="46"/>
      <c r="D358" s="46"/>
      <c r="E358" s="46"/>
      <c r="F358" s="46"/>
      <c r="G358" s="47"/>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6"/>
      <c r="AN358" s="46"/>
      <c r="AO358" s="46"/>
      <c r="AP358" s="46"/>
      <c r="AQ358" s="46"/>
      <c r="AR358" s="46"/>
      <c r="AS358" s="46"/>
      <c r="AT358" s="46"/>
      <c r="AU358" s="46"/>
      <c r="AV358" s="46"/>
      <c r="AW358" s="46"/>
      <c r="AX358" s="46"/>
      <c r="AY358" s="46"/>
      <c r="AZ358" s="46"/>
    </row>
    <row r="359" spans="1:52" ht="13.5" customHeight="1">
      <c r="A359" s="46"/>
      <c r="B359" s="46"/>
      <c r="C359" s="46"/>
      <c r="D359" s="46"/>
      <c r="E359" s="46"/>
      <c r="F359" s="46"/>
      <c r="G359" s="47"/>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row>
    <row r="360" spans="1:52" ht="13.5" customHeight="1">
      <c r="A360" s="46"/>
      <c r="B360" s="46"/>
      <c r="C360" s="46"/>
      <c r="D360" s="46"/>
      <c r="E360" s="46"/>
      <c r="F360" s="46"/>
      <c r="G360" s="47"/>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6"/>
      <c r="AN360" s="46"/>
      <c r="AO360" s="46"/>
      <c r="AP360" s="46"/>
      <c r="AQ360" s="46"/>
      <c r="AR360" s="46"/>
      <c r="AS360" s="46"/>
      <c r="AT360" s="46"/>
      <c r="AU360" s="46"/>
      <c r="AV360" s="46"/>
      <c r="AW360" s="46"/>
      <c r="AX360" s="46"/>
      <c r="AY360" s="46"/>
      <c r="AZ360" s="46"/>
    </row>
    <row r="361" spans="1:52" ht="13.5" customHeight="1">
      <c r="A361" s="46"/>
      <c r="B361" s="46"/>
      <c r="C361" s="46"/>
      <c r="D361" s="46"/>
      <c r="E361" s="46"/>
      <c r="F361" s="46"/>
      <c r="G361" s="47"/>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c r="AP361" s="46"/>
      <c r="AQ361" s="46"/>
      <c r="AR361" s="46"/>
      <c r="AS361" s="46"/>
      <c r="AT361" s="46"/>
      <c r="AU361" s="46"/>
      <c r="AV361" s="46"/>
      <c r="AW361" s="46"/>
      <c r="AX361" s="46"/>
      <c r="AY361" s="46"/>
      <c r="AZ361" s="46"/>
    </row>
    <row r="362" spans="1:52" ht="13.5" customHeight="1">
      <c r="A362" s="46"/>
      <c r="B362" s="46"/>
      <c r="C362" s="46"/>
      <c r="D362" s="46"/>
      <c r="E362" s="46"/>
      <c r="F362" s="46"/>
      <c r="G362" s="47"/>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c r="AP362" s="46"/>
      <c r="AQ362" s="46"/>
      <c r="AR362" s="46"/>
      <c r="AS362" s="46"/>
      <c r="AT362" s="46"/>
      <c r="AU362" s="46"/>
      <c r="AV362" s="46"/>
      <c r="AW362" s="46"/>
      <c r="AX362" s="46"/>
      <c r="AY362" s="46"/>
      <c r="AZ362" s="46"/>
    </row>
    <row r="363" spans="1:52" ht="13.5" customHeight="1">
      <c r="A363" s="46"/>
      <c r="B363" s="46"/>
      <c r="C363" s="46"/>
      <c r="D363" s="46"/>
      <c r="E363" s="46"/>
      <c r="F363" s="46"/>
      <c r="G363" s="47"/>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c r="AP363" s="46"/>
      <c r="AQ363" s="46"/>
      <c r="AR363" s="46"/>
      <c r="AS363" s="46"/>
      <c r="AT363" s="46"/>
      <c r="AU363" s="46"/>
      <c r="AV363" s="46"/>
      <c r="AW363" s="46"/>
      <c r="AX363" s="46"/>
      <c r="AY363" s="46"/>
      <c r="AZ363" s="46"/>
    </row>
    <row r="364" spans="1:52" ht="13.5" customHeight="1">
      <c r="A364" s="46"/>
      <c r="B364" s="46"/>
      <c r="C364" s="46"/>
      <c r="D364" s="46"/>
      <c r="E364" s="46"/>
      <c r="F364" s="46"/>
      <c r="G364" s="47"/>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c r="AP364" s="46"/>
      <c r="AQ364" s="46"/>
      <c r="AR364" s="46"/>
      <c r="AS364" s="46"/>
      <c r="AT364" s="46"/>
      <c r="AU364" s="46"/>
      <c r="AV364" s="46"/>
      <c r="AW364" s="46"/>
      <c r="AX364" s="46"/>
      <c r="AY364" s="46"/>
      <c r="AZ364" s="46"/>
    </row>
    <row r="365" spans="1:52" ht="13.5" customHeight="1">
      <c r="A365" s="46"/>
      <c r="B365" s="46"/>
      <c r="C365" s="46"/>
      <c r="D365" s="46"/>
      <c r="E365" s="46"/>
      <c r="F365" s="46"/>
      <c r="G365" s="47"/>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c r="AP365" s="46"/>
      <c r="AQ365" s="46"/>
      <c r="AR365" s="46"/>
      <c r="AS365" s="46"/>
      <c r="AT365" s="46"/>
      <c r="AU365" s="46"/>
      <c r="AV365" s="46"/>
      <c r="AW365" s="46"/>
      <c r="AX365" s="46"/>
      <c r="AY365" s="46"/>
      <c r="AZ365" s="46"/>
    </row>
    <row r="366" spans="1:52" ht="13.5" customHeight="1">
      <c r="A366" s="46"/>
      <c r="B366" s="46"/>
      <c r="C366" s="46"/>
      <c r="D366" s="46"/>
      <c r="E366" s="46"/>
      <c r="F366" s="46"/>
      <c r="G366" s="47"/>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row>
    <row r="367" spans="1:52" ht="13.5" customHeight="1">
      <c r="A367" s="46"/>
      <c r="B367" s="46"/>
      <c r="C367" s="46"/>
      <c r="D367" s="46"/>
      <c r="E367" s="46"/>
      <c r="F367" s="46"/>
      <c r="G367" s="47"/>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row>
    <row r="368" spans="1:52" ht="13.5" customHeight="1">
      <c r="A368" s="46"/>
      <c r="B368" s="46"/>
      <c r="C368" s="46"/>
      <c r="D368" s="46"/>
      <c r="E368" s="46"/>
      <c r="F368" s="46"/>
      <c r="G368" s="47"/>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c r="AP368" s="46"/>
      <c r="AQ368" s="46"/>
      <c r="AR368" s="46"/>
      <c r="AS368" s="46"/>
      <c r="AT368" s="46"/>
      <c r="AU368" s="46"/>
      <c r="AV368" s="46"/>
      <c r="AW368" s="46"/>
      <c r="AX368" s="46"/>
      <c r="AY368" s="46"/>
      <c r="AZ368" s="46"/>
    </row>
    <row r="369" spans="1:52" ht="13.5" customHeight="1">
      <c r="A369" s="46"/>
      <c r="B369" s="46"/>
      <c r="C369" s="46"/>
      <c r="D369" s="46"/>
      <c r="E369" s="46"/>
      <c r="F369" s="46"/>
      <c r="G369" s="47"/>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c r="AP369" s="46"/>
      <c r="AQ369" s="46"/>
      <c r="AR369" s="46"/>
      <c r="AS369" s="46"/>
      <c r="AT369" s="46"/>
      <c r="AU369" s="46"/>
      <c r="AV369" s="46"/>
      <c r="AW369" s="46"/>
      <c r="AX369" s="46"/>
      <c r="AY369" s="46"/>
      <c r="AZ369" s="46"/>
    </row>
    <row r="370" spans="1:52" ht="13.5" customHeight="1">
      <c r="A370" s="46"/>
      <c r="B370" s="46"/>
      <c r="C370" s="46"/>
      <c r="D370" s="46"/>
      <c r="E370" s="46"/>
      <c r="F370" s="46"/>
      <c r="G370" s="47"/>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c r="AP370" s="46"/>
      <c r="AQ370" s="46"/>
      <c r="AR370" s="46"/>
      <c r="AS370" s="46"/>
      <c r="AT370" s="46"/>
      <c r="AU370" s="46"/>
      <c r="AV370" s="46"/>
      <c r="AW370" s="46"/>
      <c r="AX370" s="46"/>
      <c r="AY370" s="46"/>
      <c r="AZ370" s="46"/>
    </row>
    <row r="371" spans="1:52" ht="13.5" customHeight="1">
      <c r="A371" s="46"/>
      <c r="B371" s="46"/>
      <c r="C371" s="46"/>
      <c r="D371" s="46"/>
      <c r="E371" s="46"/>
      <c r="F371" s="46"/>
      <c r="G371" s="47"/>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c r="AP371" s="46"/>
      <c r="AQ371" s="46"/>
      <c r="AR371" s="46"/>
      <c r="AS371" s="46"/>
      <c r="AT371" s="46"/>
      <c r="AU371" s="46"/>
      <c r="AV371" s="46"/>
      <c r="AW371" s="46"/>
      <c r="AX371" s="46"/>
      <c r="AY371" s="46"/>
      <c r="AZ371" s="46"/>
    </row>
    <row r="372" spans="1:52" ht="13.5" customHeight="1">
      <c r="A372" s="46"/>
      <c r="B372" s="46"/>
      <c r="C372" s="46"/>
      <c r="D372" s="46"/>
      <c r="E372" s="46"/>
      <c r="F372" s="46"/>
      <c r="G372" s="47"/>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c r="AP372" s="46"/>
      <c r="AQ372" s="46"/>
      <c r="AR372" s="46"/>
      <c r="AS372" s="46"/>
      <c r="AT372" s="46"/>
      <c r="AU372" s="46"/>
      <c r="AV372" s="46"/>
      <c r="AW372" s="46"/>
      <c r="AX372" s="46"/>
      <c r="AY372" s="46"/>
      <c r="AZ372" s="46"/>
    </row>
    <row r="373" spans="1:52" ht="13.5" customHeight="1">
      <c r="A373" s="46"/>
      <c r="B373" s="46"/>
      <c r="C373" s="46"/>
      <c r="D373" s="46"/>
      <c r="E373" s="46"/>
      <c r="F373" s="46"/>
      <c r="G373" s="47"/>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c r="AP373" s="46"/>
      <c r="AQ373" s="46"/>
      <c r="AR373" s="46"/>
      <c r="AS373" s="46"/>
      <c r="AT373" s="46"/>
      <c r="AU373" s="46"/>
      <c r="AV373" s="46"/>
      <c r="AW373" s="46"/>
      <c r="AX373" s="46"/>
      <c r="AY373" s="46"/>
      <c r="AZ373" s="46"/>
    </row>
    <row r="374" spans="1:52" ht="13.5" customHeight="1">
      <c r="A374" s="46"/>
      <c r="B374" s="46"/>
      <c r="C374" s="46"/>
      <c r="D374" s="46"/>
      <c r="E374" s="46"/>
      <c r="F374" s="46"/>
      <c r="G374" s="47"/>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c r="AP374" s="46"/>
      <c r="AQ374" s="46"/>
      <c r="AR374" s="46"/>
      <c r="AS374" s="46"/>
      <c r="AT374" s="46"/>
      <c r="AU374" s="46"/>
      <c r="AV374" s="46"/>
      <c r="AW374" s="46"/>
      <c r="AX374" s="46"/>
      <c r="AY374" s="46"/>
      <c r="AZ374" s="46"/>
    </row>
    <row r="375" spans="1:52" ht="13.5" customHeight="1">
      <c r="A375" s="46"/>
      <c r="B375" s="46"/>
      <c r="C375" s="46"/>
      <c r="D375" s="46"/>
      <c r="E375" s="46"/>
      <c r="F375" s="46"/>
      <c r="G375" s="47"/>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c r="AP375" s="46"/>
      <c r="AQ375" s="46"/>
      <c r="AR375" s="46"/>
      <c r="AS375" s="46"/>
      <c r="AT375" s="46"/>
      <c r="AU375" s="46"/>
      <c r="AV375" s="46"/>
      <c r="AW375" s="46"/>
      <c r="AX375" s="46"/>
      <c r="AY375" s="46"/>
      <c r="AZ375" s="46"/>
    </row>
    <row r="376" spans="1:52" ht="13.5" customHeight="1">
      <c r="A376" s="46"/>
      <c r="B376" s="46"/>
      <c r="C376" s="46"/>
      <c r="D376" s="46"/>
      <c r="E376" s="46"/>
      <c r="F376" s="46"/>
      <c r="G376" s="47"/>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c r="AP376" s="46"/>
      <c r="AQ376" s="46"/>
      <c r="AR376" s="46"/>
      <c r="AS376" s="46"/>
      <c r="AT376" s="46"/>
      <c r="AU376" s="46"/>
      <c r="AV376" s="46"/>
      <c r="AW376" s="46"/>
      <c r="AX376" s="46"/>
      <c r="AY376" s="46"/>
      <c r="AZ376" s="46"/>
    </row>
    <row r="377" spans="1:52" ht="13.5" customHeight="1">
      <c r="A377" s="46"/>
      <c r="B377" s="46"/>
      <c r="C377" s="46"/>
      <c r="D377" s="46"/>
      <c r="E377" s="46"/>
      <c r="F377" s="46"/>
      <c r="G377" s="47"/>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c r="AP377" s="46"/>
      <c r="AQ377" s="46"/>
      <c r="AR377" s="46"/>
      <c r="AS377" s="46"/>
      <c r="AT377" s="46"/>
      <c r="AU377" s="46"/>
      <c r="AV377" s="46"/>
      <c r="AW377" s="46"/>
      <c r="AX377" s="46"/>
      <c r="AY377" s="46"/>
      <c r="AZ377" s="46"/>
    </row>
    <row r="378" spans="1:52" ht="13.5" customHeight="1">
      <c r="A378" s="46"/>
      <c r="B378" s="46"/>
      <c r="C378" s="46"/>
      <c r="D378" s="46"/>
      <c r="E378" s="46"/>
      <c r="F378" s="46"/>
      <c r="G378" s="47"/>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c r="AP378" s="46"/>
      <c r="AQ378" s="46"/>
      <c r="AR378" s="46"/>
      <c r="AS378" s="46"/>
      <c r="AT378" s="46"/>
      <c r="AU378" s="46"/>
      <c r="AV378" s="46"/>
      <c r="AW378" s="46"/>
      <c r="AX378" s="46"/>
      <c r="AY378" s="46"/>
      <c r="AZ378" s="46"/>
    </row>
    <row r="379" spans="1:52" ht="13.5" customHeight="1">
      <c r="A379" s="46"/>
      <c r="B379" s="46"/>
      <c r="C379" s="46"/>
      <c r="D379" s="46"/>
      <c r="E379" s="46"/>
      <c r="F379" s="46"/>
      <c r="G379" s="47"/>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c r="AP379" s="46"/>
      <c r="AQ379" s="46"/>
      <c r="AR379" s="46"/>
      <c r="AS379" s="46"/>
      <c r="AT379" s="46"/>
      <c r="AU379" s="46"/>
      <c r="AV379" s="46"/>
      <c r="AW379" s="46"/>
      <c r="AX379" s="46"/>
      <c r="AY379" s="46"/>
      <c r="AZ379" s="46"/>
    </row>
    <row r="380" spans="1:52" ht="13.5" customHeight="1">
      <c r="A380" s="46"/>
      <c r="B380" s="46"/>
      <c r="C380" s="46"/>
      <c r="D380" s="46"/>
      <c r="E380" s="46"/>
      <c r="F380" s="46"/>
      <c r="G380" s="47"/>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c r="AP380" s="46"/>
      <c r="AQ380" s="46"/>
      <c r="AR380" s="46"/>
      <c r="AS380" s="46"/>
      <c r="AT380" s="46"/>
      <c r="AU380" s="46"/>
      <c r="AV380" s="46"/>
      <c r="AW380" s="46"/>
      <c r="AX380" s="46"/>
      <c r="AY380" s="46"/>
      <c r="AZ380" s="46"/>
    </row>
    <row r="381" spans="1:52" ht="13.5" customHeight="1">
      <c r="A381" s="46"/>
      <c r="B381" s="46"/>
      <c r="C381" s="46"/>
      <c r="D381" s="46"/>
      <c r="E381" s="46"/>
      <c r="F381" s="46"/>
      <c r="G381" s="47"/>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c r="AP381" s="46"/>
      <c r="AQ381" s="46"/>
      <c r="AR381" s="46"/>
      <c r="AS381" s="46"/>
      <c r="AT381" s="46"/>
      <c r="AU381" s="46"/>
      <c r="AV381" s="46"/>
      <c r="AW381" s="46"/>
      <c r="AX381" s="46"/>
      <c r="AY381" s="46"/>
      <c r="AZ381" s="46"/>
    </row>
    <row r="382" spans="1:52" ht="13.5" customHeight="1">
      <c r="A382" s="46"/>
      <c r="B382" s="46"/>
      <c r="C382" s="46"/>
      <c r="D382" s="46"/>
      <c r="E382" s="46"/>
      <c r="F382" s="46"/>
      <c r="G382" s="47"/>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c r="AP382" s="46"/>
      <c r="AQ382" s="46"/>
      <c r="AR382" s="46"/>
      <c r="AS382" s="46"/>
      <c r="AT382" s="46"/>
      <c r="AU382" s="46"/>
      <c r="AV382" s="46"/>
      <c r="AW382" s="46"/>
      <c r="AX382" s="46"/>
      <c r="AY382" s="46"/>
      <c r="AZ382" s="46"/>
    </row>
    <row r="383" spans="1:52" ht="13.5" customHeight="1">
      <c r="A383" s="46"/>
      <c r="B383" s="46"/>
      <c r="C383" s="46"/>
      <c r="D383" s="46"/>
      <c r="E383" s="46"/>
      <c r="F383" s="46"/>
      <c r="G383" s="47"/>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c r="AP383" s="46"/>
      <c r="AQ383" s="46"/>
      <c r="AR383" s="46"/>
      <c r="AS383" s="46"/>
      <c r="AT383" s="46"/>
      <c r="AU383" s="46"/>
      <c r="AV383" s="46"/>
      <c r="AW383" s="46"/>
      <c r="AX383" s="46"/>
      <c r="AY383" s="46"/>
      <c r="AZ383" s="46"/>
    </row>
    <row r="384" spans="1:52" ht="13.5" customHeight="1">
      <c r="A384" s="46"/>
      <c r="B384" s="46"/>
      <c r="C384" s="46"/>
      <c r="D384" s="46"/>
      <c r="E384" s="46"/>
      <c r="F384" s="46"/>
      <c r="G384" s="47"/>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c r="AP384" s="46"/>
      <c r="AQ384" s="46"/>
      <c r="AR384" s="46"/>
      <c r="AS384" s="46"/>
      <c r="AT384" s="46"/>
      <c r="AU384" s="46"/>
      <c r="AV384" s="46"/>
      <c r="AW384" s="46"/>
      <c r="AX384" s="46"/>
      <c r="AY384" s="46"/>
      <c r="AZ384" s="46"/>
    </row>
    <row r="385" spans="1:52" ht="13.5" customHeight="1">
      <c r="A385" s="46"/>
      <c r="B385" s="46"/>
      <c r="C385" s="46"/>
      <c r="D385" s="46"/>
      <c r="E385" s="46"/>
      <c r="F385" s="46"/>
      <c r="G385" s="47"/>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c r="AP385" s="46"/>
      <c r="AQ385" s="46"/>
      <c r="AR385" s="46"/>
      <c r="AS385" s="46"/>
      <c r="AT385" s="46"/>
      <c r="AU385" s="46"/>
      <c r="AV385" s="46"/>
      <c r="AW385" s="46"/>
      <c r="AX385" s="46"/>
      <c r="AY385" s="46"/>
      <c r="AZ385" s="46"/>
    </row>
    <row r="386" spans="1:52" ht="13.5" customHeight="1">
      <c r="A386" s="46"/>
      <c r="B386" s="46"/>
      <c r="C386" s="46"/>
      <c r="D386" s="46"/>
      <c r="E386" s="46"/>
      <c r="F386" s="46"/>
      <c r="G386" s="47"/>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row>
    <row r="387" spans="1:52" ht="13.5" customHeight="1">
      <c r="A387" s="46"/>
      <c r="B387" s="46"/>
      <c r="C387" s="46"/>
      <c r="D387" s="46"/>
      <c r="E387" s="46"/>
      <c r="F387" s="46"/>
      <c r="G387" s="47"/>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c r="AP387" s="46"/>
      <c r="AQ387" s="46"/>
      <c r="AR387" s="46"/>
      <c r="AS387" s="46"/>
      <c r="AT387" s="46"/>
      <c r="AU387" s="46"/>
      <c r="AV387" s="46"/>
      <c r="AW387" s="46"/>
      <c r="AX387" s="46"/>
      <c r="AY387" s="46"/>
      <c r="AZ387" s="46"/>
    </row>
    <row r="388" spans="1:52" ht="13.5" customHeight="1">
      <c r="A388" s="46"/>
      <c r="B388" s="46"/>
      <c r="C388" s="46"/>
      <c r="D388" s="46"/>
      <c r="E388" s="46"/>
      <c r="F388" s="46"/>
      <c r="G388" s="47"/>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c r="AP388" s="46"/>
      <c r="AQ388" s="46"/>
      <c r="AR388" s="46"/>
      <c r="AS388" s="46"/>
      <c r="AT388" s="46"/>
      <c r="AU388" s="46"/>
      <c r="AV388" s="46"/>
      <c r="AW388" s="46"/>
      <c r="AX388" s="46"/>
      <c r="AY388" s="46"/>
      <c r="AZ388" s="46"/>
    </row>
    <row r="389" spans="1:52" ht="13.5" customHeight="1">
      <c r="A389" s="46"/>
      <c r="B389" s="46"/>
      <c r="C389" s="46"/>
      <c r="D389" s="46"/>
      <c r="E389" s="46"/>
      <c r="F389" s="46"/>
      <c r="G389" s="47"/>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c r="AP389" s="46"/>
      <c r="AQ389" s="46"/>
      <c r="AR389" s="46"/>
      <c r="AS389" s="46"/>
      <c r="AT389" s="46"/>
      <c r="AU389" s="46"/>
      <c r="AV389" s="46"/>
      <c r="AW389" s="46"/>
      <c r="AX389" s="46"/>
      <c r="AY389" s="46"/>
      <c r="AZ389" s="46"/>
    </row>
    <row r="390" spans="1:52" ht="13.5" customHeight="1">
      <c r="A390" s="46"/>
      <c r="B390" s="46"/>
      <c r="C390" s="46"/>
      <c r="D390" s="46"/>
      <c r="E390" s="46"/>
      <c r="F390" s="46"/>
      <c r="G390" s="47"/>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c r="AP390" s="46"/>
      <c r="AQ390" s="46"/>
      <c r="AR390" s="46"/>
      <c r="AS390" s="46"/>
      <c r="AT390" s="46"/>
      <c r="AU390" s="46"/>
      <c r="AV390" s="46"/>
      <c r="AW390" s="46"/>
      <c r="AX390" s="46"/>
      <c r="AY390" s="46"/>
      <c r="AZ390" s="46"/>
    </row>
    <row r="391" spans="1:52" ht="13.5" customHeight="1">
      <c r="A391" s="46"/>
      <c r="B391" s="46"/>
      <c r="C391" s="46"/>
      <c r="D391" s="46"/>
      <c r="E391" s="46"/>
      <c r="F391" s="46"/>
      <c r="G391" s="47"/>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c r="AP391" s="46"/>
      <c r="AQ391" s="46"/>
      <c r="AR391" s="46"/>
      <c r="AS391" s="46"/>
      <c r="AT391" s="46"/>
      <c r="AU391" s="46"/>
      <c r="AV391" s="46"/>
      <c r="AW391" s="46"/>
      <c r="AX391" s="46"/>
      <c r="AY391" s="46"/>
      <c r="AZ391" s="46"/>
    </row>
    <row r="392" spans="1:52" ht="13.5" customHeight="1">
      <c r="A392" s="46"/>
      <c r="B392" s="46"/>
      <c r="C392" s="46"/>
      <c r="D392" s="46"/>
      <c r="E392" s="46"/>
      <c r="F392" s="46"/>
      <c r="G392" s="47"/>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c r="AP392" s="46"/>
      <c r="AQ392" s="46"/>
      <c r="AR392" s="46"/>
      <c r="AS392" s="46"/>
      <c r="AT392" s="46"/>
      <c r="AU392" s="46"/>
      <c r="AV392" s="46"/>
      <c r="AW392" s="46"/>
      <c r="AX392" s="46"/>
      <c r="AY392" s="46"/>
      <c r="AZ392" s="46"/>
    </row>
    <row r="393" spans="1:52" ht="13.5" customHeight="1">
      <c r="A393" s="46"/>
      <c r="B393" s="46"/>
      <c r="C393" s="46"/>
      <c r="D393" s="46"/>
      <c r="E393" s="46"/>
      <c r="F393" s="46"/>
      <c r="G393" s="47"/>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c r="AP393" s="46"/>
      <c r="AQ393" s="46"/>
      <c r="AR393" s="46"/>
      <c r="AS393" s="46"/>
      <c r="AT393" s="46"/>
      <c r="AU393" s="46"/>
      <c r="AV393" s="46"/>
      <c r="AW393" s="46"/>
      <c r="AX393" s="46"/>
      <c r="AY393" s="46"/>
      <c r="AZ393" s="46"/>
    </row>
    <row r="394" spans="1:52" ht="13.5" customHeight="1">
      <c r="A394" s="46"/>
      <c r="B394" s="46"/>
      <c r="C394" s="46"/>
      <c r="D394" s="46"/>
      <c r="E394" s="46"/>
      <c r="F394" s="46"/>
      <c r="G394" s="47"/>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c r="AP394" s="46"/>
      <c r="AQ394" s="46"/>
      <c r="AR394" s="46"/>
      <c r="AS394" s="46"/>
      <c r="AT394" s="46"/>
      <c r="AU394" s="46"/>
      <c r="AV394" s="46"/>
      <c r="AW394" s="46"/>
      <c r="AX394" s="46"/>
      <c r="AY394" s="46"/>
      <c r="AZ394" s="46"/>
    </row>
    <row r="395" spans="1:52" ht="13.5" customHeight="1">
      <c r="A395" s="46"/>
      <c r="B395" s="46"/>
      <c r="C395" s="46"/>
      <c r="D395" s="46"/>
      <c r="E395" s="46"/>
      <c r="F395" s="46"/>
      <c r="G395" s="47"/>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c r="AP395" s="46"/>
      <c r="AQ395" s="46"/>
      <c r="AR395" s="46"/>
      <c r="AS395" s="46"/>
      <c r="AT395" s="46"/>
      <c r="AU395" s="46"/>
      <c r="AV395" s="46"/>
      <c r="AW395" s="46"/>
      <c r="AX395" s="46"/>
      <c r="AY395" s="46"/>
      <c r="AZ395" s="46"/>
    </row>
    <row r="396" spans="1:52" ht="13.5" customHeight="1">
      <c r="A396" s="46"/>
      <c r="B396" s="46"/>
      <c r="C396" s="46"/>
      <c r="D396" s="46"/>
      <c r="E396" s="46"/>
      <c r="F396" s="46"/>
      <c r="G396" s="47"/>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c r="AP396" s="46"/>
      <c r="AQ396" s="46"/>
      <c r="AR396" s="46"/>
      <c r="AS396" s="46"/>
      <c r="AT396" s="46"/>
      <c r="AU396" s="46"/>
      <c r="AV396" s="46"/>
      <c r="AW396" s="46"/>
      <c r="AX396" s="46"/>
      <c r="AY396" s="46"/>
      <c r="AZ396" s="46"/>
    </row>
    <row r="397" spans="1:52" ht="13.5" customHeight="1">
      <c r="A397" s="46"/>
      <c r="B397" s="46"/>
      <c r="C397" s="46"/>
      <c r="D397" s="46"/>
      <c r="E397" s="46"/>
      <c r="F397" s="46"/>
      <c r="G397" s="47"/>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c r="AP397" s="46"/>
      <c r="AQ397" s="46"/>
      <c r="AR397" s="46"/>
      <c r="AS397" s="46"/>
      <c r="AT397" s="46"/>
      <c r="AU397" s="46"/>
      <c r="AV397" s="46"/>
      <c r="AW397" s="46"/>
      <c r="AX397" s="46"/>
      <c r="AY397" s="46"/>
      <c r="AZ397" s="46"/>
    </row>
    <row r="398" spans="1:52" ht="13.5" customHeight="1">
      <c r="A398" s="46"/>
      <c r="B398" s="46"/>
      <c r="C398" s="46"/>
      <c r="D398" s="46"/>
      <c r="E398" s="46"/>
      <c r="F398" s="46"/>
      <c r="G398" s="47"/>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c r="AP398" s="46"/>
      <c r="AQ398" s="46"/>
      <c r="AR398" s="46"/>
      <c r="AS398" s="46"/>
      <c r="AT398" s="46"/>
      <c r="AU398" s="46"/>
      <c r="AV398" s="46"/>
      <c r="AW398" s="46"/>
      <c r="AX398" s="46"/>
      <c r="AY398" s="46"/>
      <c r="AZ398" s="46"/>
    </row>
    <row r="399" spans="1:52" ht="13.5" customHeight="1">
      <c r="A399" s="46"/>
      <c r="B399" s="46"/>
      <c r="C399" s="46"/>
      <c r="D399" s="46"/>
      <c r="E399" s="46"/>
      <c r="F399" s="46"/>
      <c r="G399" s="47"/>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c r="AP399" s="46"/>
      <c r="AQ399" s="46"/>
      <c r="AR399" s="46"/>
      <c r="AS399" s="46"/>
      <c r="AT399" s="46"/>
      <c r="AU399" s="46"/>
      <c r="AV399" s="46"/>
      <c r="AW399" s="46"/>
      <c r="AX399" s="46"/>
      <c r="AY399" s="46"/>
      <c r="AZ399" s="46"/>
    </row>
    <row r="400" spans="1:52" ht="13.5" customHeight="1">
      <c r="A400" s="46"/>
      <c r="B400" s="46"/>
      <c r="C400" s="46"/>
      <c r="D400" s="46"/>
      <c r="E400" s="46"/>
      <c r="F400" s="46"/>
      <c r="G400" s="47"/>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c r="AP400" s="46"/>
      <c r="AQ400" s="46"/>
      <c r="AR400" s="46"/>
      <c r="AS400" s="46"/>
      <c r="AT400" s="46"/>
      <c r="AU400" s="46"/>
      <c r="AV400" s="46"/>
      <c r="AW400" s="46"/>
      <c r="AX400" s="46"/>
      <c r="AY400" s="46"/>
      <c r="AZ400" s="46"/>
    </row>
    <row r="401" spans="1:52" ht="13.5" customHeight="1">
      <c r="A401" s="46"/>
      <c r="B401" s="46"/>
      <c r="C401" s="46"/>
      <c r="D401" s="46"/>
      <c r="E401" s="46"/>
      <c r="F401" s="46"/>
      <c r="G401" s="47"/>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c r="AP401" s="46"/>
      <c r="AQ401" s="46"/>
      <c r="AR401" s="46"/>
      <c r="AS401" s="46"/>
      <c r="AT401" s="46"/>
      <c r="AU401" s="46"/>
      <c r="AV401" s="46"/>
      <c r="AW401" s="46"/>
      <c r="AX401" s="46"/>
      <c r="AY401" s="46"/>
      <c r="AZ401" s="46"/>
    </row>
    <row r="402" spans="1:52" ht="13.5" customHeight="1">
      <c r="A402" s="46"/>
      <c r="B402" s="46"/>
      <c r="C402" s="46"/>
      <c r="D402" s="46"/>
      <c r="E402" s="46"/>
      <c r="F402" s="46"/>
      <c r="G402" s="47"/>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c r="AP402" s="46"/>
      <c r="AQ402" s="46"/>
      <c r="AR402" s="46"/>
      <c r="AS402" s="46"/>
      <c r="AT402" s="46"/>
      <c r="AU402" s="46"/>
      <c r="AV402" s="46"/>
      <c r="AW402" s="46"/>
      <c r="AX402" s="46"/>
      <c r="AY402" s="46"/>
      <c r="AZ402" s="46"/>
    </row>
    <row r="403" spans="1:52" ht="13.5" customHeight="1">
      <c r="A403" s="46"/>
      <c r="B403" s="46"/>
      <c r="C403" s="46"/>
      <c r="D403" s="46"/>
      <c r="E403" s="46"/>
      <c r="F403" s="46"/>
      <c r="G403" s="47"/>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c r="AP403" s="46"/>
      <c r="AQ403" s="46"/>
      <c r="AR403" s="46"/>
      <c r="AS403" s="46"/>
      <c r="AT403" s="46"/>
      <c r="AU403" s="46"/>
      <c r="AV403" s="46"/>
      <c r="AW403" s="46"/>
      <c r="AX403" s="46"/>
      <c r="AY403" s="46"/>
      <c r="AZ403" s="46"/>
    </row>
    <row r="404" spans="1:52" ht="13.5" customHeight="1">
      <c r="A404" s="46"/>
      <c r="B404" s="46"/>
      <c r="C404" s="46"/>
      <c r="D404" s="46"/>
      <c r="E404" s="46"/>
      <c r="F404" s="46"/>
      <c r="G404" s="47"/>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c r="AP404" s="46"/>
      <c r="AQ404" s="46"/>
      <c r="AR404" s="46"/>
      <c r="AS404" s="46"/>
      <c r="AT404" s="46"/>
      <c r="AU404" s="46"/>
      <c r="AV404" s="46"/>
      <c r="AW404" s="46"/>
      <c r="AX404" s="46"/>
      <c r="AY404" s="46"/>
      <c r="AZ404" s="46"/>
    </row>
    <row r="405" spans="1:52" ht="13.5" customHeight="1">
      <c r="A405" s="46"/>
      <c r="B405" s="46"/>
      <c r="C405" s="46"/>
      <c r="D405" s="46"/>
      <c r="E405" s="46"/>
      <c r="F405" s="46"/>
      <c r="G405" s="47"/>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c r="AP405" s="46"/>
      <c r="AQ405" s="46"/>
      <c r="AR405" s="46"/>
      <c r="AS405" s="46"/>
      <c r="AT405" s="46"/>
      <c r="AU405" s="46"/>
      <c r="AV405" s="46"/>
      <c r="AW405" s="46"/>
      <c r="AX405" s="46"/>
      <c r="AY405" s="46"/>
      <c r="AZ405" s="46"/>
    </row>
    <row r="406" spans="1:52" ht="13.5" customHeight="1">
      <c r="A406" s="46"/>
      <c r="B406" s="46"/>
      <c r="C406" s="46"/>
      <c r="D406" s="46"/>
      <c r="E406" s="46"/>
      <c r="F406" s="46"/>
      <c r="G406" s="47"/>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c r="AP406" s="46"/>
      <c r="AQ406" s="46"/>
      <c r="AR406" s="46"/>
      <c r="AS406" s="46"/>
      <c r="AT406" s="46"/>
      <c r="AU406" s="46"/>
      <c r="AV406" s="46"/>
      <c r="AW406" s="46"/>
      <c r="AX406" s="46"/>
      <c r="AY406" s="46"/>
      <c r="AZ406" s="46"/>
    </row>
    <row r="407" spans="1:52" ht="13.5" customHeight="1">
      <c r="A407" s="46"/>
      <c r="B407" s="46"/>
      <c r="C407" s="46"/>
      <c r="D407" s="46"/>
      <c r="E407" s="46"/>
      <c r="F407" s="46"/>
      <c r="G407" s="47"/>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c r="AP407" s="46"/>
      <c r="AQ407" s="46"/>
      <c r="AR407" s="46"/>
      <c r="AS407" s="46"/>
      <c r="AT407" s="46"/>
      <c r="AU407" s="46"/>
      <c r="AV407" s="46"/>
      <c r="AW407" s="46"/>
      <c r="AX407" s="46"/>
      <c r="AY407" s="46"/>
      <c r="AZ407" s="46"/>
    </row>
    <row r="408" spans="1:52" ht="13.5" customHeight="1">
      <c r="A408" s="46"/>
      <c r="B408" s="46"/>
      <c r="C408" s="46"/>
      <c r="D408" s="46"/>
      <c r="E408" s="46"/>
      <c r="F408" s="46"/>
      <c r="G408" s="47"/>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c r="AP408" s="46"/>
      <c r="AQ408" s="46"/>
      <c r="AR408" s="46"/>
      <c r="AS408" s="46"/>
      <c r="AT408" s="46"/>
      <c r="AU408" s="46"/>
      <c r="AV408" s="46"/>
      <c r="AW408" s="46"/>
      <c r="AX408" s="46"/>
      <c r="AY408" s="46"/>
      <c r="AZ408" s="46"/>
    </row>
    <row r="409" spans="1:52" ht="13.5" customHeight="1">
      <c r="A409" s="46"/>
      <c r="B409" s="46"/>
      <c r="C409" s="46"/>
      <c r="D409" s="46"/>
      <c r="E409" s="46"/>
      <c r="F409" s="46"/>
      <c r="G409" s="47"/>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c r="AP409" s="46"/>
      <c r="AQ409" s="46"/>
      <c r="AR409" s="46"/>
      <c r="AS409" s="46"/>
      <c r="AT409" s="46"/>
      <c r="AU409" s="46"/>
      <c r="AV409" s="46"/>
      <c r="AW409" s="46"/>
      <c r="AX409" s="46"/>
      <c r="AY409" s="46"/>
      <c r="AZ409" s="46"/>
    </row>
    <row r="410" spans="1:52" ht="13.5" customHeight="1">
      <c r="A410" s="46"/>
      <c r="B410" s="46"/>
      <c r="C410" s="46"/>
      <c r="D410" s="46"/>
      <c r="E410" s="46"/>
      <c r="F410" s="46"/>
      <c r="G410" s="47"/>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c r="AP410" s="46"/>
      <c r="AQ410" s="46"/>
      <c r="AR410" s="46"/>
      <c r="AS410" s="46"/>
      <c r="AT410" s="46"/>
      <c r="AU410" s="46"/>
      <c r="AV410" s="46"/>
      <c r="AW410" s="46"/>
      <c r="AX410" s="46"/>
      <c r="AY410" s="46"/>
      <c r="AZ410" s="46"/>
    </row>
    <row r="411" spans="1:52" ht="13.5" customHeight="1">
      <c r="A411" s="46"/>
      <c r="B411" s="46"/>
      <c r="C411" s="46"/>
      <c r="D411" s="46"/>
      <c r="E411" s="46"/>
      <c r="F411" s="46"/>
      <c r="G411" s="47"/>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c r="AP411" s="46"/>
      <c r="AQ411" s="46"/>
      <c r="AR411" s="46"/>
      <c r="AS411" s="46"/>
      <c r="AT411" s="46"/>
      <c r="AU411" s="46"/>
      <c r="AV411" s="46"/>
      <c r="AW411" s="46"/>
      <c r="AX411" s="46"/>
      <c r="AY411" s="46"/>
      <c r="AZ411" s="46"/>
    </row>
    <row r="412" spans="1:52" ht="13.5" customHeight="1">
      <c r="A412" s="46"/>
      <c r="B412" s="46"/>
      <c r="C412" s="46"/>
      <c r="D412" s="46"/>
      <c r="E412" s="46"/>
      <c r="F412" s="46"/>
      <c r="G412" s="47"/>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c r="AP412" s="46"/>
      <c r="AQ412" s="46"/>
      <c r="AR412" s="46"/>
      <c r="AS412" s="46"/>
      <c r="AT412" s="46"/>
      <c r="AU412" s="46"/>
      <c r="AV412" s="46"/>
      <c r="AW412" s="46"/>
      <c r="AX412" s="46"/>
      <c r="AY412" s="46"/>
      <c r="AZ412" s="46"/>
    </row>
    <row r="413" spans="1:52" ht="13.5" customHeight="1">
      <c r="A413" s="46"/>
      <c r="B413" s="46"/>
      <c r="C413" s="46"/>
      <c r="D413" s="46"/>
      <c r="E413" s="46"/>
      <c r="F413" s="46"/>
      <c r="G413" s="47"/>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c r="AP413" s="46"/>
      <c r="AQ413" s="46"/>
      <c r="AR413" s="46"/>
      <c r="AS413" s="46"/>
      <c r="AT413" s="46"/>
      <c r="AU413" s="46"/>
      <c r="AV413" s="46"/>
      <c r="AW413" s="46"/>
      <c r="AX413" s="46"/>
      <c r="AY413" s="46"/>
      <c r="AZ413" s="46"/>
    </row>
    <row r="414" spans="1:52" ht="13.5" customHeight="1">
      <c r="A414" s="46"/>
      <c r="B414" s="46"/>
      <c r="C414" s="46"/>
      <c r="D414" s="46"/>
      <c r="E414" s="46"/>
      <c r="F414" s="46"/>
      <c r="G414" s="47"/>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c r="AP414" s="46"/>
      <c r="AQ414" s="46"/>
      <c r="AR414" s="46"/>
      <c r="AS414" s="46"/>
      <c r="AT414" s="46"/>
      <c r="AU414" s="46"/>
      <c r="AV414" s="46"/>
      <c r="AW414" s="46"/>
      <c r="AX414" s="46"/>
      <c r="AY414" s="46"/>
      <c r="AZ414" s="46"/>
    </row>
    <row r="415" spans="1:52" ht="13.5" customHeight="1">
      <c r="A415" s="46"/>
      <c r="B415" s="46"/>
      <c r="C415" s="46"/>
      <c r="D415" s="46"/>
      <c r="E415" s="46"/>
      <c r="F415" s="46"/>
      <c r="G415" s="47"/>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c r="AP415" s="46"/>
      <c r="AQ415" s="46"/>
      <c r="AR415" s="46"/>
      <c r="AS415" s="46"/>
      <c r="AT415" s="46"/>
      <c r="AU415" s="46"/>
      <c r="AV415" s="46"/>
      <c r="AW415" s="46"/>
      <c r="AX415" s="46"/>
      <c r="AY415" s="46"/>
      <c r="AZ415" s="46"/>
    </row>
    <row r="416" spans="1:52" ht="13.5" customHeight="1">
      <c r="A416" s="46"/>
      <c r="B416" s="46"/>
      <c r="C416" s="46"/>
      <c r="D416" s="46"/>
      <c r="E416" s="46"/>
      <c r="F416" s="46"/>
      <c r="G416" s="47"/>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c r="AP416" s="46"/>
      <c r="AQ416" s="46"/>
      <c r="AR416" s="46"/>
      <c r="AS416" s="46"/>
      <c r="AT416" s="46"/>
      <c r="AU416" s="46"/>
      <c r="AV416" s="46"/>
      <c r="AW416" s="46"/>
      <c r="AX416" s="46"/>
      <c r="AY416" s="46"/>
      <c r="AZ416" s="46"/>
    </row>
    <row r="417" spans="1:52" ht="13.5" customHeight="1">
      <c r="A417" s="46"/>
      <c r="B417" s="46"/>
      <c r="C417" s="46"/>
      <c r="D417" s="46"/>
      <c r="E417" s="46"/>
      <c r="F417" s="46"/>
      <c r="G417" s="47"/>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c r="AP417" s="46"/>
      <c r="AQ417" s="46"/>
      <c r="AR417" s="46"/>
      <c r="AS417" s="46"/>
      <c r="AT417" s="46"/>
      <c r="AU417" s="46"/>
      <c r="AV417" s="46"/>
      <c r="AW417" s="46"/>
      <c r="AX417" s="46"/>
      <c r="AY417" s="46"/>
      <c r="AZ417" s="46"/>
    </row>
    <row r="418" spans="1:52" ht="13.5" customHeight="1">
      <c r="A418" s="46"/>
      <c r="B418" s="46"/>
      <c r="C418" s="46"/>
      <c r="D418" s="46"/>
      <c r="E418" s="46"/>
      <c r="F418" s="46"/>
      <c r="G418" s="47"/>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c r="AP418" s="46"/>
      <c r="AQ418" s="46"/>
      <c r="AR418" s="46"/>
      <c r="AS418" s="46"/>
      <c r="AT418" s="46"/>
      <c r="AU418" s="46"/>
      <c r="AV418" s="46"/>
      <c r="AW418" s="46"/>
      <c r="AX418" s="46"/>
      <c r="AY418" s="46"/>
      <c r="AZ418" s="46"/>
    </row>
    <row r="419" spans="1:52" ht="13.5" customHeight="1">
      <c r="A419" s="46"/>
      <c r="B419" s="46"/>
      <c r="C419" s="46"/>
      <c r="D419" s="46"/>
      <c r="E419" s="46"/>
      <c r="F419" s="46"/>
      <c r="G419" s="47"/>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c r="AP419" s="46"/>
      <c r="AQ419" s="46"/>
      <c r="AR419" s="46"/>
      <c r="AS419" s="46"/>
      <c r="AT419" s="46"/>
      <c r="AU419" s="46"/>
      <c r="AV419" s="46"/>
      <c r="AW419" s="46"/>
      <c r="AX419" s="46"/>
      <c r="AY419" s="46"/>
      <c r="AZ419" s="46"/>
    </row>
    <row r="420" spans="1:52" ht="13.5" customHeight="1">
      <c r="A420" s="46"/>
      <c r="B420" s="46"/>
      <c r="C420" s="46"/>
      <c r="D420" s="46"/>
      <c r="E420" s="46"/>
      <c r="F420" s="46"/>
      <c r="G420" s="47"/>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c r="AP420" s="46"/>
      <c r="AQ420" s="46"/>
      <c r="AR420" s="46"/>
      <c r="AS420" s="46"/>
      <c r="AT420" s="46"/>
      <c r="AU420" s="46"/>
      <c r="AV420" s="46"/>
      <c r="AW420" s="46"/>
      <c r="AX420" s="46"/>
      <c r="AY420" s="46"/>
      <c r="AZ420" s="46"/>
    </row>
    <row r="421" spans="1:52" ht="13.5" customHeight="1">
      <c r="A421" s="46"/>
      <c r="B421" s="46"/>
      <c r="C421" s="46"/>
      <c r="D421" s="46"/>
      <c r="E421" s="46"/>
      <c r="F421" s="46"/>
      <c r="G421" s="47"/>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c r="AP421" s="46"/>
      <c r="AQ421" s="46"/>
      <c r="AR421" s="46"/>
      <c r="AS421" s="46"/>
      <c r="AT421" s="46"/>
      <c r="AU421" s="46"/>
      <c r="AV421" s="46"/>
      <c r="AW421" s="46"/>
      <c r="AX421" s="46"/>
      <c r="AY421" s="46"/>
      <c r="AZ421" s="46"/>
    </row>
    <row r="422" spans="1:52" ht="13.5" customHeight="1">
      <c r="A422" s="46"/>
      <c r="B422" s="46"/>
      <c r="C422" s="46"/>
      <c r="D422" s="46"/>
      <c r="E422" s="46"/>
      <c r="F422" s="46"/>
      <c r="G422" s="47"/>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c r="AP422" s="46"/>
      <c r="AQ422" s="46"/>
      <c r="AR422" s="46"/>
      <c r="AS422" s="46"/>
      <c r="AT422" s="46"/>
      <c r="AU422" s="46"/>
      <c r="AV422" s="46"/>
      <c r="AW422" s="46"/>
      <c r="AX422" s="46"/>
      <c r="AY422" s="46"/>
      <c r="AZ422" s="46"/>
    </row>
    <row r="423" spans="1:52" ht="13.5" customHeight="1">
      <c r="A423" s="46"/>
      <c r="B423" s="46"/>
      <c r="C423" s="46"/>
      <c r="D423" s="46"/>
      <c r="E423" s="46"/>
      <c r="F423" s="46"/>
      <c r="G423" s="47"/>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c r="AP423" s="46"/>
      <c r="AQ423" s="46"/>
      <c r="AR423" s="46"/>
      <c r="AS423" s="46"/>
      <c r="AT423" s="46"/>
      <c r="AU423" s="46"/>
      <c r="AV423" s="46"/>
      <c r="AW423" s="46"/>
      <c r="AX423" s="46"/>
      <c r="AY423" s="46"/>
      <c r="AZ423" s="46"/>
    </row>
    <row r="424" spans="1:52" ht="13.5" customHeight="1">
      <c r="A424" s="46"/>
      <c r="B424" s="46"/>
      <c r="C424" s="46"/>
      <c r="D424" s="46"/>
      <c r="E424" s="46"/>
      <c r="F424" s="46"/>
      <c r="G424" s="47"/>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c r="AP424" s="46"/>
      <c r="AQ424" s="46"/>
      <c r="AR424" s="46"/>
      <c r="AS424" s="46"/>
      <c r="AT424" s="46"/>
      <c r="AU424" s="46"/>
      <c r="AV424" s="46"/>
      <c r="AW424" s="46"/>
      <c r="AX424" s="46"/>
      <c r="AY424" s="46"/>
      <c r="AZ424" s="46"/>
    </row>
    <row r="425" spans="1:52" ht="13.5" customHeight="1">
      <c r="A425" s="46"/>
      <c r="B425" s="46"/>
      <c r="C425" s="46"/>
      <c r="D425" s="46"/>
      <c r="E425" s="46"/>
      <c r="F425" s="46"/>
      <c r="G425" s="47"/>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c r="AP425" s="46"/>
      <c r="AQ425" s="46"/>
      <c r="AR425" s="46"/>
      <c r="AS425" s="46"/>
      <c r="AT425" s="46"/>
      <c r="AU425" s="46"/>
      <c r="AV425" s="46"/>
      <c r="AW425" s="46"/>
      <c r="AX425" s="46"/>
      <c r="AY425" s="46"/>
      <c r="AZ425" s="46"/>
    </row>
    <row r="426" spans="1:52" ht="13.5" customHeight="1">
      <c r="A426" s="46"/>
      <c r="B426" s="46"/>
      <c r="C426" s="46"/>
      <c r="D426" s="46"/>
      <c r="E426" s="46"/>
      <c r="F426" s="46"/>
      <c r="G426" s="47"/>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c r="AP426" s="46"/>
      <c r="AQ426" s="46"/>
      <c r="AR426" s="46"/>
      <c r="AS426" s="46"/>
      <c r="AT426" s="46"/>
      <c r="AU426" s="46"/>
      <c r="AV426" s="46"/>
      <c r="AW426" s="46"/>
      <c r="AX426" s="46"/>
      <c r="AY426" s="46"/>
      <c r="AZ426" s="46"/>
    </row>
    <row r="427" spans="1:52" ht="13.5" customHeight="1">
      <c r="A427" s="46"/>
      <c r="B427" s="46"/>
      <c r="C427" s="46"/>
      <c r="D427" s="46"/>
      <c r="E427" s="46"/>
      <c r="F427" s="46"/>
      <c r="G427" s="47"/>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c r="AP427" s="46"/>
      <c r="AQ427" s="46"/>
      <c r="AR427" s="46"/>
      <c r="AS427" s="46"/>
      <c r="AT427" s="46"/>
      <c r="AU427" s="46"/>
      <c r="AV427" s="46"/>
      <c r="AW427" s="46"/>
      <c r="AX427" s="46"/>
      <c r="AY427" s="46"/>
      <c r="AZ427" s="46"/>
    </row>
    <row r="428" spans="1:52" ht="13.5" customHeight="1">
      <c r="A428" s="46"/>
      <c r="B428" s="46"/>
      <c r="C428" s="46"/>
      <c r="D428" s="46"/>
      <c r="E428" s="46"/>
      <c r="F428" s="46"/>
      <c r="G428" s="47"/>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c r="AP428" s="46"/>
      <c r="AQ428" s="46"/>
      <c r="AR428" s="46"/>
      <c r="AS428" s="46"/>
      <c r="AT428" s="46"/>
      <c r="AU428" s="46"/>
      <c r="AV428" s="46"/>
      <c r="AW428" s="46"/>
      <c r="AX428" s="46"/>
      <c r="AY428" s="46"/>
      <c r="AZ428" s="46"/>
    </row>
    <row r="429" spans="1:52" ht="13.5" customHeight="1">
      <c r="A429" s="46"/>
      <c r="B429" s="46"/>
      <c r="C429" s="46"/>
      <c r="D429" s="46"/>
      <c r="E429" s="46"/>
      <c r="F429" s="46"/>
      <c r="G429" s="47"/>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c r="AP429" s="46"/>
      <c r="AQ429" s="46"/>
      <c r="AR429" s="46"/>
      <c r="AS429" s="46"/>
      <c r="AT429" s="46"/>
      <c r="AU429" s="46"/>
      <c r="AV429" s="46"/>
      <c r="AW429" s="46"/>
      <c r="AX429" s="46"/>
      <c r="AY429" s="46"/>
      <c r="AZ429" s="46"/>
    </row>
    <row r="430" spans="1:52" ht="13.5" customHeight="1">
      <c r="A430" s="46"/>
      <c r="B430" s="46"/>
      <c r="C430" s="46"/>
      <c r="D430" s="46"/>
      <c r="E430" s="46"/>
      <c r="F430" s="46"/>
      <c r="G430" s="47"/>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c r="AP430" s="46"/>
      <c r="AQ430" s="46"/>
      <c r="AR430" s="46"/>
      <c r="AS430" s="46"/>
      <c r="AT430" s="46"/>
      <c r="AU430" s="46"/>
      <c r="AV430" s="46"/>
      <c r="AW430" s="46"/>
      <c r="AX430" s="46"/>
      <c r="AY430" s="46"/>
      <c r="AZ430" s="46"/>
    </row>
    <row r="431" spans="1:52" ht="13.5" customHeight="1">
      <c r="A431" s="46"/>
      <c r="B431" s="46"/>
      <c r="C431" s="46"/>
      <c r="D431" s="46"/>
      <c r="E431" s="46"/>
      <c r="F431" s="46"/>
      <c r="G431" s="47"/>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c r="AP431" s="46"/>
      <c r="AQ431" s="46"/>
      <c r="AR431" s="46"/>
      <c r="AS431" s="46"/>
      <c r="AT431" s="46"/>
      <c r="AU431" s="46"/>
      <c r="AV431" s="46"/>
      <c r="AW431" s="46"/>
      <c r="AX431" s="46"/>
      <c r="AY431" s="46"/>
      <c r="AZ431" s="46"/>
    </row>
    <row r="432" spans="1:52" ht="13.5" customHeight="1">
      <c r="A432" s="46"/>
      <c r="B432" s="46"/>
      <c r="C432" s="46"/>
      <c r="D432" s="46"/>
      <c r="E432" s="46"/>
      <c r="F432" s="46"/>
      <c r="G432" s="47"/>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c r="AP432" s="46"/>
      <c r="AQ432" s="46"/>
      <c r="AR432" s="46"/>
      <c r="AS432" s="46"/>
      <c r="AT432" s="46"/>
      <c r="AU432" s="46"/>
      <c r="AV432" s="46"/>
      <c r="AW432" s="46"/>
      <c r="AX432" s="46"/>
      <c r="AY432" s="46"/>
      <c r="AZ432" s="46"/>
    </row>
    <row r="433" spans="1:52" ht="13.5" customHeight="1">
      <c r="A433" s="46"/>
      <c r="B433" s="46"/>
      <c r="C433" s="46"/>
      <c r="D433" s="46"/>
      <c r="E433" s="46"/>
      <c r="F433" s="46"/>
      <c r="G433" s="47"/>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c r="AP433" s="46"/>
      <c r="AQ433" s="46"/>
      <c r="AR433" s="46"/>
      <c r="AS433" s="46"/>
      <c r="AT433" s="46"/>
      <c r="AU433" s="46"/>
      <c r="AV433" s="46"/>
      <c r="AW433" s="46"/>
      <c r="AX433" s="46"/>
      <c r="AY433" s="46"/>
      <c r="AZ433" s="46"/>
    </row>
    <row r="434" spans="1:52" ht="13.5" customHeight="1">
      <c r="A434" s="46"/>
      <c r="B434" s="46"/>
      <c r="C434" s="46"/>
      <c r="D434" s="46"/>
      <c r="E434" s="46"/>
      <c r="F434" s="46"/>
      <c r="G434" s="47"/>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c r="AP434" s="46"/>
      <c r="AQ434" s="46"/>
      <c r="AR434" s="46"/>
      <c r="AS434" s="46"/>
      <c r="AT434" s="46"/>
      <c r="AU434" s="46"/>
      <c r="AV434" s="46"/>
      <c r="AW434" s="46"/>
      <c r="AX434" s="46"/>
      <c r="AY434" s="46"/>
      <c r="AZ434" s="46"/>
    </row>
    <row r="435" spans="1:52" ht="13.5" customHeight="1">
      <c r="A435" s="46"/>
      <c r="B435" s="46"/>
      <c r="C435" s="46"/>
      <c r="D435" s="46"/>
      <c r="E435" s="46"/>
      <c r="F435" s="46"/>
      <c r="G435" s="47"/>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c r="AP435" s="46"/>
      <c r="AQ435" s="46"/>
      <c r="AR435" s="46"/>
      <c r="AS435" s="46"/>
      <c r="AT435" s="46"/>
      <c r="AU435" s="46"/>
      <c r="AV435" s="46"/>
      <c r="AW435" s="46"/>
      <c r="AX435" s="46"/>
      <c r="AY435" s="46"/>
      <c r="AZ435" s="46"/>
    </row>
    <row r="436" spans="1:52" ht="13.5" customHeight="1">
      <c r="A436" s="46"/>
      <c r="B436" s="46"/>
      <c r="C436" s="46"/>
      <c r="D436" s="46"/>
      <c r="E436" s="46"/>
      <c r="F436" s="46"/>
      <c r="G436" s="47"/>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c r="AP436" s="46"/>
      <c r="AQ436" s="46"/>
      <c r="AR436" s="46"/>
      <c r="AS436" s="46"/>
      <c r="AT436" s="46"/>
      <c r="AU436" s="46"/>
      <c r="AV436" s="46"/>
      <c r="AW436" s="46"/>
      <c r="AX436" s="46"/>
      <c r="AY436" s="46"/>
      <c r="AZ436" s="46"/>
    </row>
    <row r="437" spans="1:52" ht="13.5" customHeight="1">
      <c r="A437" s="46"/>
      <c r="B437" s="46"/>
      <c r="C437" s="46"/>
      <c r="D437" s="46"/>
      <c r="E437" s="46"/>
      <c r="F437" s="46"/>
      <c r="G437" s="47"/>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c r="AP437" s="46"/>
      <c r="AQ437" s="46"/>
      <c r="AR437" s="46"/>
      <c r="AS437" s="46"/>
      <c r="AT437" s="46"/>
      <c r="AU437" s="46"/>
      <c r="AV437" s="46"/>
      <c r="AW437" s="46"/>
      <c r="AX437" s="46"/>
      <c r="AY437" s="46"/>
      <c r="AZ437" s="46"/>
    </row>
    <row r="438" spans="1:52" ht="13.5" customHeight="1">
      <c r="A438" s="46"/>
      <c r="B438" s="46"/>
      <c r="C438" s="46"/>
      <c r="D438" s="46"/>
      <c r="E438" s="46"/>
      <c r="F438" s="46"/>
      <c r="G438" s="47"/>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c r="AP438" s="46"/>
      <c r="AQ438" s="46"/>
      <c r="AR438" s="46"/>
      <c r="AS438" s="46"/>
      <c r="AT438" s="46"/>
      <c r="AU438" s="46"/>
      <c r="AV438" s="46"/>
      <c r="AW438" s="46"/>
      <c r="AX438" s="46"/>
      <c r="AY438" s="46"/>
      <c r="AZ438" s="46"/>
    </row>
    <row r="439" spans="1:52" ht="13.5" customHeight="1">
      <c r="A439" s="46"/>
      <c r="B439" s="46"/>
      <c r="C439" s="46"/>
      <c r="D439" s="46"/>
      <c r="E439" s="46"/>
      <c r="F439" s="46"/>
      <c r="G439" s="47"/>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c r="AP439" s="46"/>
      <c r="AQ439" s="46"/>
      <c r="AR439" s="46"/>
      <c r="AS439" s="46"/>
      <c r="AT439" s="46"/>
      <c r="AU439" s="46"/>
      <c r="AV439" s="46"/>
      <c r="AW439" s="46"/>
      <c r="AX439" s="46"/>
      <c r="AY439" s="46"/>
      <c r="AZ439" s="46"/>
    </row>
    <row r="440" spans="1:52" ht="13.5" customHeight="1">
      <c r="A440" s="46"/>
      <c r="B440" s="46"/>
      <c r="C440" s="46"/>
      <c r="D440" s="46"/>
      <c r="E440" s="46"/>
      <c r="F440" s="46"/>
      <c r="G440" s="47"/>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c r="AP440" s="46"/>
      <c r="AQ440" s="46"/>
      <c r="AR440" s="46"/>
      <c r="AS440" s="46"/>
      <c r="AT440" s="46"/>
      <c r="AU440" s="46"/>
      <c r="AV440" s="46"/>
      <c r="AW440" s="46"/>
      <c r="AX440" s="46"/>
      <c r="AY440" s="46"/>
      <c r="AZ440" s="46"/>
    </row>
    <row r="441" spans="1:52" ht="13.5" customHeight="1">
      <c r="A441" s="46"/>
      <c r="B441" s="46"/>
      <c r="C441" s="46"/>
      <c r="D441" s="46"/>
      <c r="E441" s="46"/>
      <c r="F441" s="46"/>
      <c r="G441" s="47"/>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c r="AP441" s="46"/>
      <c r="AQ441" s="46"/>
      <c r="AR441" s="46"/>
      <c r="AS441" s="46"/>
      <c r="AT441" s="46"/>
      <c r="AU441" s="46"/>
      <c r="AV441" s="46"/>
      <c r="AW441" s="46"/>
      <c r="AX441" s="46"/>
      <c r="AY441" s="46"/>
      <c r="AZ441" s="46"/>
    </row>
    <row r="442" spans="1:52" ht="13.5" customHeight="1">
      <c r="A442" s="46"/>
      <c r="B442" s="46"/>
      <c r="C442" s="46"/>
      <c r="D442" s="46"/>
      <c r="E442" s="46"/>
      <c r="F442" s="46"/>
      <c r="G442" s="47"/>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c r="AP442" s="46"/>
      <c r="AQ442" s="46"/>
      <c r="AR442" s="46"/>
      <c r="AS442" s="46"/>
      <c r="AT442" s="46"/>
      <c r="AU442" s="46"/>
      <c r="AV442" s="46"/>
      <c r="AW442" s="46"/>
      <c r="AX442" s="46"/>
      <c r="AY442" s="46"/>
      <c r="AZ442" s="46"/>
    </row>
    <row r="443" spans="1:52" ht="13.5" customHeight="1">
      <c r="A443" s="46"/>
      <c r="B443" s="46"/>
      <c r="C443" s="46"/>
      <c r="D443" s="46"/>
      <c r="E443" s="46"/>
      <c r="F443" s="46"/>
      <c r="G443" s="47"/>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6"/>
      <c r="AF443" s="46"/>
      <c r="AG443" s="46"/>
      <c r="AH443" s="46"/>
      <c r="AI443" s="46"/>
      <c r="AJ443" s="46"/>
      <c r="AK443" s="46"/>
      <c r="AL443" s="46"/>
      <c r="AM443" s="46"/>
      <c r="AN443" s="46"/>
      <c r="AO443" s="46"/>
      <c r="AP443" s="46"/>
      <c r="AQ443" s="46"/>
      <c r="AR443" s="46"/>
      <c r="AS443" s="46"/>
      <c r="AT443" s="46"/>
      <c r="AU443" s="46"/>
      <c r="AV443" s="46"/>
      <c r="AW443" s="46"/>
      <c r="AX443" s="46"/>
      <c r="AY443" s="46"/>
      <c r="AZ443" s="46"/>
    </row>
    <row r="444" spans="1:52" ht="13.5" customHeight="1">
      <c r="A444" s="46"/>
      <c r="B444" s="46"/>
      <c r="C444" s="46"/>
      <c r="D444" s="46"/>
      <c r="E444" s="46"/>
      <c r="F444" s="46"/>
      <c r="G444" s="47"/>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6"/>
      <c r="AF444" s="46"/>
      <c r="AG444" s="46"/>
      <c r="AH444" s="46"/>
      <c r="AI444" s="46"/>
      <c r="AJ444" s="46"/>
      <c r="AK444" s="46"/>
      <c r="AL444" s="46"/>
      <c r="AM444" s="46"/>
      <c r="AN444" s="46"/>
      <c r="AO444" s="46"/>
      <c r="AP444" s="46"/>
      <c r="AQ444" s="46"/>
      <c r="AR444" s="46"/>
      <c r="AS444" s="46"/>
      <c r="AT444" s="46"/>
      <c r="AU444" s="46"/>
      <c r="AV444" s="46"/>
      <c r="AW444" s="46"/>
      <c r="AX444" s="46"/>
      <c r="AY444" s="46"/>
      <c r="AZ444" s="46"/>
    </row>
    <row r="445" spans="1:52" ht="13.5" customHeight="1">
      <c r="A445" s="46"/>
      <c r="B445" s="46"/>
      <c r="C445" s="46"/>
      <c r="D445" s="46"/>
      <c r="E445" s="46"/>
      <c r="F445" s="46"/>
      <c r="G445" s="47"/>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c r="AF445" s="46"/>
      <c r="AG445" s="46"/>
      <c r="AH445" s="46"/>
      <c r="AI445" s="46"/>
      <c r="AJ445" s="46"/>
      <c r="AK445" s="46"/>
      <c r="AL445" s="46"/>
      <c r="AM445" s="46"/>
      <c r="AN445" s="46"/>
      <c r="AO445" s="46"/>
      <c r="AP445" s="46"/>
      <c r="AQ445" s="46"/>
      <c r="AR445" s="46"/>
      <c r="AS445" s="46"/>
      <c r="AT445" s="46"/>
      <c r="AU445" s="46"/>
      <c r="AV445" s="46"/>
      <c r="AW445" s="46"/>
      <c r="AX445" s="46"/>
      <c r="AY445" s="46"/>
      <c r="AZ445" s="46"/>
    </row>
    <row r="446" spans="1:52" ht="13.5" customHeight="1">
      <c r="A446" s="46"/>
      <c r="B446" s="46"/>
      <c r="C446" s="46"/>
      <c r="D446" s="46"/>
      <c r="E446" s="46"/>
      <c r="F446" s="46"/>
      <c r="G446" s="47"/>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c r="AF446" s="46"/>
      <c r="AG446" s="46"/>
      <c r="AH446" s="46"/>
      <c r="AI446" s="46"/>
      <c r="AJ446" s="46"/>
      <c r="AK446" s="46"/>
      <c r="AL446" s="46"/>
      <c r="AM446" s="46"/>
      <c r="AN446" s="46"/>
      <c r="AO446" s="46"/>
      <c r="AP446" s="46"/>
      <c r="AQ446" s="46"/>
      <c r="AR446" s="46"/>
      <c r="AS446" s="46"/>
      <c r="AT446" s="46"/>
      <c r="AU446" s="46"/>
      <c r="AV446" s="46"/>
      <c r="AW446" s="46"/>
      <c r="AX446" s="46"/>
      <c r="AY446" s="46"/>
      <c r="AZ446" s="46"/>
    </row>
    <row r="447" spans="1:52" ht="13.5" customHeight="1">
      <c r="A447" s="46"/>
      <c r="B447" s="46"/>
      <c r="C447" s="46"/>
      <c r="D447" s="46"/>
      <c r="E447" s="46"/>
      <c r="F447" s="46"/>
      <c r="G447" s="47"/>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c r="AF447" s="46"/>
      <c r="AG447" s="46"/>
      <c r="AH447" s="46"/>
      <c r="AI447" s="46"/>
      <c r="AJ447" s="46"/>
      <c r="AK447" s="46"/>
      <c r="AL447" s="46"/>
      <c r="AM447" s="46"/>
      <c r="AN447" s="46"/>
      <c r="AO447" s="46"/>
      <c r="AP447" s="46"/>
      <c r="AQ447" s="46"/>
      <c r="AR447" s="46"/>
      <c r="AS447" s="46"/>
      <c r="AT447" s="46"/>
      <c r="AU447" s="46"/>
      <c r="AV447" s="46"/>
      <c r="AW447" s="46"/>
      <c r="AX447" s="46"/>
      <c r="AY447" s="46"/>
      <c r="AZ447" s="46"/>
    </row>
    <row r="448" spans="1:52" ht="13.5" customHeight="1">
      <c r="A448" s="46"/>
      <c r="B448" s="46"/>
      <c r="C448" s="46"/>
      <c r="D448" s="46"/>
      <c r="E448" s="46"/>
      <c r="F448" s="46"/>
      <c r="G448" s="47"/>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c r="AM448" s="46"/>
      <c r="AN448" s="46"/>
      <c r="AO448" s="46"/>
      <c r="AP448" s="46"/>
      <c r="AQ448" s="46"/>
      <c r="AR448" s="46"/>
      <c r="AS448" s="46"/>
      <c r="AT448" s="46"/>
      <c r="AU448" s="46"/>
      <c r="AV448" s="46"/>
      <c r="AW448" s="46"/>
      <c r="AX448" s="46"/>
      <c r="AY448" s="46"/>
      <c r="AZ448" s="46"/>
    </row>
    <row r="449" spans="1:52" ht="13.5" customHeight="1">
      <c r="A449" s="46"/>
      <c r="B449" s="46"/>
      <c r="C449" s="46"/>
      <c r="D449" s="46"/>
      <c r="E449" s="46"/>
      <c r="F449" s="46"/>
      <c r="G449" s="47"/>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6"/>
      <c r="AF449" s="46"/>
      <c r="AG449" s="46"/>
      <c r="AH449" s="46"/>
      <c r="AI449" s="46"/>
      <c r="AJ449" s="46"/>
      <c r="AK449" s="46"/>
      <c r="AL449" s="46"/>
      <c r="AM449" s="46"/>
      <c r="AN449" s="46"/>
      <c r="AO449" s="46"/>
      <c r="AP449" s="46"/>
      <c r="AQ449" s="46"/>
      <c r="AR449" s="46"/>
      <c r="AS449" s="46"/>
      <c r="AT449" s="46"/>
      <c r="AU449" s="46"/>
      <c r="AV449" s="46"/>
      <c r="AW449" s="46"/>
      <c r="AX449" s="46"/>
      <c r="AY449" s="46"/>
      <c r="AZ449" s="46"/>
    </row>
    <row r="450" spans="1:52" ht="13.5" customHeight="1">
      <c r="A450" s="46"/>
      <c r="B450" s="46"/>
      <c r="C450" s="46"/>
      <c r="D450" s="46"/>
      <c r="E450" s="46"/>
      <c r="F450" s="46"/>
      <c r="G450" s="47"/>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6"/>
      <c r="AF450" s="46"/>
      <c r="AG450" s="46"/>
      <c r="AH450" s="46"/>
      <c r="AI450" s="46"/>
      <c r="AJ450" s="46"/>
      <c r="AK450" s="46"/>
      <c r="AL450" s="46"/>
      <c r="AM450" s="46"/>
      <c r="AN450" s="46"/>
      <c r="AO450" s="46"/>
      <c r="AP450" s="46"/>
      <c r="AQ450" s="46"/>
      <c r="AR450" s="46"/>
      <c r="AS450" s="46"/>
      <c r="AT450" s="46"/>
      <c r="AU450" s="46"/>
      <c r="AV450" s="46"/>
      <c r="AW450" s="46"/>
      <c r="AX450" s="46"/>
      <c r="AY450" s="46"/>
      <c r="AZ450" s="46"/>
    </row>
    <row r="451" spans="1:52" ht="13.5" customHeight="1">
      <c r="A451" s="46"/>
      <c r="B451" s="46"/>
      <c r="C451" s="46"/>
      <c r="D451" s="46"/>
      <c r="E451" s="46"/>
      <c r="F451" s="46"/>
      <c r="G451" s="47"/>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6"/>
      <c r="AF451" s="46"/>
      <c r="AG451" s="46"/>
      <c r="AH451" s="46"/>
      <c r="AI451" s="46"/>
      <c r="AJ451" s="46"/>
      <c r="AK451" s="46"/>
      <c r="AL451" s="46"/>
      <c r="AM451" s="46"/>
      <c r="AN451" s="46"/>
      <c r="AO451" s="46"/>
      <c r="AP451" s="46"/>
      <c r="AQ451" s="46"/>
      <c r="AR451" s="46"/>
      <c r="AS451" s="46"/>
      <c r="AT451" s="46"/>
      <c r="AU451" s="46"/>
      <c r="AV451" s="46"/>
      <c r="AW451" s="46"/>
      <c r="AX451" s="46"/>
      <c r="AY451" s="46"/>
      <c r="AZ451" s="46"/>
    </row>
    <row r="452" spans="1:52" ht="13.5" customHeight="1">
      <c r="A452" s="46"/>
      <c r="B452" s="46"/>
      <c r="C452" s="46"/>
      <c r="D452" s="46"/>
      <c r="E452" s="46"/>
      <c r="F452" s="46"/>
      <c r="G452" s="47"/>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6"/>
      <c r="AF452" s="46"/>
      <c r="AG452" s="46"/>
      <c r="AH452" s="46"/>
      <c r="AI452" s="46"/>
      <c r="AJ452" s="46"/>
      <c r="AK452" s="46"/>
      <c r="AL452" s="46"/>
      <c r="AM452" s="46"/>
      <c r="AN452" s="46"/>
      <c r="AO452" s="46"/>
      <c r="AP452" s="46"/>
      <c r="AQ452" s="46"/>
      <c r="AR452" s="46"/>
      <c r="AS452" s="46"/>
      <c r="AT452" s="46"/>
      <c r="AU452" s="46"/>
      <c r="AV452" s="46"/>
      <c r="AW452" s="46"/>
      <c r="AX452" s="46"/>
      <c r="AY452" s="46"/>
      <c r="AZ452" s="46"/>
    </row>
    <row r="453" spans="1:52" ht="13.5" customHeight="1">
      <c r="A453" s="46"/>
      <c r="B453" s="46"/>
      <c r="C453" s="46"/>
      <c r="D453" s="46"/>
      <c r="E453" s="46"/>
      <c r="F453" s="46"/>
      <c r="G453" s="47"/>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c r="AK453" s="46"/>
      <c r="AL453" s="46"/>
      <c r="AM453" s="46"/>
      <c r="AN453" s="46"/>
      <c r="AO453" s="46"/>
      <c r="AP453" s="46"/>
      <c r="AQ453" s="46"/>
      <c r="AR453" s="46"/>
      <c r="AS453" s="46"/>
      <c r="AT453" s="46"/>
      <c r="AU453" s="46"/>
      <c r="AV453" s="46"/>
      <c r="AW453" s="46"/>
      <c r="AX453" s="46"/>
      <c r="AY453" s="46"/>
      <c r="AZ453" s="46"/>
    </row>
    <row r="454" spans="1:52" ht="13.5" customHeight="1">
      <c r="A454" s="46"/>
      <c r="B454" s="46"/>
      <c r="C454" s="46"/>
      <c r="D454" s="46"/>
      <c r="E454" s="46"/>
      <c r="F454" s="46"/>
      <c r="G454" s="47"/>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c r="AK454" s="46"/>
      <c r="AL454" s="46"/>
      <c r="AM454" s="46"/>
      <c r="AN454" s="46"/>
      <c r="AO454" s="46"/>
      <c r="AP454" s="46"/>
      <c r="AQ454" s="46"/>
      <c r="AR454" s="46"/>
      <c r="AS454" s="46"/>
      <c r="AT454" s="46"/>
      <c r="AU454" s="46"/>
      <c r="AV454" s="46"/>
      <c r="AW454" s="46"/>
      <c r="AX454" s="46"/>
      <c r="AY454" s="46"/>
      <c r="AZ454" s="46"/>
    </row>
    <row r="455" spans="1:52" ht="13.5" customHeight="1">
      <c r="A455" s="46"/>
      <c r="B455" s="46"/>
      <c r="C455" s="46"/>
      <c r="D455" s="46"/>
      <c r="E455" s="46"/>
      <c r="F455" s="46"/>
      <c r="G455" s="47"/>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46"/>
      <c r="AI455" s="46"/>
      <c r="AJ455" s="46"/>
      <c r="AK455" s="46"/>
      <c r="AL455" s="46"/>
      <c r="AM455" s="46"/>
      <c r="AN455" s="46"/>
      <c r="AO455" s="46"/>
      <c r="AP455" s="46"/>
      <c r="AQ455" s="46"/>
      <c r="AR455" s="46"/>
      <c r="AS455" s="46"/>
      <c r="AT455" s="46"/>
      <c r="AU455" s="46"/>
      <c r="AV455" s="46"/>
      <c r="AW455" s="46"/>
      <c r="AX455" s="46"/>
      <c r="AY455" s="46"/>
      <c r="AZ455" s="46"/>
    </row>
    <row r="456" spans="1:52" ht="13.5" customHeight="1">
      <c r="A456" s="46"/>
      <c r="B456" s="46"/>
      <c r="C456" s="46"/>
      <c r="D456" s="46"/>
      <c r="E456" s="46"/>
      <c r="F456" s="46"/>
      <c r="G456" s="47"/>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6"/>
      <c r="AF456" s="46"/>
      <c r="AG456" s="46"/>
      <c r="AH456" s="46"/>
      <c r="AI456" s="46"/>
      <c r="AJ456" s="46"/>
      <c r="AK456" s="46"/>
      <c r="AL456" s="46"/>
      <c r="AM456" s="46"/>
      <c r="AN456" s="46"/>
      <c r="AO456" s="46"/>
      <c r="AP456" s="46"/>
      <c r="AQ456" s="46"/>
      <c r="AR456" s="46"/>
      <c r="AS456" s="46"/>
      <c r="AT456" s="46"/>
      <c r="AU456" s="46"/>
      <c r="AV456" s="46"/>
      <c r="AW456" s="46"/>
      <c r="AX456" s="46"/>
      <c r="AY456" s="46"/>
      <c r="AZ456" s="46"/>
    </row>
    <row r="457" spans="1:52" ht="13.5" customHeight="1">
      <c r="A457" s="46"/>
      <c r="B457" s="46"/>
      <c r="C457" s="46"/>
      <c r="D457" s="46"/>
      <c r="E457" s="46"/>
      <c r="F457" s="46"/>
      <c r="G457" s="47"/>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c r="AE457" s="46"/>
      <c r="AF457" s="46"/>
      <c r="AG457" s="46"/>
      <c r="AH457" s="46"/>
      <c r="AI457" s="46"/>
      <c r="AJ457" s="46"/>
      <c r="AK457" s="46"/>
      <c r="AL457" s="46"/>
      <c r="AM457" s="46"/>
      <c r="AN457" s="46"/>
      <c r="AO457" s="46"/>
      <c r="AP457" s="46"/>
      <c r="AQ457" s="46"/>
      <c r="AR457" s="46"/>
      <c r="AS457" s="46"/>
      <c r="AT457" s="46"/>
      <c r="AU457" s="46"/>
      <c r="AV457" s="46"/>
      <c r="AW457" s="46"/>
      <c r="AX457" s="46"/>
      <c r="AY457" s="46"/>
      <c r="AZ457" s="46"/>
    </row>
    <row r="458" spans="1:52" ht="13.5" customHeight="1">
      <c r="A458" s="46"/>
      <c r="B458" s="46"/>
      <c r="C458" s="46"/>
      <c r="D458" s="46"/>
      <c r="E458" s="46"/>
      <c r="F458" s="46"/>
      <c r="G458" s="47"/>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c r="AM458" s="46"/>
      <c r="AN458" s="46"/>
      <c r="AO458" s="46"/>
      <c r="AP458" s="46"/>
      <c r="AQ458" s="46"/>
      <c r="AR458" s="46"/>
      <c r="AS458" s="46"/>
      <c r="AT458" s="46"/>
      <c r="AU458" s="46"/>
      <c r="AV458" s="46"/>
      <c r="AW458" s="46"/>
      <c r="AX458" s="46"/>
      <c r="AY458" s="46"/>
      <c r="AZ458" s="46"/>
    </row>
    <row r="459" spans="1:52" ht="13.5" customHeight="1">
      <c r="A459" s="46"/>
      <c r="B459" s="46"/>
      <c r="C459" s="46"/>
      <c r="D459" s="46"/>
      <c r="E459" s="46"/>
      <c r="F459" s="46"/>
      <c r="G459" s="47"/>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c r="AE459" s="46"/>
      <c r="AF459" s="46"/>
      <c r="AG459" s="46"/>
      <c r="AH459" s="46"/>
      <c r="AI459" s="46"/>
      <c r="AJ459" s="46"/>
      <c r="AK459" s="46"/>
      <c r="AL459" s="46"/>
      <c r="AM459" s="46"/>
      <c r="AN459" s="46"/>
      <c r="AO459" s="46"/>
      <c r="AP459" s="46"/>
      <c r="AQ459" s="46"/>
      <c r="AR459" s="46"/>
      <c r="AS459" s="46"/>
      <c r="AT459" s="46"/>
      <c r="AU459" s="46"/>
      <c r="AV459" s="46"/>
      <c r="AW459" s="46"/>
      <c r="AX459" s="46"/>
      <c r="AY459" s="46"/>
      <c r="AZ459" s="46"/>
    </row>
    <row r="460" spans="1:52" ht="13.5" customHeight="1">
      <c r="A460" s="46"/>
      <c r="B460" s="46"/>
      <c r="C460" s="46"/>
      <c r="D460" s="46"/>
      <c r="E460" s="46"/>
      <c r="F460" s="46"/>
      <c r="G460" s="47"/>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c r="AE460" s="46"/>
      <c r="AF460" s="46"/>
      <c r="AG460" s="46"/>
      <c r="AH460" s="46"/>
      <c r="AI460" s="46"/>
      <c r="AJ460" s="46"/>
      <c r="AK460" s="46"/>
      <c r="AL460" s="46"/>
      <c r="AM460" s="46"/>
      <c r="AN460" s="46"/>
      <c r="AO460" s="46"/>
      <c r="AP460" s="46"/>
      <c r="AQ460" s="46"/>
      <c r="AR460" s="46"/>
      <c r="AS460" s="46"/>
      <c r="AT460" s="46"/>
      <c r="AU460" s="46"/>
      <c r="AV460" s="46"/>
      <c r="AW460" s="46"/>
      <c r="AX460" s="46"/>
      <c r="AY460" s="46"/>
      <c r="AZ460" s="46"/>
    </row>
    <row r="461" spans="1:52" ht="13.5" customHeight="1">
      <c r="A461" s="46"/>
      <c r="B461" s="46"/>
      <c r="C461" s="46"/>
      <c r="D461" s="46"/>
      <c r="E461" s="46"/>
      <c r="F461" s="46"/>
      <c r="G461" s="47"/>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c r="AE461" s="46"/>
      <c r="AF461" s="46"/>
      <c r="AG461" s="46"/>
      <c r="AH461" s="46"/>
      <c r="AI461" s="46"/>
      <c r="AJ461" s="46"/>
      <c r="AK461" s="46"/>
      <c r="AL461" s="46"/>
      <c r="AM461" s="46"/>
      <c r="AN461" s="46"/>
      <c r="AO461" s="46"/>
      <c r="AP461" s="46"/>
      <c r="AQ461" s="46"/>
      <c r="AR461" s="46"/>
      <c r="AS461" s="46"/>
      <c r="AT461" s="46"/>
      <c r="AU461" s="46"/>
      <c r="AV461" s="46"/>
      <c r="AW461" s="46"/>
      <c r="AX461" s="46"/>
      <c r="AY461" s="46"/>
      <c r="AZ461" s="46"/>
    </row>
    <row r="462" spans="1:52" ht="13.5" customHeight="1">
      <c r="A462" s="46"/>
      <c r="B462" s="46"/>
      <c r="C462" s="46"/>
      <c r="D462" s="46"/>
      <c r="E462" s="46"/>
      <c r="F462" s="46"/>
      <c r="G462" s="47"/>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c r="AE462" s="46"/>
      <c r="AF462" s="46"/>
      <c r="AG462" s="46"/>
      <c r="AH462" s="46"/>
      <c r="AI462" s="46"/>
      <c r="AJ462" s="46"/>
      <c r="AK462" s="46"/>
      <c r="AL462" s="46"/>
      <c r="AM462" s="46"/>
      <c r="AN462" s="46"/>
      <c r="AO462" s="46"/>
      <c r="AP462" s="46"/>
      <c r="AQ462" s="46"/>
      <c r="AR462" s="46"/>
      <c r="AS462" s="46"/>
      <c r="AT462" s="46"/>
      <c r="AU462" s="46"/>
      <c r="AV462" s="46"/>
      <c r="AW462" s="46"/>
      <c r="AX462" s="46"/>
      <c r="AY462" s="46"/>
      <c r="AZ462" s="46"/>
    </row>
    <row r="463" spans="1:52" ht="13.5" customHeight="1">
      <c r="A463" s="46"/>
      <c r="B463" s="46"/>
      <c r="C463" s="46"/>
      <c r="D463" s="46"/>
      <c r="E463" s="46"/>
      <c r="F463" s="46"/>
      <c r="G463" s="47"/>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c r="AE463" s="46"/>
      <c r="AF463" s="46"/>
      <c r="AG463" s="46"/>
      <c r="AH463" s="46"/>
      <c r="AI463" s="46"/>
      <c r="AJ463" s="46"/>
      <c r="AK463" s="46"/>
      <c r="AL463" s="46"/>
      <c r="AM463" s="46"/>
      <c r="AN463" s="46"/>
      <c r="AO463" s="46"/>
      <c r="AP463" s="46"/>
      <c r="AQ463" s="46"/>
      <c r="AR463" s="46"/>
      <c r="AS463" s="46"/>
      <c r="AT463" s="46"/>
      <c r="AU463" s="46"/>
      <c r="AV463" s="46"/>
      <c r="AW463" s="46"/>
      <c r="AX463" s="46"/>
      <c r="AY463" s="46"/>
      <c r="AZ463" s="46"/>
    </row>
    <row r="464" spans="1:52" ht="13.5" customHeight="1">
      <c r="A464" s="46"/>
      <c r="B464" s="46"/>
      <c r="C464" s="46"/>
      <c r="D464" s="46"/>
      <c r="E464" s="46"/>
      <c r="F464" s="46"/>
      <c r="G464" s="47"/>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c r="AE464" s="46"/>
      <c r="AF464" s="46"/>
      <c r="AG464" s="46"/>
      <c r="AH464" s="46"/>
      <c r="AI464" s="46"/>
      <c r="AJ464" s="46"/>
      <c r="AK464" s="46"/>
      <c r="AL464" s="46"/>
      <c r="AM464" s="46"/>
      <c r="AN464" s="46"/>
      <c r="AO464" s="46"/>
      <c r="AP464" s="46"/>
      <c r="AQ464" s="46"/>
      <c r="AR464" s="46"/>
      <c r="AS464" s="46"/>
      <c r="AT464" s="46"/>
      <c r="AU464" s="46"/>
      <c r="AV464" s="46"/>
      <c r="AW464" s="46"/>
      <c r="AX464" s="46"/>
      <c r="AY464" s="46"/>
      <c r="AZ464" s="46"/>
    </row>
    <row r="465" spans="1:52" ht="13.5" customHeight="1">
      <c r="A465" s="46"/>
      <c r="B465" s="46"/>
      <c r="C465" s="46"/>
      <c r="D465" s="46"/>
      <c r="E465" s="46"/>
      <c r="F465" s="46"/>
      <c r="G465" s="47"/>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6"/>
      <c r="AF465" s="46"/>
      <c r="AG465" s="46"/>
      <c r="AH465" s="46"/>
      <c r="AI465" s="46"/>
      <c r="AJ465" s="46"/>
      <c r="AK465" s="46"/>
      <c r="AL465" s="46"/>
      <c r="AM465" s="46"/>
      <c r="AN465" s="46"/>
      <c r="AO465" s="46"/>
      <c r="AP465" s="46"/>
      <c r="AQ465" s="46"/>
      <c r="AR465" s="46"/>
      <c r="AS465" s="46"/>
      <c r="AT465" s="46"/>
      <c r="AU465" s="46"/>
      <c r="AV465" s="46"/>
      <c r="AW465" s="46"/>
      <c r="AX465" s="46"/>
      <c r="AY465" s="46"/>
      <c r="AZ465" s="46"/>
    </row>
    <row r="466" spans="1:52" ht="13.5" customHeight="1">
      <c r="A466" s="46"/>
      <c r="B466" s="46"/>
      <c r="C466" s="46"/>
      <c r="D466" s="46"/>
      <c r="E466" s="46"/>
      <c r="F466" s="46"/>
      <c r="G466" s="47"/>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c r="AE466" s="46"/>
      <c r="AF466" s="46"/>
      <c r="AG466" s="46"/>
      <c r="AH466" s="46"/>
      <c r="AI466" s="46"/>
      <c r="AJ466" s="46"/>
      <c r="AK466" s="46"/>
      <c r="AL466" s="46"/>
      <c r="AM466" s="46"/>
      <c r="AN466" s="46"/>
      <c r="AO466" s="46"/>
      <c r="AP466" s="46"/>
      <c r="AQ466" s="46"/>
      <c r="AR466" s="46"/>
      <c r="AS466" s="46"/>
      <c r="AT466" s="46"/>
      <c r="AU466" s="46"/>
      <c r="AV466" s="46"/>
      <c r="AW466" s="46"/>
      <c r="AX466" s="46"/>
      <c r="AY466" s="46"/>
      <c r="AZ466" s="46"/>
    </row>
    <row r="467" spans="1:52" ht="13.5" customHeight="1">
      <c r="A467" s="46"/>
      <c r="B467" s="46"/>
      <c r="C467" s="46"/>
      <c r="D467" s="46"/>
      <c r="E467" s="46"/>
      <c r="F467" s="46"/>
      <c r="G467" s="47"/>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c r="AE467" s="46"/>
      <c r="AF467" s="46"/>
      <c r="AG467" s="46"/>
      <c r="AH467" s="46"/>
      <c r="AI467" s="46"/>
      <c r="AJ467" s="46"/>
      <c r="AK467" s="46"/>
      <c r="AL467" s="46"/>
      <c r="AM467" s="46"/>
      <c r="AN467" s="46"/>
      <c r="AO467" s="46"/>
      <c r="AP467" s="46"/>
      <c r="AQ467" s="46"/>
      <c r="AR467" s="46"/>
      <c r="AS467" s="46"/>
      <c r="AT467" s="46"/>
      <c r="AU467" s="46"/>
      <c r="AV467" s="46"/>
      <c r="AW467" s="46"/>
      <c r="AX467" s="46"/>
      <c r="AY467" s="46"/>
      <c r="AZ467" s="46"/>
    </row>
    <row r="468" spans="1:52" ht="13.5" customHeight="1">
      <c r="A468" s="46"/>
      <c r="B468" s="46"/>
      <c r="C468" s="46"/>
      <c r="D468" s="46"/>
      <c r="E468" s="46"/>
      <c r="F468" s="46"/>
      <c r="G468" s="47"/>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c r="AM468" s="46"/>
      <c r="AN468" s="46"/>
      <c r="AO468" s="46"/>
      <c r="AP468" s="46"/>
      <c r="AQ468" s="46"/>
      <c r="AR468" s="46"/>
      <c r="AS468" s="46"/>
      <c r="AT468" s="46"/>
      <c r="AU468" s="46"/>
      <c r="AV468" s="46"/>
      <c r="AW468" s="46"/>
      <c r="AX468" s="46"/>
      <c r="AY468" s="46"/>
      <c r="AZ468" s="46"/>
    </row>
    <row r="469" spans="1:52" ht="13.5" customHeight="1">
      <c r="A469" s="46"/>
      <c r="B469" s="46"/>
      <c r="C469" s="46"/>
      <c r="D469" s="46"/>
      <c r="E469" s="46"/>
      <c r="F469" s="46"/>
      <c r="G469" s="47"/>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c r="AE469" s="46"/>
      <c r="AF469" s="46"/>
      <c r="AG469" s="46"/>
      <c r="AH469" s="46"/>
      <c r="AI469" s="46"/>
      <c r="AJ469" s="46"/>
      <c r="AK469" s="46"/>
      <c r="AL469" s="46"/>
      <c r="AM469" s="46"/>
      <c r="AN469" s="46"/>
      <c r="AO469" s="46"/>
      <c r="AP469" s="46"/>
      <c r="AQ469" s="46"/>
      <c r="AR469" s="46"/>
      <c r="AS469" s="46"/>
      <c r="AT469" s="46"/>
      <c r="AU469" s="46"/>
      <c r="AV469" s="46"/>
      <c r="AW469" s="46"/>
      <c r="AX469" s="46"/>
      <c r="AY469" s="46"/>
      <c r="AZ469" s="46"/>
    </row>
    <row r="470" spans="1:52" ht="13.5" customHeight="1">
      <c r="A470" s="46"/>
      <c r="B470" s="46"/>
      <c r="C470" s="46"/>
      <c r="D470" s="46"/>
      <c r="E470" s="46"/>
      <c r="F470" s="46"/>
      <c r="G470" s="47"/>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c r="AE470" s="46"/>
      <c r="AF470" s="46"/>
      <c r="AG470" s="46"/>
      <c r="AH470" s="46"/>
      <c r="AI470" s="46"/>
      <c r="AJ470" s="46"/>
      <c r="AK470" s="46"/>
      <c r="AL470" s="46"/>
      <c r="AM470" s="46"/>
      <c r="AN470" s="46"/>
      <c r="AO470" s="46"/>
      <c r="AP470" s="46"/>
      <c r="AQ470" s="46"/>
      <c r="AR470" s="46"/>
      <c r="AS470" s="46"/>
      <c r="AT470" s="46"/>
      <c r="AU470" s="46"/>
      <c r="AV470" s="46"/>
      <c r="AW470" s="46"/>
      <c r="AX470" s="46"/>
      <c r="AY470" s="46"/>
      <c r="AZ470" s="46"/>
    </row>
    <row r="471" spans="1:52" ht="13.5" customHeight="1">
      <c r="A471" s="46"/>
      <c r="B471" s="46"/>
      <c r="C471" s="46"/>
      <c r="D471" s="46"/>
      <c r="E471" s="46"/>
      <c r="F471" s="46"/>
      <c r="G471" s="47"/>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c r="AE471" s="46"/>
      <c r="AF471" s="46"/>
      <c r="AG471" s="46"/>
      <c r="AH471" s="46"/>
      <c r="AI471" s="46"/>
      <c r="AJ471" s="46"/>
      <c r="AK471" s="46"/>
      <c r="AL471" s="46"/>
      <c r="AM471" s="46"/>
      <c r="AN471" s="46"/>
      <c r="AO471" s="46"/>
      <c r="AP471" s="46"/>
      <c r="AQ471" s="46"/>
      <c r="AR471" s="46"/>
      <c r="AS471" s="46"/>
      <c r="AT471" s="46"/>
      <c r="AU471" s="46"/>
      <c r="AV471" s="46"/>
      <c r="AW471" s="46"/>
      <c r="AX471" s="46"/>
      <c r="AY471" s="46"/>
      <c r="AZ471" s="46"/>
    </row>
    <row r="472" spans="1:52" ht="13.5" customHeight="1">
      <c r="A472" s="46"/>
      <c r="B472" s="46"/>
      <c r="C472" s="46"/>
      <c r="D472" s="46"/>
      <c r="E472" s="46"/>
      <c r="F472" s="46"/>
      <c r="G472" s="47"/>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c r="AE472" s="46"/>
      <c r="AF472" s="46"/>
      <c r="AG472" s="46"/>
      <c r="AH472" s="46"/>
      <c r="AI472" s="46"/>
      <c r="AJ472" s="46"/>
      <c r="AK472" s="46"/>
      <c r="AL472" s="46"/>
      <c r="AM472" s="46"/>
      <c r="AN472" s="46"/>
      <c r="AO472" s="46"/>
      <c r="AP472" s="46"/>
      <c r="AQ472" s="46"/>
      <c r="AR472" s="46"/>
      <c r="AS472" s="46"/>
      <c r="AT472" s="46"/>
      <c r="AU472" s="46"/>
      <c r="AV472" s="46"/>
      <c r="AW472" s="46"/>
      <c r="AX472" s="46"/>
      <c r="AY472" s="46"/>
      <c r="AZ472" s="46"/>
    </row>
    <row r="473" spans="1:52" ht="13.5" customHeight="1">
      <c r="A473" s="46"/>
      <c r="B473" s="46"/>
      <c r="C473" s="46"/>
      <c r="D473" s="46"/>
      <c r="E473" s="46"/>
      <c r="F473" s="46"/>
      <c r="G473" s="47"/>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c r="AE473" s="46"/>
      <c r="AF473" s="46"/>
      <c r="AG473" s="46"/>
      <c r="AH473" s="46"/>
      <c r="AI473" s="46"/>
      <c r="AJ473" s="46"/>
      <c r="AK473" s="46"/>
      <c r="AL473" s="46"/>
      <c r="AM473" s="46"/>
      <c r="AN473" s="46"/>
      <c r="AO473" s="46"/>
      <c r="AP473" s="46"/>
      <c r="AQ473" s="46"/>
      <c r="AR473" s="46"/>
      <c r="AS473" s="46"/>
      <c r="AT473" s="46"/>
      <c r="AU473" s="46"/>
      <c r="AV473" s="46"/>
      <c r="AW473" s="46"/>
      <c r="AX473" s="46"/>
      <c r="AY473" s="46"/>
      <c r="AZ473" s="46"/>
    </row>
    <row r="474" spans="1:52" ht="13.5" customHeight="1">
      <c r="A474" s="46"/>
      <c r="B474" s="46"/>
      <c r="C474" s="46"/>
      <c r="D474" s="46"/>
      <c r="E474" s="46"/>
      <c r="F474" s="46"/>
      <c r="G474" s="47"/>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c r="AE474" s="46"/>
      <c r="AF474" s="46"/>
      <c r="AG474" s="46"/>
      <c r="AH474" s="46"/>
      <c r="AI474" s="46"/>
      <c r="AJ474" s="46"/>
      <c r="AK474" s="46"/>
      <c r="AL474" s="46"/>
      <c r="AM474" s="46"/>
      <c r="AN474" s="46"/>
      <c r="AO474" s="46"/>
      <c r="AP474" s="46"/>
      <c r="AQ474" s="46"/>
      <c r="AR474" s="46"/>
      <c r="AS474" s="46"/>
      <c r="AT474" s="46"/>
      <c r="AU474" s="46"/>
      <c r="AV474" s="46"/>
      <c r="AW474" s="46"/>
      <c r="AX474" s="46"/>
      <c r="AY474" s="46"/>
      <c r="AZ474" s="46"/>
    </row>
    <row r="475" spans="1:52" ht="13.5" customHeight="1">
      <c r="A475" s="46"/>
      <c r="B475" s="46"/>
      <c r="C475" s="46"/>
      <c r="D475" s="46"/>
      <c r="E475" s="46"/>
      <c r="F475" s="46"/>
      <c r="G475" s="47"/>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c r="AE475" s="46"/>
      <c r="AF475" s="46"/>
      <c r="AG475" s="46"/>
      <c r="AH475" s="46"/>
      <c r="AI475" s="46"/>
      <c r="AJ475" s="46"/>
      <c r="AK475" s="46"/>
      <c r="AL475" s="46"/>
      <c r="AM475" s="46"/>
      <c r="AN475" s="46"/>
      <c r="AO475" s="46"/>
      <c r="AP475" s="46"/>
      <c r="AQ475" s="46"/>
      <c r="AR475" s="46"/>
      <c r="AS475" s="46"/>
      <c r="AT475" s="46"/>
      <c r="AU475" s="46"/>
      <c r="AV475" s="46"/>
      <c r="AW475" s="46"/>
      <c r="AX475" s="46"/>
      <c r="AY475" s="46"/>
      <c r="AZ475" s="46"/>
    </row>
    <row r="476" spans="1:52" ht="13.5" customHeight="1">
      <c r="A476" s="46"/>
      <c r="B476" s="46"/>
      <c r="C476" s="46"/>
      <c r="D476" s="46"/>
      <c r="E476" s="46"/>
      <c r="F476" s="46"/>
      <c r="G476" s="47"/>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c r="AE476" s="46"/>
      <c r="AF476" s="46"/>
      <c r="AG476" s="46"/>
      <c r="AH476" s="46"/>
      <c r="AI476" s="46"/>
      <c r="AJ476" s="46"/>
      <c r="AK476" s="46"/>
      <c r="AL476" s="46"/>
      <c r="AM476" s="46"/>
      <c r="AN476" s="46"/>
      <c r="AO476" s="46"/>
      <c r="AP476" s="46"/>
      <c r="AQ476" s="46"/>
      <c r="AR476" s="46"/>
      <c r="AS476" s="46"/>
      <c r="AT476" s="46"/>
      <c r="AU476" s="46"/>
      <c r="AV476" s="46"/>
      <c r="AW476" s="46"/>
      <c r="AX476" s="46"/>
      <c r="AY476" s="46"/>
      <c r="AZ476" s="46"/>
    </row>
    <row r="477" spans="1:52" ht="13.5" customHeight="1">
      <c r="A477" s="46"/>
      <c r="B477" s="46"/>
      <c r="C477" s="46"/>
      <c r="D477" s="46"/>
      <c r="E477" s="46"/>
      <c r="F477" s="46"/>
      <c r="G477" s="47"/>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c r="AE477" s="46"/>
      <c r="AF477" s="46"/>
      <c r="AG477" s="46"/>
      <c r="AH477" s="46"/>
      <c r="AI477" s="46"/>
      <c r="AJ477" s="46"/>
      <c r="AK477" s="46"/>
      <c r="AL477" s="46"/>
      <c r="AM477" s="46"/>
      <c r="AN477" s="46"/>
      <c r="AO477" s="46"/>
      <c r="AP477" s="46"/>
      <c r="AQ477" s="46"/>
      <c r="AR477" s="46"/>
      <c r="AS477" s="46"/>
      <c r="AT477" s="46"/>
      <c r="AU477" s="46"/>
      <c r="AV477" s="46"/>
      <c r="AW477" s="46"/>
      <c r="AX477" s="46"/>
      <c r="AY477" s="46"/>
      <c r="AZ477" s="46"/>
    </row>
    <row r="478" spans="1:52" ht="13.5" customHeight="1">
      <c r="A478" s="46"/>
      <c r="B478" s="46"/>
      <c r="C478" s="46"/>
      <c r="D478" s="46"/>
      <c r="E478" s="46"/>
      <c r="F478" s="46"/>
      <c r="G478" s="47"/>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c r="AM478" s="46"/>
      <c r="AN478" s="46"/>
      <c r="AO478" s="46"/>
      <c r="AP478" s="46"/>
      <c r="AQ478" s="46"/>
      <c r="AR478" s="46"/>
      <c r="AS478" s="46"/>
      <c r="AT478" s="46"/>
      <c r="AU478" s="46"/>
      <c r="AV478" s="46"/>
      <c r="AW478" s="46"/>
      <c r="AX478" s="46"/>
      <c r="AY478" s="46"/>
      <c r="AZ478" s="46"/>
    </row>
    <row r="479" spans="1:52" ht="13.5" customHeight="1">
      <c r="A479" s="46"/>
      <c r="B479" s="46"/>
      <c r="C479" s="46"/>
      <c r="D479" s="46"/>
      <c r="E479" s="46"/>
      <c r="F479" s="46"/>
      <c r="G479" s="47"/>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c r="AE479" s="46"/>
      <c r="AF479" s="46"/>
      <c r="AG479" s="46"/>
      <c r="AH479" s="46"/>
      <c r="AI479" s="46"/>
      <c r="AJ479" s="46"/>
      <c r="AK479" s="46"/>
      <c r="AL479" s="46"/>
      <c r="AM479" s="46"/>
      <c r="AN479" s="46"/>
      <c r="AO479" s="46"/>
      <c r="AP479" s="46"/>
      <c r="AQ479" s="46"/>
      <c r="AR479" s="46"/>
      <c r="AS479" s="46"/>
      <c r="AT479" s="46"/>
      <c r="AU479" s="46"/>
      <c r="AV479" s="46"/>
      <c r="AW479" s="46"/>
      <c r="AX479" s="46"/>
      <c r="AY479" s="46"/>
      <c r="AZ479" s="46"/>
    </row>
    <row r="480" spans="1:52" ht="13.5" customHeight="1">
      <c r="A480" s="46"/>
      <c r="B480" s="46"/>
      <c r="C480" s="46"/>
      <c r="D480" s="46"/>
      <c r="E480" s="46"/>
      <c r="F480" s="46"/>
      <c r="G480" s="47"/>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6"/>
      <c r="AF480" s="46"/>
      <c r="AG480" s="46"/>
      <c r="AH480" s="46"/>
      <c r="AI480" s="46"/>
      <c r="AJ480" s="46"/>
      <c r="AK480" s="46"/>
      <c r="AL480" s="46"/>
      <c r="AM480" s="46"/>
      <c r="AN480" s="46"/>
      <c r="AO480" s="46"/>
      <c r="AP480" s="46"/>
      <c r="AQ480" s="46"/>
      <c r="AR480" s="46"/>
      <c r="AS480" s="46"/>
      <c r="AT480" s="46"/>
      <c r="AU480" s="46"/>
      <c r="AV480" s="46"/>
      <c r="AW480" s="46"/>
      <c r="AX480" s="46"/>
      <c r="AY480" s="46"/>
      <c r="AZ480" s="46"/>
    </row>
    <row r="481" spans="1:52" ht="13.5" customHeight="1">
      <c r="A481" s="46"/>
      <c r="B481" s="46"/>
      <c r="C481" s="46"/>
      <c r="D481" s="46"/>
      <c r="E481" s="46"/>
      <c r="F481" s="46"/>
      <c r="G481" s="47"/>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6"/>
      <c r="AF481" s="46"/>
      <c r="AG481" s="46"/>
      <c r="AH481" s="46"/>
      <c r="AI481" s="46"/>
      <c r="AJ481" s="46"/>
      <c r="AK481" s="46"/>
      <c r="AL481" s="46"/>
      <c r="AM481" s="46"/>
      <c r="AN481" s="46"/>
      <c r="AO481" s="46"/>
      <c r="AP481" s="46"/>
      <c r="AQ481" s="46"/>
      <c r="AR481" s="46"/>
      <c r="AS481" s="46"/>
      <c r="AT481" s="46"/>
      <c r="AU481" s="46"/>
      <c r="AV481" s="46"/>
      <c r="AW481" s="46"/>
      <c r="AX481" s="46"/>
      <c r="AY481" s="46"/>
      <c r="AZ481" s="46"/>
    </row>
    <row r="482" spans="1:52" ht="13.5" customHeight="1">
      <c r="A482" s="46"/>
      <c r="B482" s="46"/>
      <c r="C482" s="46"/>
      <c r="D482" s="46"/>
      <c r="E482" s="46"/>
      <c r="F482" s="46"/>
      <c r="G482" s="47"/>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c r="AE482" s="46"/>
      <c r="AF482" s="46"/>
      <c r="AG482" s="46"/>
      <c r="AH482" s="46"/>
      <c r="AI482" s="46"/>
      <c r="AJ482" s="46"/>
      <c r="AK482" s="46"/>
      <c r="AL482" s="46"/>
      <c r="AM482" s="46"/>
      <c r="AN482" s="46"/>
      <c r="AO482" s="46"/>
      <c r="AP482" s="46"/>
      <c r="AQ482" s="46"/>
      <c r="AR482" s="46"/>
      <c r="AS482" s="46"/>
      <c r="AT482" s="46"/>
      <c r="AU482" s="46"/>
      <c r="AV482" s="46"/>
      <c r="AW482" s="46"/>
      <c r="AX482" s="46"/>
      <c r="AY482" s="46"/>
      <c r="AZ482" s="46"/>
    </row>
    <row r="483" spans="1:52" ht="13.5" customHeight="1">
      <c r="A483" s="46"/>
      <c r="B483" s="46"/>
      <c r="C483" s="46"/>
      <c r="D483" s="46"/>
      <c r="E483" s="46"/>
      <c r="F483" s="46"/>
      <c r="G483" s="47"/>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c r="AE483" s="46"/>
      <c r="AF483" s="46"/>
      <c r="AG483" s="46"/>
      <c r="AH483" s="46"/>
      <c r="AI483" s="46"/>
      <c r="AJ483" s="46"/>
      <c r="AK483" s="46"/>
      <c r="AL483" s="46"/>
      <c r="AM483" s="46"/>
      <c r="AN483" s="46"/>
      <c r="AO483" s="46"/>
      <c r="AP483" s="46"/>
      <c r="AQ483" s="46"/>
      <c r="AR483" s="46"/>
      <c r="AS483" s="46"/>
      <c r="AT483" s="46"/>
      <c r="AU483" s="46"/>
      <c r="AV483" s="46"/>
      <c r="AW483" s="46"/>
      <c r="AX483" s="46"/>
      <c r="AY483" s="46"/>
      <c r="AZ483" s="46"/>
    </row>
    <row r="484" spans="1:52" ht="13.5" customHeight="1">
      <c r="A484" s="46"/>
      <c r="B484" s="46"/>
      <c r="C484" s="46"/>
      <c r="D484" s="46"/>
      <c r="E484" s="46"/>
      <c r="F484" s="46"/>
      <c r="G484" s="47"/>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c r="AE484" s="46"/>
      <c r="AF484" s="46"/>
      <c r="AG484" s="46"/>
      <c r="AH484" s="46"/>
      <c r="AI484" s="46"/>
      <c r="AJ484" s="46"/>
      <c r="AK484" s="46"/>
      <c r="AL484" s="46"/>
      <c r="AM484" s="46"/>
      <c r="AN484" s="46"/>
      <c r="AO484" s="46"/>
      <c r="AP484" s="46"/>
      <c r="AQ484" s="46"/>
      <c r="AR484" s="46"/>
      <c r="AS484" s="46"/>
      <c r="AT484" s="46"/>
      <c r="AU484" s="46"/>
      <c r="AV484" s="46"/>
      <c r="AW484" s="46"/>
      <c r="AX484" s="46"/>
      <c r="AY484" s="46"/>
      <c r="AZ484" s="46"/>
    </row>
    <row r="485" spans="1:52" ht="13.5" customHeight="1">
      <c r="A485" s="46"/>
      <c r="B485" s="46"/>
      <c r="C485" s="46"/>
      <c r="D485" s="46"/>
      <c r="E485" s="46"/>
      <c r="F485" s="46"/>
      <c r="G485" s="47"/>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c r="AE485" s="46"/>
      <c r="AF485" s="46"/>
      <c r="AG485" s="46"/>
      <c r="AH485" s="46"/>
      <c r="AI485" s="46"/>
      <c r="AJ485" s="46"/>
      <c r="AK485" s="46"/>
      <c r="AL485" s="46"/>
      <c r="AM485" s="46"/>
      <c r="AN485" s="46"/>
      <c r="AO485" s="46"/>
      <c r="AP485" s="46"/>
      <c r="AQ485" s="46"/>
      <c r="AR485" s="46"/>
      <c r="AS485" s="46"/>
      <c r="AT485" s="46"/>
      <c r="AU485" s="46"/>
      <c r="AV485" s="46"/>
      <c r="AW485" s="46"/>
      <c r="AX485" s="46"/>
      <c r="AY485" s="46"/>
      <c r="AZ485" s="46"/>
    </row>
    <row r="486" spans="1:52" ht="13.5" customHeight="1">
      <c r="A486" s="46"/>
      <c r="B486" s="46"/>
      <c r="C486" s="46"/>
      <c r="D486" s="46"/>
      <c r="E486" s="46"/>
      <c r="F486" s="46"/>
      <c r="G486" s="47"/>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c r="AM486" s="46"/>
      <c r="AN486" s="46"/>
      <c r="AO486" s="46"/>
      <c r="AP486" s="46"/>
      <c r="AQ486" s="46"/>
      <c r="AR486" s="46"/>
      <c r="AS486" s="46"/>
      <c r="AT486" s="46"/>
      <c r="AU486" s="46"/>
      <c r="AV486" s="46"/>
      <c r="AW486" s="46"/>
      <c r="AX486" s="46"/>
      <c r="AY486" s="46"/>
      <c r="AZ486" s="46"/>
    </row>
    <row r="487" spans="1:52" ht="13.5" customHeight="1">
      <c r="A487" s="46"/>
      <c r="B487" s="46"/>
      <c r="C487" s="46"/>
      <c r="D487" s="46"/>
      <c r="E487" s="46"/>
      <c r="F487" s="46"/>
      <c r="G487" s="47"/>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c r="AE487" s="46"/>
      <c r="AF487" s="46"/>
      <c r="AG487" s="46"/>
      <c r="AH487" s="46"/>
      <c r="AI487" s="46"/>
      <c r="AJ487" s="46"/>
      <c r="AK487" s="46"/>
      <c r="AL487" s="46"/>
      <c r="AM487" s="46"/>
      <c r="AN487" s="46"/>
      <c r="AO487" s="46"/>
      <c r="AP487" s="46"/>
      <c r="AQ487" s="46"/>
      <c r="AR487" s="46"/>
      <c r="AS487" s="46"/>
      <c r="AT487" s="46"/>
      <c r="AU487" s="46"/>
      <c r="AV487" s="46"/>
      <c r="AW487" s="46"/>
      <c r="AX487" s="46"/>
      <c r="AY487" s="46"/>
      <c r="AZ487" s="46"/>
    </row>
    <row r="488" spans="1:52" ht="13.5" customHeight="1">
      <c r="A488" s="46"/>
      <c r="B488" s="46"/>
      <c r="C488" s="46"/>
      <c r="D488" s="46"/>
      <c r="E488" s="46"/>
      <c r="F488" s="46"/>
      <c r="G488" s="47"/>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c r="AM488" s="46"/>
      <c r="AN488" s="46"/>
      <c r="AO488" s="46"/>
      <c r="AP488" s="46"/>
      <c r="AQ488" s="46"/>
      <c r="AR488" s="46"/>
      <c r="AS488" s="46"/>
      <c r="AT488" s="46"/>
      <c r="AU488" s="46"/>
      <c r="AV488" s="46"/>
      <c r="AW488" s="46"/>
      <c r="AX488" s="46"/>
      <c r="AY488" s="46"/>
      <c r="AZ488" s="46"/>
    </row>
    <row r="489" spans="1:52" ht="13.5" customHeight="1">
      <c r="A489" s="46"/>
      <c r="B489" s="46"/>
      <c r="C489" s="46"/>
      <c r="D489" s="46"/>
      <c r="E489" s="46"/>
      <c r="F489" s="46"/>
      <c r="G489" s="47"/>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c r="AE489" s="46"/>
      <c r="AF489" s="46"/>
      <c r="AG489" s="46"/>
      <c r="AH489" s="46"/>
      <c r="AI489" s="46"/>
      <c r="AJ489" s="46"/>
      <c r="AK489" s="46"/>
      <c r="AL489" s="46"/>
      <c r="AM489" s="46"/>
      <c r="AN489" s="46"/>
      <c r="AO489" s="46"/>
      <c r="AP489" s="46"/>
      <c r="AQ489" s="46"/>
      <c r="AR489" s="46"/>
      <c r="AS489" s="46"/>
      <c r="AT489" s="46"/>
      <c r="AU489" s="46"/>
      <c r="AV489" s="46"/>
      <c r="AW489" s="46"/>
      <c r="AX489" s="46"/>
      <c r="AY489" s="46"/>
      <c r="AZ489" s="46"/>
    </row>
    <row r="490" spans="1:52" ht="13.5" customHeight="1">
      <c r="A490" s="46"/>
      <c r="B490" s="46"/>
      <c r="C490" s="46"/>
      <c r="D490" s="46"/>
      <c r="E490" s="46"/>
      <c r="F490" s="46"/>
      <c r="G490" s="47"/>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c r="AE490" s="46"/>
      <c r="AF490" s="46"/>
      <c r="AG490" s="46"/>
      <c r="AH490" s="46"/>
      <c r="AI490" s="46"/>
      <c r="AJ490" s="46"/>
      <c r="AK490" s="46"/>
      <c r="AL490" s="46"/>
      <c r="AM490" s="46"/>
      <c r="AN490" s="46"/>
      <c r="AO490" s="46"/>
      <c r="AP490" s="46"/>
      <c r="AQ490" s="46"/>
      <c r="AR490" s="46"/>
      <c r="AS490" s="46"/>
      <c r="AT490" s="46"/>
      <c r="AU490" s="46"/>
      <c r="AV490" s="46"/>
      <c r="AW490" s="46"/>
      <c r="AX490" s="46"/>
      <c r="AY490" s="46"/>
      <c r="AZ490" s="46"/>
    </row>
    <row r="491" spans="1:52" ht="13.5" customHeight="1">
      <c r="A491" s="46"/>
      <c r="B491" s="46"/>
      <c r="C491" s="46"/>
      <c r="D491" s="46"/>
      <c r="E491" s="46"/>
      <c r="F491" s="46"/>
      <c r="G491" s="47"/>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c r="AE491" s="46"/>
      <c r="AF491" s="46"/>
      <c r="AG491" s="46"/>
      <c r="AH491" s="46"/>
      <c r="AI491" s="46"/>
      <c r="AJ491" s="46"/>
      <c r="AK491" s="46"/>
      <c r="AL491" s="46"/>
      <c r="AM491" s="46"/>
      <c r="AN491" s="46"/>
      <c r="AO491" s="46"/>
      <c r="AP491" s="46"/>
      <c r="AQ491" s="46"/>
      <c r="AR491" s="46"/>
      <c r="AS491" s="46"/>
      <c r="AT491" s="46"/>
      <c r="AU491" s="46"/>
      <c r="AV491" s="46"/>
      <c r="AW491" s="46"/>
      <c r="AX491" s="46"/>
      <c r="AY491" s="46"/>
      <c r="AZ491" s="46"/>
    </row>
    <row r="492" spans="1:52" ht="13.5" customHeight="1">
      <c r="A492" s="46"/>
      <c r="B492" s="46"/>
      <c r="C492" s="46"/>
      <c r="D492" s="46"/>
      <c r="E492" s="46"/>
      <c r="F492" s="46"/>
      <c r="G492" s="47"/>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c r="AE492" s="46"/>
      <c r="AF492" s="46"/>
      <c r="AG492" s="46"/>
      <c r="AH492" s="46"/>
      <c r="AI492" s="46"/>
      <c r="AJ492" s="46"/>
      <c r="AK492" s="46"/>
      <c r="AL492" s="46"/>
      <c r="AM492" s="46"/>
      <c r="AN492" s="46"/>
      <c r="AO492" s="46"/>
      <c r="AP492" s="46"/>
      <c r="AQ492" s="46"/>
      <c r="AR492" s="46"/>
      <c r="AS492" s="46"/>
      <c r="AT492" s="46"/>
      <c r="AU492" s="46"/>
      <c r="AV492" s="46"/>
      <c r="AW492" s="46"/>
      <c r="AX492" s="46"/>
      <c r="AY492" s="46"/>
      <c r="AZ492" s="46"/>
    </row>
    <row r="493" spans="1:52" ht="13.5" customHeight="1">
      <c r="A493" s="46"/>
      <c r="B493" s="46"/>
      <c r="C493" s="46"/>
      <c r="D493" s="46"/>
      <c r="E493" s="46"/>
      <c r="F493" s="46"/>
      <c r="G493" s="47"/>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c r="AE493" s="46"/>
      <c r="AF493" s="46"/>
      <c r="AG493" s="46"/>
      <c r="AH493" s="46"/>
      <c r="AI493" s="46"/>
      <c r="AJ493" s="46"/>
      <c r="AK493" s="46"/>
      <c r="AL493" s="46"/>
      <c r="AM493" s="46"/>
      <c r="AN493" s="46"/>
      <c r="AO493" s="46"/>
      <c r="AP493" s="46"/>
      <c r="AQ493" s="46"/>
      <c r="AR493" s="46"/>
      <c r="AS493" s="46"/>
      <c r="AT493" s="46"/>
      <c r="AU493" s="46"/>
      <c r="AV493" s="46"/>
      <c r="AW493" s="46"/>
      <c r="AX493" s="46"/>
      <c r="AY493" s="46"/>
      <c r="AZ493" s="46"/>
    </row>
    <row r="494" spans="1:52" ht="13.5" customHeight="1">
      <c r="A494" s="46"/>
      <c r="B494" s="46"/>
      <c r="C494" s="46"/>
      <c r="D494" s="46"/>
      <c r="E494" s="46"/>
      <c r="F494" s="46"/>
      <c r="G494" s="47"/>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c r="AE494" s="46"/>
      <c r="AF494" s="46"/>
      <c r="AG494" s="46"/>
      <c r="AH494" s="46"/>
      <c r="AI494" s="46"/>
      <c r="AJ494" s="46"/>
      <c r="AK494" s="46"/>
      <c r="AL494" s="46"/>
      <c r="AM494" s="46"/>
      <c r="AN494" s="46"/>
      <c r="AO494" s="46"/>
      <c r="AP494" s="46"/>
      <c r="AQ494" s="46"/>
      <c r="AR494" s="46"/>
      <c r="AS494" s="46"/>
      <c r="AT494" s="46"/>
      <c r="AU494" s="46"/>
      <c r="AV494" s="46"/>
      <c r="AW494" s="46"/>
      <c r="AX494" s="46"/>
      <c r="AY494" s="46"/>
      <c r="AZ494" s="46"/>
    </row>
    <row r="495" spans="1:52" ht="13.5" customHeight="1">
      <c r="A495" s="46"/>
      <c r="B495" s="46"/>
      <c r="C495" s="46"/>
      <c r="D495" s="46"/>
      <c r="E495" s="46"/>
      <c r="F495" s="46"/>
      <c r="G495" s="47"/>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c r="AE495" s="46"/>
      <c r="AF495" s="46"/>
      <c r="AG495" s="46"/>
      <c r="AH495" s="46"/>
      <c r="AI495" s="46"/>
      <c r="AJ495" s="46"/>
      <c r="AK495" s="46"/>
      <c r="AL495" s="46"/>
      <c r="AM495" s="46"/>
      <c r="AN495" s="46"/>
      <c r="AO495" s="46"/>
      <c r="AP495" s="46"/>
      <c r="AQ495" s="46"/>
      <c r="AR495" s="46"/>
      <c r="AS495" s="46"/>
      <c r="AT495" s="46"/>
      <c r="AU495" s="46"/>
      <c r="AV495" s="46"/>
      <c r="AW495" s="46"/>
      <c r="AX495" s="46"/>
      <c r="AY495" s="46"/>
      <c r="AZ495" s="46"/>
    </row>
    <row r="496" spans="1:52" ht="13.5" customHeight="1">
      <c r="A496" s="46"/>
      <c r="B496" s="46"/>
      <c r="C496" s="46"/>
      <c r="D496" s="46"/>
      <c r="E496" s="46"/>
      <c r="F496" s="46"/>
      <c r="G496" s="47"/>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c r="AE496" s="46"/>
      <c r="AF496" s="46"/>
      <c r="AG496" s="46"/>
      <c r="AH496" s="46"/>
      <c r="AI496" s="46"/>
      <c r="AJ496" s="46"/>
      <c r="AK496" s="46"/>
      <c r="AL496" s="46"/>
      <c r="AM496" s="46"/>
      <c r="AN496" s="46"/>
      <c r="AO496" s="46"/>
      <c r="AP496" s="46"/>
      <c r="AQ496" s="46"/>
      <c r="AR496" s="46"/>
      <c r="AS496" s="46"/>
      <c r="AT496" s="46"/>
      <c r="AU496" s="46"/>
      <c r="AV496" s="46"/>
      <c r="AW496" s="46"/>
      <c r="AX496" s="46"/>
      <c r="AY496" s="46"/>
      <c r="AZ496" s="46"/>
    </row>
    <row r="497" spans="1:52" ht="13.5" customHeight="1">
      <c r="A497" s="46"/>
      <c r="B497" s="46"/>
      <c r="C497" s="46"/>
      <c r="D497" s="46"/>
      <c r="E497" s="46"/>
      <c r="F497" s="46"/>
      <c r="G497" s="47"/>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c r="AE497" s="46"/>
      <c r="AF497" s="46"/>
      <c r="AG497" s="46"/>
      <c r="AH497" s="46"/>
      <c r="AI497" s="46"/>
      <c r="AJ497" s="46"/>
      <c r="AK497" s="46"/>
      <c r="AL497" s="46"/>
      <c r="AM497" s="46"/>
      <c r="AN497" s="46"/>
      <c r="AO497" s="46"/>
      <c r="AP497" s="46"/>
      <c r="AQ497" s="46"/>
      <c r="AR497" s="46"/>
      <c r="AS497" s="46"/>
      <c r="AT497" s="46"/>
      <c r="AU497" s="46"/>
      <c r="AV497" s="46"/>
      <c r="AW497" s="46"/>
      <c r="AX497" s="46"/>
      <c r="AY497" s="46"/>
      <c r="AZ497" s="46"/>
    </row>
    <row r="498" spans="1:52" ht="13.5" customHeight="1">
      <c r="A498" s="46"/>
      <c r="B498" s="46"/>
      <c r="C498" s="46"/>
      <c r="D498" s="46"/>
      <c r="E498" s="46"/>
      <c r="F498" s="46"/>
      <c r="G498" s="47"/>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c r="AM498" s="46"/>
      <c r="AN498" s="46"/>
      <c r="AO498" s="46"/>
      <c r="AP498" s="46"/>
      <c r="AQ498" s="46"/>
      <c r="AR498" s="46"/>
      <c r="AS498" s="46"/>
      <c r="AT498" s="46"/>
      <c r="AU498" s="46"/>
      <c r="AV498" s="46"/>
      <c r="AW498" s="46"/>
      <c r="AX498" s="46"/>
      <c r="AY498" s="46"/>
      <c r="AZ498" s="46"/>
    </row>
    <row r="499" spans="1:52" ht="13.5" customHeight="1">
      <c r="A499" s="46"/>
      <c r="B499" s="46"/>
      <c r="C499" s="46"/>
      <c r="D499" s="46"/>
      <c r="E499" s="46"/>
      <c r="F499" s="46"/>
      <c r="G499" s="47"/>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c r="AE499" s="46"/>
      <c r="AF499" s="46"/>
      <c r="AG499" s="46"/>
      <c r="AH499" s="46"/>
      <c r="AI499" s="46"/>
      <c r="AJ499" s="46"/>
      <c r="AK499" s="46"/>
      <c r="AL499" s="46"/>
      <c r="AM499" s="46"/>
      <c r="AN499" s="46"/>
      <c r="AO499" s="46"/>
      <c r="AP499" s="46"/>
      <c r="AQ499" s="46"/>
      <c r="AR499" s="46"/>
      <c r="AS499" s="46"/>
      <c r="AT499" s="46"/>
      <c r="AU499" s="46"/>
      <c r="AV499" s="46"/>
      <c r="AW499" s="46"/>
      <c r="AX499" s="46"/>
      <c r="AY499" s="46"/>
      <c r="AZ499" s="46"/>
    </row>
    <row r="500" spans="1:52" ht="13.5" customHeight="1">
      <c r="A500" s="46"/>
      <c r="B500" s="46"/>
      <c r="C500" s="46"/>
      <c r="D500" s="46"/>
      <c r="E500" s="46"/>
      <c r="F500" s="46"/>
      <c r="G500" s="47"/>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c r="AE500" s="46"/>
      <c r="AF500" s="46"/>
      <c r="AG500" s="46"/>
      <c r="AH500" s="46"/>
      <c r="AI500" s="46"/>
      <c r="AJ500" s="46"/>
      <c r="AK500" s="46"/>
      <c r="AL500" s="46"/>
      <c r="AM500" s="46"/>
      <c r="AN500" s="46"/>
      <c r="AO500" s="46"/>
      <c r="AP500" s="46"/>
      <c r="AQ500" s="46"/>
      <c r="AR500" s="46"/>
      <c r="AS500" s="46"/>
      <c r="AT500" s="46"/>
      <c r="AU500" s="46"/>
      <c r="AV500" s="46"/>
      <c r="AW500" s="46"/>
      <c r="AX500" s="46"/>
      <c r="AY500" s="46"/>
      <c r="AZ500" s="46"/>
    </row>
    <row r="501" spans="1:52" ht="13.5" customHeight="1">
      <c r="A501" s="46"/>
      <c r="B501" s="46"/>
      <c r="C501" s="46"/>
      <c r="D501" s="46"/>
      <c r="E501" s="46"/>
      <c r="F501" s="46"/>
      <c r="G501" s="47"/>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c r="AE501" s="46"/>
      <c r="AF501" s="46"/>
      <c r="AG501" s="46"/>
      <c r="AH501" s="46"/>
      <c r="AI501" s="46"/>
      <c r="AJ501" s="46"/>
      <c r="AK501" s="46"/>
      <c r="AL501" s="46"/>
      <c r="AM501" s="46"/>
      <c r="AN501" s="46"/>
      <c r="AO501" s="46"/>
      <c r="AP501" s="46"/>
      <c r="AQ501" s="46"/>
      <c r="AR501" s="46"/>
      <c r="AS501" s="46"/>
      <c r="AT501" s="46"/>
      <c r="AU501" s="46"/>
      <c r="AV501" s="46"/>
      <c r="AW501" s="46"/>
      <c r="AX501" s="46"/>
      <c r="AY501" s="46"/>
      <c r="AZ501" s="46"/>
    </row>
    <row r="502" spans="1:52" ht="13.5" customHeight="1">
      <c r="A502" s="46"/>
      <c r="B502" s="46"/>
      <c r="C502" s="46"/>
      <c r="D502" s="46"/>
      <c r="E502" s="46"/>
      <c r="F502" s="46"/>
      <c r="G502" s="47"/>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c r="AE502" s="46"/>
      <c r="AF502" s="46"/>
      <c r="AG502" s="46"/>
      <c r="AH502" s="46"/>
      <c r="AI502" s="46"/>
      <c r="AJ502" s="46"/>
      <c r="AK502" s="46"/>
      <c r="AL502" s="46"/>
      <c r="AM502" s="46"/>
      <c r="AN502" s="46"/>
      <c r="AO502" s="46"/>
      <c r="AP502" s="46"/>
      <c r="AQ502" s="46"/>
      <c r="AR502" s="46"/>
      <c r="AS502" s="46"/>
      <c r="AT502" s="46"/>
      <c r="AU502" s="46"/>
      <c r="AV502" s="46"/>
      <c r="AW502" s="46"/>
      <c r="AX502" s="46"/>
      <c r="AY502" s="46"/>
      <c r="AZ502" s="46"/>
    </row>
    <row r="503" spans="1:52" ht="13.5" customHeight="1">
      <c r="A503" s="46"/>
      <c r="B503" s="46"/>
      <c r="C503" s="46"/>
      <c r="D503" s="46"/>
      <c r="E503" s="46"/>
      <c r="F503" s="46"/>
      <c r="G503" s="47"/>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c r="AE503" s="46"/>
      <c r="AF503" s="46"/>
      <c r="AG503" s="46"/>
      <c r="AH503" s="46"/>
      <c r="AI503" s="46"/>
      <c r="AJ503" s="46"/>
      <c r="AK503" s="46"/>
      <c r="AL503" s="46"/>
      <c r="AM503" s="46"/>
      <c r="AN503" s="46"/>
      <c r="AO503" s="46"/>
      <c r="AP503" s="46"/>
      <c r="AQ503" s="46"/>
      <c r="AR503" s="46"/>
      <c r="AS503" s="46"/>
      <c r="AT503" s="46"/>
      <c r="AU503" s="46"/>
      <c r="AV503" s="46"/>
      <c r="AW503" s="46"/>
      <c r="AX503" s="46"/>
      <c r="AY503" s="46"/>
      <c r="AZ503" s="46"/>
    </row>
    <row r="504" spans="1:52" ht="13.5" customHeight="1">
      <c r="A504" s="46"/>
      <c r="B504" s="46"/>
      <c r="C504" s="46"/>
      <c r="D504" s="46"/>
      <c r="E504" s="46"/>
      <c r="F504" s="46"/>
      <c r="G504" s="47"/>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c r="AE504" s="46"/>
      <c r="AF504" s="46"/>
      <c r="AG504" s="46"/>
      <c r="AH504" s="46"/>
      <c r="AI504" s="46"/>
      <c r="AJ504" s="46"/>
      <c r="AK504" s="46"/>
      <c r="AL504" s="46"/>
      <c r="AM504" s="46"/>
      <c r="AN504" s="46"/>
      <c r="AO504" s="46"/>
      <c r="AP504" s="46"/>
      <c r="AQ504" s="46"/>
      <c r="AR504" s="46"/>
      <c r="AS504" s="46"/>
      <c r="AT504" s="46"/>
      <c r="AU504" s="46"/>
      <c r="AV504" s="46"/>
      <c r="AW504" s="46"/>
      <c r="AX504" s="46"/>
      <c r="AY504" s="46"/>
      <c r="AZ504" s="46"/>
    </row>
    <row r="505" spans="1:52" ht="13.5" customHeight="1">
      <c r="A505" s="46"/>
      <c r="B505" s="46"/>
      <c r="C505" s="46"/>
      <c r="D505" s="46"/>
      <c r="E505" s="46"/>
      <c r="F505" s="46"/>
      <c r="G505" s="47"/>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c r="AE505" s="46"/>
      <c r="AF505" s="46"/>
      <c r="AG505" s="46"/>
      <c r="AH505" s="46"/>
      <c r="AI505" s="46"/>
      <c r="AJ505" s="46"/>
      <c r="AK505" s="46"/>
      <c r="AL505" s="46"/>
      <c r="AM505" s="46"/>
      <c r="AN505" s="46"/>
      <c r="AO505" s="46"/>
      <c r="AP505" s="46"/>
      <c r="AQ505" s="46"/>
      <c r="AR505" s="46"/>
      <c r="AS505" s="46"/>
      <c r="AT505" s="46"/>
      <c r="AU505" s="46"/>
      <c r="AV505" s="46"/>
      <c r="AW505" s="46"/>
      <c r="AX505" s="46"/>
      <c r="AY505" s="46"/>
      <c r="AZ505" s="46"/>
    </row>
    <row r="506" spans="1:52" ht="13.5" customHeight="1">
      <c r="A506" s="46"/>
      <c r="B506" s="46"/>
      <c r="C506" s="46"/>
      <c r="D506" s="46"/>
      <c r="E506" s="46"/>
      <c r="F506" s="46"/>
      <c r="G506" s="47"/>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c r="AE506" s="46"/>
      <c r="AF506" s="46"/>
      <c r="AG506" s="46"/>
      <c r="AH506" s="46"/>
      <c r="AI506" s="46"/>
      <c r="AJ506" s="46"/>
      <c r="AK506" s="46"/>
      <c r="AL506" s="46"/>
      <c r="AM506" s="46"/>
      <c r="AN506" s="46"/>
      <c r="AO506" s="46"/>
      <c r="AP506" s="46"/>
      <c r="AQ506" s="46"/>
      <c r="AR506" s="46"/>
      <c r="AS506" s="46"/>
      <c r="AT506" s="46"/>
      <c r="AU506" s="46"/>
      <c r="AV506" s="46"/>
      <c r="AW506" s="46"/>
      <c r="AX506" s="46"/>
      <c r="AY506" s="46"/>
      <c r="AZ506" s="46"/>
    </row>
    <row r="507" spans="1:52" ht="13.5" customHeight="1">
      <c r="A507" s="46"/>
      <c r="B507" s="46"/>
      <c r="C507" s="46"/>
      <c r="D507" s="46"/>
      <c r="E507" s="46"/>
      <c r="F507" s="46"/>
      <c r="G507" s="47"/>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c r="AE507" s="46"/>
      <c r="AF507" s="46"/>
      <c r="AG507" s="46"/>
      <c r="AH507" s="46"/>
      <c r="AI507" s="46"/>
      <c r="AJ507" s="46"/>
      <c r="AK507" s="46"/>
      <c r="AL507" s="46"/>
      <c r="AM507" s="46"/>
      <c r="AN507" s="46"/>
      <c r="AO507" s="46"/>
      <c r="AP507" s="46"/>
      <c r="AQ507" s="46"/>
      <c r="AR507" s="46"/>
      <c r="AS507" s="46"/>
      <c r="AT507" s="46"/>
      <c r="AU507" s="46"/>
      <c r="AV507" s="46"/>
      <c r="AW507" s="46"/>
      <c r="AX507" s="46"/>
      <c r="AY507" s="46"/>
      <c r="AZ507" s="46"/>
    </row>
    <row r="508" spans="1:52" ht="13.5" customHeight="1">
      <c r="A508" s="46"/>
      <c r="B508" s="46"/>
      <c r="C508" s="46"/>
      <c r="D508" s="46"/>
      <c r="E508" s="46"/>
      <c r="F508" s="46"/>
      <c r="G508" s="47"/>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c r="AM508" s="46"/>
      <c r="AN508" s="46"/>
      <c r="AO508" s="46"/>
      <c r="AP508" s="46"/>
      <c r="AQ508" s="46"/>
      <c r="AR508" s="46"/>
      <c r="AS508" s="46"/>
      <c r="AT508" s="46"/>
      <c r="AU508" s="46"/>
      <c r="AV508" s="46"/>
      <c r="AW508" s="46"/>
      <c r="AX508" s="46"/>
      <c r="AY508" s="46"/>
      <c r="AZ508" s="46"/>
    </row>
    <row r="509" spans="1:52" ht="13.5" customHeight="1">
      <c r="A509" s="46"/>
      <c r="B509" s="46"/>
      <c r="C509" s="46"/>
      <c r="D509" s="46"/>
      <c r="E509" s="46"/>
      <c r="F509" s="46"/>
      <c r="G509" s="47"/>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c r="AE509" s="46"/>
      <c r="AF509" s="46"/>
      <c r="AG509" s="46"/>
      <c r="AH509" s="46"/>
      <c r="AI509" s="46"/>
      <c r="AJ509" s="46"/>
      <c r="AK509" s="46"/>
      <c r="AL509" s="46"/>
      <c r="AM509" s="46"/>
      <c r="AN509" s="46"/>
      <c r="AO509" s="46"/>
      <c r="AP509" s="46"/>
      <c r="AQ509" s="46"/>
      <c r="AR509" s="46"/>
      <c r="AS509" s="46"/>
      <c r="AT509" s="46"/>
      <c r="AU509" s="46"/>
      <c r="AV509" s="46"/>
      <c r="AW509" s="46"/>
      <c r="AX509" s="46"/>
      <c r="AY509" s="46"/>
      <c r="AZ509" s="46"/>
    </row>
    <row r="510" spans="1:52" ht="13.5" customHeight="1">
      <c r="A510" s="46"/>
      <c r="B510" s="46"/>
      <c r="C510" s="46"/>
      <c r="D510" s="46"/>
      <c r="E510" s="46"/>
      <c r="F510" s="46"/>
      <c r="G510" s="47"/>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c r="AE510" s="46"/>
      <c r="AF510" s="46"/>
      <c r="AG510" s="46"/>
      <c r="AH510" s="46"/>
      <c r="AI510" s="46"/>
      <c r="AJ510" s="46"/>
      <c r="AK510" s="46"/>
      <c r="AL510" s="46"/>
      <c r="AM510" s="46"/>
      <c r="AN510" s="46"/>
      <c r="AO510" s="46"/>
      <c r="AP510" s="46"/>
      <c r="AQ510" s="46"/>
      <c r="AR510" s="46"/>
      <c r="AS510" s="46"/>
      <c r="AT510" s="46"/>
      <c r="AU510" s="46"/>
      <c r="AV510" s="46"/>
      <c r="AW510" s="46"/>
      <c r="AX510" s="46"/>
      <c r="AY510" s="46"/>
      <c r="AZ510" s="46"/>
    </row>
    <row r="511" spans="1:52" ht="13.5" customHeight="1">
      <c r="A511" s="46"/>
      <c r="B511" s="46"/>
      <c r="C511" s="46"/>
      <c r="D511" s="46"/>
      <c r="E511" s="46"/>
      <c r="F511" s="46"/>
      <c r="G511" s="47"/>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6"/>
      <c r="AF511" s="46"/>
      <c r="AG511" s="46"/>
      <c r="AH511" s="46"/>
      <c r="AI511" s="46"/>
      <c r="AJ511" s="46"/>
      <c r="AK511" s="46"/>
      <c r="AL511" s="46"/>
      <c r="AM511" s="46"/>
      <c r="AN511" s="46"/>
      <c r="AO511" s="46"/>
      <c r="AP511" s="46"/>
      <c r="AQ511" s="46"/>
      <c r="AR511" s="46"/>
      <c r="AS511" s="46"/>
      <c r="AT511" s="46"/>
      <c r="AU511" s="46"/>
      <c r="AV511" s="46"/>
      <c r="AW511" s="46"/>
      <c r="AX511" s="46"/>
      <c r="AY511" s="46"/>
      <c r="AZ511" s="46"/>
    </row>
    <row r="512" spans="1:52" ht="13.5" customHeight="1">
      <c r="A512" s="46"/>
      <c r="B512" s="46"/>
      <c r="C512" s="46"/>
      <c r="D512" s="46"/>
      <c r="E512" s="46"/>
      <c r="F512" s="46"/>
      <c r="G512" s="47"/>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c r="AE512" s="46"/>
      <c r="AF512" s="46"/>
      <c r="AG512" s="46"/>
      <c r="AH512" s="46"/>
      <c r="AI512" s="46"/>
      <c r="AJ512" s="46"/>
      <c r="AK512" s="46"/>
      <c r="AL512" s="46"/>
      <c r="AM512" s="46"/>
      <c r="AN512" s="46"/>
      <c r="AO512" s="46"/>
      <c r="AP512" s="46"/>
      <c r="AQ512" s="46"/>
      <c r="AR512" s="46"/>
      <c r="AS512" s="46"/>
      <c r="AT512" s="46"/>
      <c r="AU512" s="46"/>
      <c r="AV512" s="46"/>
      <c r="AW512" s="46"/>
      <c r="AX512" s="46"/>
      <c r="AY512" s="46"/>
      <c r="AZ512" s="46"/>
    </row>
    <row r="513" spans="1:52" ht="13.5" customHeight="1">
      <c r="A513" s="46"/>
      <c r="B513" s="46"/>
      <c r="C513" s="46"/>
      <c r="D513" s="46"/>
      <c r="E513" s="46"/>
      <c r="F513" s="46"/>
      <c r="G513" s="47"/>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c r="AE513" s="46"/>
      <c r="AF513" s="46"/>
      <c r="AG513" s="46"/>
      <c r="AH513" s="46"/>
      <c r="AI513" s="46"/>
      <c r="AJ513" s="46"/>
      <c r="AK513" s="46"/>
      <c r="AL513" s="46"/>
      <c r="AM513" s="46"/>
      <c r="AN513" s="46"/>
      <c r="AO513" s="46"/>
      <c r="AP513" s="46"/>
      <c r="AQ513" s="46"/>
      <c r="AR513" s="46"/>
      <c r="AS513" s="46"/>
      <c r="AT513" s="46"/>
      <c r="AU513" s="46"/>
      <c r="AV513" s="46"/>
      <c r="AW513" s="46"/>
      <c r="AX513" s="46"/>
      <c r="AY513" s="46"/>
      <c r="AZ513" s="46"/>
    </row>
    <row r="514" spans="1:52" ht="13.5" customHeight="1">
      <c r="A514" s="46"/>
      <c r="B514" s="46"/>
      <c r="C514" s="46"/>
      <c r="D514" s="46"/>
      <c r="E514" s="46"/>
      <c r="F514" s="46"/>
      <c r="G514" s="47"/>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c r="AE514" s="46"/>
      <c r="AF514" s="46"/>
      <c r="AG514" s="46"/>
      <c r="AH514" s="46"/>
      <c r="AI514" s="46"/>
      <c r="AJ514" s="46"/>
      <c r="AK514" s="46"/>
      <c r="AL514" s="46"/>
      <c r="AM514" s="46"/>
      <c r="AN514" s="46"/>
      <c r="AO514" s="46"/>
      <c r="AP514" s="46"/>
      <c r="AQ514" s="46"/>
      <c r="AR514" s="46"/>
      <c r="AS514" s="46"/>
      <c r="AT514" s="46"/>
      <c r="AU514" s="46"/>
      <c r="AV514" s="46"/>
      <c r="AW514" s="46"/>
      <c r="AX514" s="46"/>
      <c r="AY514" s="46"/>
      <c r="AZ514" s="46"/>
    </row>
    <row r="515" spans="1:52" ht="13.5" customHeight="1">
      <c r="A515" s="46"/>
      <c r="B515" s="46"/>
      <c r="C515" s="46"/>
      <c r="D515" s="46"/>
      <c r="E515" s="46"/>
      <c r="F515" s="46"/>
      <c r="G515" s="47"/>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c r="AE515" s="46"/>
      <c r="AF515" s="46"/>
      <c r="AG515" s="46"/>
      <c r="AH515" s="46"/>
      <c r="AI515" s="46"/>
      <c r="AJ515" s="46"/>
      <c r="AK515" s="46"/>
      <c r="AL515" s="46"/>
      <c r="AM515" s="46"/>
      <c r="AN515" s="46"/>
      <c r="AO515" s="46"/>
      <c r="AP515" s="46"/>
      <c r="AQ515" s="46"/>
      <c r="AR515" s="46"/>
      <c r="AS515" s="46"/>
      <c r="AT515" s="46"/>
      <c r="AU515" s="46"/>
      <c r="AV515" s="46"/>
      <c r="AW515" s="46"/>
      <c r="AX515" s="46"/>
      <c r="AY515" s="46"/>
      <c r="AZ515" s="46"/>
    </row>
    <row r="516" spans="1:52" ht="13.5" customHeight="1">
      <c r="A516" s="46"/>
      <c r="B516" s="46"/>
      <c r="C516" s="46"/>
      <c r="D516" s="46"/>
      <c r="E516" s="46"/>
      <c r="F516" s="46"/>
      <c r="G516" s="47"/>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c r="AE516" s="46"/>
      <c r="AF516" s="46"/>
      <c r="AG516" s="46"/>
      <c r="AH516" s="46"/>
      <c r="AI516" s="46"/>
      <c r="AJ516" s="46"/>
      <c r="AK516" s="46"/>
      <c r="AL516" s="46"/>
      <c r="AM516" s="46"/>
      <c r="AN516" s="46"/>
      <c r="AO516" s="46"/>
      <c r="AP516" s="46"/>
      <c r="AQ516" s="46"/>
      <c r="AR516" s="46"/>
      <c r="AS516" s="46"/>
      <c r="AT516" s="46"/>
      <c r="AU516" s="46"/>
      <c r="AV516" s="46"/>
      <c r="AW516" s="46"/>
      <c r="AX516" s="46"/>
      <c r="AY516" s="46"/>
      <c r="AZ516" s="46"/>
    </row>
    <row r="517" spans="1:52" ht="13.5" customHeight="1">
      <c r="A517" s="46"/>
      <c r="B517" s="46"/>
      <c r="C517" s="46"/>
      <c r="D517" s="46"/>
      <c r="E517" s="46"/>
      <c r="F517" s="46"/>
      <c r="G517" s="47"/>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c r="AE517" s="46"/>
      <c r="AF517" s="46"/>
      <c r="AG517" s="46"/>
      <c r="AH517" s="46"/>
      <c r="AI517" s="46"/>
      <c r="AJ517" s="46"/>
      <c r="AK517" s="46"/>
      <c r="AL517" s="46"/>
      <c r="AM517" s="46"/>
      <c r="AN517" s="46"/>
      <c r="AO517" s="46"/>
      <c r="AP517" s="46"/>
      <c r="AQ517" s="46"/>
      <c r="AR517" s="46"/>
      <c r="AS517" s="46"/>
      <c r="AT517" s="46"/>
      <c r="AU517" s="46"/>
      <c r="AV517" s="46"/>
      <c r="AW517" s="46"/>
      <c r="AX517" s="46"/>
      <c r="AY517" s="46"/>
      <c r="AZ517" s="46"/>
    </row>
    <row r="518" spans="1:52" ht="13.5" customHeight="1">
      <c r="A518" s="46"/>
      <c r="B518" s="46"/>
      <c r="C518" s="46"/>
      <c r="D518" s="46"/>
      <c r="E518" s="46"/>
      <c r="F518" s="46"/>
      <c r="G518" s="47"/>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c r="AM518" s="46"/>
      <c r="AN518" s="46"/>
      <c r="AO518" s="46"/>
      <c r="AP518" s="46"/>
      <c r="AQ518" s="46"/>
      <c r="AR518" s="46"/>
      <c r="AS518" s="46"/>
      <c r="AT518" s="46"/>
      <c r="AU518" s="46"/>
      <c r="AV518" s="46"/>
      <c r="AW518" s="46"/>
      <c r="AX518" s="46"/>
      <c r="AY518" s="46"/>
      <c r="AZ518" s="46"/>
    </row>
    <row r="519" spans="1:52" ht="13.5" customHeight="1">
      <c r="A519" s="46"/>
      <c r="B519" s="46"/>
      <c r="C519" s="46"/>
      <c r="D519" s="46"/>
      <c r="E519" s="46"/>
      <c r="F519" s="46"/>
      <c r="G519" s="47"/>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c r="AE519" s="46"/>
      <c r="AF519" s="46"/>
      <c r="AG519" s="46"/>
      <c r="AH519" s="46"/>
      <c r="AI519" s="46"/>
      <c r="AJ519" s="46"/>
      <c r="AK519" s="46"/>
      <c r="AL519" s="46"/>
      <c r="AM519" s="46"/>
      <c r="AN519" s="46"/>
      <c r="AO519" s="46"/>
      <c r="AP519" s="46"/>
      <c r="AQ519" s="46"/>
      <c r="AR519" s="46"/>
      <c r="AS519" s="46"/>
      <c r="AT519" s="46"/>
      <c r="AU519" s="46"/>
      <c r="AV519" s="46"/>
      <c r="AW519" s="46"/>
      <c r="AX519" s="46"/>
      <c r="AY519" s="46"/>
      <c r="AZ519" s="46"/>
    </row>
    <row r="520" spans="1:52" ht="13.5" customHeight="1">
      <c r="A520" s="46"/>
      <c r="B520" s="46"/>
      <c r="C520" s="46"/>
      <c r="D520" s="46"/>
      <c r="E520" s="46"/>
      <c r="F520" s="46"/>
      <c r="G520" s="47"/>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c r="AE520" s="46"/>
      <c r="AF520" s="46"/>
      <c r="AG520" s="46"/>
      <c r="AH520" s="46"/>
      <c r="AI520" s="46"/>
      <c r="AJ520" s="46"/>
      <c r="AK520" s="46"/>
      <c r="AL520" s="46"/>
      <c r="AM520" s="46"/>
      <c r="AN520" s="46"/>
      <c r="AO520" s="46"/>
      <c r="AP520" s="46"/>
      <c r="AQ520" s="46"/>
      <c r="AR520" s="46"/>
      <c r="AS520" s="46"/>
      <c r="AT520" s="46"/>
      <c r="AU520" s="46"/>
      <c r="AV520" s="46"/>
      <c r="AW520" s="46"/>
      <c r="AX520" s="46"/>
      <c r="AY520" s="46"/>
      <c r="AZ520" s="46"/>
    </row>
    <row r="521" spans="1:52" ht="13.5" customHeight="1">
      <c r="A521" s="46"/>
      <c r="B521" s="46"/>
      <c r="C521" s="46"/>
      <c r="D521" s="46"/>
      <c r="E521" s="46"/>
      <c r="F521" s="46"/>
      <c r="G521" s="47"/>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c r="AE521" s="46"/>
      <c r="AF521" s="46"/>
      <c r="AG521" s="46"/>
      <c r="AH521" s="46"/>
      <c r="AI521" s="46"/>
      <c r="AJ521" s="46"/>
      <c r="AK521" s="46"/>
      <c r="AL521" s="46"/>
      <c r="AM521" s="46"/>
      <c r="AN521" s="46"/>
      <c r="AO521" s="46"/>
      <c r="AP521" s="46"/>
      <c r="AQ521" s="46"/>
      <c r="AR521" s="46"/>
      <c r="AS521" s="46"/>
      <c r="AT521" s="46"/>
      <c r="AU521" s="46"/>
      <c r="AV521" s="46"/>
      <c r="AW521" s="46"/>
      <c r="AX521" s="46"/>
      <c r="AY521" s="46"/>
      <c r="AZ521" s="46"/>
    </row>
    <row r="522" spans="1:52" ht="13.5" customHeight="1">
      <c r="A522" s="46"/>
      <c r="B522" s="46"/>
      <c r="C522" s="46"/>
      <c r="D522" s="46"/>
      <c r="E522" s="46"/>
      <c r="F522" s="46"/>
      <c r="G522" s="47"/>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c r="AE522" s="46"/>
      <c r="AF522" s="46"/>
      <c r="AG522" s="46"/>
      <c r="AH522" s="46"/>
      <c r="AI522" s="46"/>
      <c r="AJ522" s="46"/>
      <c r="AK522" s="46"/>
      <c r="AL522" s="46"/>
      <c r="AM522" s="46"/>
      <c r="AN522" s="46"/>
      <c r="AO522" s="46"/>
      <c r="AP522" s="46"/>
      <c r="AQ522" s="46"/>
      <c r="AR522" s="46"/>
      <c r="AS522" s="46"/>
      <c r="AT522" s="46"/>
      <c r="AU522" s="46"/>
      <c r="AV522" s="46"/>
      <c r="AW522" s="46"/>
      <c r="AX522" s="46"/>
      <c r="AY522" s="46"/>
      <c r="AZ522" s="46"/>
    </row>
    <row r="523" spans="1:52" ht="13.5" customHeight="1">
      <c r="A523" s="46"/>
      <c r="B523" s="46"/>
      <c r="C523" s="46"/>
      <c r="D523" s="46"/>
      <c r="E523" s="46"/>
      <c r="F523" s="46"/>
      <c r="G523" s="47"/>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c r="AE523" s="46"/>
      <c r="AF523" s="46"/>
      <c r="AG523" s="46"/>
      <c r="AH523" s="46"/>
      <c r="AI523" s="46"/>
      <c r="AJ523" s="46"/>
      <c r="AK523" s="46"/>
      <c r="AL523" s="46"/>
      <c r="AM523" s="46"/>
      <c r="AN523" s="46"/>
      <c r="AO523" s="46"/>
      <c r="AP523" s="46"/>
      <c r="AQ523" s="46"/>
      <c r="AR523" s="46"/>
      <c r="AS523" s="46"/>
      <c r="AT523" s="46"/>
      <c r="AU523" s="46"/>
      <c r="AV523" s="46"/>
      <c r="AW523" s="46"/>
      <c r="AX523" s="46"/>
      <c r="AY523" s="46"/>
      <c r="AZ523" s="46"/>
    </row>
    <row r="524" spans="1:52" ht="13.5" customHeight="1">
      <c r="A524" s="46"/>
      <c r="B524" s="46"/>
      <c r="C524" s="46"/>
      <c r="D524" s="46"/>
      <c r="E524" s="46"/>
      <c r="F524" s="46"/>
      <c r="G524" s="47"/>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c r="AE524" s="46"/>
      <c r="AF524" s="46"/>
      <c r="AG524" s="46"/>
      <c r="AH524" s="46"/>
      <c r="AI524" s="46"/>
      <c r="AJ524" s="46"/>
      <c r="AK524" s="46"/>
      <c r="AL524" s="46"/>
      <c r="AM524" s="46"/>
      <c r="AN524" s="46"/>
      <c r="AO524" s="46"/>
      <c r="AP524" s="46"/>
      <c r="AQ524" s="46"/>
      <c r="AR524" s="46"/>
      <c r="AS524" s="46"/>
      <c r="AT524" s="46"/>
      <c r="AU524" s="46"/>
      <c r="AV524" s="46"/>
      <c r="AW524" s="46"/>
      <c r="AX524" s="46"/>
      <c r="AY524" s="46"/>
      <c r="AZ524" s="46"/>
    </row>
    <row r="525" spans="1:52" ht="13.5" customHeight="1">
      <c r="A525" s="46"/>
      <c r="B525" s="46"/>
      <c r="C525" s="46"/>
      <c r="D525" s="46"/>
      <c r="E525" s="46"/>
      <c r="F525" s="46"/>
      <c r="G525" s="47"/>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c r="AE525" s="46"/>
      <c r="AF525" s="46"/>
      <c r="AG525" s="46"/>
      <c r="AH525" s="46"/>
      <c r="AI525" s="46"/>
      <c r="AJ525" s="46"/>
      <c r="AK525" s="46"/>
      <c r="AL525" s="46"/>
      <c r="AM525" s="46"/>
      <c r="AN525" s="46"/>
      <c r="AO525" s="46"/>
      <c r="AP525" s="46"/>
      <c r="AQ525" s="46"/>
      <c r="AR525" s="46"/>
      <c r="AS525" s="46"/>
      <c r="AT525" s="46"/>
      <c r="AU525" s="46"/>
      <c r="AV525" s="46"/>
      <c r="AW525" s="46"/>
      <c r="AX525" s="46"/>
      <c r="AY525" s="46"/>
      <c r="AZ525" s="46"/>
    </row>
    <row r="526" spans="1:52" ht="13.5" customHeight="1">
      <c r="A526" s="46"/>
      <c r="B526" s="46"/>
      <c r="C526" s="46"/>
      <c r="D526" s="46"/>
      <c r="E526" s="46"/>
      <c r="F526" s="46"/>
      <c r="G526" s="47"/>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c r="AE526" s="46"/>
      <c r="AF526" s="46"/>
      <c r="AG526" s="46"/>
      <c r="AH526" s="46"/>
      <c r="AI526" s="46"/>
      <c r="AJ526" s="46"/>
      <c r="AK526" s="46"/>
      <c r="AL526" s="46"/>
      <c r="AM526" s="46"/>
      <c r="AN526" s="46"/>
      <c r="AO526" s="46"/>
      <c r="AP526" s="46"/>
      <c r="AQ526" s="46"/>
      <c r="AR526" s="46"/>
      <c r="AS526" s="46"/>
      <c r="AT526" s="46"/>
      <c r="AU526" s="46"/>
      <c r="AV526" s="46"/>
      <c r="AW526" s="46"/>
      <c r="AX526" s="46"/>
      <c r="AY526" s="46"/>
      <c r="AZ526" s="46"/>
    </row>
    <row r="527" spans="1:52" ht="13.5" customHeight="1">
      <c r="A527" s="46"/>
      <c r="B527" s="46"/>
      <c r="C527" s="46"/>
      <c r="D527" s="46"/>
      <c r="E527" s="46"/>
      <c r="F527" s="46"/>
      <c r="G527" s="47"/>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c r="AE527" s="46"/>
      <c r="AF527" s="46"/>
      <c r="AG527" s="46"/>
      <c r="AH527" s="46"/>
      <c r="AI527" s="46"/>
      <c r="AJ527" s="46"/>
      <c r="AK527" s="46"/>
      <c r="AL527" s="46"/>
      <c r="AM527" s="46"/>
      <c r="AN527" s="46"/>
      <c r="AO527" s="46"/>
      <c r="AP527" s="46"/>
      <c r="AQ527" s="46"/>
      <c r="AR527" s="46"/>
      <c r="AS527" s="46"/>
      <c r="AT527" s="46"/>
      <c r="AU527" s="46"/>
      <c r="AV527" s="46"/>
      <c r="AW527" s="46"/>
      <c r="AX527" s="46"/>
      <c r="AY527" s="46"/>
      <c r="AZ527" s="46"/>
    </row>
    <row r="528" spans="1:52" ht="13.5" customHeight="1">
      <c r="A528" s="46"/>
      <c r="B528" s="46"/>
      <c r="C528" s="46"/>
      <c r="D528" s="46"/>
      <c r="E528" s="46"/>
      <c r="F528" s="46"/>
      <c r="G528" s="47"/>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c r="AM528" s="46"/>
      <c r="AN528" s="46"/>
      <c r="AO528" s="46"/>
      <c r="AP528" s="46"/>
      <c r="AQ528" s="46"/>
      <c r="AR528" s="46"/>
      <c r="AS528" s="46"/>
      <c r="AT528" s="46"/>
      <c r="AU528" s="46"/>
      <c r="AV528" s="46"/>
      <c r="AW528" s="46"/>
      <c r="AX528" s="46"/>
      <c r="AY528" s="46"/>
      <c r="AZ528" s="46"/>
    </row>
    <row r="529" spans="1:52" ht="13.5" customHeight="1">
      <c r="A529" s="46"/>
      <c r="B529" s="46"/>
      <c r="C529" s="46"/>
      <c r="D529" s="46"/>
      <c r="E529" s="46"/>
      <c r="F529" s="46"/>
      <c r="G529" s="47"/>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c r="AE529" s="46"/>
      <c r="AF529" s="46"/>
      <c r="AG529" s="46"/>
      <c r="AH529" s="46"/>
      <c r="AI529" s="46"/>
      <c r="AJ529" s="46"/>
      <c r="AK529" s="46"/>
      <c r="AL529" s="46"/>
      <c r="AM529" s="46"/>
      <c r="AN529" s="46"/>
      <c r="AO529" s="46"/>
      <c r="AP529" s="46"/>
      <c r="AQ529" s="46"/>
      <c r="AR529" s="46"/>
      <c r="AS529" s="46"/>
      <c r="AT529" s="46"/>
      <c r="AU529" s="46"/>
      <c r="AV529" s="46"/>
      <c r="AW529" s="46"/>
      <c r="AX529" s="46"/>
      <c r="AY529" s="46"/>
      <c r="AZ529" s="46"/>
    </row>
    <row r="530" spans="1:52" ht="13.5" customHeight="1">
      <c r="A530" s="46"/>
      <c r="B530" s="46"/>
      <c r="C530" s="46"/>
      <c r="D530" s="46"/>
      <c r="E530" s="46"/>
      <c r="F530" s="46"/>
      <c r="G530" s="47"/>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c r="AE530" s="46"/>
      <c r="AF530" s="46"/>
      <c r="AG530" s="46"/>
      <c r="AH530" s="46"/>
      <c r="AI530" s="46"/>
      <c r="AJ530" s="46"/>
      <c r="AK530" s="46"/>
      <c r="AL530" s="46"/>
      <c r="AM530" s="46"/>
      <c r="AN530" s="46"/>
      <c r="AO530" s="46"/>
      <c r="AP530" s="46"/>
      <c r="AQ530" s="46"/>
      <c r="AR530" s="46"/>
      <c r="AS530" s="46"/>
      <c r="AT530" s="46"/>
      <c r="AU530" s="46"/>
      <c r="AV530" s="46"/>
      <c r="AW530" s="46"/>
      <c r="AX530" s="46"/>
      <c r="AY530" s="46"/>
      <c r="AZ530" s="46"/>
    </row>
    <row r="531" spans="1:52" ht="13.5" customHeight="1">
      <c r="A531" s="46"/>
      <c r="B531" s="46"/>
      <c r="C531" s="46"/>
      <c r="D531" s="46"/>
      <c r="E531" s="46"/>
      <c r="F531" s="46"/>
      <c r="G531" s="47"/>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c r="AE531" s="46"/>
      <c r="AF531" s="46"/>
      <c r="AG531" s="46"/>
      <c r="AH531" s="46"/>
      <c r="AI531" s="46"/>
      <c r="AJ531" s="46"/>
      <c r="AK531" s="46"/>
      <c r="AL531" s="46"/>
      <c r="AM531" s="46"/>
      <c r="AN531" s="46"/>
      <c r="AO531" s="46"/>
      <c r="AP531" s="46"/>
      <c r="AQ531" s="46"/>
      <c r="AR531" s="46"/>
      <c r="AS531" s="46"/>
      <c r="AT531" s="46"/>
      <c r="AU531" s="46"/>
      <c r="AV531" s="46"/>
      <c r="AW531" s="46"/>
      <c r="AX531" s="46"/>
      <c r="AY531" s="46"/>
      <c r="AZ531" s="46"/>
    </row>
    <row r="532" spans="1:52" ht="13.5" customHeight="1">
      <c r="A532" s="46"/>
      <c r="B532" s="46"/>
      <c r="C532" s="46"/>
      <c r="D532" s="46"/>
      <c r="E532" s="46"/>
      <c r="F532" s="46"/>
      <c r="G532" s="47"/>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c r="AE532" s="46"/>
      <c r="AF532" s="46"/>
      <c r="AG532" s="46"/>
      <c r="AH532" s="46"/>
      <c r="AI532" s="46"/>
      <c r="AJ532" s="46"/>
      <c r="AK532" s="46"/>
      <c r="AL532" s="46"/>
      <c r="AM532" s="46"/>
      <c r="AN532" s="46"/>
      <c r="AO532" s="46"/>
      <c r="AP532" s="46"/>
      <c r="AQ532" s="46"/>
      <c r="AR532" s="46"/>
      <c r="AS532" s="46"/>
      <c r="AT532" s="46"/>
      <c r="AU532" s="46"/>
      <c r="AV532" s="46"/>
      <c r="AW532" s="46"/>
      <c r="AX532" s="46"/>
      <c r="AY532" s="46"/>
      <c r="AZ532" s="46"/>
    </row>
    <row r="533" spans="1:52" ht="13.5" customHeight="1">
      <c r="A533" s="46"/>
      <c r="B533" s="46"/>
      <c r="C533" s="46"/>
      <c r="D533" s="46"/>
      <c r="E533" s="46"/>
      <c r="F533" s="46"/>
      <c r="G533" s="47"/>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c r="AE533" s="46"/>
      <c r="AF533" s="46"/>
      <c r="AG533" s="46"/>
      <c r="AH533" s="46"/>
      <c r="AI533" s="46"/>
      <c r="AJ533" s="46"/>
      <c r="AK533" s="46"/>
      <c r="AL533" s="46"/>
      <c r="AM533" s="46"/>
      <c r="AN533" s="46"/>
      <c r="AO533" s="46"/>
      <c r="AP533" s="46"/>
      <c r="AQ533" s="46"/>
      <c r="AR533" s="46"/>
      <c r="AS533" s="46"/>
      <c r="AT533" s="46"/>
      <c r="AU533" s="46"/>
      <c r="AV533" s="46"/>
      <c r="AW533" s="46"/>
      <c r="AX533" s="46"/>
      <c r="AY533" s="46"/>
      <c r="AZ533" s="46"/>
    </row>
    <row r="534" spans="1:52" ht="13.5" customHeight="1">
      <c r="A534" s="46"/>
      <c r="B534" s="46"/>
      <c r="C534" s="46"/>
      <c r="D534" s="46"/>
      <c r="E534" s="46"/>
      <c r="F534" s="46"/>
      <c r="G534" s="47"/>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c r="AE534" s="46"/>
      <c r="AF534" s="46"/>
      <c r="AG534" s="46"/>
      <c r="AH534" s="46"/>
      <c r="AI534" s="46"/>
      <c r="AJ534" s="46"/>
      <c r="AK534" s="46"/>
      <c r="AL534" s="46"/>
      <c r="AM534" s="46"/>
      <c r="AN534" s="46"/>
      <c r="AO534" s="46"/>
      <c r="AP534" s="46"/>
      <c r="AQ534" s="46"/>
      <c r="AR534" s="46"/>
      <c r="AS534" s="46"/>
      <c r="AT534" s="46"/>
      <c r="AU534" s="46"/>
      <c r="AV534" s="46"/>
      <c r="AW534" s="46"/>
      <c r="AX534" s="46"/>
      <c r="AY534" s="46"/>
      <c r="AZ534" s="46"/>
    </row>
    <row r="535" spans="1:52" ht="13.5" customHeight="1">
      <c r="A535" s="46"/>
      <c r="B535" s="46"/>
      <c r="C535" s="46"/>
      <c r="D535" s="46"/>
      <c r="E535" s="46"/>
      <c r="F535" s="46"/>
      <c r="G535" s="47"/>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c r="AE535" s="46"/>
      <c r="AF535" s="46"/>
      <c r="AG535" s="46"/>
      <c r="AH535" s="46"/>
      <c r="AI535" s="46"/>
      <c r="AJ535" s="46"/>
      <c r="AK535" s="46"/>
      <c r="AL535" s="46"/>
      <c r="AM535" s="46"/>
      <c r="AN535" s="46"/>
      <c r="AO535" s="46"/>
      <c r="AP535" s="46"/>
      <c r="AQ535" s="46"/>
      <c r="AR535" s="46"/>
      <c r="AS535" s="46"/>
      <c r="AT535" s="46"/>
      <c r="AU535" s="46"/>
      <c r="AV535" s="46"/>
      <c r="AW535" s="46"/>
      <c r="AX535" s="46"/>
      <c r="AY535" s="46"/>
      <c r="AZ535" s="46"/>
    </row>
    <row r="536" spans="1:52" ht="13.5" customHeight="1">
      <c r="A536" s="46"/>
      <c r="B536" s="46"/>
      <c r="C536" s="46"/>
      <c r="D536" s="46"/>
      <c r="E536" s="46"/>
      <c r="F536" s="46"/>
      <c r="G536" s="47"/>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c r="AE536" s="46"/>
      <c r="AF536" s="46"/>
      <c r="AG536" s="46"/>
      <c r="AH536" s="46"/>
      <c r="AI536" s="46"/>
      <c r="AJ536" s="46"/>
      <c r="AK536" s="46"/>
      <c r="AL536" s="46"/>
      <c r="AM536" s="46"/>
      <c r="AN536" s="46"/>
      <c r="AO536" s="46"/>
      <c r="AP536" s="46"/>
      <c r="AQ536" s="46"/>
      <c r="AR536" s="46"/>
      <c r="AS536" s="46"/>
      <c r="AT536" s="46"/>
      <c r="AU536" s="46"/>
      <c r="AV536" s="46"/>
      <c r="AW536" s="46"/>
      <c r="AX536" s="46"/>
      <c r="AY536" s="46"/>
      <c r="AZ536" s="46"/>
    </row>
    <row r="537" spans="1:52" ht="13.5" customHeight="1">
      <c r="A537" s="46"/>
      <c r="B537" s="46"/>
      <c r="C537" s="46"/>
      <c r="D537" s="46"/>
      <c r="E537" s="46"/>
      <c r="F537" s="46"/>
      <c r="G537" s="47"/>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c r="AE537" s="46"/>
      <c r="AF537" s="46"/>
      <c r="AG537" s="46"/>
      <c r="AH537" s="46"/>
      <c r="AI537" s="46"/>
      <c r="AJ537" s="46"/>
      <c r="AK537" s="46"/>
      <c r="AL537" s="46"/>
      <c r="AM537" s="46"/>
      <c r="AN537" s="46"/>
      <c r="AO537" s="46"/>
      <c r="AP537" s="46"/>
      <c r="AQ537" s="46"/>
      <c r="AR537" s="46"/>
      <c r="AS537" s="46"/>
      <c r="AT537" s="46"/>
      <c r="AU537" s="46"/>
      <c r="AV537" s="46"/>
      <c r="AW537" s="46"/>
      <c r="AX537" s="46"/>
      <c r="AY537" s="46"/>
      <c r="AZ537" s="46"/>
    </row>
    <row r="538" spans="1:52" ht="13.5" customHeight="1">
      <c r="A538" s="46"/>
      <c r="B538" s="46"/>
      <c r="C538" s="46"/>
      <c r="D538" s="46"/>
      <c r="E538" s="46"/>
      <c r="F538" s="46"/>
      <c r="G538" s="47"/>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c r="AM538" s="46"/>
      <c r="AN538" s="46"/>
      <c r="AO538" s="46"/>
      <c r="AP538" s="46"/>
      <c r="AQ538" s="46"/>
      <c r="AR538" s="46"/>
      <c r="AS538" s="46"/>
      <c r="AT538" s="46"/>
      <c r="AU538" s="46"/>
      <c r="AV538" s="46"/>
      <c r="AW538" s="46"/>
      <c r="AX538" s="46"/>
      <c r="AY538" s="46"/>
      <c r="AZ538" s="46"/>
    </row>
    <row r="539" spans="1:52" ht="13.5" customHeight="1">
      <c r="A539" s="46"/>
      <c r="B539" s="46"/>
      <c r="C539" s="46"/>
      <c r="D539" s="46"/>
      <c r="E539" s="46"/>
      <c r="F539" s="46"/>
      <c r="G539" s="47"/>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c r="AE539" s="46"/>
      <c r="AF539" s="46"/>
      <c r="AG539" s="46"/>
      <c r="AH539" s="46"/>
      <c r="AI539" s="46"/>
      <c r="AJ539" s="46"/>
      <c r="AK539" s="46"/>
      <c r="AL539" s="46"/>
      <c r="AM539" s="46"/>
      <c r="AN539" s="46"/>
      <c r="AO539" s="46"/>
      <c r="AP539" s="46"/>
      <c r="AQ539" s="46"/>
      <c r="AR539" s="46"/>
      <c r="AS539" s="46"/>
      <c r="AT539" s="46"/>
      <c r="AU539" s="46"/>
      <c r="AV539" s="46"/>
      <c r="AW539" s="46"/>
      <c r="AX539" s="46"/>
      <c r="AY539" s="46"/>
      <c r="AZ539" s="46"/>
    </row>
    <row r="540" spans="1:52" ht="13.5" customHeight="1">
      <c r="A540" s="46"/>
      <c r="B540" s="46"/>
      <c r="C540" s="46"/>
      <c r="D540" s="46"/>
      <c r="E540" s="46"/>
      <c r="F540" s="46"/>
      <c r="G540" s="47"/>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c r="AE540" s="46"/>
      <c r="AF540" s="46"/>
      <c r="AG540" s="46"/>
      <c r="AH540" s="46"/>
      <c r="AI540" s="46"/>
      <c r="AJ540" s="46"/>
      <c r="AK540" s="46"/>
      <c r="AL540" s="46"/>
      <c r="AM540" s="46"/>
      <c r="AN540" s="46"/>
      <c r="AO540" s="46"/>
      <c r="AP540" s="46"/>
      <c r="AQ540" s="46"/>
      <c r="AR540" s="46"/>
      <c r="AS540" s="46"/>
      <c r="AT540" s="46"/>
      <c r="AU540" s="46"/>
      <c r="AV540" s="46"/>
      <c r="AW540" s="46"/>
      <c r="AX540" s="46"/>
      <c r="AY540" s="46"/>
      <c r="AZ540" s="46"/>
    </row>
    <row r="541" spans="1:52" ht="13.5" customHeight="1">
      <c r="A541" s="46"/>
      <c r="B541" s="46"/>
      <c r="C541" s="46"/>
      <c r="D541" s="46"/>
      <c r="E541" s="46"/>
      <c r="F541" s="46"/>
      <c r="G541" s="47"/>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c r="AE541" s="46"/>
      <c r="AF541" s="46"/>
      <c r="AG541" s="46"/>
      <c r="AH541" s="46"/>
      <c r="AI541" s="46"/>
      <c r="AJ541" s="46"/>
      <c r="AK541" s="46"/>
      <c r="AL541" s="46"/>
      <c r="AM541" s="46"/>
      <c r="AN541" s="46"/>
      <c r="AO541" s="46"/>
      <c r="AP541" s="46"/>
      <c r="AQ541" s="46"/>
      <c r="AR541" s="46"/>
      <c r="AS541" s="46"/>
      <c r="AT541" s="46"/>
      <c r="AU541" s="46"/>
      <c r="AV541" s="46"/>
      <c r="AW541" s="46"/>
      <c r="AX541" s="46"/>
      <c r="AY541" s="46"/>
      <c r="AZ541" s="46"/>
    </row>
    <row r="542" spans="1:52" ht="13.5" customHeight="1">
      <c r="A542" s="46"/>
      <c r="B542" s="46"/>
      <c r="C542" s="46"/>
      <c r="D542" s="46"/>
      <c r="E542" s="46"/>
      <c r="F542" s="46"/>
      <c r="G542" s="47"/>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c r="AE542" s="46"/>
      <c r="AF542" s="46"/>
      <c r="AG542" s="46"/>
      <c r="AH542" s="46"/>
      <c r="AI542" s="46"/>
      <c r="AJ542" s="46"/>
      <c r="AK542" s="46"/>
      <c r="AL542" s="46"/>
      <c r="AM542" s="46"/>
      <c r="AN542" s="46"/>
      <c r="AO542" s="46"/>
      <c r="AP542" s="46"/>
      <c r="AQ542" s="46"/>
      <c r="AR542" s="46"/>
      <c r="AS542" s="46"/>
      <c r="AT542" s="46"/>
      <c r="AU542" s="46"/>
      <c r="AV542" s="46"/>
      <c r="AW542" s="46"/>
      <c r="AX542" s="46"/>
      <c r="AY542" s="46"/>
      <c r="AZ542" s="46"/>
    </row>
    <row r="543" spans="1:52" ht="13.5" customHeight="1">
      <c r="A543" s="46"/>
      <c r="B543" s="46"/>
      <c r="C543" s="46"/>
      <c r="D543" s="46"/>
      <c r="E543" s="46"/>
      <c r="F543" s="46"/>
      <c r="G543" s="47"/>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c r="AE543" s="46"/>
      <c r="AF543" s="46"/>
      <c r="AG543" s="46"/>
      <c r="AH543" s="46"/>
      <c r="AI543" s="46"/>
      <c r="AJ543" s="46"/>
      <c r="AK543" s="46"/>
      <c r="AL543" s="46"/>
      <c r="AM543" s="46"/>
      <c r="AN543" s="46"/>
      <c r="AO543" s="46"/>
      <c r="AP543" s="46"/>
      <c r="AQ543" s="46"/>
      <c r="AR543" s="46"/>
      <c r="AS543" s="46"/>
      <c r="AT543" s="46"/>
      <c r="AU543" s="46"/>
      <c r="AV543" s="46"/>
      <c r="AW543" s="46"/>
      <c r="AX543" s="46"/>
      <c r="AY543" s="46"/>
      <c r="AZ543" s="46"/>
    </row>
    <row r="544" spans="1:52" ht="13.5" customHeight="1">
      <c r="A544" s="46"/>
      <c r="B544" s="46"/>
      <c r="C544" s="46"/>
      <c r="D544" s="46"/>
      <c r="E544" s="46"/>
      <c r="F544" s="46"/>
      <c r="G544" s="47"/>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c r="AE544" s="46"/>
      <c r="AF544" s="46"/>
      <c r="AG544" s="46"/>
      <c r="AH544" s="46"/>
      <c r="AI544" s="46"/>
      <c r="AJ544" s="46"/>
      <c r="AK544" s="46"/>
      <c r="AL544" s="46"/>
      <c r="AM544" s="46"/>
      <c r="AN544" s="46"/>
      <c r="AO544" s="46"/>
      <c r="AP544" s="46"/>
      <c r="AQ544" s="46"/>
      <c r="AR544" s="46"/>
      <c r="AS544" s="46"/>
      <c r="AT544" s="46"/>
      <c r="AU544" s="46"/>
      <c r="AV544" s="46"/>
      <c r="AW544" s="46"/>
      <c r="AX544" s="46"/>
      <c r="AY544" s="46"/>
      <c r="AZ544" s="46"/>
    </row>
    <row r="545" spans="1:52" ht="13.5" customHeight="1">
      <c r="A545" s="46"/>
      <c r="B545" s="46"/>
      <c r="C545" s="46"/>
      <c r="D545" s="46"/>
      <c r="E545" s="46"/>
      <c r="F545" s="46"/>
      <c r="G545" s="47"/>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c r="AE545" s="46"/>
      <c r="AF545" s="46"/>
      <c r="AG545" s="46"/>
      <c r="AH545" s="46"/>
      <c r="AI545" s="46"/>
      <c r="AJ545" s="46"/>
      <c r="AK545" s="46"/>
      <c r="AL545" s="46"/>
      <c r="AM545" s="46"/>
      <c r="AN545" s="46"/>
      <c r="AO545" s="46"/>
      <c r="AP545" s="46"/>
      <c r="AQ545" s="46"/>
      <c r="AR545" s="46"/>
      <c r="AS545" s="46"/>
      <c r="AT545" s="46"/>
      <c r="AU545" s="46"/>
      <c r="AV545" s="46"/>
      <c r="AW545" s="46"/>
      <c r="AX545" s="46"/>
      <c r="AY545" s="46"/>
      <c r="AZ545" s="46"/>
    </row>
    <row r="546" spans="1:52" ht="13.5" customHeight="1">
      <c r="A546" s="46"/>
      <c r="B546" s="46"/>
      <c r="C546" s="46"/>
      <c r="D546" s="46"/>
      <c r="E546" s="46"/>
      <c r="F546" s="46"/>
      <c r="G546" s="47"/>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c r="AE546" s="46"/>
      <c r="AF546" s="46"/>
      <c r="AG546" s="46"/>
      <c r="AH546" s="46"/>
      <c r="AI546" s="46"/>
      <c r="AJ546" s="46"/>
      <c r="AK546" s="46"/>
      <c r="AL546" s="46"/>
      <c r="AM546" s="46"/>
      <c r="AN546" s="46"/>
      <c r="AO546" s="46"/>
      <c r="AP546" s="46"/>
      <c r="AQ546" s="46"/>
      <c r="AR546" s="46"/>
      <c r="AS546" s="46"/>
      <c r="AT546" s="46"/>
      <c r="AU546" s="46"/>
      <c r="AV546" s="46"/>
      <c r="AW546" s="46"/>
      <c r="AX546" s="46"/>
      <c r="AY546" s="46"/>
      <c r="AZ546" s="46"/>
    </row>
    <row r="547" spans="1:52" ht="13.5" customHeight="1">
      <c r="A547" s="46"/>
      <c r="B547" s="46"/>
      <c r="C547" s="46"/>
      <c r="D547" s="46"/>
      <c r="E547" s="46"/>
      <c r="F547" s="46"/>
      <c r="G547" s="47"/>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c r="AE547" s="46"/>
      <c r="AF547" s="46"/>
      <c r="AG547" s="46"/>
      <c r="AH547" s="46"/>
      <c r="AI547" s="46"/>
      <c r="AJ547" s="46"/>
      <c r="AK547" s="46"/>
      <c r="AL547" s="46"/>
      <c r="AM547" s="46"/>
      <c r="AN547" s="46"/>
      <c r="AO547" s="46"/>
      <c r="AP547" s="46"/>
      <c r="AQ547" s="46"/>
      <c r="AR547" s="46"/>
      <c r="AS547" s="46"/>
      <c r="AT547" s="46"/>
      <c r="AU547" s="46"/>
      <c r="AV547" s="46"/>
      <c r="AW547" s="46"/>
      <c r="AX547" s="46"/>
      <c r="AY547" s="46"/>
      <c r="AZ547" s="46"/>
    </row>
    <row r="548" spans="1:52" ht="13.5" customHeight="1">
      <c r="A548" s="46"/>
      <c r="B548" s="46"/>
      <c r="C548" s="46"/>
      <c r="D548" s="46"/>
      <c r="E548" s="46"/>
      <c r="F548" s="46"/>
      <c r="G548" s="47"/>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6"/>
      <c r="AN548" s="46"/>
      <c r="AO548" s="46"/>
      <c r="AP548" s="46"/>
      <c r="AQ548" s="46"/>
      <c r="AR548" s="46"/>
      <c r="AS548" s="46"/>
      <c r="AT548" s="46"/>
      <c r="AU548" s="46"/>
      <c r="AV548" s="46"/>
      <c r="AW548" s="46"/>
      <c r="AX548" s="46"/>
      <c r="AY548" s="46"/>
      <c r="AZ548" s="46"/>
    </row>
    <row r="549" spans="1:52" ht="13.5" customHeight="1">
      <c r="A549" s="46"/>
      <c r="B549" s="46"/>
      <c r="C549" s="46"/>
      <c r="D549" s="46"/>
      <c r="E549" s="46"/>
      <c r="F549" s="46"/>
      <c r="G549" s="47"/>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c r="AE549" s="46"/>
      <c r="AF549" s="46"/>
      <c r="AG549" s="46"/>
      <c r="AH549" s="46"/>
      <c r="AI549" s="46"/>
      <c r="AJ549" s="46"/>
      <c r="AK549" s="46"/>
      <c r="AL549" s="46"/>
      <c r="AM549" s="46"/>
      <c r="AN549" s="46"/>
      <c r="AO549" s="46"/>
      <c r="AP549" s="46"/>
      <c r="AQ549" s="46"/>
      <c r="AR549" s="46"/>
      <c r="AS549" s="46"/>
      <c r="AT549" s="46"/>
      <c r="AU549" s="46"/>
      <c r="AV549" s="46"/>
      <c r="AW549" s="46"/>
      <c r="AX549" s="46"/>
      <c r="AY549" s="46"/>
      <c r="AZ549" s="46"/>
    </row>
    <row r="550" spans="1:52" ht="13.5" customHeight="1">
      <c r="A550" s="46"/>
      <c r="B550" s="46"/>
      <c r="C550" s="46"/>
      <c r="D550" s="46"/>
      <c r="E550" s="46"/>
      <c r="F550" s="46"/>
      <c r="G550" s="47"/>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c r="AE550" s="46"/>
      <c r="AF550" s="46"/>
      <c r="AG550" s="46"/>
      <c r="AH550" s="46"/>
      <c r="AI550" s="46"/>
      <c r="AJ550" s="46"/>
      <c r="AK550" s="46"/>
      <c r="AL550" s="46"/>
      <c r="AM550" s="46"/>
      <c r="AN550" s="46"/>
      <c r="AO550" s="46"/>
      <c r="AP550" s="46"/>
      <c r="AQ550" s="46"/>
      <c r="AR550" s="46"/>
      <c r="AS550" s="46"/>
      <c r="AT550" s="46"/>
      <c r="AU550" s="46"/>
      <c r="AV550" s="46"/>
      <c r="AW550" s="46"/>
      <c r="AX550" s="46"/>
      <c r="AY550" s="46"/>
      <c r="AZ550" s="46"/>
    </row>
    <row r="551" spans="1:52" ht="13.5" customHeight="1">
      <c r="A551" s="46"/>
      <c r="B551" s="46"/>
      <c r="C551" s="46"/>
      <c r="D551" s="46"/>
      <c r="E551" s="46"/>
      <c r="F551" s="46"/>
      <c r="G551" s="47"/>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c r="AE551" s="46"/>
      <c r="AF551" s="46"/>
      <c r="AG551" s="46"/>
      <c r="AH551" s="46"/>
      <c r="AI551" s="46"/>
      <c r="AJ551" s="46"/>
      <c r="AK551" s="46"/>
      <c r="AL551" s="46"/>
      <c r="AM551" s="46"/>
      <c r="AN551" s="46"/>
      <c r="AO551" s="46"/>
      <c r="AP551" s="46"/>
      <c r="AQ551" s="46"/>
      <c r="AR551" s="46"/>
      <c r="AS551" s="46"/>
      <c r="AT551" s="46"/>
      <c r="AU551" s="46"/>
      <c r="AV551" s="46"/>
      <c r="AW551" s="46"/>
      <c r="AX551" s="46"/>
      <c r="AY551" s="46"/>
      <c r="AZ551" s="46"/>
    </row>
    <row r="552" spans="1:52" ht="13.5" customHeight="1">
      <c r="A552" s="46"/>
      <c r="B552" s="46"/>
      <c r="C552" s="46"/>
      <c r="D552" s="46"/>
      <c r="E552" s="46"/>
      <c r="F552" s="46"/>
      <c r="G552" s="47"/>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c r="AE552" s="46"/>
      <c r="AF552" s="46"/>
      <c r="AG552" s="46"/>
      <c r="AH552" s="46"/>
      <c r="AI552" s="46"/>
      <c r="AJ552" s="46"/>
      <c r="AK552" s="46"/>
      <c r="AL552" s="46"/>
      <c r="AM552" s="46"/>
      <c r="AN552" s="46"/>
      <c r="AO552" s="46"/>
      <c r="AP552" s="46"/>
      <c r="AQ552" s="46"/>
      <c r="AR552" s="46"/>
      <c r="AS552" s="46"/>
      <c r="AT552" s="46"/>
      <c r="AU552" s="46"/>
      <c r="AV552" s="46"/>
      <c r="AW552" s="46"/>
      <c r="AX552" s="46"/>
      <c r="AY552" s="46"/>
      <c r="AZ552" s="46"/>
    </row>
    <row r="553" spans="1:52" ht="13.5" customHeight="1">
      <c r="A553" s="46"/>
      <c r="B553" s="46"/>
      <c r="C553" s="46"/>
      <c r="D553" s="46"/>
      <c r="E553" s="46"/>
      <c r="F553" s="46"/>
      <c r="G553" s="47"/>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c r="AE553" s="46"/>
      <c r="AF553" s="46"/>
      <c r="AG553" s="46"/>
      <c r="AH553" s="46"/>
      <c r="AI553" s="46"/>
      <c r="AJ553" s="46"/>
      <c r="AK553" s="46"/>
      <c r="AL553" s="46"/>
      <c r="AM553" s="46"/>
      <c r="AN553" s="46"/>
      <c r="AO553" s="46"/>
      <c r="AP553" s="46"/>
      <c r="AQ553" s="46"/>
      <c r="AR553" s="46"/>
      <c r="AS553" s="46"/>
      <c r="AT553" s="46"/>
      <c r="AU553" s="46"/>
      <c r="AV553" s="46"/>
      <c r="AW553" s="46"/>
      <c r="AX553" s="46"/>
      <c r="AY553" s="46"/>
      <c r="AZ553" s="46"/>
    </row>
    <row r="554" spans="1:52" ht="13.5" customHeight="1">
      <c r="A554" s="46"/>
      <c r="B554" s="46"/>
      <c r="C554" s="46"/>
      <c r="D554" s="46"/>
      <c r="E554" s="46"/>
      <c r="F554" s="46"/>
      <c r="G554" s="47"/>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c r="AE554" s="46"/>
      <c r="AF554" s="46"/>
      <c r="AG554" s="46"/>
      <c r="AH554" s="46"/>
      <c r="AI554" s="46"/>
      <c r="AJ554" s="46"/>
      <c r="AK554" s="46"/>
      <c r="AL554" s="46"/>
      <c r="AM554" s="46"/>
      <c r="AN554" s="46"/>
      <c r="AO554" s="46"/>
      <c r="AP554" s="46"/>
      <c r="AQ554" s="46"/>
      <c r="AR554" s="46"/>
      <c r="AS554" s="46"/>
      <c r="AT554" s="46"/>
      <c r="AU554" s="46"/>
      <c r="AV554" s="46"/>
      <c r="AW554" s="46"/>
      <c r="AX554" s="46"/>
      <c r="AY554" s="46"/>
      <c r="AZ554" s="46"/>
    </row>
    <row r="555" spans="1:52" ht="13.5" customHeight="1">
      <c r="A555" s="46"/>
      <c r="B555" s="46"/>
      <c r="C555" s="46"/>
      <c r="D555" s="46"/>
      <c r="E555" s="46"/>
      <c r="F555" s="46"/>
      <c r="G555" s="47"/>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c r="AE555" s="46"/>
      <c r="AF555" s="46"/>
      <c r="AG555" s="46"/>
      <c r="AH555" s="46"/>
      <c r="AI555" s="46"/>
      <c r="AJ555" s="46"/>
      <c r="AK555" s="46"/>
      <c r="AL555" s="46"/>
      <c r="AM555" s="46"/>
      <c r="AN555" s="46"/>
      <c r="AO555" s="46"/>
      <c r="AP555" s="46"/>
      <c r="AQ555" s="46"/>
      <c r="AR555" s="46"/>
      <c r="AS555" s="46"/>
      <c r="AT555" s="46"/>
      <c r="AU555" s="46"/>
      <c r="AV555" s="46"/>
      <c r="AW555" s="46"/>
      <c r="AX555" s="46"/>
      <c r="AY555" s="46"/>
      <c r="AZ555" s="46"/>
    </row>
    <row r="556" spans="1:52" ht="13.5" customHeight="1">
      <c r="A556" s="46"/>
      <c r="B556" s="46"/>
      <c r="C556" s="46"/>
      <c r="D556" s="46"/>
      <c r="E556" s="46"/>
      <c r="F556" s="46"/>
      <c r="G556" s="47"/>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c r="AE556" s="46"/>
      <c r="AF556" s="46"/>
      <c r="AG556" s="46"/>
      <c r="AH556" s="46"/>
      <c r="AI556" s="46"/>
      <c r="AJ556" s="46"/>
      <c r="AK556" s="46"/>
      <c r="AL556" s="46"/>
      <c r="AM556" s="46"/>
      <c r="AN556" s="46"/>
      <c r="AO556" s="46"/>
      <c r="AP556" s="46"/>
      <c r="AQ556" s="46"/>
      <c r="AR556" s="46"/>
      <c r="AS556" s="46"/>
      <c r="AT556" s="46"/>
      <c r="AU556" s="46"/>
      <c r="AV556" s="46"/>
      <c r="AW556" s="46"/>
      <c r="AX556" s="46"/>
      <c r="AY556" s="46"/>
      <c r="AZ556" s="46"/>
    </row>
    <row r="557" spans="1:52" ht="13.5" customHeight="1">
      <c r="A557" s="46"/>
      <c r="B557" s="46"/>
      <c r="C557" s="46"/>
      <c r="D557" s="46"/>
      <c r="E557" s="46"/>
      <c r="F557" s="46"/>
      <c r="G557" s="47"/>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c r="AE557" s="46"/>
      <c r="AF557" s="46"/>
      <c r="AG557" s="46"/>
      <c r="AH557" s="46"/>
      <c r="AI557" s="46"/>
      <c r="AJ557" s="46"/>
      <c r="AK557" s="46"/>
      <c r="AL557" s="46"/>
      <c r="AM557" s="46"/>
      <c r="AN557" s="46"/>
      <c r="AO557" s="46"/>
      <c r="AP557" s="46"/>
      <c r="AQ557" s="46"/>
      <c r="AR557" s="46"/>
      <c r="AS557" s="46"/>
      <c r="AT557" s="46"/>
      <c r="AU557" s="46"/>
      <c r="AV557" s="46"/>
      <c r="AW557" s="46"/>
      <c r="AX557" s="46"/>
      <c r="AY557" s="46"/>
      <c r="AZ557" s="46"/>
    </row>
    <row r="558" spans="1:52" ht="13.5" customHeight="1">
      <c r="A558" s="46"/>
      <c r="B558" s="46"/>
      <c r="C558" s="46"/>
      <c r="D558" s="46"/>
      <c r="E558" s="46"/>
      <c r="F558" s="46"/>
      <c r="G558" s="47"/>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6"/>
      <c r="AN558" s="46"/>
      <c r="AO558" s="46"/>
      <c r="AP558" s="46"/>
      <c r="AQ558" s="46"/>
      <c r="AR558" s="46"/>
      <c r="AS558" s="46"/>
      <c r="AT558" s="46"/>
      <c r="AU558" s="46"/>
      <c r="AV558" s="46"/>
      <c r="AW558" s="46"/>
      <c r="AX558" s="46"/>
      <c r="AY558" s="46"/>
      <c r="AZ558" s="46"/>
    </row>
    <row r="559" spans="1:52" ht="13.5" customHeight="1">
      <c r="A559" s="46"/>
      <c r="B559" s="46"/>
      <c r="C559" s="46"/>
      <c r="D559" s="46"/>
      <c r="E559" s="46"/>
      <c r="F559" s="46"/>
      <c r="G559" s="47"/>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c r="AE559" s="46"/>
      <c r="AF559" s="46"/>
      <c r="AG559" s="46"/>
      <c r="AH559" s="46"/>
      <c r="AI559" s="46"/>
      <c r="AJ559" s="46"/>
      <c r="AK559" s="46"/>
      <c r="AL559" s="46"/>
      <c r="AM559" s="46"/>
      <c r="AN559" s="46"/>
      <c r="AO559" s="46"/>
      <c r="AP559" s="46"/>
      <c r="AQ559" s="46"/>
      <c r="AR559" s="46"/>
      <c r="AS559" s="46"/>
      <c r="AT559" s="46"/>
      <c r="AU559" s="46"/>
      <c r="AV559" s="46"/>
      <c r="AW559" s="46"/>
      <c r="AX559" s="46"/>
      <c r="AY559" s="46"/>
      <c r="AZ559" s="46"/>
    </row>
    <row r="560" spans="1:52" ht="13.5" customHeight="1">
      <c r="A560" s="46"/>
      <c r="B560" s="46"/>
      <c r="C560" s="46"/>
      <c r="D560" s="46"/>
      <c r="E560" s="46"/>
      <c r="F560" s="46"/>
      <c r="G560" s="47"/>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c r="AE560" s="46"/>
      <c r="AF560" s="46"/>
      <c r="AG560" s="46"/>
      <c r="AH560" s="46"/>
      <c r="AI560" s="46"/>
      <c r="AJ560" s="46"/>
      <c r="AK560" s="46"/>
      <c r="AL560" s="46"/>
      <c r="AM560" s="46"/>
      <c r="AN560" s="46"/>
      <c r="AO560" s="46"/>
      <c r="AP560" s="46"/>
      <c r="AQ560" s="46"/>
      <c r="AR560" s="46"/>
      <c r="AS560" s="46"/>
      <c r="AT560" s="46"/>
      <c r="AU560" s="46"/>
      <c r="AV560" s="46"/>
      <c r="AW560" s="46"/>
      <c r="AX560" s="46"/>
      <c r="AY560" s="46"/>
      <c r="AZ560" s="46"/>
    </row>
    <row r="561" spans="1:52" ht="13.5" customHeight="1">
      <c r="A561" s="46"/>
      <c r="B561" s="46"/>
      <c r="C561" s="46"/>
      <c r="D561" s="46"/>
      <c r="E561" s="46"/>
      <c r="F561" s="46"/>
      <c r="G561" s="47"/>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c r="AE561" s="46"/>
      <c r="AF561" s="46"/>
      <c r="AG561" s="46"/>
      <c r="AH561" s="46"/>
      <c r="AI561" s="46"/>
      <c r="AJ561" s="46"/>
      <c r="AK561" s="46"/>
      <c r="AL561" s="46"/>
      <c r="AM561" s="46"/>
      <c r="AN561" s="46"/>
      <c r="AO561" s="46"/>
      <c r="AP561" s="46"/>
      <c r="AQ561" s="46"/>
      <c r="AR561" s="46"/>
      <c r="AS561" s="46"/>
      <c r="AT561" s="46"/>
      <c r="AU561" s="46"/>
      <c r="AV561" s="46"/>
      <c r="AW561" s="46"/>
      <c r="AX561" s="46"/>
      <c r="AY561" s="46"/>
      <c r="AZ561" s="46"/>
    </row>
    <row r="562" spans="1:52" ht="13.5" customHeight="1">
      <c r="A562" s="46"/>
      <c r="B562" s="46"/>
      <c r="C562" s="46"/>
      <c r="D562" s="46"/>
      <c r="E562" s="46"/>
      <c r="F562" s="46"/>
      <c r="G562" s="47"/>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c r="AE562" s="46"/>
      <c r="AF562" s="46"/>
      <c r="AG562" s="46"/>
      <c r="AH562" s="46"/>
      <c r="AI562" s="46"/>
      <c r="AJ562" s="46"/>
      <c r="AK562" s="46"/>
      <c r="AL562" s="46"/>
      <c r="AM562" s="46"/>
      <c r="AN562" s="46"/>
      <c r="AO562" s="46"/>
      <c r="AP562" s="46"/>
      <c r="AQ562" s="46"/>
      <c r="AR562" s="46"/>
      <c r="AS562" s="46"/>
      <c r="AT562" s="46"/>
      <c r="AU562" s="46"/>
      <c r="AV562" s="46"/>
      <c r="AW562" s="46"/>
      <c r="AX562" s="46"/>
      <c r="AY562" s="46"/>
      <c r="AZ562" s="46"/>
    </row>
    <row r="563" spans="1:52" ht="13.5" customHeight="1">
      <c r="A563" s="46"/>
      <c r="B563" s="46"/>
      <c r="C563" s="46"/>
      <c r="D563" s="46"/>
      <c r="E563" s="46"/>
      <c r="F563" s="46"/>
      <c r="G563" s="47"/>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c r="AE563" s="46"/>
      <c r="AF563" s="46"/>
      <c r="AG563" s="46"/>
      <c r="AH563" s="46"/>
      <c r="AI563" s="46"/>
      <c r="AJ563" s="46"/>
      <c r="AK563" s="46"/>
      <c r="AL563" s="46"/>
      <c r="AM563" s="46"/>
      <c r="AN563" s="46"/>
      <c r="AO563" s="46"/>
      <c r="AP563" s="46"/>
      <c r="AQ563" s="46"/>
      <c r="AR563" s="46"/>
      <c r="AS563" s="46"/>
      <c r="AT563" s="46"/>
      <c r="AU563" s="46"/>
      <c r="AV563" s="46"/>
      <c r="AW563" s="46"/>
      <c r="AX563" s="46"/>
      <c r="AY563" s="46"/>
      <c r="AZ563" s="46"/>
    </row>
    <row r="564" spans="1:52" ht="13.5" customHeight="1">
      <c r="A564" s="46"/>
      <c r="B564" s="46"/>
      <c r="C564" s="46"/>
      <c r="D564" s="46"/>
      <c r="E564" s="46"/>
      <c r="F564" s="46"/>
      <c r="G564" s="47"/>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c r="AE564" s="46"/>
      <c r="AF564" s="46"/>
      <c r="AG564" s="46"/>
      <c r="AH564" s="46"/>
      <c r="AI564" s="46"/>
      <c r="AJ564" s="46"/>
      <c r="AK564" s="46"/>
      <c r="AL564" s="46"/>
      <c r="AM564" s="46"/>
      <c r="AN564" s="46"/>
      <c r="AO564" s="46"/>
      <c r="AP564" s="46"/>
      <c r="AQ564" s="46"/>
      <c r="AR564" s="46"/>
      <c r="AS564" s="46"/>
      <c r="AT564" s="46"/>
      <c r="AU564" s="46"/>
      <c r="AV564" s="46"/>
      <c r="AW564" s="46"/>
      <c r="AX564" s="46"/>
      <c r="AY564" s="46"/>
      <c r="AZ564" s="46"/>
    </row>
    <row r="565" spans="1:52" ht="13.5" customHeight="1">
      <c r="A565" s="46"/>
      <c r="B565" s="46"/>
      <c r="C565" s="46"/>
      <c r="D565" s="46"/>
      <c r="E565" s="46"/>
      <c r="F565" s="46"/>
      <c r="G565" s="47"/>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c r="AE565" s="46"/>
      <c r="AF565" s="46"/>
      <c r="AG565" s="46"/>
      <c r="AH565" s="46"/>
      <c r="AI565" s="46"/>
      <c r="AJ565" s="46"/>
      <c r="AK565" s="46"/>
      <c r="AL565" s="46"/>
      <c r="AM565" s="46"/>
      <c r="AN565" s="46"/>
      <c r="AO565" s="46"/>
      <c r="AP565" s="46"/>
      <c r="AQ565" s="46"/>
      <c r="AR565" s="46"/>
      <c r="AS565" s="46"/>
      <c r="AT565" s="46"/>
      <c r="AU565" s="46"/>
      <c r="AV565" s="46"/>
      <c r="AW565" s="46"/>
      <c r="AX565" s="46"/>
      <c r="AY565" s="46"/>
      <c r="AZ565" s="46"/>
    </row>
    <row r="566" spans="1:52" ht="13.5" customHeight="1">
      <c r="A566" s="46"/>
      <c r="B566" s="46"/>
      <c r="C566" s="46"/>
      <c r="D566" s="46"/>
      <c r="E566" s="46"/>
      <c r="F566" s="46"/>
      <c r="G566" s="47"/>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c r="AE566" s="46"/>
      <c r="AF566" s="46"/>
      <c r="AG566" s="46"/>
      <c r="AH566" s="46"/>
      <c r="AI566" s="46"/>
      <c r="AJ566" s="46"/>
      <c r="AK566" s="46"/>
      <c r="AL566" s="46"/>
      <c r="AM566" s="46"/>
      <c r="AN566" s="46"/>
      <c r="AO566" s="46"/>
      <c r="AP566" s="46"/>
      <c r="AQ566" s="46"/>
      <c r="AR566" s="46"/>
      <c r="AS566" s="46"/>
      <c r="AT566" s="46"/>
      <c r="AU566" s="46"/>
      <c r="AV566" s="46"/>
      <c r="AW566" s="46"/>
      <c r="AX566" s="46"/>
      <c r="AY566" s="46"/>
      <c r="AZ566" s="46"/>
    </row>
    <row r="567" spans="1:52" ht="13.5" customHeight="1">
      <c r="A567" s="46"/>
      <c r="B567" s="46"/>
      <c r="C567" s="46"/>
      <c r="D567" s="46"/>
      <c r="E567" s="46"/>
      <c r="F567" s="46"/>
      <c r="G567" s="47"/>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c r="AE567" s="46"/>
      <c r="AF567" s="46"/>
      <c r="AG567" s="46"/>
      <c r="AH567" s="46"/>
      <c r="AI567" s="46"/>
      <c r="AJ567" s="46"/>
      <c r="AK567" s="46"/>
      <c r="AL567" s="46"/>
      <c r="AM567" s="46"/>
      <c r="AN567" s="46"/>
      <c r="AO567" s="46"/>
      <c r="AP567" s="46"/>
      <c r="AQ567" s="46"/>
      <c r="AR567" s="46"/>
      <c r="AS567" s="46"/>
      <c r="AT567" s="46"/>
      <c r="AU567" s="46"/>
      <c r="AV567" s="46"/>
      <c r="AW567" s="46"/>
      <c r="AX567" s="46"/>
      <c r="AY567" s="46"/>
      <c r="AZ567" s="46"/>
    </row>
    <row r="568" spans="1:52" ht="13.5" customHeight="1">
      <c r="A568" s="46"/>
      <c r="B568" s="46"/>
      <c r="C568" s="46"/>
      <c r="D568" s="46"/>
      <c r="E568" s="46"/>
      <c r="F568" s="46"/>
      <c r="G568" s="47"/>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c r="AM568" s="46"/>
      <c r="AN568" s="46"/>
      <c r="AO568" s="46"/>
      <c r="AP568" s="46"/>
      <c r="AQ568" s="46"/>
      <c r="AR568" s="46"/>
      <c r="AS568" s="46"/>
      <c r="AT568" s="46"/>
      <c r="AU568" s="46"/>
      <c r="AV568" s="46"/>
      <c r="AW568" s="46"/>
      <c r="AX568" s="46"/>
      <c r="AY568" s="46"/>
      <c r="AZ568" s="46"/>
    </row>
    <row r="569" spans="1:52" ht="13.5" customHeight="1">
      <c r="A569" s="46"/>
      <c r="B569" s="46"/>
      <c r="C569" s="46"/>
      <c r="D569" s="46"/>
      <c r="E569" s="46"/>
      <c r="F569" s="46"/>
      <c r="G569" s="47"/>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c r="AE569" s="46"/>
      <c r="AF569" s="46"/>
      <c r="AG569" s="46"/>
      <c r="AH569" s="46"/>
      <c r="AI569" s="46"/>
      <c r="AJ569" s="46"/>
      <c r="AK569" s="46"/>
      <c r="AL569" s="46"/>
      <c r="AM569" s="46"/>
      <c r="AN569" s="46"/>
      <c r="AO569" s="46"/>
      <c r="AP569" s="46"/>
      <c r="AQ569" s="46"/>
      <c r="AR569" s="46"/>
      <c r="AS569" s="46"/>
      <c r="AT569" s="46"/>
      <c r="AU569" s="46"/>
      <c r="AV569" s="46"/>
      <c r="AW569" s="46"/>
      <c r="AX569" s="46"/>
      <c r="AY569" s="46"/>
      <c r="AZ569" s="46"/>
    </row>
    <row r="570" spans="1:52" ht="13.5" customHeight="1">
      <c r="A570" s="46"/>
      <c r="B570" s="46"/>
      <c r="C570" s="46"/>
      <c r="D570" s="46"/>
      <c r="E570" s="46"/>
      <c r="F570" s="46"/>
      <c r="G570" s="47"/>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c r="AE570" s="46"/>
      <c r="AF570" s="46"/>
      <c r="AG570" s="46"/>
      <c r="AH570" s="46"/>
      <c r="AI570" s="46"/>
      <c r="AJ570" s="46"/>
      <c r="AK570" s="46"/>
      <c r="AL570" s="46"/>
      <c r="AM570" s="46"/>
      <c r="AN570" s="46"/>
      <c r="AO570" s="46"/>
      <c r="AP570" s="46"/>
      <c r="AQ570" s="46"/>
      <c r="AR570" s="46"/>
      <c r="AS570" s="46"/>
      <c r="AT570" s="46"/>
      <c r="AU570" s="46"/>
      <c r="AV570" s="46"/>
      <c r="AW570" s="46"/>
      <c r="AX570" s="46"/>
      <c r="AY570" s="46"/>
      <c r="AZ570" s="46"/>
    </row>
    <row r="571" spans="1:52" ht="13.5" customHeight="1">
      <c r="A571" s="46"/>
      <c r="B571" s="46"/>
      <c r="C571" s="46"/>
      <c r="D571" s="46"/>
      <c r="E571" s="46"/>
      <c r="F571" s="46"/>
      <c r="G571" s="47"/>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c r="AE571" s="46"/>
      <c r="AF571" s="46"/>
      <c r="AG571" s="46"/>
      <c r="AH571" s="46"/>
      <c r="AI571" s="46"/>
      <c r="AJ571" s="46"/>
      <c r="AK571" s="46"/>
      <c r="AL571" s="46"/>
      <c r="AM571" s="46"/>
      <c r="AN571" s="46"/>
      <c r="AO571" s="46"/>
      <c r="AP571" s="46"/>
      <c r="AQ571" s="46"/>
      <c r="AR571" s="46"/>
      <c r="AS571" s="46"/>
      <c r="AT571" s="46"/>
      <c r="AU571" s="46"/>
      <c r="AV571" s="46"/>
      <c r="AW571" s="46"/>
      <c r="AX571" s="46"/>
      <c r="AY571" s="46"/>
      <c r="AZ571" s="46"/>
    </row>
    <row r="572" spans="1:52" ht="13.5" customHeight="1">
      <c r="A572" s="46"/>
      <c r="B572" s="46"/>
      <c r="C572" s="46"/>
      <c r="D572" s="46"/>
      <c r="E572" s="46"/>
      <c r="F572" s="46"/>
      <c r="G572" s="47"/>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c r="AE572" s="46"/>
      <c r="AF572" s="46"/>
      <c r="AG572" s="46"/>
      <c r="AH572" s="46"/>
      <c r="AI572" s="46"/>
      <c r="AJ572" s="46"/>
      <c r="AK572" s="46"/>
      <c r="AL572" s="46"/>
      <c r="AM572" s="46"/>
      <c r="AN572" s="46"/>
      <c r="AO572" s="46"/>
      <c r="AP572" s="46"/>
      <c r="AQ572" s="46"/>
      <c r="AR572" s="46"/>
      <c r="AS572" s="46"/>
      <c r="AT572" s="46"/>
      <c r="AU572" s="46"/>
      <c r="AV572" s="46"/>
      <c r="AW572" s="46"/>
      <c r="AX572" s="46"/>
      <c r="AY572" s="46"/>
      <c r="AZ572" s="46"/>
    </row>
    <row r="573" spans="1:52" ht="13.5" customHeight="1">
      <c r="A573" s="46"/>
      <c r="B573" s="46"/>
      <c r="C573" s="46"/>
      <c r="D573" s="46"/>
      <c r="E573" s="46"/>
      <c r="F573" s="46"/>
      <c r="G573" s="47"/>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c r="AE573" s="46"/>
      <c r="AF573" s="46"/>
      <c r="AG573" s="46"/>
      <c r="AH573" s="46"/>
      <c r="AI573" s="46"/>
      <c r="AJ573" s="46"/>
      <c r="AK573" s="46"/>
      <c r="AL573" s="46"/>
      <c r="AM573" s="46"/>
      <c r="AN573" s="46"/>
      <c r="AO573" s="46"/>
      <c r="AP573" s="46"/>
      <c r="AQ573" s="46"/>
      <c r="AR573" s="46"/>
      <c r="AS573" s="46"/>
      <c r="AT573" s="46"/>
      <c r="AU573" s="46"/>
      <c r="AV573" s="46"/>
      <c r="AW573" s="46"/>
      <c r="AX573" s="46"/>
      <c r="AY573" s="46"/>
      <c r="AZ573" s="46"/>
    </row>
    <row r="574" spans="1:52" ht="13.5" customHeight="1">
      <c r="A574" s="46"/>
      <c r="B574" s="46"/>
      <c r="C574" s="46"/>
      <c r="D574" s="46"/>
      <c r="E574" s="46"/>
      <c r="F574" s="46"/>
      <c r="G574" s="47"/>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c r="AE574" s="46"/>
      <c r="AF574" s="46"/>
      <c r="AG574" s="46"/>
      <c r="AH574" s="46"/>
      <c r="AI574" s="46"/>
      <c r="AJ574" s="46"/>
      <c r="AK574" s="46"/>
      <c r="AL574" s="46"/>
      <c r="AM574" s="46"/>
      <c r="AN574" s="46"/>
      <c r="AO574" s="46"/>
      <c r="AP574" s="46"/>
      <c r="AQ574" s="46"/>
      <c r="AR574" s="46"/>
      <c r="AS574" s="46"/>
      <c r="AT574" s="46"/>
      <c r="AU574" s="46"/>
      <c r="AV574" s="46"/>
      <c r="AW574" s="46"/>
      <c r="AX574" s="46"/>
      <c r="AY574" s="46"/>
      <c r="AZ574" s="46"/>
    </row>
    <row r="575" spans="1:52" ht="13.5" customHeight="1">
      <c r="A575" s="46"/>
      <c r="B575" s="46"/>
      <c r="C575" s="46"/>
      <c r="D575" s="46"/>
      <c r="E575" s="46"/>
      <c r="F575" s="46"/>
      <c r="G575" s="47"/>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c r="AE575" s="46"/>
      <c r="AF575" s="46"/>
      <c r="AG575" s="46"/>
      <c r="AH575" s="46"/>
      <c r="AI575" s="46"/>
      <c r="AJ575" s="46"/>
      <c r="AK575" s="46"/>
      <c r="AL575" s="46"/>
      <c r="AM575" s="46"/>
      <c r="AN575" s="46"/>
      <c r="AO575" s="46"/>
      <c r="AP575" s="46"/>
      <c r="AQ575" s="46"/>
      <c r="AR575" s="46"/>
      <c r="AS575" s="46"/>
      <c r="AT575" s="46"/>
      <c r="AU575" s="46"/>
      <c r="AV575" s="46"/>
      <c r="AW575" s="46"/>
      <c r="AX575" s="46"/>
      <c r="AY575" s="46"/>
      <c r="AZ575" s="46"/>
    </row>
    <row r="576" spans="1:52" ht="13.5" customHeight="1">
      <c r="A576" s="46"/>
      <c r="B576" s="46"/>
      <c r="C576" s="46"/>
      <c r="D576" s="46"/>
      <c r="E576" s="46"/>
      <c r="F576" s="46"/>
      <c r="G576" s="47"/>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c r="AE576" s="46"/>
      <c r="AF576" s="46"/>
      <c r="AG576" s="46"/>
      <c r="AH576" s="46"/>
      <c r="AI576" s="46"/>
      <c r="AJ576" s="46"/>
      <c r="AK576" s="46"/>
      <c r="AL576" s="46"/>
      <c r="AM576" s="46"/>
      <c r="AN576" s="46"/>
      <c r="AO576" s="46"/>
      <c r="AP576" s="46"/>
      <c r="AQ576" s="46"/>
      <c r="AR576" s="46"/>
      <c r="AS576" s="46"/>
      <c r="AT576" s="46"/>
      <c r="AU576" s="46"/>
      <c r="AV576" s="46"/>
      <c r="AW576" s="46"/>
      <c r="AX576" s="46"/>
      <c r="AY576" s="46"/>
      <c r="AZ576" s="46"/>
    </row>
    <row r="577" spans="1:52" ht="13.5" customHeight="1">
      <c r="A577" s="46"/>
      <c r="B577" s="46"/>
      <c r="C577" s="46"/>
      <c r="D577" s="46"/>
      <c r="E577" s="46"/>
      <c r="F577" s="46"/>
      <c r="G577" s="47"/>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c r="AE577" s="46"/>
      <c r="AF577" s="46"/>
      <c r="AG577" s="46"/>
      <c r="AH577" s="46"/>
      <c r="AI577" s="46"/>
      <c r="AJ577" s="46"/>
      <c r="AK577" s="46"/>
      <c r="AL577" s="46"/>
      <c r="AM577" s="46"/>
      <c r="AN577" s="46"/>
      <c r="AO577" s="46"/>
      <c r="AP577" s="46"/>
      <c r="AQ577" s="46"/>
      <c r="AR577" s="46"/>
      <c r="AS577" s="46"/>
      <c r="AT577" s="46"/>
      <c r="AU577" s="46"/>
      <c r="AV577" s="46"/>
      <c r="AW577" s="46"/>
      <c r="AX577" s="46"/>
      <c r="AY577" s="46"/>
      <c r="AZ577" s="46"/>
    </row>
    <row r="578" spans="1:52" ht="13.5" customHeight="1">
      <c r="A578" s="46"/>
      <c r="B578" s="46"/>
      <c r="C578" s="46"/>
      <c r="D578" s="46"/>
      <c r="E578" s="46"/>
      <c r="F578" s="46"/>
      <c r="G578" s="47"/>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6"/>
      <c r="AN578" s="46"/>
      <c r="AO578" s="46"/>
      <c r="AP578" s="46"/>
      <c r="AQ578" s="46"/>
      <c r="AR578" s="46"/>
      <c r="AS578" s="46"/>
      <c r="AT578" s="46"/>
      <c r="AU578" s="46"/>
      <c r="AV578" s="46"/>
      <c r="AW578" s="46"/>
      <c r="AX578" s="46"/>
      <c r="AY578" s="46"/>
      <c r="AZ578" s="46"/>
    </row>
    <row r="579" spans="1:52" ht="13.5" customHeight="1">
      <c r="A579" s="46"/>
      <c r="B579" s="46"/>
      <c r="C579" s="46"/>
      <c r="D579" s="46"/>
      <c r="E579" s="46"/>
      <c r="F579" s="46"/>
      <c r="G579" s="47"/>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c r="AE579" s="46"/>
      <c r="AF579" s="46"/>
      <c r="AG579" s="46"/>
      <c r="AH579" s="46"/>
      <c r="AI579" s="46"/>
      <c r="AJ579" s="46"/>
      <c r="AK579" s="46"/>
      <c r="AL579" s="46"/>
      <c r="AM579" s="46"/>
      <c r="AN579" s="46"/>
      <c r="AO579" s="46"/>
      <c r="AP579" s="46"/>
      <c r="AQ579" s="46"/>
      <c r="AR579" s="46"/>
      <c r="AS579" s="46"/>
      <c r="AT579" s="46"/>
      <c r="AU579" s="46"/>
      <c r="AV579" s="46"/>
      <c r="AW579" s="46"/>
      <c r="AX579" s="46"/>
      <c r="AY579" s="46"/>
      <c r="AZ579" s="46"/>
    </row>
    <row r="580" spans="1:52" ht="13.5" customHeight="1">
      <c r="A580" s="46"/>
      <c r="B580" s="46"/>
      <c r="C580" s="46"/>
      <c r="D580" s="46"/>
      <c r="E580" s="46"/>
      <c r="F580" s="46"/>
      <c r="G580" s="47"/>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c r="AE580" s="46"/>
      <c r="AF580" s="46"/>
      <c r="AG580" s="46"/>
      <c r="AH580" s="46"/>
      <c r="AI580" s="46"/>
      <c r="AJ580" s="46"/>
      <c r="AK580" s="46"/>
      <c r="AL580" s="46"/>
      <c r="AM580" s="46"/>
      <c r="AN580" s="46"/>
      <c r="AO580" s="46"/>
      <c r="AP580" s="46"/>
      <c r="AQ580" s="46"/>
      <c r="AR580" s="46"/>
      <c r="AS580" s="46"/>
      <c r="AT580" s="46"/>
      <c r="AU580" s="46"/>
      <c r="AV580" s="46"/>
      <c r="AW580" s="46"/>
      <c r="AX580" s="46"/>
      <c r="AY580" s="46"/>
      <c r="AZ580" s="46"/>
    </row>
    <row r="581" spans="1:52" ht="13.5" customHeight="1">
      <c r="A581" s="46"/>
      <c r="B581" s="46"/>
      <c r="C581" s="46"/>
      <c r="D581" s="46"/>
      <c r="E581" s="46"/>
      <c r="F581" s="46"/>
      <c r="G581" s="47"/>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c r="AE581" s="46"/>
      <c r="AF581" s="46"/>
      <c r="AG581" s="46"/>
      <c r="AH581" s="46"/>
      <c r="AI581" s="46"/>
      <c r="AJ581" s="46"/>
      <c r="AK581" s="46"/>
      <c r="AL581" s="46"/>
      <c r="AM581" s="46"/>
      <c r="AN581" s="46"/>
      <c r="AO581" s="46"/>
      <c r="AP581" s="46"/>
      <c r="AQ581" s="46"/>
      <c r="AR581" s="46"/>
      <c r="AS581" s="46"/>
      <c r="AT581" s="46"/>
      <c r="AU581" s="46"/>
      <c r="AV581" s="46"/>
      <c r="AW581" s="46"/>
      <c r="AX581" s="46"/>
      <c r="AY581" s="46"/>
      <c r="AZ581" s="46"/>
    </row>
    <row r="582" spans="1:52" ht="13.5" customHeight="1">
      <c r="A582" s="46"/>
      <c r="B582" s="46"/>
      <c r="C582" s="46"/>
      <c r="D582" s="46"/>
      <c r="E582" s="46"/>
      <c r="F582" s="46"/>
      <c r="G582" s="47"/>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c r="AE582" s="46"/>
      <c r="AF582" s="46"/>
      <c r="AG582" s="46"/>
      <c r="AH582" s="46"/>
      <c r="AI582" s="46"/>
      <c r="AJ582" s="46"/>
      <c r="AK582" s="46"/>
      <c r="AL582" s="46"/>
      <c r="AM582" s="46"/>
      <c r="AN582" s="46"/>
      <c r="AO582" s="46"/>
      <c r="AP582" s="46"/>
      <c r="AQ582" s="46"/>
      <c r="AR582" s="46"/>
      <c r="AS582" s="46"/>
      <c r="AT582" s="46"/>
      <c r="AU582" s="46"/>
      <c r="AV582" s="46"/>
      <c r="AW582" s="46"/>
      <c r="AX582" s="46"/>
      <c r="AY582" s="46"/>
      <c r="AZ582" s="46"/>
    </row>
    <row r="583" spans="1:52" ht="13.5" customHeight="1">
      <c r="A583" s="46"/>
      <c r="B583" s="46"/>
      <c r="C583" s="46"/>
      <c r="D583" s="46"/>
      <c r="E583" s="46"/>
      <c r="F583" s="46"/>
      <c r="G583" s="47"/>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c r="AE583" s="46"/>
      <c r="AF583" s="46"/>
      <c r="AG583" s="46"/>
      <c r="AH583" s="46"/>
      <c r="AI583" s="46"/>
      <c r="AJ583" s="46"/>
      <c r="AK583" s="46"/>
      <c r="AL583" s="46"/>
      <c r="AM583" s="46"/>
      <c r="AN583" s="46"/>
      <c r="AO583" s="46"/>
      <c r="AP583" s="46"/>
      <c r="AQ583" s="46"/>
      <c r="AR583" s="46"/>
      <c r="AS583" s="46"/>
      <c r="AT583" s="46"/>
      <c r="AU583" s="46"/>
      <c r="AV583" s="46"/>
      <c r="AW583" s="46"/>
      <c r="AX583" s="46"/>
      <c r="AY583" s="46"/>
      <c r="AZ583" s="46"/>
    </row>
    <row r="584" spans="1:52" ht="13.5" customHeight="1">
      <c r="A584" s="46"/>
      <c r="B584" s="46"/>
      <c r="C584" s="46"/>
      <c r="D584" s="46"/>
      <c r="E584" s="46"/>
      <c r="F584" s="46"/>
      <c r="G584" s="47"/>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c r="AE584" s="46"/>
      <c r="AF584" s="46"/>
      <c r="AG584" s="46"/>
      <c r="AH584" s="46"/>
      <c r="AI584" s="46"/>
      <c r="AJ584" s="46"/>
      <c r="AK584" s="46"/>
      <c r="AL584" s="46"/>
      <c r="AM584" s="46"/>
      <c r="AN584" s="46"/>
      <c r="AO584" s="46"/>
      <c r="AP584" s="46"/>
      <c r="AQ584" s="46"/>
      <c r="AR584" s="46"/>
      <c r="AS584" s="46"/>
      <c r="AT584" s="46"/>
      <c r="AU584" s="46"/>
      <c r="AV584" s="46"/>
      <c r="AW584" s="46"/>
      <c r="AX584" s="46"/>
      <c r="AY584" s="46"/>
      <c r="AZ584" s="46"/>
    </row>
    <row r="585" spans="1:52" ht="13.5" customHeight="1">
      <c r="A585" s="46"/>
      <c r="B585" s="46"/>
      <c r="C585" s="46"/>
      <c r="D585" s="46"/>
      <c r="E585" s="46"/>
      <c r="F585" s="46"/>
      <c r="G585" s="47"/>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c r="AE585" s="46"/>
      <c r="AF585" s="46"/>
      <c r="AG585" s="46"/>
      <c r="AH585" s="46"/>
      <c r="AI585" s="46"/>
      <c r="AJ585" s="46"/>
      <c r="AK585" s="46"/>
      <c r="AL585" s="46"/>
      <c r="AM585" s="46"/>
      <c r="AN585" s="46"/>
      <c r="AO585" s="46"/>
      <c r="AP585" s="46"/>
      <c r="AQ585" s="46"/>
      <c r="AR585" s="46"/>
      <c r="AS585" s="46"/>
      <c r="AT585" s="46"/>
      <c r="AU585" s="46"/>
      <c r="AV585" s="46"/>
      <c r="AW585" s="46"/>
      <c r="AX585" s="46"/>
      <c r="AY585" s="46"/>
      <c r="AZ585" s="46"/>
    </row>
    <row r="586" spans="1:52" ht="13.5" customHeight="1">
      <c r="A586" s="46"/>
      <c r="B586" s="46"/>
      <c r="C586" s="46"/>
      <c r="D586" s="46"/>
      <c r="E586" s="46"/>
      <c r="F586" s="46"/>
      <c r="G586" s="47"/>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c r="AE586" s="46"/>
      <c r="AF586" s="46"/>
      <c r="AG586" s="46"/>
      <c r="AH586" s="46"/>
      <c r="AI586" s="46"/>
      <c r="AJ586" s="46"/>
      <c r="AK586" s="46"/>
      <c r="AL586" s="46"/>
      <c r="AM586" s="46"/>
      <c r="AN586" s="46"/>
      <c r="AO586" s="46"/>
      <c r="AP586" s="46"/>
      <c r="AQ586" s="46"/>
      <c r="AR586" s="46"/>
      <c r="AS586" s="46"/>
      <c r="AT586" s="46"/>
      <c r="AU586" s="46"/>
      <c r="AV586" s="46"/>
      <c r="AW586" s="46"/>
      <c r="AX586" s="46"/>
      <c r="AY586" s="46"/>
      <c r="AZ586" s="46"/>
    </row>
    <row r="587" spans="1:52" ht="13.5" customHeight="1">
      <c r="A587" s="46"/>
      <c r="B587" s="46"/>
      <c r="C587" s="46"/>
      <c r="D587" s="46"/>
      <c r="E587" s="46"/>
      <c r="F587" s="46"/>
      <c r="G587" s="47"/>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c r="AE587" s="46"/>
      <c r="AF587" s="46"/>
      <c r="AG587" s="46"/>
      <c r="AH587" s="46"/>
      <c r="AI587" s="46"/>
      <c r="AJ587" s="46"/>
      <c r="AK587" s="46"/>
      <c r="AL587" s="46"/>
      <c r="AM587" s="46"/>
      <c r="AN587" s="46"/>
      <c r="AO587" s="46"/>
      <c r="AP587" s="46"/>
      <c r="AQ587" s="46"/>
      <c r="AR587" s="46"/>
      <c r="AS587" s="46"/>
      <c r="AT587" s="46"/>
      <c r="AU587" s="46"/>
      <c r="AV587" s="46"/>
      <c r="AW587" s="46"/>
      <c r="AX587" s="46"/>
      <c r="AY587" s="46"/>
      <c r="AZ587" s="46"/>
    </row>
    <row r="588" spans="1:52" ht="13.5" customHeight="1">
      <c r="A588" s="46"/>
      <c r="B588" s="46"/>
      <c r="C588" s="46"/>
      <c r="D588" s="46"/>
      <c r="E588" s="46"/>
      <c r="F588" s="46"/>
      <c r="G588" s="47"/>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6"/>
      <c r="AN588" s="46"/>
      <c r="AO588" s="46"/>
      <c r="AP588" s="46"/>
      <c r="AQ588" s="46"/>
      <c r="AR588" s="46"/>
      <c r="AS588" s="46"/>
      <c r="AT588" s="46"/>
      <c r="AU588" s="46"/>
      <c r="AV588" s="46"/>
      <c r="AW588" s="46"/>
      <c r="AX588" s="46"/>
      <c r="AY588" s="46"/>
      <c r="AZ588" s="46"/>
    </row>
    <row r="589" spans="1:52" ht="13.5" customHeight="1">
      <c r="A589" s="46"/>
      <c r="B589" s="46"/>
      <c r="C589" s="46"/>
      <c r="D589" s="46"/>
      <c r="E589" s="46"/>
      <c r="F589" s="46"/>
      <c r="G589" s="47"/>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c r="AE589" s="46"/>
      <c r="AF589" s="46"/>
      <c r="AG589" s="46"/>
      <c r="AH589" s="46"/>
      <c r="AI589" s="46"/>
      <c r="AJ589" s="46"/>
      <c r="AK589" s="46"/>
      <c r="AL589" s="46"/>
      <c r="AM589" s="46"/>
      <c r="AN589" s="46"/>
      <c r="AO589" s="46"/>
      <c r="AP589" s="46"/>
      <c r="AQ589" s="46"/>
      <c r="AR589" s="46"/>
      <c r="AS589" s="46"/>
      <c r="AT589" s="46"/>
      <c r="AU589" s="46"/>
      <c r="AV589" s="46"/>
      <c r="AW589" s="46"/>
      <c r="AX589" s="46"/>
      <c r="AY589" s="46"/>
      <c r="AZ589" s="46"/>
    </row>
    <row r="590" spans="1:52" ht="13.5" customHeight="1">
      <c r="A590" s="46"/>
      <c r="B590" s="46"/>
      <c r="C590" s="46"/>
      <c r="D590" s="46"/>
      <c r="E590" s="46"/>
      <c r="F590" s="46"/>
      <c r="G590" s="47"/>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c r="AE590" s="46"/>
      <c r="AF590" s="46"/>
      <c r="AG590" s="46"/>
      <c r="AH590" s="46"/>
      <c r="AI590" s="46"/>
      <c r="AJ590" s="46"/>
      <c r="AK590" s="46"/>
      <c r="AL590" s="46"/>
      <c r="AM590" s="46"/>
      <c r="AN590" s="46"/>
      <c r="AO590" s="46"/>
      <c r="AP590" s="46"/>
      <c r="AQ590" s="46"/>
      <c r="AR590" s="46"/>
      <c r="AS590" s="46"/>
      <c r="AT590" s="46"/>
      <c r="AU590" s="46"/>
      <c r="AV590" s="46"/>
      <c r="AW590" s="46"/>
      <c r="AX590" s="46"/>
      <c r="AY590" s="46"/>
      <c r="AZ590" s="46"/>
    </row>
    <row r="591" spans="1:52" ht="13.5" customHeight="1">
      <c r="A591" s="46"/>
      <c r="B591" s="46"/>
      <c r="C591" s="46"/>
      <c r="D591" s="46"/>
      <c r="E591" s="46"/>
      <c r="F591" s="46"/>
      <c r="G591" s="47"/>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c r="AE591" s="46"/>
      <c r="AF591" s="46"/>
      <c r="AG591" s="46"/>
      <c r="AH591" s="46"/>
      <c r="AI591" s="46"/>
      <c r="AJ591" s="46"/>
      <c r="AK591" s="46"/>
      <c r="AL591" s="46"/>
      <c r="AM591" s="46"/>
      <c r="AN591" s="46"/>
      <c r="AO591" s="46"/>
      <c r="AP591" s="46"/>
      <c r="AQ591" s="46"/>
      <c r="AR591" s="46"/>
      <c r="AS591" s="46"/>
      <c r="AT591" s="46"/>
      <c r="AU591" s="46"/>
      <c r="AV591" s="46"/>
      <c r="AW591" s="46"/>
      <c r="AX591" s="46"/>
      <c r="AY591" s="46"/>
      <c r="AZ591" s="46"/>
    </row>
    <row r="592" spans="1:52" ht="13.5" customHeight="1">
      <c r="A592" s="46"/>
      <c r="B592" s="46"/>
      <c r="C592" s="46"/>
      <c r="D592" s="46"/>
      <c r="E592" s="46"/>
      <c r="F592" s="46"/>
      <c r="G592" s="47"/>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c r="AE592" s="46"/>
      <c r="AF592" s="46"/>
      <c r="AG592" s="46"/>
      <c r="AH592" s="46"/>
      <c r="AI592" s="46"/>
      <c r="AJ592" s="46"/>
      <c r="AK592" s="46"/>
      <c r="AL592" s="46"/>
      <c r="AM592" s="46"/>
      <c r="AN592" s="46"/>
      <c r="AO592" s="46"/>
      <c r="AP592" s="46"/>
      <c r="AQ592" s="46"/>
      <c r="AR592" s="46"/>
      <c r="AS592" s="46"/>
      <c r="AT592" s="46"/>
      <c r="AU592" s="46"/>
      <c r="AV592" s="46"/>
      <c r="AW592" s="46"/>
      <c r="AX592" s="46"/>
      <c r="AY592" s="46"/>
      <c r="AZ592" s="46"/>
    </row>
    <row r="593" spans="1:52" ht="13.5" customHeight="1">
      <c r="A593" s="46"/>
      <c r="B593" s="46"/>
      <c r="C593" s="46"/>
      <c r="D593" s="46"/>
      <c r="E593" s="46"/>
      <c r="F593" s="46"/>
      <c r="G593" s="47"/>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c r="AE593" s="46"/>
      <c r="AF593" s="46"/>
      <c r="AG593" s="46"/>
      <c r="AH593" s="46"/>
      <c r="AI593" s="46"/>
      <c r="AJ593" s="46"/>
      <c r="AK593" s="46"/>
      <c r="AL593" s="46"/>
      <c r="AM593" s="46"/>
      <c r="AN593" s="46"/>
      <c r="AO593" s="46"/>
      <c r="AP593" s="46"/>
      <c r="AQ593" s="46"/>
      <c r="AR593" s="46"/>
      <c r="AS593" s="46"/>
      <c r="AT593" s="46"/>
      <c r="AU593" s="46"/>
      <c r="AV593" s="46"/>
      <c r="AW593" s="46"/>
      <c r="AX593" s="46"/>
      <c r="AY593" s="46"/>
      <c r="AZ593" s="46"/>
    </row>
    <row r="594" spans="1:52" ht="13.5" customHeight="1">
      <c r="A594" s="46"/>
      <c r="B594" s="46"/>
      <c r="C594" s="46"/>
      <c r="D594" s="46"/>
      <c r="E594" s="46"/>
      <c r="F594" s="46"/>
      <c r="G594" s="47"/>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c r="AE594" s="46"/>
      <c r="AF594" s="46"/>
      <c r="AG594" s="46"/>
      <c r="AH594" s="46"/>
      <c r="AI594" s="46"/>
      <c r="AJ594" s="46"/>
      <c r="AK594" s="46"/>
      <c r="AL594" s="46"/>
      <c r="AM594" s="46"/>
      <c r="AN594" s="46"/>
      <c r="AO594" s="46"/>
      <c r="AP594" s="46"/>
      <c r="AQ594" s="46"/>
      <c r="AR594" s="46"/>
      <c r="AS594" s="46"/>
      <c r="AT594" s="46"/>
      <c r="AU594" s="46"/>
      <c r="AV594" s="46"/>
      <c r="AW594" s="46"/>
      <c r="AX594" s="46"/>
      <c r="AY594" s="46"/>
      <c r="AZ594" s="46"/>
    </row>
    <row r="595" spans="1:52" ht="13.5" customHeight="1">
      <c r="A595" s="46"/>
      <c r="B595" s="46"/>
      <c r="C595" s="46"/>
      <c r="D595" s="46"/>
      <c r="E595" s="46"/>
      <c r="F595" s="46"/>
      <c r="G595" s="47"/>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c r="AE595" s="46"/>
      <c r="AF595" s="46"/>
      <c r="AG595" s="46"/>
      <c r="AH595" s="46"/>
      <c r="AI595" s="46"/>
      <c r="AJ595" s="46"/>
      <c r="AK595" s="46"/>
      <c r="AL595" s="46"/>
      <c r="AM595" s="46"/>
      <c r="AN595" s="46"/>
      <c r="AO595" s="46"/>
      <c r="AP595" s="46"/>
      <c r="AQ595" s="46"/>
      <c r="AR595" s="46"/>
      <c r="AS595" s="46"/>
      <c r="AT595" s="46"/>
      <c r="AU595" s="46"/>
      <c r="AV595" s="46"/>
      <c r="AW595" s="46"/>
      <c r="AX595" s="46"/>
      <c r="AY595" s="46"/>
      <c r="AZ595" s="46"/>
    </row>
    <row r="596" spans="1:52" ht="13.5" customHeight="1">
      <c r="A596" s="46"/>
      <c r="B596" s="46"/>
      <c r="C596" s="46"/>
      <c r="D596" s="46"/>
      <c r="E596" s="46"/>
      <c r="F596" s="46"/>
      <c r="G596" s="47"/>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c r="AE596" s="46"/>
      <c r="AF596" s="46"/>
      <c r="AG596" s="46"/>
      <c r="AH596" s="46"/>
      <c r="AI596" s="46"/>
      <c r="AJ596" s="46"/>
      <c r="AK596" s="46"/>
      <c r="AL596" s="46"/>
      <c r="AM596" s="46"/>
      <c r="AN596" s="46"/>
      <c r="AO596" s="46"/>
      <c r="AP596" s="46"/>
      <c r="AQ596" s="46"/>
      <c r="AR596" s="46"/>
      <c r="AS596" s="46"/>
      <c r="AT596" s="46"/>
      <c r="AU596" s="46"/>
      <c r="AV596" s="46"/>
      <c r="AW596" s="46"/>
      <c r="AX596" s="46"/>
      <c r="AY596" s="46"/>
      <c r="AZ596" s="46"/>
    </row>
    <row r="597" spans="1:52" ht="13.5" customHeight="1">
      <c r="A597" s="46"/>
      <c r="B597" s="46"/>
      <c r="C597" s="46"/>
      <c r="D597" s="46"/>
      <c r="E597" s="46"/>
      <c r="F597" s="46"/>
      <c r="G597" s="47"/>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c r="AE597" s="46"/>
      <c r="AF597" s="46"/>
      <c r="AG597" s="46"/>
      <c r="AH597" s="46"/>
      <c r="AI597" s="46"/>
      <c r="AJ597" s="46"/>
      <c r="AK597" s="46"/>
      <c r="AL597" s="46"/>
      <c r="AM597" s="46"/>
      <c r="AN597" s="46"/>
      <c r="AO597" s="46"/>
      <c r="AP597" s="46"/>
      <c r="AQ597" s="46"/>
      <c r="AR597" s="46"/>
      <c r="AS597" s="46"/>
      <c r="AT597" s="46"/>
      <c r="AU597" s="46"/>
      <c r="AV597" s="46"/>
      <c r="AW597" s="46"/>
      <c r="AX597" s="46"/>
      <c r="AY597" s="46"/>
      <c r="AZ597" s="46"/>
    </row>
    <row r="598" spans="1:52" ht="13.5" customHeight="1">
      <c r="A598" s="46"/>
      <c r="B598" s="46"/>
      <c r="C598" s="46"/>
      <c r="D598" s="46"/>
      <c r="E598" s="46"/>
      <c r="F598" s="46"/>
      <c r="G598" s="47"/>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6"/>
      <c r="AN598" s="46"/>
      <c r="AO598" s="46"/>
      <c r="AP598" s="46"/>
      <c r="AQ598" s="46"/>
      <c r="AR598" s="46"/>
      <c r="AS598" s="46"/>
      <c r="AT598" s="46"/>
      <c r="AU598" s="46"/>
      <c r="AV598" s="46"/>
      <c r="AW598" s="46"/>
      <c r="AX598" s="46"/>
      <c r="AY598" s="46"/>
      <c r="AZ598" s="46"/>
    </row>
    <row r="599" spans="1:52" ht="13.5" customHeight="1">
      <c r="A599" s="46"/>
      <c r="B599" s="46"/>
      <c r="C599" s="46"/>
      <c r="D599" s="46"/>
      <c r="E599" s="46"/>
      <c r="F599" s="46"/>
      <c r="G599" s="47"/>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c r="AE599" s="46"/>
      <c r="AF599" s="46"/>
      <c r="AG599" s="46"/>
      <c r="AH599" s="46"/>
      <c r="AI599" s="46"/>
      <c r="AJ599" s="46"/>
      <c r="AK599" s="46"/>
      <c r="AL599" s="46"/>
      <c r="AM599" s="46"/>
      <c r="AN599" s="46"/>
      <c r="AO599" s="46"/>
      <c r="AP599" s="46"/>
      <c r="AQ599" s="46"/>
      <c r="AR599" s="46"/>
      <c r="AS599" s="46"/>
      <c r="AT599" s="46"/>
      <c r="AU599" s="46"/>
      <c r="AV599" s="46"/>
      <c r="AW599" s="46"/>
      <c r="AX599" s="46"/>
      <c r="AY599" s="46"/>
      <c r="AZ599" s="46"/>
    </row>
    <row r="600" spans="1:52" ht="13.5" customHeight="1">
      <c r="A600" s="46"/>
      <c r="B600" s="46"/>
      <c r="C600" s="46"/>
      <c r="D600" s="46"/>
      <c r="E600" s="46"/>
      <c r="F600" s="46"/>
      <c r="G600" s="47"/>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c r="AE600" s="46"/>
      <c r="AF600" s="46"/>
      <c r="AG600" s="46"/>
      <c r="AH600" s="46"/>
      <c r="AI600" s="46"/>
      <c r="AJ600" s="46"/>
      <c r="AK600" s="46"/>
      <c r="AL600" s="46"/>
      <c r="AM600" s="46"/>
      <c r="AN600" s="46"/>
      <c r="AO600" s="46"/>
      <c r="AP600" s="46"/>
      <c r="AQ600" s="46"/>
      <c r="AR600" s="46"/>
      <c r="AS600" s="46"/>
      <c r="AT600" s="46"/>
      <c r="AU600" s="46"/>
      <c r="AV600" s="46"/>
      <c r="AW600" s="46"/>
      <c r="AX600" s="46"/>
      <c r="AY600" s="46"/>
      <c r="AZ600" s="46"/>
    </row>
    <row r="601" spans="1:52" ht="13.5" customHeight="1">
      <c r="A601" s="46"/>
      <c r="B601" s="46"/>
      <c r="C601" s="46"/>
      <c r="D601" s="46"/>
      <c r="E601" s="46"/>
      <c r="F601" s="46"/>
      <c r="G601" s="47"/>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c r="AE601" s="46"/>
      <c r="AF601" s="46"/>
      <c r="AG601" s="46"/>
      <c r="AH601" s="46"/>
      <c r="AI601" s="46"/>
      <c r="AJ601" s="46"/>
      <c r="AK601" s="46"/>
      <c r="AL601" s="46"/>
      <c r="AM601" s="46"/>
      <c r="AN601" s="46"/>
      <c r="AO601" s="46"/>
      <c r="AP601" s="46"/>
      <c r="AQ601" s="46"/>
      <c r="AR601" s="46"/>
      <c r="AS601" s="46"/>
      <c r="AT601" s="46"/>
      <c r="AU601" s="46"/>
      <c r="AV601" s="46"/>
      <c r="AW601" s="46"/>
      <c r="AX601" s="46"/>
      <c r="AY601" s="46"/>
      <c r="AZ601" s="46"/>
    </row>
    <row r="602" spans="1:52" ht="13.5" customHeight="1">
      <c r="A602" s="46"/>
      <c r="B602" s="46"/>
      <c r="C602" s="46"/>
      <c r="D602" s="46"/>
      <c r="E602" s="46"/>
      <c r="F602" s="46"/>
      <c r="G602" s="47"/>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c r="AE602" s="46"/>
      <c r="AF602" s="46"/>
      <c r="AG602" s="46"/>
      <c r="AH602" s="46"/>
      <c r="AI602" s="46"/>
      <c r="AJ602" s="46"/>
      <c r="AK602" s="46"/>
      <c r="AL602" s="46"/>
      <c r="AM602" s="46"/>
      <c r="AN602" s="46"/>
      <c r="AO602" s="46"/>
      <c r="AP602" s="46"/>
      <c r="AQ602" s="46"/>
      <c r="AR602" s="46"/>
      <c r="AS602" s="46"/>
      <c r="AT602" s="46"/>
      <c r="AU602" s="46"/>
      <c r="AV602" s="46"/>
      <c r="AW602" s="46"/>
      <c r="AX602" s="46"/>
      <c r="AY602" s="46"/>
      <c r="AZ602" s="46"/>
    </row>
    <row r="603" spans="1:52" ht="13.5" customHeight="1">
      <c r="A603" s="46"/>
      <c r="B603" s="46"/>
      <c r="C603" s="46"/>
      <c r="D603" s="46"/>
      <c r="E603" s="46"/>
      <c r="F603" s="46"/>
      <c r="G603" s="47"/>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c r="AM603" s="46"/>
      <c r="AN603" s="46"/>
      <c r="AO603" s="46"/>
      <c r="AP603" s="46"/>
      <c r="AQ603" s="46"/>
      <c r="AR603" s="46"/>
      <c r="AS603" s="46"/>
      <c r="AT603" s="46"/>
      <c r="AU603" s="46"/>
      <c r="AV603" s="46"/>
      <c r="AW603" s="46"/>
      <c r="AX603" s="46"/>
      <c r="AY603" s="46"/>
      <c r="AZ603" s="46"/>
    </row>
    <row r="604" spans="1:52" ht="13.5" customHeight="1">
      <c r="A604" s="46"/>
      <c r="B604" s="46"/>
      <c r="C604" s="46"/>
      <c r="D604" s="46"/>
      <c r="E604" s="46"/>
      <c r="F604" s="46"/>
      <c r="G604" s="47"/>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c r="AE604" s="46"/>
      <c r="AF604" s="46"/>
      <c r="AG604" s="46"/>
      <c r="AH604" s="46"/>
      <c r="AI604" s="46"/>
      <c r="AJ604" s="46"/>
      <c r="AK604" s="46"/>
      <c r="AL604" s="46"/>
      <c r="AM604" s="46"/>
      <c r="AN604" s="46"/>
      <c r="AO604" s="46"/>
      <c r="AP604" s="46"/>
      <c r="AQ604" s="46"/>
      <c r="AR604" s="46"/>
      <c r="AS604" s="46"/>
      <c r="AT604" s="46"/>
      <c r="AU604" s="46"/>
      <c r="AV604" s="46"/>
      <c r="AW604" s="46"/>
      <c r="AX604" s="46"/>
      <c r="AY604" s="46"/>
      <c r="AZ604" s="46"/>
    </row>
    <row r="605" spans="1:52" ht="13.5" customHeight="1">
      <c r="A605" s="46"/>
      <c r="B605" s="46"/>
      <c r="C605" s="46"/>
      <c r="D605" s="46"/>
      <c r="E605" s="46"/>
      <c r="F605" s="46"/>
      <c r="G605" s="47"/>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c r="AE605" s="46"/>
      <c r="AF605" s="46"/>
      <c r="AG605" s="46"/>
      <c r="AH605" s="46"/>
      <c r="AI605" s="46"/>
      <c r="AJ605" s="46"/>
      <c r="AK605" s="46"/>
      <c r="AL605" s="46"/>
      <c r="AM605" s="46"/>
      <c r="AN605" s="46"/>
      <c r="AO605" s="46"/>
      <c r="AP605" s="46"/>
      <c r="AQ605" s="46"/>
      <c r="AR605" s="46"/>
      <c r="AS605" s="46"/>
      <c r="AT605" s="46"/>
      <c r="AU605" s="46"/>
      <c r="AV605" s="46"/>
      <c r="AW605" s="46"/>
      <c r="AX605" s="46"/>
      <c r="AY605" s="46"/>
      <c r="AZ605" s="46"/>
    </row>
    <row r="606" spans="1:52" ht="13.5" customHeight="1">
      <c r="A606" s="46"/>
      <c r="B606" s="46"/>
      <c r="C606" s="46"/>
      <c r="D606" s="46"/>
      <c r="E606" s="46"/>
      <c r="F606" s="46"/>
      <c r="G606" s="47"/>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c r="AE606" s="46"/>
      <c r="AF606" s="46"/>
      <c r="AG606" s="46"/>
      <c r="AH606" s="46"/>
      <c r="AI606" s="46"/>
      <c r="AJ606" s="46"/>
      <c r="AK606" s="46"/>
      <c r="AL606" s="46"/>
      <c r="AM606" s="46"/>
      <c r="AN606" s="46"/>
      <c r="AO606" s="46"/>
      <c r="AP606" s="46"/>
      <c r="AQ606" s="46"/>
      <c r="AR606" s="46"/>
      <c r="AS606" s="46"/>
      <c r="AT606" s="46"/>
      <c r="AU606" s="46"/>
      <c r="AV606" s="46"/>
      <c r="AW606" s="46"/>
      <c r="AX606" s="46"/>
      <c r="AY606" s="46"/>
      <c r="AZ606" s="46"/>
    </row>
    <row r="607" spans="1:52" ht="13.5" customHeight="1">
      <c r="A607" s="46"/>
      <c r="B607" s="46"/>
      <c r="C607" s="46"/>
      <c r="D607" s="46"/>
      <c r="E607" s="46"/>
      <c r="F607" s="46"/>
      <c r="G607" s="47"/>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c r="AE607" s="46"/>
      <c r="AF607" s="46"/>
      <c r="AG607" s="46"/>
      <c r="AH607" s="46"/>
      <c r="AI607" s="46"/>
      <c r="AJ607" s="46"/>
      <c r="AK607" s="46"/>
      <c r="AL607" s="46"/>
      <c r="AM607" s="46"/>
      <c r="AN607" s="46"/>
      <c r="AO607" s="46"/>
      <c r="AP607" s="46"/>
      <c r="AQ607" s="46"/>
      <c r="AR607" s="46"/>
      <c r="AS607" s="46"/>
      <c r="AT607" s="46"/>
      <c r="AU607" s="46"/>
      <c r="AV607" s="46"/>
      <c r="AW607" s="46"/>
      <c r="AX607" s="46"/>
      <c r="AY607" s="46"/>
      <c r="AZ607" s="46"/>
    </row>
    <row r="608" spans="1:52" ht="13.5" customHeight="1">
      <c r="A608" s="46"/>
      <c r="B608" s="46"/>
      <c r="C608" s="46"/>
      <c r="D608" s="46"/>
      <c r="E608" s="46"/>
      <c r="F608" s="46"/>
      <c r="G608" s="47"/>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6"/>
      <c r="AN608" s="46"/>
      <c r="AO608" s="46"/>
      <c r="AP608" s="46"/>
      <c r="AQ608" s="46"/>
      <c r="AR608" s="46"/>
      <c r="AS608" s="46"/>
      <c r="AT608" s="46"/>
      <c r="AU608" s="46"/>
      <c r="AV608" s="46"/>
      <c r="AW608" s="46"/>
      <c r="AX608" s="46"/>
      <c r="AY608" s="46"/>
      <c r="AZ608" s="46"/>
    </row>
    <row r="609" spans="1:52" ht="13.5" customHeight="1">
      <c r="A609" s="46"/>
      <c r="B609" s="46"/>
      <c r="C609" s="46"/>
      <c r="D609" s="46"/>
      <c r="E609" s="46"/>
      <c r="F609" s="46"/>
      <c r="G609" s="47"/>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c r="AE609" s="46"/>
      <c r="AF609" s="46"/>
      <c r="AG609" s="46"/>
      <c r="AH609" s="46"/>
      <c r="AI609" s="46"/>
      <c r="AJ609" s="46"/>
      <c r="AK609" s="46"/>
      <c r="AL609" s="46"/>
      <c r="AM609" s="46"/>
      <c r="AN609" s="46"/>
      <c r="AO609" s="46"/>
      <c r="AP609" s="46"/>
      <c r="AQ609" s="46"/>
      <c r="AR609" s="46"/>
      <c r="AS609" s="46"/>
      <c r="AT609" s="46"/>
      <c r="AU609" s="46"/>
      <c r="AV609" s="46"/>
      <c r="AW609" s="46"/>
      <c r="AX609" s="46"/>
      <c r="AY609" s="46"/>
      <c r="AZ609" s="46"/>
    </row>
    <row r="610" spans="1:52" ht="13.5" customHeight="1">
      <c r="A610" s="46"/>
      <c r="B610" s="46"/>
      <c r="C610" s="46"/>
      <c r="D610" s="46"/>
      <c r="E610" s="46"/>
      <c r="F610" s="46"/>
      <c r="G610" s="47"/>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c r="AE610" s="46"/>
      <c r="AF610" s="46"/>
      <c r="AG610" s="46"/>
      <c r="AH610" s="46"/>
      <c r="AI610" s="46"/>
      <c r="AJ610" s="46"/>
      <c r="AK610" s="46"/>
      <c r="AL610" s="46"/>
      <c r="AM610" s="46"/>
      <c r="AN610" s="46"/>
      <c r="AO610" s="46"/>
      <c r="AP610" s="46"/>
      <c r="AQ610" s="46"/>
      <c r="AR610" s="46"/>
      <c r="AS610" s="46"/>
      <c r="AT610" s="46"/>
      <c r="AU610" s="46"/>
      <c r="AV610" s="46"/>
      <c r="AW610" s="46"/>
      <c r="AX610" s="46"/>
      <c r="AY610" s="46"/>
      <c r="AZ610" s="46"/>
    </row>
    <row r="611" spans="1:52" ht="13.5" customHeight="1">
      <c r="A611" s="46"/>
      <c r="B611" s="46"/>
      <c r="C611" s="46"/>
      <c r="D611" s="46"/>
      <c r="E611" s="46"/>
      <c r="F611" s="46"/>
      <c r="G611" s="47"/>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c r="AE611" s="46"/>
      <c r="AF611" s="46"/>
      <c r="AG611" s="46"/>
      <c r="AH611" s="46"/>
      <c r="AI611" s="46"/>
      <c r="AJ611" s="46"/>
      <c r="AK611" s="46"/>
      <c r="AL611" s="46"/>
      <c r="AM611" s="46"/>
      <c r="AN611" s="46"/>
      <c r="AO611" s="46"/>
      <c r="AP611" s="46"/>
      <c r="AQ611" s="46"/>
      <c r="AR611" s="46"/>
      <c r="AS611" s="46"/>
      <c r="AT611" s="46"/>
      <c r="AU611" s="46"/>
      <c r="AV611" s="46"/>
      <c r="AW611" s="46"/>
      <c r="AX611" s="46"/>
      <c r="AY611" s="46"/>
      <c r="AZ611" s="46"/>
    </row>
    <row r="612" spans="1:52" ht="13.5" customHeight="1">
      <c r="A612" s="46"/>
      <c r="B612" s="46"/>
      <c r="C612" s="46"/>
      <c r="D612" s="46"/>
      <c r="E612" s="46"/>
      <c r="F612" s="46"/>
      <c r="G612" s="47"/>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c r="AE612" s="46"/>
      <c r="AF612" s="46"/>
      <c r="AG612" s="46"/>
      <c r="AH612" s="46"/>
      <c r="AI612" s="46"/>
      <c r="AJ612" s="46"/>
      <c r="AK612" s="46"/>
      <c r="AL612" s="46"/>
      <c r="AM612" s="46"/>
      <c r="AN612" s="46"/>
      <c r="AO612" s="46"/>
      <c r="AP612" s="46"/>
      <c r="AQ612" s="46"/>
      <c r="AR612" s="46"/>
      <c r="AS612" s="46"/>
      <c r="AT612" s="46"/>
      <c r="AU612" s="46"/>
      <c r="AV612" s="46"/>
      <c r="AW612" s="46"/>
      <c r="AX612" s="46"/>
      <c r="AY612" s="46"/>
      <c r="AZ612" s="46"/>
    </row>
    <row r="613" spans="1:52" ht="13.5" customHeight="1">
      <c r="A613" s="46"/>
      <c r="B613" s="46"/>
      <c r="C613" s="46"/>
      <c r="D613" s="46"/>
      <c r="E613" s="46"/>
      <c r="F613" s="46"/>
      <c r="G613" s="47"/>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c r="AE613" s="46"/>
      <c r="AF613" s="46"/>
      <c r="AG613" s="46"/>
      <c r="AH613" s="46"/>
      <c r="AI613" s="46"/>
      <c r="AJ613" s="46"/>
      <c r="AK613" s="46"/>
      <c r="AL613" s="46"/>
      <c r="AM613" s="46"/>
      <c r="AN613" s="46"/>
      <c r="AO613" s="46"/>
      <c r="AP613" s="46"/>
      <c r="AQ613" s="46"/>
      <c r="AR613" s="46"/>
      <c r="AS613" s="46"/>
      <c r="AT613" s="46"/>
      <c r="AU613" s="46"/>
      <c r="AV613" s="46"/>
      <c r="AW613" s="46"/>
      <c r="AX613" s="46"/>
      <c r="AY613" s="46"/>
      <c r="AZ613" s="46"/>
    </row>
    <row r="614" spans="1:52" ht="13.5" customHeight="1">
      <c r="A614" s="46"/>
      <c r="B614" s="46"/>
      <c r="C614" s="46"/>
      <c r="D614" s="46"/>
      <c r="E614" s="46"/>
      <c r="F614" s="46"/>
      <c r="G614" s="47"/>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c r="AE614" s="46"/>
      <c r="AF614" s="46"/>
      <c r="AG614" s="46"/>
      <c r="AH614" s="46"/>
      <c r="AI614" s="46"/>
      <c r="AJ614" s="46"/>
      <c r="AK614" s="46"/>
      <c r="AL614" s="46"/>
      <c r="AM614" s="46"/>
      <c r="AN614" s="46"/>
      <c r="AO614" s="46"/>
      <c r="AP614" s="46"/>
      <c r="AQ614" s="46"/>
      <c r="AR614" s="46"/>
      <c r="AS614" s="46"/>
      <c r="AT614" s="46"/>
      <c r="AU614" s="46"/>
      <c r="AV614" s="46"/>
      <c r="AW614" s="46"/>
      <c r="AX614" s="46"/>
      <c r="AY614" s="46"/>
      <c r="AZ614" s="46"/>
    </row>
    <row r="615" spans="1:52" ht="13.5" customHeight="1">
      <c r="A615" s="46"/>
      <c r="B615" s="46"/>
      <c r="C615" s="46"/>
      <c r="D615" s="46"/>
      <c r="E615" s="46"/>
      <c r="F615" s="46"/>
      <c r="G615" s="47"/>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c r="AE615" s="46"/>
      <c r="AF615" s="46"/>
      <c r="AG615" s="46"/>
      <c r="AH615" s="46"/>
      <c r="AI615" s="46"/>
      <c r="AJ615" s="46"/>
      <c r="AK615" s="46"/>
      <c r="AL615" s="46"/>
      <c r="AM615" s="46"/>
      <c r="AN615" s="46"/>
      <c r="AO615" s="46"/>
      <c r="AP615" s="46"/>
      <c r="AQ615" s="46"/>
      <c r="AR615" s="46"/>
      <c r="AS615" s="46"/>
      <c r="AT615" s="46"/>
      <c r="AU615" s="46"/>
      <c r="AV615" s="46"/>
      <c r="AW615" s="46"/>
      <c r="AX615" s="46"/>
      <c r="AY615" s="46"/>
      <c r="AZ615" s="46"/>
    </row>
    <row r="616" spans="1:52" ht="13.5" customHeight="1">
      <c r="A616" s="46"/>
      <c r="B616" s="46"/>
      <c r="C616" s="46"/>
      <c r="D616" s="46"/>
      <c r="E616" s="46"/>
      <c r="F616" s="46"/>
      <c r="G616" s="47"/>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c r="AE616" s="46"/>
      <c r="AF616" s="46"/>
      <c r="AG616" s="46"/>
      <c r="AH616" s="46"/>
      <c r="AI616" s="46"/>
      <c r="AJ616" s="46"/>
      <c r="AK616" s="46"/>
      <c r="AL616" s="46"/>
      <c r="AM616" s="46"/>
      <c r="AN616" s="46"/>
      <c r="AO616" s="46"/>
      <c r="AP616" s="46"/>
      <c r="AQ616" s="46"/>
      <c r="AR616" s="46"/>
      <c r="AS616" s="46"/>
      <c r="AT616" s="46"/>
      <c r="AU616" s="46"/>
      <c r="AV616" s="46"/>
      <c r="AW616" s="46"/>
      <c r="AX616" s="46"/>
      <c r="AY616" s="46"/>
      <c r="AZ616" s="46"/>
    </row>
    <row r="617" spans="1:52" ht="13.5" customHeight="1">
      <c r="A617" s="46"/>
      <c r="B617" s="46"/>
      <c r="C617" s="46"/>
      <c r="D617" s="46"/>
      <c r="E617" s="46"/>
      <c r="F617" s="46"/>
      <c r="G617" s="47"/>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c r="AE617" s="46"/>
      <c r="AF617" s="46"/>
      <c r="AG617" s="46"/>
      <c r="AH617" s="46"/>
      <c r="AI617" s="46"/>
      <c r="AJ617" s="46"/>
      <c r="AK617" s="46"/>
      <c r="AL617" s="46"/>
      <c r="AM617" s="46"/>
      <c r="AN617" s="46"/>
      <c r="AO617" s="46"/>
      <c r="AP617" s="46"/>
      <c r="AQ617" s="46"/>
      <c r="AR617" s="46"/>
      <c r="AS617" s="46"/>
      <c r="AT617" s="46"/>
      <c r="AU617" s="46"/>
      <c r="AV617" s="46"/>
      <c r="AW617" s="46"/>
      <c r="AX617" s="46"/>
      <c r="AY617" s="46"/>
      <c r="AZ617" s="46"/>
    </row>
    <row r="618" spans="1:52" ht="13.5" customHeight="1">
      <c r="A618" s="46"/>
      <c r="B618" s="46"/>
      <c r="C618" s="46"/>
      <c r="D618" s="46"/>
      <c r="E618" s="46"/>
      <c r="F618" s="46"/>
      <c r="G618" s="47"/>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6"/>
      <c r="AN618" s="46"/>
      <c r="AO618" s="46"/>
      <c r="AP618" s="46"/>
      <c r="AQ618" s="46"/>
      <c r="AR618" s="46"/>
      <c r="AS618" s="46"/>
      <c r="AT618" s="46"/>
      <c r="AU618" s="46"/>
      <c r="AV618" s="46"/>
      <c r="AW618" s="46"/>
      <c r="AX618" s="46"/>
      <c r="AY618" s="46"/>
      <c r="AZ618" s="46"/>
    </row>
    <row r="619" spans="1:52" ht="13.5" customHeight="1">
      <c r="A619" s="46"/>
      <c r="B619" s="46"/>
      <c r="C619" s="46"/>
      <c r="D619" s="46"/>
      <c r="E619" s="46"/>
      <c r="F619" s="46"/>
      <c r="G619" s="47"/>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c r="AE619" s="46"/>
      <c r="AF619" s="46"/>
      <c r="AG619" s="46"/>
      <c r="AH619" s="46"/>
      <c r="AI619" s="46"/>
      <c r="AJ619" s="46"/>
      <c r="AK619" s="46"/>
      <c r="AL619" s="46"/>
      <c r="AM619" s="46"/>
      <c r="AN619" s="46"/>
      <c r="AO619" s="46"/>
      <c r="AP619" s="46"/>
      <c r="AQ619" s="46"/>
      <c r="AR619" s="46"/>
      <c r="AS619" s="46"/>
      <c r="AT619" s="46"/>
      <c r="AU619" s="46"/>
      <c r="AV619" s="46"/>
      <c r="AW619" s="46"/>
      <c r="AX619" s="46"/>
      <c r="AY619" s="46"/>
      <c r="AZ619" s="46"/>
    </row>
    <row r="620" spans="1:52" ht="13.5" customHeight="1">
      <c r="A620" s="46"/>
      <c r="B620" s="46"/>
      <c r="C620" s="46"/>
      <c r="D620" s="46"/>
      <c r="E620" s="46"/>
      <c r="F620" s="46"/>
      <c r="G620" s="47"/>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c r="AE620" s="46"/>
      <c r="AF620" s="46"/>
      <c r="AG620" s="46"/>
      <c r="AH620" s="46"/>
      <c r="AI620" s="46"/>
      <c r="AJ620" s="46"/>
      <c r="AK620" s="46"/>
      <c r="AL620" s="46"/>
      <c r="AM620" s="46"/>
      <c r="AN620" s="46"/>
      <c r="AO620" s="46"/>
      <c r="AP620" s="46"/>
      <c r="AQ620" s="46"/>
      <c r="AR620" s="46"/>
      <c r="AS620" s="46"/>
      <c r="AT620" s="46"/>
      <c r="AU620" s="46"/>
      <c r="AV620" s="46"/>
      <c r="AW620" s="46"/>
      <c r="AX620" s="46"/>
      <c r="AY620" s="46"/>
      <c r="AZ620" s="46"/>
    </row>
    <row r="621" spans="1:52" ht="13.5" customHeight="1">
      <c r="A621" s="46"/>
      <c r="B621" s="46"/>
      <c r="C621" s="46"/>
      <c r="D621" s="46"/>
      <c r="E621" s="46"/>
      <c r="F621" s="46"/>
      <c r="G621" s="47"/>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c r="AE621" s="46"/>
      <c r="AF621" s="46"/>
      <c r="AG621" s="46"/>
      <c r="AH621" s="46"/>
      <c r="AI621" s="46"/>
      <c r="AJ621" s="46"/>
      <c r="AK621" s="46"/>
      <c r="AL621" s="46"/>
      <c r="AM621" s="46"/>
      <c r="AN621" s="46"/>
      <c r="AO621" s="46"/>
      <c r="AP621" s="46"/>
      <c r="AQ621" s="46"/>
      <c r="AR621" s="46"/>
      <c r="AS621" s="46"/>
      <c r="AT621" s="46"/>
      <c r="AU621" s="46"/>
      <c r="AV621" s="46"/>
      <c r="AW621" s="46"/>
      <c r="AX621" s="46"/>
      <c r="AY621" s="46"/>
      <c r="AZ621" s="46"/>
    </row>
    <row r="622" spans="1:52" ht="13.5" customHeight="1">
      <c r="A622" s="46"/>
      <c r="B622" s="46"/>
      <c r="C622" s="46"/>
      <c r="D622" s="46"/>
      <c r="E622" s="46"/>
      <c r="F622" s="46"/>
      <c r="G622" s="47"/>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c r="AE622" s="46"/>
      <c r="AF622" s="46"/>
      <c r="AG622" s="46"/>
      <c r="AH622" s="46"/>
      <c r="AI622" s="46"/>
      <c r="AJ622" s="46"/>
      <c r="AK622" s="46"/>
      <c r="AL622" s="46"/>
      <c r="AM622" s="46"/>
      <c r="AN622" s="46"/>
      <c r="AO622" s="46"/>
      <c r="AP622" s="46"/>
      <c r="AQ622" s="46"/>
      <c r="AR622" s="46"/>
      <c r="AS622" s="46"/>
      <c r="AT622" s="46"/>
      <c r="AU622" s="46"/>
      <c r="AV622" s="46"/>
      <c r="AW622" s="46"/>
      <c r="AX622" s="46"/>
      <c r="AY622" s="46"/>
      <c r="AZ622" s="46"/>
    </row>
    <row r="623" spans="1:52" ht="13.5" customHeight="1">
      <c r="A623" s="46"/>
      <c r="B623" s="46"/>
      <c r="C623" s="46"/>
      <c r="D623" s="46"/>
      <c r="E623" s="46"/>
      <c r="F623" s="46"/>
      <c r="G623" s="47"/>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c r="AE623" s="46"/>
      <c r="AF623" s="46"/>
      <c r="AG623" s="46"/>
      <c r="AH623" s="46"/>
      <c r="AI623" s="46"/>
      <c r="AJ623" s="46"/>
      <c r="AK623" s="46"/>
      <c r="AL623" s="46"/>
      <c r="AM623" s="46"/>
      <c r="AN623" s="46"/>
      <c r="AO623" s="46"/>
      <c r="AP623" s="46"/>
      <c r="AQ623" s="46"/>
      <c r="AR623" s="46"/>
      <c r="AS623" s="46"/>
      <c r="AT623" s="46"/>
      <c r="AU623" s="46"/>
      <c r="AV623" s="46"/>
      <c r="AW623" s="46"/>
      <c r="AX623" s="46"/>
      <c r="AY623" s="46"/>
      <c r="AZ623" s="46"/>
    </row>
    <row r="624" spans="1:52" ht="13.5" customHeight="1">
      <c r="A624" s="46"/>
      <c r="B624" s="46"/>
      <c r="C624" s="46"/>
      <c r="D624" s="46"/>
      <c r="E624" s="46"/>
      <c r="F624" s="46"/>
      <c r="G624" s="47"/>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c r="AE624" s="46"/>
      <c r="AF624" s="46"/>
      <c r="AG624" s="46"/>
      <c r="AH624" s="46"/>
      <c r="AI624" s="46"/>
      <c r="AJ624" s="46"/>
      <c r="AK624" s="46"/>
      <c r="AL624" s="46"/>
      <c r="AM624" s="46"/>
      <c r="AN624" s="46"/>
      <c r="AO624" s="46"/>
      <c r="AP624" s="46"/>
      <c r="AQ624" s="46"/>
      <c r="AR624" s="46"/>
      <c r="AS624" s="46"/>
      <c r="AT624" s="46"/>
      <c r="AU624" s="46"/>
      <c r="AV624" s="46"/>
      <c r="AW624" s="46"/>
      <c r="AX624" s="46"/>
      <c r="AY624" s="46"/>
      <c r="AZ624" s="46"/>
    </row>
    <row r="625" spans="1:52" ht="13.5" customHeight="1">
      <c r="A625" s="46"/>
      <c r="B625" s="46"/>
      <c r="C625" s="46"/>
      <c r="D625" s="46"/>
      <c r="E625" s="46"/>
      <c r="F625" s="46"/>
      <c r="G625" s="47"/>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c r="AE625" s="46"/>
      <c r="AF625" s="46"/>
      <c r="AG625" s="46"/>
      <c r="AH625" s="46"/>
      <c r="AI625" s="46"/>
      <c r="AJ625" s="46"/>
      <c r="AK625" s="46"/>
      <c r="AL625" s="46"/>
      <c r="AM625" s="46"/>
      <c r="AN625" s="46"/>
      <c r="AO625" s="46"/>
      <c r="AP625" s="46"/>
      <c r="AQ625" s="46"/>
      <c r="AR625" s="46"/>
      <c r="AS625" s="46"/>
      <c r="AT625" s="46"/>
      <c r="AU625" s="46"/>
      <c r="AV625" s="46"/>
      <c r="AW625" s="46"/>
      <c r="AX625" s="46"/>
      <c r="AY625" s="46"/>
      <c r="AZ625" s="46"/>
    </row>
    <row r="626" spans="1:52" ht="13.5" customHeight="1">
      <c r="A626" s="46"/>
      <c r="B626" s="46"/>
      <c r="C626" s="46"/>
      <c r="D626" s="46"/>
      <c r="E626" s="46"/>
      <c r="F626" s="46"/>
      <c r="G626" s="47"/>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c r="AE626" s="46"/>
      <c r="AF626" s="46"/>
      <c r="AG626" s="46"/>
      <c r="AH626" s="46"/>
      <c r="AI626" s="46"/>
      <c r="AJ626" s="46"/>
      <c r="AK626" s="46"/>
      <c r="AL626" s="46"/>
      <c r="AM626" s="46"/>
      <c r="AN626" s="46"/>
      <c r="AO626" s="46"/>
      <c r="AP626" s="46"/>
      <c r="AQ626" s="46"/>
      <c r="AR626" s="46"/>
      <c r="AS626" s="46"/>
      <c r="AT626" s="46"/>
      <c r="AU626" s="46"/>
      <c r="AV626" s="46"/>
      <c r="AW626" s="46"/>
      <c r="AX626" s="46"/>
      <c r="AY626" s="46"/>
      <c r="AZ626" s="46"/>
    </row>
    <row r="627" spans="1:52" ht="13.5" customHeight="1">
      <c r="A627" s="46"/>
      <c r="B627" s="46"/>
      <c r="C627" s="46"/>
      <c r="D627" s="46"/>
      <c r="E627" s="46"/>
      <c r="F627" s="46"/>
      <c r="G627" s="47"/>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c r="AE627" s="46"/>
      <c r="AF627" s="46"/>
      <c r="AG627" s="46"/>
      <c r="AH627" s="46"/>
      <c r="AI627" s="46"/>
      <c r="AJ627" s="46"/>
      <c r="AK627" s="46"/>
      <c r="AL627" s="46"/>
      <c r="AM627" s="46"/>
      <c r="AN627" s="46"/>
      <c r="AO627" s="46"/>
      <c r="AP627" s="46"/>
      <c r="AQ627" s="46"/>
      <c r="AR627" s="46"/>
      <c r="AS627" s="46"/>
      <c r="AT627" s="46"/>
      <c r="AU627" s="46"/>
      <c r="AV627" s="46"/>
      <c r="AW627" s="46"/>
      <c r="AX627" s="46"/>
      <c r="AY627" s="46"/>
      <c r="AZ627" s="46"/>
    </row>
    <row r="628" spans="1:52" ht="13.5" customHeight="1">
      <c r="A628" s="46"/>
      <c r="B628" s="46"/>
      <c r="C628" s="46"/>
      <c r="D628" s="46"/>
      <c r="E628" s="46"/>
      <c r="F628" s="46"/>
      <c r="G628" s="47"/>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6"/>
      <c r="AN628" s="46"/>
      <c r="AO628" s="46"/>
      <c r="AP628" s="46"/>
      <c r="AQ628" s="46"/>
      <c r="AR628" s="46"/>
      <c r="AS628" s="46"/>
      <c r="AT628" s="46"/>
      <c r="AU628" s="46"/>
      <c r="AV628" s="46"/>
      <c r="AW628" s="46"/>
      <c r="AX628" s="46"/>
      <c r="AY628" s="46"/>
      <c r="AZ628" s="46"/>
    </row>
    <row r="629" spans="1:52" ht="13.5" customHeight="1">
      <c r="A629" s="46"/>
      <c r="B629" s="46"/>
      <c r="C629" s="46"/>
      <c r="D629" s="46"/>
      <c r="E629" s="46"/>
      <c r="F629" s="46"/>
      <c r="G629" s="47"/>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c r="AE629" s="46"/>
      <c r="AF629" s="46"/>
      <c r="AG629" s="46"/>
      <c r="AH629" s="46"/>
      <c r="AI629" s="46"/>
      <c r="AJ629" s="46"/>
      <c r="AK629" s="46"/>
      <c r="AL629" s="46"/>
      <c r="AM629" s="46"/>
      <c r="AN629" s="46"/>
      <c r="AO629" s="46"/>
      <c r="AP629" s="46"/>
      <c r="AQ629" s="46"/>
      <c r="AR629" s="46"/>
      <c r="AS629" s="46"/>
      <c r="AT629" s="46"/>
      <c r="AU629" s="46"/>
      <c r="AV629" s="46"/>
      <c r="AW629" s="46"/>
      <c r="AX629" s="46"/>
      <c r="AY629" s="46"/>
      <c r="AZ629" s="46"/>
    </row>
    <row r="630" spans="1:52" ht="13.5" customHeight="1">
      <c r="A630" s="46"/>
      <c r="B630" s="46"/>
      <c r="C630" s="46"/>
      <c r="D630" s="46"/>
      <c r="E630" s="46"/>
      <c r="F630" s="46"/>
      <c r="G630" s="47"/>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c r="AE630" s="46"/>
      <c r="AF630" s="46"/>
      <c r="AG630" s="46"/>
      <c r="AH630" s="46"/>
      <c r="AI630" s="46"/>
      <c r="AJ630" s="46"/>
      <c r="AK630" s="46"/>
      <c r="AL630" s="46"/>
      <c r="AM630" s="46"/>
      <c r="AN630" s="46"/>
      <c r="AO630" s="46"/>
      <c r="AP630" s="46"/>
      <c r="AQ630" s="46"/>
      <c r="AR630" s="46"/>
      <c r="AS630" s="46"/>
      <c r="AT630" s="46"/>
      <c r="AU630" s="46"/>
      <c r="AV630" s="46"/>
      <c r="AW630" s="46"/>
      <c r="AX630" s="46"/>
      <c r="AY630" s="46"/>
      <c r="AZ630" s="46"/>
    </row>
    <row r="631" spans="1:52" ht="13.5" customHeight="1">
      <c r="A631" s="46"/>
      <c r="B631" s="46"/>
      <c r="C631" s="46"/>
      <c r="D631" s="46"/>
      <c r="E631" s="46"/>
      <c r="F631" s="46"/>
      <c r="G631" s="47"/>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c r="AE631" s="46"/>
      <c r="AF631" s="46"/>
      <c r="AG631" s="46"/>
      <c r="AH631" s="46"/>
      <c r="AI631" s="46"/>
      <c r="AJ631" s="46"/>
      <c r="AK631" s="46"/>
      <c r="AL631" s="46"/>
      <c r="AM631" s="46"/>
      <c r="AN631" s="46"/>
      <c r="AO631" s="46"/>
      <c r="AP631" s="46"/>
      <c r="AQ631" s="46"/>
      <c r="AR631" s="46"/>
      <c r="AS631" s="46"/>
      <c r="AT631" s="46"/>
      <c r="AU631" s="46"/>
      <c r="AV631" s="46"/>
      <c r="AW631" s="46"/>
      <c r="AX631" s="46"/>
      <c r="AY631" s="46"/>
      <c r="AZ631" s="46"/>
    </row>
    <row r="632" spans="1:52" ht="13.5" customHeight="1">
      <c r="A632" s="46"/>
      <c r="B632" s="46"/>
      <c r="C632" s="46"/>
      <c r="D632" s="46"/>
      <c r="E632" s="46"/>
      <c r="F632" s="46"/>
      <c r="G632" s="47"/>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c r="AE632" s="46"/>
      <c r="AF632" s="46"/>
      <c r="AG632" s="46"/>
      <c r="AH632" s="46"/>
      <c r="AI632" s="46"/>
      <c r="AJ632" s="46"/>
      <c r="AK632" s="46"/>
      <c r="AL632" s="46"/>
      <c r="AM632" s="46"/>
      <c r="AN632" s="46"/>
      <c r="AO632" s="46"/>
      <c r="AP632" s="46"/>
      <c r="AQ632" s="46"/>
      <c r="AR632" s="46"/>
      <c r="AS632" s="46"/>
      <c r="AT632" s="46"/>
      <c r="AU632" s="46"/>
      <c r="AV632" s="46"/>
      <c r="AW632" s="46"/>
      <c r="AX632" s="46"/>
      <c r="AY632" s="46"/>
      <c r="AZ632" s="46"/>
    </row>
    <row r="633" spans="1:52" ht="13.5" customHeight="1">
      <c r="A633" s="46"/>
      <c r="B633" s="46"/>
      <c r="C633" s="46"/>
      <c r="D633" s="46"/>
      <c r="E633" s="46"/>
      <c r="F633" s="46"/>
      <c r="G633" s="47"/>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c r="AE633" s="46"/>
      <c r="AF633" s="46"/>
      <c r="AG633" s="46"/>
      <c r="AH633" s="46"/>
      <c r="AI633" s="46"/>
      <c r="AJ633" s="46"/>
      <c r="AK633" s="46"/>
      <c r="AL633" s="46"/>
      <c r="AM633" s="46"/>
      <c r="AN633" s="46"/>
      <c r="AO633" s="46"/>
      <c r="AP633" s="46"/>
      <c r="AQ633" s="46"/>
      <c r="AR633" s="46"/>
      <c r="AS633" s="46"/>
      <c r="AT633" s="46"/>
      <c r="AU633" s="46"/>
      <c r="AV633" s="46"/>
      <c r="AW633" s="46"/>
      <c r="AX633" s="46"/>
      <c r="AY633" s="46"/>
      <c r="AZ633" s="46"/>
    </row>
    <row r="634" spans="1:52" ht="13.5" customHeight="1">
      <c r="A634" s="46"/>
      <c r="B634" s="46"/>
      <c r="C634" s="46"/>
      <c r="D634" s="46"/>
      <c r="E634" s="46"/>
      <c r="F634" s="46"/>
      <c r="G634" s="47"/>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c r="AE634" s="46"/>
      <c r="AF634" s="46"/>
      <c r="AG634" s="46"/>
      <c r="AH634" s="46"/>
      <c r="AI634" s="46"/>
      <c r="AJ634" s="46"/>
      <c r="AK634" s="46"/>
      <c r="AL634" s="46"/>
      <c r="AM634" s="46"/>
      <c r="AN634" s="46"/>
      <c r="AO634" s="46"/>
      <c r="AP634" s="46"/>
      <c r="AQ634" s="46"/>
      <c r="AR634" s="46"/>
      <c r="AS634" s="46"/>
      <c r="AT634" s="46"/>
      <c r="AU634" s="46"/>
      <c r="AV634" s="46"/>
      <c r="AW634" s="46"/>
      <c r="AX634" s="46"/>
      <c r="AY634" s="46"/>
      <c r="AZ634" s="46"/>
    </row>
    <row r="635" spans="1:52" ht="13.5" customHeight="1">
      <c r="A635" s="46"/>
      <c r="B635" s="46"/>
      <c r="C635" s="46"/>
      <c r="D635" s="46"/>
      <c r="E635" s="46"/>
      <c r="F635" s="46"/>
      <c r="G635" s="47"/>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c r="AE635" s="46"/>
      <c r="AF635" s="46"/>
      <c r="AG635" s="46"/>
      <c r="AH635" s="46"/>
      <c r="AI635" s="46"/>
      <c r="AJ635" s="46"/>
      <c r="AK635" s="46"/>
      <c r="AL635" s="46"/>
      <c r="AM635" s="46"/>
      <c r="AN635" s="46"/>
      <c r="AO635" s="46"/>
      <c r="AP635" s="46"/>
      <c r="AQ635" s="46"/>
      <c r="AR635" s="46"/>
      <c r="AS635" s="46"/>
      <c r="AT635" s="46"/>
      <c r="AU635" s="46"/>
      <c r="AV635" s="46"/>
      <c r="AW635" s="46"/>
      <c r="AX635" s="46"/>
      <c r="AY635" s="46"/>
      <c r="AZ635" s="46"/>
    </row>
    <row r="636" spans="1:52" ht="13.5" customHeight="1">
      <c r="A636" s="46"/>
      <c r="B636" s="46"/>
      <c r="C636" s="46"/>
      <c r="D636" s="46"/>
      <c r="E636" s="46"/>
      <c r="F636" s="46"/>
      <c r="G636" s="47"/>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c r="AE636" s="46"/>
      <c r="AF636" s="46"/>
      <c r="AG636" s="46"/>
      <c r="AH636" s="46"/>
      <c r="AI636" s="46"/>
      <c r="AJ636" s="46"/>
      <c r="AK636" s="46"/>
      <c r="AL636" s="46"/>
      <c r="AM636" s="46"/>
      <c r="AN636" s="46"/>
      <c r="AO636" s="46"/>
      <c r="AP636" s="46"/>
      <c r="AQ636" s="46"/>
      <c r="AR636" s="46"/>
      <c r="AS636" s="46"/>
      <c r="AT636" s="46"/>
      <c r="AU636" s="46"/>
      <c r="AV636" s="46"/>
      <c r="AW636" s="46"/>
      <c r="AX636" s="46"/>
      <c r="AY636" s="46"/>
      <c r="AZ636" s="46"/>
    </row>
    <row r="637" spans="1:52" ht="13.5" customHeight="1">
      <c r="A637" s="46"/>
      <c r="B637" s="46"/>
      <c r="C637" s="46"/>
      <c r="D637" s="46"/>
      <c r="E637" s="46"/>
      <c r="F637" s="46"/>
      <c r="G637" s="47"/>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c r="AE637" s="46"/>
      <c r="AF637" s="46"/>
      <c r="AG637" s="46"/>
      <c r="AH637" s="46"/>
      <c r="AI637" s="46"/>
      <c r="AJ637" s="46"/>
      <c r="AK637" s="46"/>
      <c r="AL637" s="46"/>
      <c r="AM637" s="46"/>
      <c r="AN637" s="46"/>
      <c r="AO637" s="46"/>
      <c r="AP637" s="46"/>
      <c r="AQ637" s="46"/>
      <c r="AR637" s="46"/>
      <c r="AS637" s="46"/>
      <c r="AT637" s="46"/>
      <c r="AU637" s="46"/>
      <c r="AV637" s="46"/>
      <c r="AW637" s="46"/>
      <c r="AX637" s="46"/>
      <c r="AY637" s="46"/>
      <c r="AZ637" s="46"/>
    </row>
    <row r="638" spans="1:52" ht="13.5" customHeight="1">
      <c r="A638" s="46"/>
      <c r="B638" s="46"/>
      <c r="C638" s="46"/>
      <c r="D638" s="46"/>
      <c r="E638" s="46"/>
      <c r="F638" s="46"/>
      <c r="G638" s="47"/>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6"/>
      <c r="AN638" s="46"/>
      <c r="AO638" s="46"/>
      <c r="AP638" s="46"/>
      <c r="AQ638" s="46"/>
      <c r="AR638" s="46"/>
      <c r="AS638" s="46"/>
      <c r="AT638" s="46"/>
      <c r="AU638" s="46"/>
      <c r="AV638" s="46"/>
      <c r="AW638" s="46"/>
      <c r="AX638" s="46"/>
      <c r="AY638" s="46"/>
      <c r="AZ638" s="46"/>
    </row>
    <row r="639" spans="1:52" ht="13.5" customHeight="1">
      <c r="A639" s="46"/>
      <c r="B639" s="46"/>
      <c r="C639" s="46"/>
      <c r="D639" s="46"/>
      <c r="E639" s="46"/>
      <c r="F639" s="46"/>
      <c r="G639" s="47"/>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c r="AE639" s="46"/>
      <c r="AF639" s="46"/>
      <c r="AG639" s="46"/>
      <c r="AH639" s="46"/>
      <c r="AI639" s="46"/>
      <c r="AJ639" s="46"/>
      <c r="AK639" s="46"/>
      <c r="AL639" s="46"/>
      <c r="AM639" s="46"/>
      <c r="AN639" s="46"/>
      <c r="AO639" s="46"/>
      <c r="AP639" s="46"/>
      <c r="AQ639" s="46"/>
      <c r="AR639" s="46"/>
      <c r="AS639" s="46"/>
      <c r="AT639" s="46"/>
      <c r="AU639" s="46"/>
      <c r="AV639" s="46"/>
      <c r="AW639" s="46"/>
      <c r="AX639" s="46"/>
      <c r="AY639" s="46"/>
      <c r="AZ639" s="46"/>
    </row>
    <row r="640" spans="1:52" ht="13.5" customHeight="1">
      <c r="A640" s="46"/>
      <c r="B640" s="46"/>
      <c r="C640" s="46"/>
      <c r="D640" s="46"/>
      <c r="E640" s="46"/>
      <c r="F640" s="46"/>
      <c r="G640" s="47"/>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c r="AE640" s="46"/>
      <c r="AF640" s="46"/>
      <c r="AG640" s="46"/>
      <c r="AH640" s="46"/>
      <c r="AI640" s="46"/>
      <c r="AJ640" s="46"/>
      <c r="AK640" s="46"/>
      <c r="AL640" s="46"/>
      <c r="AM640" s="46"/>
      <c r="AN640" s="46"/>
      <c r="AO640" s="46"/>
      <c r="AP640" s="46"/>
      <c r="AQ640" s="46"/>
      <c r="AR640" s="46"/>
      <c r="AS640" s="46"/>
      <c r="AT640" s="46"/>
      <c r="AU640" s="46"/>
      <c r="AV640" s="46"/>
      <c r="AW640" s="46"/>
      <c r="AX640" s="46"/>
      <c r="AY640" s="46"/>
      <c r="AZ640" s="46"/>
    </row>
    <row r="641" spans="1:52" ht="13.5" customHeight="1">
      <c r="A641" s="46"/>
      <c r="B641" s="46"/>
      <c r="C641" s="46"/>
      <c r="D641" s="46"/>
      <c r="E641" s="46"/>
      <c r="F641" s="46"/>
      <c r="G641" s="47"/>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c r="AE641" s="46"/>
      <c r="AF641" s="46"/>
      <c r="AG641" s="46"/>
      <c r="AH641" s="46"/>
      <c r="AI641" s="46"/>
      <c r="AJ641" s="46"/>
      <c r="AK641" s="46"/>
      <c r="AL641" s="46"/>
      <c r="AM641" s="46"/>
      <c r="AN641" s="46"/>
      <c r="AO641" s="46"/>
      <c r="AP641" s="46"/>
      <c r="AQ641" s="46"/>
      <c r="AR641" s="46"/>
      <c r="AS641" s="46"/>
      <c r="AT641" s="46"/>
      <c r="AU641" s="46"/>
      <c r="AV641" s="46"/>
      <c r="AW641" s="46"/>
      <c r="AX641" s="46"/>
      <c r="AY641" s="46"/>
      <c r="AZ641" s="46"/>
    </row>
    <row r="642" spans="1:52" ht="13.5" customHeight="1">
      <c r="A642" s="46"/>
      <c r="B642" s="46"/>
      <c r="C642" s="46"/>
      <c r="D642" s="46"/>
      <c r="E642" s="46"/>
      <c r="F642" s="46"/>
      <c r="G642" s="47"/>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c r="AE642" s="46"/>
      <c r="AF642" s="46"/>
      <c r="AG642" s="46"/>
      <c r="AH642" s="46"/>
      <c r="AI642" s="46"/>
      <c r="AJ642" s="46"/>
      <c r="AK642" s="46"/>
      <c r="AL642" s="46"/>
      <c r="AM642" s="46"/>
      <c r="AN642" s="46"/>
      <c r="AO642" s="46"/>
      <c r="AP642" s="46"/>
      <c r="AQ642" s="46"/>
      <c r="AR642" s="46"/>
      <c r="AS642" s="46"/>
      <c r="AT642" s="46"/>
      <c r="AU642" s="46"/>
      <c r="AV642" s="46"/>
      <c r="AW642" s="46"/>
      <c r="AX642" s="46"/>
      <c r="AY642" s="46"/>
      <c r="AZ642" s="46"/>
    </row>
    <row r="643" spans="1:52" ht="13.5" customHeight="1">
      <c r="A643" s="46"/>
      <c r="B643" s="46"/>
      <c r="C643" s="46"/>
      <c r="D643" s="46"/>
      <c r="E643" s="46"/>
      <c r="F643" s="46"/>
      <c r="G643" s="47"/>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c r="AE643" s="46"/>
      <c r="AF643" s="46"/>
      <c r="AG643" s="46"/>
      <c r="AH643" s="46"/>
      <c r="AI643" s="46"/>
      <c r="AJ643" s="46"/>
      <c r="AK643" s="46"/>
      <c r="AL643" s="46"/>
      <c r="AM643" s="46"/>
      <c r="AN643" s="46"/>
      <c r="AO643" s="46"/>
      <c r="AP643" s="46"/>
      <c r="AQ643" s="46"/>
      <c r="AR643" s="46"/>
      <c r="AS643" s="46"/>
      <c r="AT643" s="46"/>
      <c r="AU643" s="46"/>
      <c r="AV643" s="46"/>
      <c r="AW643" s="46"/>
      <c r="AX643" s="46"/>
      <c r="AY643" s="46"/>
      <c r="AZ643" s="46"/>
    </row>
    <row r="644" spans="1:52" ht="13.5" customHeight="1">
      <c r="A644" s="46"/>
      <c r="B644" s="46"/>
      <c r="C644" s="46"/>
      <c r="D644" s="46"/>
      <c r="E644" s="46"/>
      <c r="F644" s="46"/>
      <c r="G644" s="47"/>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c r="AE644" s="46"/>
      <c r="AF644" s="46"/>
      <c r="AG644" s="46"/>
      <c r="AH644" s="46"/>
      <c r="AI644" s="46"/>
      <c r="AJ644" s="46"/>
      <c r="AK644" s="46"/>
      <c r="AL644" s="46"/>
      <c r="AM644" s="46"/>
      <c r="AN644" s="46"/>
      <c r="AO644" s="46"/>
      <c r="AP644" s="46"/>
      <c r="AQ644" s="46"/>
      <c r="AR644" s="46"/>
      <c r="AS644" s="46"/>
      <c r="AT644" s="46"/>
      <c r="AU644" s="46"/>
      <c r="AV644" s="46"/>
      <c r="AW644" s="46"/>
      <c r="AX644" s="46"/>
      <c r="AY644" s="46"/>
      <c r="AZ644" s="46"/>
    </row>
    <row r="645" spans="1:52" ht="13.5" customHeight="1">
      <c r="A645" s="46"/>
      <c r="B645" s="46"/>
      <c r="C645" s="46"/>
      <c r="D645" s="46"/>
      <c r="E645" s="46"/>
      <c r="F645" s="46"/>
      <c r="G645" s="47"/>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c r="AE645" s="46"/>
      <c r="AF645" s="46"/>
      <c r="AG645" s="46"/>
      <c r="AH645" s="46"/>
      <c r="AI645" s="46"/>
      <c r="AJ645" s="46"/>
      <c r="AK645" s="46"/>
      <c r="AL645" s="46"/>
      <c r="AM645" s="46"/>
      <c r="AN645" s="46"/>
      <c r="AO645" s="46"/>
      <c r="AP645" s="46"/>
      <c r="AQ645" s="46"/>
      <c r="AR645" s="46"/>
      <c r="AS645" s="46"/>
      <c r="AT645" s="46"/>
      <c r="AU645" s="46"/>
      <c r="AV645" s="46"/>
      <c r="AW645" s="46"/>
      <c r="AX645" s="46"/>
      <c r="AY645" s="46"/>
      <c r="AZ645" s="46"/>
    </row>
    <row r="646" spans="1:52" ht="13.5" customHeight="1">
      <c r="A646" s="46"/>
      <c r="B646" s="46"/>
      <c r="C646" s="46"/>
      <c r="D646" s="46"/>
      <c r="E646" s="46"/>
      <c r="F646" s="46"/>
      <c r="G646" s="47"/>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c r="AE646" s="46"/>
      <c r="AF646" s="46"/>
      <c r="AG646" s="46"/>
      <c r="AH646" s="46"/>
      <c r="AI646" s="46"/>
      <c r="AJ646" s="46"/>
      <c r="AK646" s="46"/>
      <c r="AL646" s="46"/>
      <c r="AM646" s="46"/>
      <c r="AN646" s="46"/>
      <c r="AO646" s="46"/>
      <c r="AP646" s="46"/>
      <c r="AQ646" s="46"/>
      <c r="AR646" s="46"/>
      <c r="AS646" s="46"/>
      <c r="AT646" s="46"/>
      <c r="AU646" s="46"/>
      <c r="AV646" s="46"/>
      <c r="AW646" s="46"/>
      <c r="AX646" s="46"/>
      <c r="AY646" s="46"/>
      <c r="AZ646" s="46"/>
    </row>
    <row r="647" spans="1:52" ht="13.5" customHeight="1">
      <c r="A647" s="46"/>
      <c r="B647" s="46"/>
      <c r="C647" s="46"/>
      <c r="D647" s="46"/>
      <c r="E647" s="46"/>
      <c r="F647" s="46"/>
      <c r="G647" s="47"/>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c r="AE647" s="46"/>
      <c r="AF647" s="46"/>
      <c r="AG647" s="46"/>
      <c r="AH647" s="46"/>
      <c r="AI647" s="46"/>
      <c r="AJ647" s="46"/>
      <c r="AK647" s="46"/>
      <c r="AL647" s="46"/>
      <c r="AM647" s="46"/>
      <c r="AN647" s="46"/>
      <c r="AO647" s="46"/>
      <c r="AP647" s="46"/>
      <c r="AQ647" s="46"/>
      <c r="AR647" s="46"/>
      <c r="AS647" s="46"/>
      <c r="AT647" s="46"/>
      <c r="AU647" s="46"/>
      <c r="AV647" s="46"/>
      <c r="AW647" s="46"/>
      <c r="AX647" s="46"/>
      <c r="AY647" s="46"/>
      <c r="AZ647" s="46"/>
    </row>
    <row r="648" spans="1:52" ht="13.5" customHeight="1">
      <c r="A648" s="46"/>
      <c r="B648" s="46"/>
      <c r="C648" s="46"/>
      <c r="D648" s="46"/>
      <c r="E648" s="46"/>
      <c r="F648" s="46"/>
      <c r="G648" s="47"/>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6"/>
      <c r="AN648" s="46"/>
      <c r="AO648" s="46"/>
      <c r="AP648" s="46"/>
      <c r="AQ648" s="46"/>
      <c r="AR648" s="46"/>
      <c r="AS648" s="46"/>
      <c r="AT648" s="46"/>
      <c r="AU648" s="46"/>
      <c r="AV648" s="46"/>
      <c r="AW648" s="46"/>
      <c r="AX648" s="46"/>
      <c r="AY648" s="46"/>
      <c r="AZ648" s="46"/>
    </row>
    <row r="649" spans="1:52" ht="13.5" customHeight="1">
      <c r="A649" s="46"/>
      <c r="B649" s="46"/>
      <c r="C649" s="46"/>
      <c r="D649" s="46"/>
      <c r="E649" s="46"/>
      <c r="F649" s="46"/>
      <c r="G649" s="47"/>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c r="AE649" s="46"/>
      <c r="AF649" s="46"/>
      <c r="AG649" s="46"/>
      <c r="AH649" s="46"/>
      <c r="AI649" s="46"/>
      <c r="AJ649" s="46"/>
      <c r="AK649" s="46"/>
      <c r="AL649" s="46"/>
      <c r="AM649" s="46"/>
      <c r="AN649" s="46"/>
      <c r="AO649" s="46"/>
      <c r="AP649" s="46"/>
      <c r="AQ649" s="46"/>
      <c r="AR649" s="46"/>
      <c r="AS649" s="46"/>
      <c r="AT649" s="46"/>
      <c r="AU649" s="46"/>
      <c r="AV649" s="46"/>
      <c r="AW649" s="46"/>
      <c r="AX649" s="46"/>
      <c r="AY649" s="46"/>
      <c r="AZ649" s="46"/>
    </row>
    <row r="650" spans="1:52" ht="13.5" customHeight="1">
      <c r="A650" s="46"/>
      <c r="B650" s="46"/>
      <c r="C650" s="46"/>
      <c r="D650" s="46"/>
      <c r="E650" s="46"/>
      <c r="F650" s="46"/>
      <c r="G650" s="47"/>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c r="AE650" s="46"/>
      <c r="AF650" s="46"/>
      <c r="AG650" s="46"/>
      <c r="AH650" s="46"/>
      <c r="AI650" s="46"/>
      <c r="AJ650" s="46"/>
      <c r="AK650" s="46"/>
      <c r="AL650" s="46"/>
      <c r="AM650" s="46"/>
      <c r="AN650" s="46"/>
      <c r="AO650" s="46"/>
      <c r="AP650" s="46"/>
      <c r="AQ650" s="46"/>
      <c r="AR650" s="46"/>
      <c r="AS650" s="46"/>
      <c r="AT650" s="46"/>
      <c r="AU650" s="46"/>
      <c r="AV650" s="46"/>
      <c r="AW650" s="46"/>
      <c r="AX650" s="46"/>
      <c r="AY650" s="46"/>
      <c r="AZ650" s="46"/>
    </row>
    <row r="651" spans="1:52" ht="13.5" customHeight="1">
      <c r="A651" s="46"/>
      <c r="B651" s="46"/>
      <c r="C651" s="46"/>
      <c r="D651" s="46"/>
      <c r="E651" s="46"/>
      <c r="F651" s="46"/>
      <c r="G651" s="47"/>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c r="AE651" s="46"/>
      <c r="AF651" s="46"/>
      <c r="AG651" s="46"/>
      <c r="AH651" s="46"/>
      <c r="AI651" s="46"/>
      <c r="AJ651" s="46"/>
      <c r="AK651" s="46"/>
      <c r="AL651" s="46"/>
      <c r="AM651" s="46"/>
      <c r="AN651" s="46"/>
      <c r="AO651" s="46"/>
      <c r="AP651" s="46"/>
      <c r="AQ651" s="46"/>
      <c r="AR651" s="46"/>
      <c r="AS651" s="46"/>
      <c r="AT651" s="46"/>
      <c r="AU651" s="46"/>
      <c r="AV651" s="46"/>
      <c r="AW651" s="46"/>
      <c r="AX651" s="46"/>
      <c r="AY651" s="46"/>
      <c r="AZ651" s="46"/>
    </row>
    <row r="652" spans="1:52" ht="13.5" customHeight="1">
      <c r="A652" s="46"/>
      <c r="B652" s="46"/>
      <c r="C652" s="46"/>
      <c r="D652" s="46"/>
      <c r="E652" s="46"/>
      <c r="F652" s="46"/>
      <c r="G652" s="47"/>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c r="AE652" s="46"/>
      <c r="AF652" s="46"/>
      <c r="AG652" s="46"/>
      <c r="AH652" s="46"/>
      <c r="AI652" s="46"/>
      <c r="AJ652" s="46"/>
      <c r="AK652" s="46"/>
      <c r="AL652" s="46"/>
      <c r="AM652" s="46"/>
      <c r="AN652" s="46"/>
      <c r="AO652" s="46"/>
      <c r="AP652" s="46"/>
      <c r="AQ652" s="46"/>
      <c r="AR652" s="46"/>
      <c r="AS652" s="46"/>
      <c r="AT652" s="46"/>
      <c r="AU652" s="46"/>
      <c r="AV652" s="46"/>
      <c r="AW652" s="46"/>
      <c r="AX652" s="46"/>
      <c r="AY652" s="46"/>
      <c r="AZ652" s="46"/>
    </row>
    <row r="653" spans="1:52" ht="13.5" customHeight="1">
      <c r="A653" s="46"/>
      <c r="B653" s="46"/>
      <c r="C653" s="46"/>
      <c r="D653" s="46"/>
      <c r="E653" s="46"/>
      <c r="F653" s="46"/>
      <c r="G653" s="47"/>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c r="AE653" s="46"/>
      <c r="AF653" s="46"/>
      <c r="AG653" s="46"/>
      <c r="AH653" s="46"/>
      <c r="AI653" s="46"/>
      <c r="AJ653" s="46"/>
      <c r="AK653" s="46"/>
      <c r="AL653" s="46"/>
      <c r="AM653" s="46"/>
      <c r="AN653" s="46"/>
      <c r="AO653" s="46"/>
      <c r="AP653" s="46"/>
      <c r="AQ653" s="46"/>
      <c r="AR653" s="46"/>
      <c r="AS653" s="46"/>
      <c r="AT653" s="46"/>
      <c r="AU653" s="46"/>
      <c r="AV653" s="46"/>
      <c r="AW653" s="46"/>
      <c r="AX653" s="46"/>
      <c r="AY653" s="46"/>
      <c r="AZ653" s="46"/>
    </row>
    <row r="654" spans="1:52" ht="13.5" customHeight="1">
      <c r="A654" s="46"/>
      <c r="B654" s="46"/>
      <c r="C654" s="46"/>
      <c r="D654" s="46"/>
      <c r="E654" s="46"/>
      <c r="F654" s="46"/>
      <c r="G654" s="47"/>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c r="AE654" s="46"/>
      <c r="AF654" s="46"/>
      <c r="AG654" s="46"/>
      <c r="AH654" s="46"/>
      <c r="AI654" s="46"/>
      <c r="AJ654" s="46"/>
      <c r="AK654" s="46"/>
      <c r="AL654" s="46"/>
      <c r="AM654" s="46"/>
      <c r="AN654" s="46"/>
      <c r="AO654" s="46"/>
      <c r="AP654" s="46"/>
      <c r="AQ654" s="46"/>
      <c r="AR654" s="46"/>
      <c r="AS654" s="46"/>
      <c r="AT654" s="46"/>
      <c r="AU654" s="46"/>
      <c r="AV654" s="46"/>
      <c r="AW654" s="46"/>
      <c r="AX654" s="46"/>
      <c r="AY654" s="46"/>
      <c r="AZ654" s="46"/>
    </row>
    <row r="655" spans="1:52" ht="13.5" customHeight="1">
      <c r="A655" s="46"/>
      <c r="B655" s="46"/>
      <c r="C655" s="46"/>
      <c r="D655" s="46"/>
      <c r="E655" s="46"/>
      <c r="F655" s="46"/>
      <c r="G655" s="47"/>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c r="AE655" s="46"/>
      <c r="AF655" s="46"/>
      <c r="AG655" s="46"/>
      <c r="AH655" s="46"/>
      <c r="AI655" s="46"/>
      <c r="AJ655" s="46"/>
      <c r="AK655" s="46"/>
      <c r="AL655" s="46"/>
      <c r="AM655" s="46"/>
      <c r="AN655" s="46"/>
      <c r="AO655" s="46"/>
      <c r="AP655" s="46"/>
      <c r="AQ655" s="46"/>
      <c r="AR655" s="46"/>
      <c r="AS655" s="46"/>
      <c r="AT655" s="46"/>
      <c r="AU655" s="46"/>
      <c r="AV655" s="46"/>
      <c r="AW655" s="46"/>
      <c r="AX655" s="46"/>
      <c r="AY655" s="46"/>
      <c r="AZ655" s="46"/>
    </row>
    <row r="656" spans="1:52" ht="13.5" customHeight="1">
      <c r="A656" s="46"/>
      <c r="B656" s="46"/>
      <c r="C656" s="46"/>
      <c r="D656" s="46"/>
      <c r="E656" s="46"/>
      <c r="F656" s="46"/>
      <c r="G656" s="47"/>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c r="AE656" s="46"/>
      <c r="AF656" s="46"/>
      <c r="AG656" s="46"/>
      <c r="AH656" s="46"/>
      <c r="AI656" s="46"/>
      <c r="AJ656" s="46"/>
      <c r="AK656" s="46"/>
      <c r="AL656" s="46"/>
      <c r="AM656" s="46"/>
      <c r="AN656" s="46"/>
      <c r="AO656" s="46"/>
      <c r="AP656" s="46"/>
      <c r="AQ656" s="46"/>
      <c r="AR656" s="46"/>
      <c r="AS656" s="46"/>
      <c r="AT656" s="46"/>
      <c r="AU656" s="46"/>
      <c r="AV656" s="46"/>
      <c r="AW656" s="46"/>
      <c r="AX656" s="46"/>
      <c r="AY656" s="46"/>
      <c r="AZ656" s="46"/>
    </row>
    <row r="657" spans="1:52" ht="13.5" customHeight="1">
      <c r="A657" s="46"/>
      <c r="B657" s="46"/>
      <c r="C657" s="46"/>
      <c r="D657" s="46"/>
      <c r="E657" s="46"/>
      <c r="F657" s="46"/>
      <c r="G657" s="47"/>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c r="AE657" s="46"/>
      <c r="AF657" s="46"/>
      <c r="AG657" s="46"/>
      <c r="AH657" s="46"/>
      <c r="AI657" s="46"/>
      <c r="AJ657" s="46"/>
      <c r="AK657" s="46"/>
      <c r="AL657" s="46"/>
      <c r="AM657" s="46"/>
      <c r="AN657" s="46"/>
      <c r="AO657" s="46"/>
      <c r="AP657" s="46"/>
      <c r="AQ657" s="46"/>
      <c r="AR657" s="46"/>
      <c r="AS657" s="46"/>
      <c r="AT657" s="46"/>
      <c r="AU657" s="46"/>
      <c r="AV657" s="46"/>
      <c r="AW657" s="46"/>
      <c r="AX657" s="46"/>
      <c r="AY657" s="46"/>
      <c r="AZ657" s="46"/>
    </row>
    <row r="658" spans="1:52" ht="13.5" customHeight="1">
      <c r="A658" s="46"/>
      <c r="B658" s="46"/>
      <c r="C658" s="46"/>
      <c r="D658" s="46"/>
      <c r="E658" s="46"/>
      <c r="F658" s="46"/>
      <c r="G658" s="47"/>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6"/>
      <c r="AN658" s="46"/>
      <c r="AO658" s="46"/>
      <c r="AP658" s="46"/>
      <c r="AQ658" s="46"/>
      <c r="AR658" s="46"/>
      <c r="AS658" s="46"/>
      <c r="AT658" s="46"/>
      <c r="AU658" s="46"/>
      <c r="AV658" s="46"/>
      <c r="AW658" s="46"/>
      <c r="AX658" s="46"/>
      <c r="AY658" s="46"/>
      <c r="AZ658" s="46"/>
    </row>
    <row r="659" spans="1:52" ht="13.5" customHeight="1">
      <c r="A659" s="46"/>
      <c r="B659" s="46"/>
      <c r="C659" s="46"/>
      <c r="D659" s="46"/>
      <c r="E659" s="46"/>
      <c r="F659" s="46"/>
      <c r="G659" s="47"/>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c r="AE659" s="46"/>
      <c r="AF659" s="46"/>
      <c r="AG659" s="46"/>
      <c r="AH659" s="46"/>
      <c r="AI659" s="46"/>
      <c r="AJ659" s="46"/>
      <c r="AK659" s="46"/>
      <c r="AL659" s="46"/>
      <c r="AM659" s="46"/>
      <c r="AN659" s="46"/>
      <c r="AO659" s="46"/>
      <c r="AP659" s="46"/>
      <c r="AQ659" s="46"/>
      <c r="AR659" s="46"/>
      <c r="AS659" s="46"/>
      <c r="AT659" s="46"/>
      <c r="AU659" s="46"/>
      <c r="AV659" s="46"/>
      <c r="AW659" s="46"/>
      <c r="AX659" s="46"/>
      <c r="AY659" s="46"/>
      <c r="AZ659" s="46"/>
    </row>
    <row r="660" spans="1:52" ht="13.5" customHeight="1">
      <c r="A660" s="46"/>
      <c r="B660" s="46"/>
      <c r="C660" s="46"/>
      <c r="D660" s="46"/>
      <c r="E660" s="46"/>
      <c r="F660" s="46"/>
      <c r="G660" s="47"/>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c r="AE660" s="46"/>
      <c r="AF660" s="46"/>
      <c r="AG660" s="46"/>
      <c r="AH660" s="46"/>
      <c r="AI660" s="46"/>
      <c r="AJ660" s="46"/>
      <c r="AK660" s="46"/>
      <c r="AL660" s="46"/>
      <c r="AM660" s="46"/>
      <c r="AN660" s="46"/>
      <c r="AO660" s="46"/>
      <c r="AP660" s="46"/>
      <c r="AQ660" s="46"/>
      <c r="AR660" s="46"/>
      <c r="AS660" s="46"/>
      <c r="AT660" s="46"/>
      <c r="AU660" s="46"/>
      <c r="AV660" s="46"/>
      <c r="AW660" s="46"/>
      <c r="AX660" s="46"/>
      <c r="AY660" s="46"/>
      <c r="AZ660" s="46"/>
    </row>
    <row r="661" spans="1:52" ht="13.5" customHeight="1">
      <c r="A661" s="46"/>
      <c r="B661" s="46"/>
      <c r="C661" s="46"/>
      <c r="D661" s="46"/>
      <c r="E661" s="46"/>
      <c r="F661" s="46"/>
      <c r="G661" s="47"/>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c r="AE661" s="46"/>
      <c r="AF661" s="46"/>
      <c r="AG661" s="46"/>
      <c r="AH661" s="46"/>
      <c r="AI661" s="46"/>
      <c r="AJ661" s="46"/>
      <c r="AK661" s="46"/>
      <c r="AL661" s="46"/>
      <c r="AM661" s="46"/>
      <c r="AN661" s="46"/>
      <c r="AO661" s="46"/>
      <c r="AP661" s="46"/>
      <c r="AQ661" s="46"/>
      <c r="AR661" s="46"/>
      <c r="AS661" s="46"/>
      <c r="AT661" s="46"/>
      <c r="AU661" s="46"/>
      <c r="AV661" s="46"/>
      <c r="AW661" s="46"/>
      <c r="AX661" s="46"/>
      <c r="AY661" s="46"/>
      <c r="AZ661" s="46"/>
    </row>
    <row r="662" spans="1:52" ht="13.5" customHeight="1">
      <c r="A662" s="46"/>
      <c r="B662" s="46"/>
      <c r="C662" s="46"/>
      <c r="D662" s="46"/>
      <c r="E662" s="46"/>
      <c r="F662" s="46"/>
      <c r="G662" s="47"/>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c r="AE662" s="46"/>
      <c r="AF662" s="46"/>
      <c r="AG662" s="46"/>
      <c r="AH662" s="46"/>
      <c r="AI662" s="46"/>
      <c r="AJ662" s="46"/>
      <c r="AK662" s="46"/>
      <c r="AL662" s="46"/>
      <c r="AM662" s="46"/>
      <c r="AN662" s="46"/>
      <c r="AO662" s="46"/>
      <c r="AP662" s="46"/>
      <c r="AQ662" s="46"/>
      <c r="AR662" s="46"/>
      <c r="AS662" s="46"/>
      <c r="AT662" s="46"/>
      <c r="AU662" s="46"/>
      <c r="AV662" s="46"/>
      <c r="AW662" s="46"/>
      <c r="AX662" s="46"/>
      <c r="AY662" s="46"/>
      <c r="AZ662" s="46"/>
    </row>
    <row r="663" spans="1:52" ht="13.5" customHeight="1">
      <c r="A663" s="46"/>
      <c r="B663" s="46"/>
      <c r="C663" s="46"/>
      <c r="D663" s="46"/>
      <c r="E663" s="46"/>
      <c r="F663" s="46"/>
      <c r="G663" s="47"/>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c r="AE663" s="46"/>
      <c r="AF663" s="46"/>
      <c r="AG663" s="46"/>
      <c r="AH663" s="46"/>
      <c r="AI663" s="46"/>
      <c r="AJ663" s="46"/>
      <c r="AK663" s="46"/>
      <c r="AL663" s="46"/>
      <c r="AM663" s="46"/>
      <c r="AN663" s="46"/>
      <c r="AO663" s="46"/>
      <c r="AP663" s="46"/>
      <c r="AQ663" s="46"/>
      <c r="AR663" s="46"/>
      <c r="AS663" s="46"/>
      <c r="AT663" s="46"/>
      <c r="AU663" s="46"/>
      <c r="AV663" s="46"/>
      <c r="AW663" s="46"/>
      <c r="AX663" s="46"/>
      <c r="AY663" s="46"/>
      <c r="AZ663" s="46"/>
    </row>
    <row r="664" spans="1:52" ht="13.5" customHeight="1">
      <c r="A664" s="46"/>
      <c r="B664" s="46"/>
      <c r="C664" s="46"/>
      <c r="D664" s="46"/>
      <c r="E664" s="46"/>
      <c r="F664" s="46"/>
      <c r="G664" s="47"/>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c r="AE664" s="46"/>
      <c r="AF664" s="46"/>
      <c r="AG664" s="46"/>
      <c r="AH664" s="46"/>
      <c r="AI664" s="46"/>
      <c r="AJ664" s="46"/>
      <c r="AK664" s="46"/>
      <c r="AL664" s="46"/>
      <c r="AM664" s="46"/>
      <c r="AN664" s="46"/>
      <c r="AO664" s="46"/>
      <c r="AP664" s="46"/>
      <c r="AQ664" s="46"/>
      <c r="AR664" s="46"/>
      <c r="AS664" s="46"/>
      <c r="AT664" s="46"/>
      <c r="AU664" s="46"/>
      <c r="AV664" s="46"/>
      <c r="AW664" s="46"/>
      <c r="AX664" s="46"/>
      <c r="AY664" s="46"/>
      <c r="AZ664" s="46"/>
    </row>
    <row r="665" spans="1:52" ht="13.5" customHeight="1">
      <c r="A665" s="46"/>
      <c r="B665" s="46"/>
      <c r="C665" s="46"/>
      <c r="D665" s="46"/>
      <c r="E665" s="46"/>
      <c r="F665" s="46"/>
      <c r="G665" s="47"/>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c r="AE665" s="46"/>
      <c r="AF665" s="46"/>
      <c r="AG665" s="46"/>
      <c r="AH665" s="46"/>
      <c r="AI665" s="46"/>
      <c r="AJ665" s="46"/>
      <c r="AK665" s="46"/>
      <c r="AL665" s="46"/>
      <c r="AM665" s="46"/>
      <c r="AN665" s="46"/>
      <c r="AO665" s="46"/>
      <c r="AP665" s="46"/>
      <c r="AQ665" s="46"/>
      <c r="AR665" s="46"/>
      <c r="AS665" s="46"/>
      <c r="AT665" s="46"/>
      <c r="AU665" s="46"/>
      <c r="AV665" s="46"/>
      <c r="AW665" s="46"/>
      <c r="AX665" s="46"/>
      <c r="AY665" s="46"/>
      <c r="AZ665" s="46"/>
    </row>
    <row r="666" spans="1:52" ht="13.5" customHeight="1">
      <c r="A666" s="46"/>
      <c r="B666" s="46"/>
      <c r="C666" s="46"/>
      <c r="D666" s="46"/>
      <c r="E666" s="46"/>
      <c r="F666" s="46"/>
      <c r="G666" s="47"/>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c r="AE666" s="46"/>
      <c r="AF666" s="46"/>
      <c r="AG666" s="46"/>
      <c r="AH666" s="46"/>
      <c r="AI666" s="46"/>
      <c r="AJ666" s="46"/>
      <c r="AK666" s="46"/>
      <c r="AL666" s="46"/>
      <c r="AM666" s="46"/>
      <c r="AN666" s="46"/>
      <c r="AO666" s="46"/>
      <c r="AP666" s="46"/>
      <c r="AQ666" s="46"/>
      <c r="AR666" s="46"/>
      <c r="AS666" s="46"/>
      <c r="AT666" s="46"/>
      <c r="AU666" s="46"/>
      <c r="AV666" s="46"/>
      <c r="AW666" s="46"/>
      <c r="AX666" s="46"/>
      <c r="AY666" s="46"/>
      <c r="AZ666" s="46"/>
    </row>
    <row r="667" spans="1:52" ht="13.5" customHeight="1">
      <c r="A667" s="46"/>
      <c r="B667" s="46"/>
      <c r="C667" s="46"/>
      <c r="D667" s="46"/>
      <c r="E667" s="46"/>
      <c r="F667" s="46"/>
      <c r="G667" s="47"/>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c r="AE667" s="46"/>
      <c r="AF667" s="46"/>
      <c r="AG667" s="46"/>
      <c r="AH667" s="46"/>
      <c r="AI667" s="46"/>
      <c r="AJ667" s="46"/>
      <c r="AK667" s="46"/>
      <c r="AL667" s="46"/>
      <c r="AM667" s="46"/>
      <c r="AN667" s="46"/>
      <c r="AO667" s="46"/>
      <c r="AP667" s="46"/>
      <c r="AQ667" s="46"/>
      <c r="AR667" s="46"/>
      <c r="AS667" s="46"/>
      <c r="AT667" s="46"/>
      <c r="AU667" s="46"/>
      <c r="AV667" s="46"/>
      <c r="AW667" s="46"/>
      <c r="AX667" s="46"/>
      <c r="AY667" s="46"/>
      <c r="AZ667" s="46"/>
    </row>
    <row r="668" spans="1:52" ht="13.5" customHeight="1">
      <c r="A668" s="46"/>
      <c r="B668" s="46"/>
      <c r="C668" s="46"/>
      <c r="D668" s="46"/>
      <c r="E668" s="46"/>
      <c r="F668" s="46"/>
      <c r="G668" s="47"/>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6"/>
      <c r="AN668" s="46"/>
      <c r="AO668" s="46"/>
      <c r="AP668" s="46"/>
      <c r="AQ668" s="46"/>
      <c r="AR668" s="46"/>
      <c r="AS668" s="46"/>
      <c r="AT668" s="46"/>
      <c r="AU668" s="46"/>
      <c r="AV668" s="46"/>
      <c r="AW668" s="46"/>
      <c r="AX668" s="46"/>
      <c r="AY668" s="46"/>
      <c r="AZ668" s="46"/>
    </row>
    <row r="669" spans="1:52" ht="13.5" customHeight="1">
      <c r="A669" s="46"/>
      <c r="B669" s="46"/>
      <c r="C669" s="46"/>
      <c r="D669" s="46"/>
      <c r="E669" s="46"/>
      <c r="F669" s="46"/>
      <c r="G669" s="47"/>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c r="AE669" s="46"/>
      <c r="AF669" s="46"/>
      <c r="AG669" s="46"/>
      <c r="AH669" s="46"/>
      <c r="AI669" s="46"/>
      <c r="AJ669" s="46"/>
      <c r="AK669" s="46"/>
      <c r="AL669" s="46"/>
      <c r="AM669" s="46"/>
      <c r="AN669" s="46"/>
      <c r="AO669" s="46"/>
      <c r="AP669" s="46"/>
      <c r="AQ669" s="46"/>
      <c r="AR669" s="46"/>
      <c r="AS669" s="46"/>
      <c r="AT669" s="46"/>
      <c r="AU669" s="46"/>
      <c r="AV669" s="46"/>
      <c r="AW669" s="46"/>
      <c r="AX669" s="46"/>
      <c r="AY669" s="46"/>
      <c r="AZ669" s="46"/>
    </row>
    <row r="670" spans="1:52" ht="13.5" customHeight="1">
      <c r="A670" s="46"/>
      <c r="B670" s="46"/>
      <c r="C670" s="46"/>
      <c r="D670" s="46"/>
      <c r="E670" s="46"/>
      <c r="F670" s="46"/>
      <c r="G670" s="47"/>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c r="AE670" s="46"/>
      <c r="AF670" s="46"/>
      <c r="AG670" s="46"/>
      <c r="AH670" s="46"/>
      <c r="AI670" s="46"/>
      <c r="AJ670" s="46"/>
      <c r="AK670" s="46"/>
      <c r="AL670" s="46"/>
      <c r="AM670" s="46"/>
      <c r="AN670" s="46"/>
      <c r="AO670" s="46"/>
      <c r="AP670" s="46"/>
      <c r="AQ670" s="46"/>
      <c r="AR670" s="46"/>
      <c r="AS670" s="46"/>
      <c r="AT670" s="46"/>
      <c r="AU670" s="46"/>
      <c r="AV670" s="46"/>
      <c r="AW670" s="46"/>
      <c r="AX670" s="46"/>
      <c r="AY670" s="46"/>
      <c r="AZ670" s="46"/>
    </row>
    <row r="671" spans="1:52" ht="13.5" customHeight="1">
      <c r="A671" s="46"/>
      <c r="B671" s="46"/>
      <c r="C671" s="46"/>
      <c r="D671" s="46"/>
      <c r="E671" s="46"/>
      <c r="F671" s="46"/>
      <c r="G671" s="47"/>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c r="AE671" s="46"/>
      <c r="AF671" s="46"/>
      <c r="AG671" s="46"/>
      <c r="AH671" s="46"/>
      <c r="AI671" s="46"/>
      <c r="AJ671" s="46"/>
      <c r="AK671" s="46"/>
      <c r="AL671" s="46"/>
      <c r="AM671" s="46"/>
      <c r="AN671" s="46"/>
      <c r="AO671" s="46"/>
      <c r="AP671" s="46"/>
      <c r="AQ671" s="46"/>
      <c r="AR671" s="46"/>
      <c r="AS671" s="46"/>
      <c r="AT671" s="46"/>
      <c r="AU671" s="46"/>
      <c r="AV671" s="46"/>
      <c r="AW671" s="46"/>
      <c r="AX671" s="46"/>
      <c r="AY671" s="46"/>
      <c r="AZ671" s="46"/>
    </row>
    <row r="672" spans="1:52" ht="13.5" customHeight="1">
      <c r="A672" s="46"/>
      <c r="B672" s="46"/>
      <c r="C672" s="46"/>
      <c r="D672" s="46"/>
      <c r="E672" s="46"/>
      <c r="F672" s="46"/>
      <c r="G672" s="47"/>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c r="AE672" s="46"/>
      <c r="AF672" s="46"/>
      <c r="AG672" s="46"/>
      <c r="AH672" s="46"/>
      <c r="AI672" s="46"/>
      <c r="AJ672" s="46"/>
      <c r="AK672" s="46"/>
      <c r="AL672" s="46"/>
      <c r="AM672" s="46"/>
      <c r="AN672" s="46"/>
      <c r="AO672" s="46"/>
      <c r="AP672" s="46"/>
      <c r="AQ672" s="46"/>
      <c r="AR672" s="46"/>
      <c r="AS672" s="46"/>
      <c r="AT672" s="46"/>
      <c r="AU672" s="46"/>
      <c r="AV672" s="46"/>
      <c r="AW672" s="46"/>
      <c r="AX672" s="46"/>
      <c r="AY672" s="46"/>
      <c r="AZ672" s="46"/>
    </row>
    <row r="673" spans="1:52" ht="13.5" customHeight="1">
      <c r="A673" s="46"/>
      <c r="B673" s="46"/>
      <c r="C673" s="46"/>
      <c r="D673" s="46"/>
      <c r="E673" s="46"/>
      <c r="F673" s="46"/>
      <c r="G673" s="47"/>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c r="AE673" s="46"/>
      <c r="AF673" s="46"/>
      <c r="AG673" s="46"/>
      <c r="AH673" s="46"/>
      <c r="AI673" s="46"/>
      <c r="AJ673" s="46"/>
      <c r="AK673" s="46"/>
      <c r="AL673" s="46"/>
      <c r="AM673" s="46"/>
      <c r="AN673" s="46"/>
      <c r="AO673" s="46"/>
      <c r="AP673" s="46"/>
      <c r="AQ673" s="46"/>
      <c r="AR673" s="46"/>
      <c r="AS673" s="46"/>
      <c r="AT673" s="46"/>
      <c r="AU673" s="46"/>
      <c r="AV673" s="46"/>
      <c r="AW673" s="46"/>
      <c r="AX673" s="46"/>
      <c r="AY673" s="46"/>
      <c r="AZ673" s="46"/>
    </row>
    <row r="674" spans="1:52" ht="13.5" customHeight="1">
      <c r="A674" s="46"/>
      <c r="B674" s="46"/>
      <c r="C674" s="46"/>
      <c r="D674" s="46"/>
      <c r="E674" s="46"/>
      <c r="F674" s="46"/>
      <c r="G674" s="47"/>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c r="AE674" s="46"/>
      <c r="AF674" s="46"/>
      <c r="AG674" s="46"/>
      <c r="AH674" s="46"/>
      <c r="AI674" s="46"/>
      <c r="AJ674" s="46"/>
      <c r="AK674" s="46"/>
      <c r="AL674" s="46"/>
      <c r="AM674" s="46"/>
      <c r="AN674" s="46"/>
      <c r="AO674" s="46"/>
      <c r="AP674" s="46"/>
      <c r="AQ674" s="46"/>
      <c r="AR674" s="46"/>
      <c r="AS674" s="46"/>
      <c r="AT674" s="46"/>
      <c r="AU674" s="46"/>
      <c r="AV674" s="46"/>
      <c r="AW674" s="46"/>
      <c r="AX674" s="46"/>
      <c r="AY674" s="46"/>
      <c r="AZ674" s="46"/>
    </row>
    <row r="675" spans="1:52" ht="13.5" customHeight="1">
      <c r="A675" s="46"/>
      <c r="B675" s="46"/>
      <c r="C675" s="46"/>
      <c r="D675" s="46"/>
      <c r="E675" s="46"/>
      <c r="F675" s="46"/>
      <c r="G675" s="47"/>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c r="AE675" s="46"/>
      <c r="AF675" s="46"/>
      <c r="AG675" s="46"/>
      <c r="AH675" s="46"/>
      <c r="AI675" s="46"/>
      <c r="AJ675" s="46"/>
      <c r="AK675" s="46"/>
      <c r="AL675" s="46"/>
      <c r="AM675" s="46"/>
      <c r="AN675" s="46"/>
      <c r="AO675" s="46"/>
      <c r="AP675" s="46"/>
      <c r="AQ675" s="46"/>
      <c r="AR675" s="46"/>
      <c r="AS675" s="46"/>
      <c r="AT675" s="46"/>
      <c r="AU675" s="46"/>
      <c r="AV675" s="46"/>
      <c r="AW675" s="46"/>
      <c r="AX675" s="46"/>
      <c r="AY675" s="46"/>
      <c r="AZ675" s="46"/>
    </row>
    <row r="676" spans="1:52" ht="13.5" customHeight="1">
      <c r="A676" s="46"/>
      <c r="B676" s="46"/>
      <c r="C676" s="46"/>
      <c r="D676" s="46"/>
      <c r="E676" s="46"/>
      <c r="F676" s="46"/>
      <c r="G676" s="47"/>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c r="AE676" s="46"/>
      <c r="AF676" s="46"/>
      <c r="AG676" s="46"/>
      <c r="AH676" s="46"/>
      <c r="AI676" s="46"/>
      <c r="AJ676" s="46"/>
      <c r="AK676" s="46"/>
      <c r="AL676" s="46"/>
      <c r="AM676" s="46"/>
      <c r="AN676" s="46"/>
      <c r="AO676" s="46"/>
      <c r="AP676" s="46"/>
      <c r="AQ676" s="46"/>
      <c r="AR676" s="46"/>
      <c r="AS676" s="46"/>
      <c r="AT676" s="46"/>
      <c r="AU676" s="46"/>
      <c r="AV676" s="46"/>
      <c r="AW676" s="46"/>
      <c r="AX676" s="46"/>
      <c r="AY676" s="46"/>
      <c r="AZ676" s="46"/>
    </row>
    <row r="677" spans="1:52" ht="13.5" customHeight="1">
      <c r="A677" s="46"/>
      <c r="B677" s="46"/>
      <c r="C677" s="46"/>
      <c r="D677" s="46"/>
      <c r="E677" s="46"/>
      <c r="F677" s="46"/>
      <c r="G677" s="47"/>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c r="AE677" s="46"/>
      <c r="AF677" s="46"/>
      <c r="AG677" s="46"/>
      <c r="AH677" s="46"/>
      <c r="AI677" s="46"/>
      <c r="AJ677" s="46"/>
      <c r="AK677" s="46"/>
      <c r="AL677" s="46"/>
      <c r="AM677" s="46"/>
      <c r="AN677" s="46"/>
      <c r="AO677" s="46"/>
      <c r="AP677" s="46"/>
      <c r="AQ677" s="46"/>
      <c r="AR677" s="46"/>
      <c r="AS677" s="46"/>
      <c r="AT677" s="46"/>
      <c r="AU677" s="46"/>
      <c r="AV677" s="46"/>
      <c r="AW677" s="46"/>
      <c r="AX677" s="46"/>
      <c r="AY677" s="46"/>
      <c r="AZ677" s="46"/>
    </row>
    <row r="678" spans="1:52" ht="13.5" customHeight="1">
      <c r="A678" s="46"/>
      <c r="B678" s="46"/>
      <c r="C678" s="46"/>
      <c r="D678" s="46"/>
      <c r="E678" s="46"/>
      <c r="F678" s="46"/>
      <c r="G678" s="47"/>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6"/>
      <c r="AN678" s="46"/>
      <c r="AO678" s="46"/>
      <c r="AP678" s="46"/>
      <c r="AQ678" s="46"/>
      <c r="AR678" s="46"/>
      <c r="AS678" s="46"/>
      <c r="AT678" s="46"/>
      <c r="AU678" s="46"/>
      <c r="AV678" s="46"/>
      <c r="AW678" s="46"/>
      <c r="AX678" s="46"/>
      <c r="AY678" s="46"/>
      <c r="AZ678" s="46"/>
    </row>
    <row r="679" spans="1:52" ht="13.5" customHeight="1">
      <c r="A679" s="46"/>
      <c r="B679" s="46"/>
      <c r="C679" s="46"/>
      <c r="D679" s="46"/>
      <c r="E679" s="46"/>
      <c r="F679" s="46"/>
      <c r="G679" s="47"/>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c r="AE679" s="46"/>
      <c r="AF679" s="46"/>
      <c r="AG679" s="46"/>
      <c r="AH679" s="46"/>
      <c r="AI679" s="46"/>
      <c r="AJ679" s="46"/>
      <c r="AK679" s="46"/>
      <c r="AL679" s="46"/>
      <c r="AM679" s="46"/>
      <c r="AN679" s="46"/>
      <c r="AO679" s="46"/>
      <c r="AP679" s="46"/>
      <c r="AQ679" s="46"/>
      <c r="AR679" s="46"/>
      <c r="AS679" s="46"/>
      <c r="AT679" s="46"/>
      <c r="AU679" s="46"/>
      <c r="AV679" s="46"/>
      <c r="AW679" s="46"/>
      <c r="AX679" s="46"/>
      <c r="AY679" s="46"/>
      <c r="AZ679" s="46"/>
    </row>
    <row r="680" spans="1:52" ht="13.5" customHeight="1">
      <c r="A680" s="46"/>
      <c r="B680" s="46"/>
      <c r="C680" s="46"/>
      <c r="D680" s="46"/>
      <c r="E680" s="46"/>
      <c r="F680" s="46"/>
      <c r="G680" s="47"/>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c r="AE680" s="46"/>
      <c r="AF680" s="46"/>
      <c r="AG680" s="46"/>
      <c r="AH680" s="46"/>
      <c r="AI680" s="46"/>
      <c r="AJ680" s="46"/>
      <c r="AK680" s="46"/>
      <c r="AL680" s="46"/>
      <c r="AM680" s="46"/>
      <c r="AN680" s="46"/>
      <c r="AO680" s="46"/>
      <c r="AP680" s="46"/>
      <c r="AQ680" s="46"/>
      <c r="AR680" s="46"/>
      <c r="AS680" s="46"/>
      <c r="AT680" s="46"/>
      <c r="AU680" s="46"/>
      <c r="AV680" s="46"/>
      <c r="AW680" s="46"/>
      <c r="AX680" s="46"/>
      <c r="AY680" s="46"/>
      <c r="AZ680" s="46"/>
    </row>
    <row r="681" spans="1:52" ht="13.5" customHeight="1">
      <c r="A681" s="46"/>
      <c r="B681" s="46"/>
      <c r="C681" s="46"/>
      <c r="D681" s="46"/>
      <c r="E681" s="46"/>
      <c r="F681" s="46"/>
      <c r="G681" s="47"/>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c r="AE681" s="46"/>
      <c r="AF681" s="46"/>
      <c r="AG681" s="46"/>
      <c r="AH681" s="46"/>
      <c r="AI681" s="46"/>
      <c r="AJ681" s="46"/>
      <c r="AK681" s="46"/>
      <c r="AL681" s="46"/>
      <c r="AM681" s="46"/>
      <c r="AN681" s="46"/>
      <c r="AO681" s="46"/>
      <c r="AP681" s="46"/>
      <c r="AQ681" s="46"/>
      <c r="AR681" s="46"/>
      <c r="AS681" s="46"/>
      <c r="AT681" s="46"/>
      <c r="AU681" s="46"/>
      <c r="AV681" s="46"/>
      <c r="AW681" s="46"/>
      <c r="AX681" s="46"/>
      <c r="AY681" s="46"/>
      <c r="AZ681" s="46"/>
    </row>
    <row r="682" spans="1:52" ht="13.5" customHeight="1">
      <c r="A682" s="46"/>
      <c r="B682" s="46"/>
      <c r="C682" s="46"/>
      <c r="D682" s="46"/>
      <c r="E682" s="46"/>
      <c r="F682" s="46"/>
      <c r="G682" s="47"/>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c r="AE682" s="46"/>
      <c r="AF682" s="46"/>
      <c r="AG682" s="46"/>
      <c r="AH682" s="46"/>
      <c r="AI682" s="46"/>
      <c r="AJ682" s="46"/>
      <c r="AK682" s="46"/>
      <c r="AL682" s="46"/>
      <c r="AM682" s="46"/>
      <c r="AN682" s="46"/>
      <c r="AO682" s="46"/>
      <c r="AP682" s="46"/>
      <c r="AQ682" s="46"/>
      <c r="AR682" s="46"/>
      <c r="AS682" s="46"/>
      <c r="AT682" s="46"/>
      <c r="AU682" s="46"/>
      <c r="AV682" s="46"/>
      <c r="AW682" s="46"/>
      <c r="AX682" s="46"/>
      <c r="AY682" s="46"/>
      <c r="AZ682" s="46"/>
    </row>
    <row r="683" spans="1:52" ht="13.5" customHeight="1">
      <c r="A683" s="46"/>
      <c r="B683" s="46"/>
      <c r="C683" s="46"/>
      <c r="D683" s="46"/>
      <c r="E683" s="46"/>
      <c r="F683" s="46"/>
      <c r="G683" s="47"/>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c r="AE683" s="46"/>
      <c r="AF683" s="46"/>
      <c r="AG683" s="46"/>
      <c r="AH683" s="46"/>
      <c r="AI683" s="46"/>
      <c r="AJ683" s="46"/>
      <c r="AK683" s="46"/>
      <c r="AL683" s="46"/>
      <c r="AM683" s="46"/>
      <c r="AN683" s="46"/>
      <c r="AO683" s="46"/>
      <c r="AP683" s="46"/>
      <c r="AQ683" s="46"/>
      <c r="AR683" s="46"/>
      <c r="AS683" s="46"/>
      <c r="AT683" s="46"/>
      <c r="AU683" s="46"/>
      <c r="AV683" s="46"/>
      <c r="AW683" s="46"/>
      <c r="AX683" s="46"/>
      <c r="AY683" s="46"/>
      <c r="AZ683" s="46"/>
    </row>
    <row r="684" spans="1:52" ht="13.5" customHeight="1">
      <c r="A684" s="46"/>
      <c r="B684" s="46"/>
      <c r="C684" s="46"/>
      <c r="D684" s="46"/>
      <c r="E684" s="46"/>
      <c r="F684" s="46"/>
      <c r="G684" s="47"/>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6"/>
      <c r="AN684" s="46"/>
      <c r="AO684" s="46"/>
      <c r="AP684" s="46"/>
      <c r="AQ684" s="46"/>
      <c r="AR684" s="46"/>
      <c r="AS684" s="46"/>
      <c r="AT684" s="46"/>
      <c r="AU684" s="46"/>
      <c r="AV684" s="46"/>
      <c r="AW684" s="46"/>
      <c r="AX684" s="46"/>
      <c r="AY684" s="46"/>
      <c r="AZ684" s="46"/>
    </row>
    <row r="685" spans="1:52" ht="13.5" customHeight="1">
      <c r="A685" s="46"/>
      <c r="B685" s="46"/>
      <c r="C685" s="46"/>
      <c r="D685" s="46"/>
      <c r="E685" s="46"/>
      <c r="F685" s="46"/>
      <c r="G685" s="47"/>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c r="AE685" s="46"/>
      <c r="AF685" s="46"/>
      <c r="AG685" s="46"/>
      <c r="AH685" s="46"/>
      <c r="AI685" s="46"/>
      <c r="AJ685" s="46"/>
      <c r="AK685" s="46"/>
      <c r="AL685" s="46"/>
      <c r="AM685" s="46"/>
      <c r="AN685" s="46"/>
      <c r="AO685" s="46"/>
      <c r="AP685" s="46"/>
      <c r="AQ685" s="46"/>
      <c r="AR685" s="46"/>
      <c r="AS685" s="46"/>
      <c r="AT685" s="46"/>
      <c r="AU685" s="46"/>
      <c r="AV685" s="46"/>
      <c r="AW685" s="46"/>
      <c r="AX685" s="46"/>
      <c r="AY685" s="46"/>
      <c r="AZ685" s="46"/>
    </row>
    <row r="686" spans="1:52" ht="13.5" customHeight="1">
      <c r="A686" s="46"/>
      <c r="B686" s="46"/>
      <c r="C686" s="46"/>
      <c r="D686" s="46"/>
      <c r="E686" s="46"/>
      <c r="F686" s="46"/>
      <c r="G686" s="47"/>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c r="AE686" s="46"/>
      <c r="AF686" s="46"/>
      <c r="AG686" s="46"/>
      <c r="AH686" s="46"/>
      <c r="AI686" s="46"/>
      <c r="AJ686" s="46"/>
      <c r="AK686" s="46"/>
      <c r="AL686" s="46"/>
      <c r="AM686" s="46"/>
      <c r="AN686" s="46"/>
      <c r="AO686" s="46"/>
      <c r="AP686" s="46"/>
      <c r="AQ686" s="46"/>
      <c r="AR686" s="46"/>
      <c r="AS686" s="46"/>
      <c r="AT686" s="46"/>
      <c r="AU686" s="46"/>
      <c r="AV686" s="46"/>
      <c r="AW686" s="46"/>
      <c r="AX686" s="46"/>
      <c r="AY686" s="46"/>
      <c r="AZ686" s="46"/>
    </row>
    <row r="687" spans="1:52" ht="13.5" customHeight="1">
      <c r="A687" s="46"/>
      <c r="B687" s="46"/>
      <c r="C687" s="46"/>
      <c r="D687" s="46"/>
      <c r="E687" s="46"/>
      <c r="F687" s="46"/>
      <c r="G687" s="47"/>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c r="AE687" s="46"/>
      <c r="AF687" s="46"/>
      <c r="AG687" s="46"/>
      <c r="AH687" s="46"/>
      <c r="AI687" s="46"/>
      <c r="AJ687" s="46"/>
      <c r="AK687" s="46"/>
      <c r="AL687" s="46"/>
      <c r="AM687" s="46"/>
      <c r="AN687" s="46"/>
      <c r="AO687" s="46"/>
      <c r="AP687" s="46"/>
      <c r="AQ687" s="46"/>
      <c r="AR687" s="46"/>
      <c r="AS687" s="46"/>
      <c r="AT687" s="46"/>
      <c r="AU687" s="46"/>
      <c r="AV687" s="46"/>
      <c r="AW687" s="46"/>
      <c r="AX687" s="46"/>
      <c r="AY687" s="46"/>
      <c r="AZ687" s="46"/>
    </row>
    <row r="688" spans="1:52" ht="13.5" customHeight="1">
      <c r="A688" s="46"/>
      <c r="B688" s="46"/>
      <c r="C688" s="46"/>
      <c r="D688" s="46"/>
      <c r="E688" s="46"/>
      <c r="F688" s="46"/>
      <c r="G688" s="47"/>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6"/>
      <c r="AN688" s="46"/>
      <c r="AO688" s="46"/>
      <c r="AP688" s="46"/>
      <c r="AQ688" s="46"/>
      <c r="AR688" s="46"/>
      <c r="AS688" s="46"/>
      <c r="AT688" s="46"/>
      <c r="AU688" s="46"/>
      <c r="AV688" s="46"/>
      <c r="AW688" s="46"/>
      <c r="AX688" s="46"/>
      <c r="AY688" s="46"/>
      <c r="AZ688" s="46"/>
    </row>
    <row r="689" spans="1:52" ht="13.5" customHeight="1">
      <c r="A689" s="46"/>
      <c r="B689" s="46"/>
      <c r="C689" s="46"/>
      <c r="D689" s="46"/>
      <c r="E689" s="46"/>
      <c r="F689" s="46"/>
      <c r="G689" s="47"/>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c r="AE689" s="46"/>
      <c r="AF689" s="46"/>
      <c r="AG689" s="46"/>
      <c r="AH689" s="46"/>
      <c r="AI689" s="46"/>
      <c r="AJ689" s="46"/>
      <c r="AK689" s="46"/>
      <c r="AL689" s="46"/>
      <c r="AM689" s="46"/>
      <c r="AN689" s="46"/>
      <c r="AO689" s="46"/>
      <c r="AP689" s="46"/>
      <c r="AQ689" s="46"/>
      <c r="AR689" s="46"/>
      <c r="AS689" s="46"/>
      <c r="AT689" s="46"/>
      <c r="AU689" s="46"/>
      <c r="AV689" s="46"/>
      <c r="AW689" s="46"/>
      <c r="AX689" s="46"/>
      <c r="AY689" s="46"/>
      <c r="AZ689" s="46"/>
    </row>
    <row r="690" spans="1:52" ht="13.5" customHeight="1">
      <c r="A690" s="46"/>
      <c r="B690" s="46"/>
      <c r="C690" s="46"/>
      <c r="D690" s="46"/>
      <c r="E690" s="46"/>
      <c r="F690" s="46"/>
      <c r="G690" s="47"/>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c r="AE690" s="46"/>
      <c r="AF690" s="46"/>
      <c r="AG690" s="46"/>
      <c r="AH690" s="46"/>
      <c r="AI690" s="46"/>
      <c r="AJ690" s="46"/>
      <c r="AK690" s="46"/>
      <c r="AL690" s="46"/>
      <c r="AM690" s="46"/>
      <c r="AN690" s="46"/>
      <c r="AO690" s="46"/>
      <c r="AP690" s="46"/>
      <c r="AQ690" s="46"/>
      <c r="AR690" s="46"/>
      <c r="AS690" s="46"/>
      <c r="AT690" s="46"/>
      <c r="AU690" s="46"/>
      <c r="AV690" s="46"/>
      <c r="AW690" s="46"/>
      <c r="AX690" s="46"/>
      <c r="AY690" s="46"/>
      <c r="AZ690" s="46"/>
    </row>
    <row r="691" spans="1:52" ht="13.5" customHeight="1">
      <c r="A691" s="46"/>
      <c r="B691" s="46"/>
      <c r="C691" s="46"/>
      <c r="D691" s="46"/>
      <c r="E691" s="46"/>
      <c r="F691" s="46"/>
      <c r="G691" s="47"/>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c r="AE691" s="46"/>
      <c r="AF691" s="46"/>
      <c r="AG691" s="46"/>
      <c r="AH691" s="46"/>
      <c r="AI691" s="46"/>
      <c r="AJ691" s="46"/>
      <c r="AK691" s="46"/>
      <c r="AL691" s="46"/>
      <c r="AM691" s="46"/>
      <c r="AN691" s="46"/>
      <c r="AO691" s="46"/>
      <c r="AP691" s="46"/>
      <c r="AQ691" s="46"/>
      <c r="AR691" s="46"/>
      <c r="AS691" s="46"/>
      <c r="AT691" s="46"/>
      <c r="AU691" s="46"/>
      <c r="AV691" s="46"/>
      <c r="AW691" s="46"/>
      <c r="AX691" s="46"/>
      <c r="AY691" s="46"/>
      <c r="AZ691" s="46"/>
    </row>
    <row r="692" spans="1:52" ht="13.5" customHeight="1">
      <c r="A692" s="46"/>
      <c r="B692" s="46"/>
      <c r="C692" s="46"/>
      <c r="D692" s="46"/>
      <c r="E692" s="46"/>
      <c r="F692" s="46"/>
      <c r="G692" s="47"/>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c r="AE692" s="46"/>
      <c r="AF692" s="46"/>
      <c r="AG692" s="46"/>
      <c r="AH692" s="46"/>
      <c r="AI692" s="46"/>
      <c r="AJ692" s="46"/>
      <c r="AK692" s="46"/>
      <c r="AL692" s="46"/>
      <c r="AM692" s="46"/>
      <c r="AN692" s="46"/>
      <c r="AO692" s="46"/>
      <c r="AP692" s="46"/>
      <c r="AQ692" s="46"/>
      <c r="AR692" s="46"/>
      <c r="AS692" s="46"/>
      <c r="AT692" s="46"/>
      <c r="AU692" s="46"/>
      <c r="AV692" s="46"/>
      <c r="AW692" s="46"/>
      <c r="AX692" s="46"/>
      <c r="AY692" s="46"/>
      <c r="AZ692" s="46"/>
    </row>
    <row r="693" spans="1:52" ht="13.5" customHeight="1">
      <c r="A693" s="46"/>
      <c r="B693" s="46"/>
      <c r="C693" s="46"/>
      <c r="D693" s="46"/>
      <c r="E693" s="46"/>
      <c r="F693" s="46"/>
      <c r="G693" s="47"/>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c r="AM693" s="46"/>
      <c r="AN693" s="46"/>
      <c r="AO693" s="46"/>
      <c r="AP693" s="46"/>
      <c r="AQ693" s="46"/>
      <c r="AR693" s="46"/>
      <c r="AS693" s="46"/>
      <c r="AT693" s="46"/>
      <c r="AU693" s="46"/>
      <c r="AV693" s="46"/>
      <c r="AW693" s="46"/>
      <c r="AX693" s="46"/>
      <c r="AY693" s="46"/>
      <c r="AZ693" s="46"/>
    </row>
    <row r="694" spans="1:52" ht="13.5" customHeight="1">
      <c r="A694" s="46"/>
      <c r="B694" s="46"/>
      <c r="C694" s="46"/>
      <c r="D694" s="46"/>
      <c r="E694" s="46"/>
      <c r="F694" s="46"/>
      <c r="G694" s="47"/>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c r="AE694" s="46"/>
      <c r="AF694" s="46"/>
      <c r="AG694" s="46"/>
      <c r="AH694" s="46"/>
      <c r="AI694" s="46"/>
      <c r="AJ694" s="46"/>
      <c r="AK694" s="46"/>
      <c r="AL694" s="46"/>
      <c r="AM694" s="46"/>
      <c r="AN694" s="46"/>
      <c r="AO694" s="46"/>
      <c r="AP694" s="46"/>
      <c r="AQ694" s="46"/>
      <c r="AR694" s="46"/>
      <c r="AS694" s="46"/>
      <c r="AT694" s="46"/>
      <c r="AU694" s="46"/>
      <c r="AV694" s="46"/>
      <c r="AW694" s="46"/>
      <c r="AX694" s="46"/>
      <c r="AY694" s="46"/>
      <c r="AZ694" s="46"/>
    </row>
    <row r="695" spans="1:52" ht="13.5" customHeight="1">
      <c r="A695" s="46"/>
      <c r="B695" s="46"/>
      <c r="C695" s="46"/>
      <c r="D695" s="46"/>
      <c r="E695" s="46"/>
      <c r="F695" s="46"/>
      <c r="G695" s="47"/>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c r="AE695" s="46"/>
      <c r="AF695" s="46"/>
      <c r="AG695" s="46"/>
      <c r="AH695" s="46"/>
      <c r="AI695" s="46"/>
      <c r="AJ695" s="46"/>
      <c r="AK695" s="46"/>
      <c r="AL695" s="46"/>
      <c r="AM695" s="46"/>
      <c r="AN695" s="46"/>
      <c r="AO695" s="46"/>
      <c r="AP695" s="46"/>
      <c r="AQ695" s="46"/>
      <c r="AR695" s="46"/>
      <c r="AS695" s="46"/>
      <c r="AT695" s="46"/>
      <c r="AU695" s="46"/>
      <c r="AV695" s="46"/>
      <c r="AW695" s="46"/>
      <c r="AX695" s="46"/>
      <c r="AY695" s="46"/>
      <c r="AZ695" s="46"/>
    </row>
    <row r="696" spans="1:52" ht="13.5" customHeight="1">
      <c r="A696" s="46"/>
      <c r="B696" s="46"/>
      <c r="C696" s="46"/>
      <c r="D696" s="46"/>
      <c r="E696" s="46"/>
      <c r="F696" s="46"/>
      <c r="G696" s="47"/>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c r="AE696" s="46"/>
      <c r="AF696" s="46"/>
      <c r="AG696" s="46"/>
      <c r="AH696" s="46"/>
      <c r="AI696" s="46"/>
      <c r="AJ696" s="46"/>
      <c r="AK696" s="46"/>
      <c r="AL696" s="46"/>
      <c r="AM696" s="46"/>
      <c r="AN696" s="46"/>
      <c r="AO696" s="46"/>
      <c r="AP696" s="46"/>
      <c r="AQ696" s="46"/>
      <c r="AR696" s="46"/>
      <c r="AS696" s="46"/>
      <c r="AT696" s="46"/>
      <c r="AU696" s="46"/>
      <c r="AV696" s="46"/>
      <c r="AW696" s="46"/>
      <c r="AX696" s="46"/>
      <c r="AY696" s="46"/>
      <c r="AZ696" s="46"/>
    </row>
    <row r="697" spans="1:52" ht="13.5" customHeight="1">
      <c r="A697" s="46"/>
      <c r="B697" s="46"/>
      <c r="C697" s="46"/>
      <c r="D697" s="46"/>
      <c r="E697" s="46"/>
      <c r="F697" s="46"/>
      <c r="G697" s="47"/>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c r="AE697" s="46"/>
      <c r="AF697" s="46"/>
      <c r="AG697" s="46"/>
      <c r="AH697" s="46"/>
      <c r="AI697" s="46"/>
      <c r="AJ697" s="46"/>
      <c r="AK697" s="46"/>
      <c r="AL697" s="46"/>
      <c r="AM697" s="46"/>
      <c r="AN697" s="46"/>
      <c r="AO697" s="46"/>
      <c r="AP697" s="46"/>
      <c r="AQ697" s="46"/>
      <c r="AR697" s="46"/>
      <c r="AS697" s="46"/>
      <c r="AT697" s="46"/>
      <c r="AU697" s="46"/>
      <c r="AV697" s="46"/>
      <c r="AW697" s="46"/>
      <c r="AX697" s="46"/>
      <c r="AY697" s="46"/>
      <c r="AZ697" s="46"/>
    </row>
    <row r="698" spans="1:52" ht="13.5" customHeight="1">
      <c r="A698" s="46"/>
      <c r="B698" s="46"/>
      <c r="C698" s="46"/>
      <c r="D698" s="46"/>
      <c r="E698" s="46"/>
      <c r="F698" s="46"/>
      <c r="G698" s="47"/>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6"/>
      <c r="AN698" s="46"/>
      <c r="AO698" s="46"/>
      <c r="AP698" s="46"/>
      <c r="AQ698" s="46"/>
      <c r="AR698" s="46"/>
      <c r="AS698" s="46"/>
      <c r="AT698" s="46"/>
      <c r="AU698" s="46"/>
      <c r="AV698" s="46"/>
      <c r="AW698" s="46"/>
      <c r="AX698" s="46"/>
      <c r="AY698" s="46"/>
      <c r="AZ698" s="46"/>
    </row>
    <row r="699" spans="1:52" ht="13.5" customHeight="1">
      <c r="A699" s="46"/>
      <c r="B699" s="46"/>
      <c r="C699" s="46"/>
      <c r="D699" s="46"/>
      <c r="E699" s="46"/>
      <c r="F699" s="46"/>
      <c r="G699" s="47"/>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c r="AE699" s="46"/>
      <c r="AF699" s="46"/>
      <c r="AG699" s="46"/>
      <c r="AH699" s="46"/>
      <c r="AI699" s="46"/>
      <c r="AJ699" s="46"/>
      <c r="AK699" s="46"/>
      <c r="AL699" s="46"/>
      <c r="AM699" s="46"/>
      <c r="AN699" s="46"/>
      <c r="AO699" s="46"/>
      <c r="AP699" s="46"/>
      <c r="AQ699" s="46"/>
      <c r="AR699" s="46"/>
      <c r="AS699" s="46"/>
      <c r="AT699" s="46"/>
      <c r="AU699" s="46"/>
      <c r="AV699" s="46"/>
      <c r="AW699" s="46"/>
      <c r="AX699" s="46"/>
      <c r="AY699" s="46"/>
      <c r="AZ699" s="46"/>
    </row>
    <row r="700" spans="1:52" ht="13.5" customHeight="1">
      <c r="A700" s="46"/>
      <c r="B700" s="46"/>
      <c r="C700" s="46"/>
      <c r="D700" s="46"/>
      <c r="E700" s="46"/>
      <c r="F700" s="46"/>
      <c r="G700" s="47"/>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c r="AE700" s="46"/>
      <c r="AF700" s="46"/>
      <c r="AG700" s="46"/>
      <c r="AH700" s="46"/>
      <c r="AI700" s="46"/>
      <c r="AJ700" s="46"/>
      <c r="AK700" s="46"/>
      <c r="AL700" s="46"/>
      <c r="AM700" s="46"/>
      <c r="AN700" s="46"/>
      <c r="AO700" s="46"/>
      <c r="AP700" s="46"/>
      <c r="AQ700" s="46"/>
      <c r="AR700" s="46"/>
      <c r="AS700" s="46"/>
      <c r="AT700" s="46"/>
      <c r="AU700" s="46"/>
      <c r="AV700" s="46"/>
      <c r="AW700" s="46"/>
      <c r="AX700" s="46"/>
      <c r="AY700" s="46"/>
      <c r="AZ700" s="46"/>
    </row>
    <row r="701" spans="1:52" ht="13.5" customHeight="1">
      <c r="A701" s="46"/>
      <c r="B701" s="46"/>
      <c r="C701" s="46"/>
      <c r="D701" s="46"/>
      <c r="E701" s="46"/>
      <c r="F701" s="46"/>
      <c r="G701" s="47"/>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c r="AE701" s="46"/>
      <c r="AF701" s="46"/>
      <c r="AG701" s="46"/>
      <c r="AH701" s="46"/>
      <c r="AI701" s="46"/>
      <c r="AJ701" s="46"/>
      <c r="AK701" s="46"/>
      <c r="AL701" s="46"/>
      <c r="AM701" s="46"/>
      <c r="AN701" s="46"/>
      <c r="AO701" s="46"/>
      <c r="AP701" s="46"/>
      <c r="AQ701" s="46"/>
      <c r="AR701" s="46"/>
      <c r="AS701" s="46"/>
      <c r="AT701" s="46"/>
      <c r="AU701" s="46"/>
      <c r="AV701" s="46"/>
      <c r="AW701" s="46"/>
      <c r="AX701" s="46"/>
      <c r="AY701" s="46"/>
      <c r="AZ701" s="46"/>
    </row>
    <row r="702" spans="1:52" ht="13.5" customHeight="1">
      <c r="A702" s="46"/>
      <c r="B702" s="46"/>
      <c r="C702" s="46"/>
      <c r="D702" s="46"/>
      <c r="E702" s="46"/>
      <c r="F702" s="46"/>
      <c r="G702" s="47"/>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c r="AE702" s="46"/>
      <c r="AF702" s="46"/>
      <c r="AG702" s="46"/>
      <c r="AH702" s="46"/>
      <c r="AI702" s="46"/>
      <c r="AJ702" s="46"/>
      <c r="AK702" s="46"/>
      <c r="AL702" s="46"/>
      <c r="AM702" s="46"/>
      <c r="AN702" s="46"/>
      <c r="AO702" s="46"/>
      <c r="AP702" s="46"/>
      <c r="AQ702" s="46"/>
      <c r="AR702" s="46"/>
      <c r="AS702" s="46"/>
      <c r="AT702" s="46"/>
      <c r="AU702" s="46"/>
      <c r="AV702" s="46"/>
      <c r="AW702" s="46"/>
      <c r="AX702" s="46"/>
      <c r="AY702" s="46"/>
      <c r="AZ702" s="46"/>
    </row>
    <row r="703" spans="1:52" ht="13.5" customHeight="1">
      <c r="A703" s="46"/>
      <c r="B703" s="46"/>
      <c r="C703" s="46"/>
      <c r="D703" s="46"/>
      <c r="E703" s="46"/>
      <c r="F703" s="46"/>
      <c r="G703" s="47"/>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c r="AM703" s="46"/>
      <c r="AN703" s="46"/>
      <c r="AO703" s="46"/>
      <c r="AP703" s="46"/>
      <c r="AQ703" s="46"/>
      <c r="AR703" s="46"/>
      <c r="AS703" s="46"/>
      <c r="AT703" s="46"/>
      <c r="AU703" s="46"/>
      <c r="AV703" s="46"/>
      <c r="AW703" s="46"/>
      <c r="AX703" s="46"/>
      <c r="AY703" s="46"/>
      <c r="AZ703" s="46"/>
    </row>
    <row r="704" spans="1:52" ht="13.5" customHeight="1">
      <c r="A704" s="46"/>
      <c r="B704" s="46"/>
      <c r="C704" s="46"/>
      <c r="D704" s="46"/>
      <c r="E704" s="46"/>
      <c r="F704" s="46"/>
      <c r="G704" s="47"/>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c r="AE704" s="46"/>
      <c r="AF704" s="46"/>
      <c r="AG704" s="46"/>
      <c r="AH704" s="46"/>
      <c r="AI704" s="46"/>
      <c r="AJ704" s="46"/>
      <c r="AK704" s="46"/>
      <c r="AL704" s="46"/>
      <c r="AM704" s="46"/>
      <c r="AN704" s="46"/>
      <c r="AO704" s="46"/>
      <c r="AP704" s="46"/>
      <c r="AQ704" s="46"/>
      <c r="AR704" s="46"/>
      <c r="AS704" s="46"/>
      <c r="AT704" s="46"/>
      <c r="AU704" s="46"/>
      <c r="AV704" s="46"/>
      <c r="AW704" s="46"/>
      <c r="AX704" s="46"/>
      <c r="AY704" s="46"/>
      <c r="AZ704" s="46"/>
    </row>
    <row r="705" spans="1:52" ht="13.5" customHeight="1">
      <c r="A705" s="46"/>
      <c r="B705" s="46"/>
      <c r="C705" s="46"/>
      <c r="D705" s="46"/>
      <c r="E705" s="46"/>
      <c r="F705" s="46"/>
      <c r="G705" s="47"/>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c r="AE705" s="46"/>
      <c r="AF705" s="46"/>
      <c r="AG705" s="46"/>
      <c r="AH705" s="46"/>
      <c r="AI705" s="46"/>
      <c r="AJ705" s="46"/>
      <c r="AK705" s="46"/>
      <c r="AL705" s="46"/>
      <c r="AM705" s="46"/>
      <c r="AN705" s="46"/>
      <c r="AO705" s="46"/>
      <c r="AP705" s="46"/>
      <c r="AQ705" s="46"/>
      <c r="AR705" s="46"/>
      <c r="AS705" s="46"/>
      <c r="AT705" s="46"/>
      <c r="AU705" s="46"/>
      <c r="AV705" s="46"/>
      <c r="AW705" s="46"/>
      <c r="AX705" s="46"/>
      <c r="AY705" s="46"/>
      <c r="AZ705" s="46"/>
    </row>
    <row r="706" spans="1:52" ht="13.5" customHeight="1">
      <c r="A706" s="46"/>
      <c r="B706" s="46"/>
      <c r="C706" s="46"/>
      <c r="D706" s="46"/>
      <c r="E706" s="46"/>
      <c r="F706" s="46"/>
      <c r="G706" s="47"/>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c r="AE706" s="46"/>
      <c r="AF706" s="46"/>
      <c r="AG706" s="46"/>
      <c r="AH706" s="46"/>
      <c r="AI706" s="46"/>
      <c r="AJ706" s="46"/>
      <c r="AK706" s="46"/>
      <c r="AL706" s="46"/>
      <c r="AM706" s="46"/>
      <c r="AN706" s="46"/>
      <c r="AO706" s="46"/>
      <c r="AP706" s="46"/>
      <c r="AQ706" s="46"/>
      <c r="AR706" s="46"/>
      <c r="AS706" s="46"/>
      <c r="AT706" s="46"/>
      <c r="AU706" s="46"/>
      <c r="AV706" s="46"/>
      <c r="AW706" s="46"/>
      <c r="AX706" s="46"/>
      <c r="AY706" s="46"/>
      <c r="AZ706" s="46"/>
    </row>
    <row r="707" spans="1:52" ht="13.5" customHeight="1">
      <c r="A707" s="46"/>
      <c r="B707" s="46"/>
      <c r="C707" s="46"/>
      <c r="D707" s="46"/>
      <c r="E707" s="46"/>
      <c r="F707" s="46"/>
      <c r="G707" s="47"/>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c r="AE707" s="46"/>
      <c r="AF707" s="46"/>
      <c r="AG707" s="46"/>
      <c r="AH707" s="46"/>
      <c r="AI707" s="46"/>
      <c r="AJ707" s="46"/>
      <c r="AK707" s="46"/>
      <c r="AL707" s="46"/>
      <c r="AM707" s="46"/>
      <c r="AN707" s="46"/>
      <c r="AO707" s="46"/>
      <c r="AP707" s="46"/>
      <c r="AQ707" s="46"/>
      <c r="AR707" s="46"/>
      <c r="AS707" s="46"/>
      <c r="AT707" s="46"/>
      <c r="AU707" s="46"/>
      <c r="AV707" s="46"/>
      <c r="AW707" s="46"/>
      <c r="AX707" s="46"/>
      <c r="AY707" s="46"/>
      <c r="AZ707" s="46"/>
    </row>
    <row r="708" spans="1:52" ht="13.5" customHeight="1">
      <c r="A708" s="46"/>
      <c r="B708" s="46"/>
      <c r="C708" s="46"/>
      <c r="D708" s="46"/>
      <c r="E708" s="46"/>
      <c r="F708" s="46"/>
      <c r="G708" s="47"/>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6"/>
      <c r="AN708" s="46"/>
      <c r="AO708" s="46"/>
      <c r="AP708" s="46"/>
      <c r="AQ708" s="46"/>
      <c r="AR708" s="46"/>
      <c r="AS708" s="46"/>
      <c r="AT708" s="46"/>
      <c r="AU708" s="46"/>
      <c r="AV708" s="46"/>
      <c r="AW708" s="46"/>
      <c r="AX708" s="46"/>
      <c r="AY708" s="46"/>
      <c r="AZ708" s="46"/>
    </row>
    <row r="709" spans="1:52" ht="13.5" customHeight="1">
      <c r="A709" s="46"/>
      <c r="B709" s="46"/>
      <c r="C709" s="46"/>
      <c r="D709" s="46"/>
      <c r="E709" s="46"/>
      <c r="F709" s="46"/>
      <c r="G709" s="47"/>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c r="AE709" s="46"/>
      <c r="AF709" s="46"/>
      <c r="AG709" s="46"/>
      <c r="AH709" s="46"/>
      <c r="AI709" s="46"/>
      <c r="AJ709" s="46"/>
      <c r="AK709" s="46"/>
      <c r="AL709" s="46"/>
      <c r="AM709" s="46"/>
      <c r="AN709" s="46"/>
      <c r="AO709" s="46"/>
      <c r="AP709" s="46"/>
      <c r="AQ709" s="46"/>
      <c r="AR709" s="46"/>
      <c r="AS709" s="46"/>
      <c r="AT709" s="46"/>
      <c r="AU709" s="46"/>
      <c r="AV709" s="46"/>
      <c r="AW709" s="46"/>
      <c r="AX709" s="46"/>
      <c r="AY709" s="46"/>
      <c r="AZ709" s="46"/>
    </row>
    <row r="710" spans="1:52" ht="13.5" customHeight="1">
      <c r="A710" s="46"/>
      <c r="B710" s="46"/>
      <c r="C710" s="46"/>
      <c r="D710" s="46"/>
      <c r="E710" s="46"/>
      <c r="F710" s="46"/>
      <c r="G710" s="47"/>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c r="AE710" s="46"/>
      <c r="AF710" s="46"/>
      <c r="AG710" s="46"/>
      <c r="AH710" s="46"/>
      <c r="AI710" s="46"/>
      <c r="AJ710" s="46"/>
      <c r="AK710" s="46"/>
      <c r="AL710" s="46"/>
      <c r="AM710" s="46"/>
      <c r="AN710" s="46"/>
      <c r="AO710" s="46"/>
      <c r="AP710" s="46"/>
      <c r="AQ710" s="46"/>
      <c r="AR710" s="46"/>
      <c r="AS710" s="46"/>
      <c r="AT710" s="46"/>
      <c r="AU710" s="46"/>
      <c r="AV710" s="46"/>
      <c r="AW710" s="46"/>
      <c r="AX710" s="46"/>
      <c r="AY710" s="46"/>
      <c r="AZ710" s="46"/>
    </row>
    <row r="711" spans="1:52" ht="13.5" customHeight="1">
      <c r="A711" s="46"/>
      <c r="B711" s="46"/>
      <c r="C711" s="46"/>
      <c r="D711" s="46"/>
      <c r="E711" s="46"/>
      <c r="F711" s="46"/>
      <c r="G711" s="47"/>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c r="AE711" s="46"/>
      <c r="AF711" s="46"/>
      <c r="AG711" s="46"/>
      <c r="AH711" s="46"/>
      <c r="AI711" s="46"/>
      <c r="AJ711" s="46"/>
      <c r="AK711" s="46"/>
      <c r="AL711" s="46"/>
      <c r="AM711" s="46"/>
      <c r="AN711" s="46"/>
      <c r="AO711" s="46"/>
      <c r="AP711" s="46"/>
      <c r="AQ711" s="46"/>
      <c r="AR711" s="46"/>
      <c r="AS711" s="46"/>
      <c r="AT711" s="46"/>
      <c r="AU711" s="46"/>
      <c r="AV711" s="46"/>
      <c r="AW711" s="46"/>
      <c r="AX711" s="46"/>
      <c r="AY711" s="46"/>
      <c r="AZ711" s="46"/>
    </row>
    <row r="712" spans="1:52" ht="13.5" customHeight="1">
      <c r="A712" s="46"/>
      <c r="B712" s="46"/>
      <c r="C712" s="46"/>
      <c r="D712" s="46"/>
      <c r="E712" s="46"/>
      <c r="F712" s="46"/>
      <c r="G712" s="47"/>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6"/>
      <c r="AF712" s="46"/>
      <c r="AG712" s="46"/>
      <c r="AH712" s="46"/>
      <c r="AI712" s="46"/>
      <c r="AJ712" s="46"/>
      <c r="AK712" s="46"/>
      <c r="AL712" s="46"/>
      <c r="AM712" s="46"/>
      <c r="AN712" s="46"/>
      <c r="AO712" s="46"/>
      <c r="AP712" s="46"/>
      <c r="AQ712" s="46"/>
      <c r="AR712" s="46"/>
      <c r="AS712" s="46"/>
      <c r="AT712" s="46"/>
      <c r="AU712" s="46"/>
      <c r="AV712" s="46"/>
      <c r="AW712" s="46"/>
      <c r="AX712" s="46"/>
      <c r="AY712" s="46"/>
      <c r="AZ712" s="46"/>
    </row>
    <row r="713" spans="1:52" ht="13.5" customHeight="1">
      <c r="A713" s="46"/>
      <c r="B713" s="46"/>
      <c r="C713" s="46"/>
      <c r="D713" s="46"/>
      <c r="E713" s="46"/>
      <c r="F713" s="46"/>
      <c r="G713" s="47"/>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c r="AE713" s="46"/>
      <c r="AF713" s="46"/>
      <c r="AG713" s="46"/>
      <c r="AH713" s="46"/>
      <c r="AI713" s="46"/>
      <c r="AJ713" s="46"/>
      <c r="AK713" s="46"/>
      <c r="AL713" s="46"/>
      <c r="AM713" s="46"/>
      <c r="AN713" s="46"/>
      <c r="AO713" s="46"/>
      <c r="AP713" s="46"/>
      <c r="AQ713" s="46"/>
      <c r="AR713" s="46"/>
      <c r="AS713" s="46"/>
      <c r="AT713" s="46"/>
      <c r="AU713" s="46"/>
      <c r="AV713" s="46"/>
      <c r="AW713" s="46"/>
      <c r="AX713" s="46"/>
      <c r="AY713" s="46"/>
      <c r="AZ713" s="46"/>
    </row>
    <row r="714" spans="1:52" ht="13.5" customHeight="1">
      <c r="A714" s="46"/>
      <c r="B714" s="46"/>
      <c r="C714" s="46"/>
      <c r="D714" s="46"/>
      <c r="E714" s="46"/>
      <c r="F714" s="46"/>
      <c r="G714" s="47"/>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c r="AE714" s="46"/>
      <c r="AF714" s="46"/>
      <c r="AG714" s="46"/>
      <c r="AH714" s="46"/>
      <c r="AI714" s="46"/>
      <c r="AJ714" s="46"/>
      <c r="AK714" s="46"/>
      <c r="AL714" s="46"/>
      <c r="AM714" s="46"/>
      <c r="AN714" s="46"/>
      <c r="AO714" s="46"/>
      <c r="AP714" s="46"/>
      <c r="AQ714" s="46"/>
      <c r="AR714" s="46"/>
      <c r="AS714" s="46"/>
      <c r="AT714" s="46"/>
      <c r="AU714" s="46"/>
      <c r="AV714" s="46"/>
      <c r="AW714" s="46"/>
      <c r="AX714" s="46"/>
      <c r="AY714" s="46"/>
      <c r="AZ714" s="46"/>
    </row>
    <row r="715" spans="1:52" ht="13.5" customHeight="1">
      <c r="A715" s="46"/>
      <c r="B715" s="46"/>
      <c r="C715" s="46"/>
      <c r="D715" s="46"/>
      <c r="E715" s="46"/>
      <c r="F715" s="46"/>
      <c r="G715" s="47"/>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c r="AE715" s="46"/>
      <c r="AF715" s="46"/>
      <c r="AG715" s="46"/>
      <c r="AH715" s="46"/>
      <c r="AI715" s="46"/>
      <c r="AJ715" s="46"/>
      <c r="AK715" s="46"/>
      <c r="AL715" s="46"/>
      <c r="AM715" s="46"/>
      <c r="AN715" s="46"/>
      <c r="AO715" s="46"/>
      <c r="AP715" s="46"/>
      <c r="AQ715" s="46"/>
      <c r="AR715" s="46"/>
      <c r="AS715" s="46"/>
      <c r="AT715" s="46"/>
      <c r="AU715" s="46"/>
      <c r="AV715" s="46"/>
      <c r="AW715" s="46"/>
      <c r="AX715" s="46"/>
      <c r="AY715" s="46"/>
      <c r="AZ715" s="46"/>
    </row>
    <row r="716" spans="1:52" ht="13.5" customHeight="1">
      <c r="A716" s="46"/>
      <c r="B716" s="46"/>
      <c r="C716" s="46"/>
      <c r="D716" s="46"/>
      <c r="E716" s="46"/>
      <c r="F716" s="46"/>
      <c r="G716" s="47"/>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c r="AE716" s="46"/>
      <c r="AF716" s="46"/>
      <c r="AG716" s="46"/>
      <c r="AH716" s="46"/>
      <c r="AI716" s="46"/>
      <c r="AJ716" s="46"/>
      <c r="AK716" s="46"/>
      <c r="AL716" s="46"/>
      <c r="AM716" s="46"/>
      <c r="AN716" s="46"/>
      <c r="AO716" s="46"/>
      <c r="AP716" s="46"/>
      <c r="AQ716" s="46"/>
      <c r="AR716" s="46"/>
      <c r="AS716" s="46"/>
      <c r="AT716" s="46"/>
      <c r="AU716" s="46"/>
      <c r="AV716" s="46"/>
      <c r="AW716" s="46"/>
      <c r="AX716" s="46"/>
      <c r="AY716" s="46"/>
      <c r="AZ716" s="46"/>
    </row>
    <row r="717" spans="1:52" ht="13.5" customHeight="1">
      <c r="A717" s="46"/>
      <c r="B717" s="46"/>
      <c r="C717" s="46"/>
      <c r="D717" s="46"/>
      <c r="E717" s="46"/>
      <c r="F717" s="46"/>
      <c r="G717" s="47"/>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c r="AE717" s="46"/>
      <c r="AF717" s="46"/>
      <c r="AG717" s="46"/>
      <c r="AH717" s="46"/>
      <c r="AI717" s="46"/>
      <c r="AJ717" s="46"/>
      <c r="AK717" s="46"/>
      <c r="AL717" s="46"/>
      <c r="AM717" s="46"/>
      <c r="AN717" s="46"/>
      <c r="AO717" s="46"/>
      <c r="AP717" s="46"/>
      <c r="AQ717" s="46"/>
      <c r="AR717" s="46"/>
      <c r="AS717" s="46"/>
      <c r="AT717" s="46"/>
      <c r="AU717" s="46"/>
      <c r="AV717" s="46"/>
      <c r="AW717" s="46"/>
      <c r="AX717" s="46"/>
      <c r="AY717" s="46"/>
      <c r="AZ717" s="46"/>
    </row>
    <row r="718" spans="1:52" ht="13.5" customHeight="1">
      <c r="A718" s="46"/>
      <c r="B718" s="46"/>
      <c r="C718" s="46"/>
      <c r="D718" s="46"/>
      <c r="E718" s="46"/>
      <c r="F718" s="46"/>
      <c r="G718" s="47"/>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6"/>
      <c r="AN718" s="46"/>
      <c r="AO718" s="46"/>
      <c r="AP718" s="46"/>
      <c r="AQ718" s="46"/>
      <c r="AR718" s="46"/>
      <c r="AS718" s="46"/>
      <c r="AT718" s="46"/>
      <c r="AU718" s="46"/>
      <c r="AV718" s="46"/>
      <c r="AW718" s="46"/>
      <c r="AX718" s="46"/>
      <c r="AY718" s="46"/>
      <c r="AZ718" s="46"/>
    </row>
    <row r="719" spans="1:52" ht="13.5" customHeight="1">
      <c r="A719" s="46"/>
      <c r="B719" s="46"/>
      <c r="C719" s="46"/>
      <c r="D719" s="46"/>
      <c r="E719" s="46"/>
      <c r="F719" s="46"/>
      <c r="G719" s="47"/>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c r="AE719" s="46"/>
      <c r="AF719" s="46"/>
      <c r="AG719" s="46"/>
      <c r="AH719" s="46"/>
      <c r="AI719" s="46"/>
      <c r="AJ719" s="46"/>
      <c r="AK719" s="46"/>
      <c r="AL719" s="46"/>
      <c r="AM719" s="46"/>
      <c r="AN719" s="46"/>
      <c r="AO719" s="46"/>
      <c r="AP719" s="46"/>
      <c r="AQ719" s="46"/>
      <c r="AR719" s="46"/>
      <c r="AS719" s="46"/>
      <c r="AT719" s="46"/>
      <c r="AU719" s="46"/>
      <c r="AV719" s="46"/>
      <c r="AW719" s="46"/>
      <c r="AX719" s="46"/>
      <c r="AY719" s="46"/>
      <c r="AZ719" s="46"/>
    </row>
    <row r="720" spans="1:52" ht="13.5" customHeight="1">
      <c r="A720" s="46"/>
      <c r="B720" s="46"/>
      <c r="C720" s="46"/>
      <c r="D720" s="46"/>
      <c r="E720" s="46"/>
      <c r="F720" s="46"/>
      <c r="G720" s="47"/>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c r="AE720" s="46"/>
      <c r="AF720" s="46"/>
      <c r="AG720" s="46"/>
      <c r="AH720" s="46"/>
      <c r="AI720" s="46"/>
      <c r="AJ720" s="46"/>
      <c r="AK720" s="46"/>
      <c r="AL720" s="46"/>
      <c r="AM720" s="46"/>
      <c r="AN720" s="46"/>
      <c r="AO720" s="46"/>
      <c r="AP720" s="46"/>
      <c r="AQ720" s="46"/>
      <c r="AR720" s="46"/>
      <c r="AS720" s="46"/>
      <c r="AT720" s="46"/>
      <c r="AU720" s="46"/>
      <c r="AV720" s="46"/>
      <c r="AW720" s="46"/>
      <c r="AX720" s="46"/>
      <c r="AY720" s="46"/>
      <c r="AZ720" s="46"/>
    </row>
    <row r="721" spans="1:52" ht="13.5" customHeight="1">
      <c r="A721" s="46"/>
      <c r="B721" s="46"/>
      <c r="C721" s="46"/>
      <c r="D721" s="46"/>
      <c r="E721" s="46"/>
      <c r="F721" s="46"/>
      <c r="G721" s="47"/>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c r="AE721" s="46"/>
      <c r="AF721" s="46"/>
      <c r="AG721" s="46"/>
      <c r="AH721" s="46"/>
      <c r="AI721" s="46"/>
      <c r="AJ721" s="46"/>
      <c r="AK721" s="46"/>
      <c r="AL721" s="46"/>
      <c r="AM721" s="46"/>
      <c r="AN721" s="46"/>
      <c r="AO721" s="46"/>
      <c r="AP721" s="46"/>
      <c r="AQ721" s="46"/>
      <c r="AR721" s="46"/>
      <c r="AS721" s="46"/>
      <c r="AT721" s="46"/>
      <c r="AU721" s="46"/>
      <c r="AV721" s="46"/>
      <c r="AW721" s="46"/>
      <c r="AX721" s="46"/>
      <c r="AY721" s="46"/>
      <c r="AZ721" s="46"/>
    </row>
    <row r="722" spans="1:52" ht="13.5" customHeight="1">
      <c r="A722" s="46"/>
      <c r="B722" s="46"/>
      <c r="C722" s="46"/>
      <c r="D722" s="46"/>
      <c r="E722" s="46"/>
      <c r="F722" s="46"/>
      <c r="G722" s="47"/>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c r="AE722" s="46"/>
      <c r="AF722" s="46"/>
      <c r="AG722" s="46"/>
      <c r="AH722" s="46"/>
      <c r="AI722" s="46"/>
      <c r="AJ722" s="46"/>
      <c r="AK722" s="46"/>
      <c r="AL722" s="46"/>
      <c r="AM722" s="46"/>
      <c r="AN722" s="46"/>
      <c r="AO722" s="46"/>
      <c r="AP722" s="46"/>
      <c r="AQ722" s="46"/>
      <c r="AR722" s="46"/>
      <c r="AS722" s="46"/>
      <c r="AT722" s="46"/>
      <c r="AU722" s="46"/>
      <c r="AV722" s="46"/>
      <c r="AW722" s="46"/>
      <c r="AX722" s="46"/>
      <c r="AY722" s="46"/>
      <c r="AZ722" s="46"/>
    </row>
    <row r="723" spans="1:52" ht="13.5" customHeight="1">
      <c r="A723" s="46"/>
      <c r="B723" s="46"/>
      <c r="C723" s="46"/>
      <c r="D723" s="46"/>
      <c r="E723" s="46"/>
      <c r="F723" s="46"/>
      <c r="G723" s="47"/>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c r="AE723" s="46"/>
      <c r="AF723" s="46"/>
      <c r="AG723" s="46"/>
      <c r="AH723" s="46"/>
      <c r="AI723" s="46"/>
      <c r="AJ723" s="46"/>
      <c r="AK723" s="46"/>
      <c r="AL723" s="46"/>
      <c r="AM723" s="46"/>
      <c r="AN723" s="46"/>
      <c r="AO723" s="46"/>
      <c r="AP723" s="46"/>
      <c r="AQ723" s="46"/>
      <c r="AR723" s="46"/>
      <c r="AS723" s="46"/>
      <c r="AT723" s="46"/>
      <c r="AU723" s="46"/>
      <c r="AV723" s="46"/>
      <c r="AW723" s="46"/>
      <c r="AX723" s="46"/>
      <c r="AY723" s="46"/>
      <c r="AZ723" s="46"/>
    </row>
    <row r="724" spans="1:52" ht="13.5" customHeight="1">
      <c r="A724" s="46"/>
      <c r="B724" s="46"/>
      <c r="C724" s="46"/>
      <c r="D724" s="46"/>
      <c r="E724" s="46"/>
      <c r="F724" s="46"/>
      <c r="G724" s="47"/>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c r="AE724" s="46"/>
      <c r="AF724" s="46"/>
      <c r="AG724" s="46"/>
      <c r="AH724" s="46"/>
      <c r="AI724" s="46"/>
      <c r="AJ724" s="46"/>
      <c r="AK724" s="46"/>
      <c r="AL724" s="46"/>
      <c r="AM724" s="46"/>
      <c r="AN724" s="46"/>
      <c r="AO724" s="46"/>
      <c r="AP724" s="46"/>
      <c r="AQ724" s="46"/>
      <c r="AR724" s="46"/>
      <c r="AS724" s="46"/>
      <c r="AT724" s="46"/>
      <c r="AU724" s="46"/>
      <c r="AV724" s="46"/>
      <c r="AW724" s="46"/>
      <c r="AX724" s="46"/>
      <c r="AY724" s="46"/>
      <c r="AZ724" s="46"/>
    </row>
    <row r="725" spans="1:52" ht="13.5" customHeight="1">
      <c r="A725" s="46"/>
      <c r="B725" s="46"/>
      <c r="C725" s="46"/>
      <c r="D725" s="46"/>
      <c r="E725" s="46"/>
      <c r="F725" s="46"/>
      <c r="G725" s="47"/>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c r="AE725" s="46"/>
      <c r="AF725" s="46"/>
      <c r="AG725" s="46"/>
      <c r="AH725" s="46"/>
      <c r="AI725" s="46"/>
      <c r="AJ725" s="46"/>
      <c r="AK725" s="46"/>
      <c r="AL725" s="46"/>
      <c r="AM725" s="46"/>
      <c r="AN725" s="46"/>
      <c r="AO725" s="46"/>
      <c r="AP725" s="46"/>
      <c r="AQ725" s="46"/>
      <c r="AR725" s="46"/>
      <c r="AS725" s="46"/>
      <c r="AT725" s="46"/>
      <c r="AU725" s="46"/>
      <c r="AV725" s="46"/>
      <c r="AW725" s="46"/>
      <c r="AX725" s="46"/>
      <c r="AY725" s="46"/>
      <c r="AZ725" s="46"/>
    </row>
    <row r="726" spans="1:52" ht="13.5" customHeight="1">
      <c r="A726" s="46"/>
      <c r="B726" s="46"/>
      <c r="C726" s="46"/>
      <c r="D726" s="46"/>
      <c r="E726" s="46"/>
      <c r="F726" s="46"/>
      <c r="G726" s="47"/>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c r="AE726" s="46"/>
      <c r="AF726" s="46"/>
      <c r="AG726" s="46"/>
      <c r="AH726" s="46"/>
      <c r="AI726" s="46"/>
      <c r="AJ726" s="46"/>
      <c r="AK726" s="46"/>
      <c r="AL726" s="46"/>
      <c r="AM726" s="46"/>
      <c r="AN726" s="46"/>
      <c r="AO726" s="46"/>
      <c r="AP726" s="46"/>
      <c r="AQ726" s="46"/>
      <c r="AR726" s="46"/>
      <c r="AS726" s="46"/>
      <c r="AT726" s="46"/>
      <c r="AU726" s="46"/>
      <c r="AV726" s="46"/>
      <c r="AW726" s="46"/>
      <c r="AX726" s="46"/>
      <c r="AY726" s="46"/>
      <c r="AZ726" s="46"/>
    </row>
    <row r="727" spans="1:52" ht="13.5" customHeight="1">
      <c r="A727" s="46"/>
      <c r="B727" s="46"/>
      <c r="C727" s="46"/>
      <c r="D727" s="46"/>
      <c r="E727" s="46"/>
      <c r="F727" s="46"/>
      <c r="G727" s="47"/>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c r="AE727" s="46"/>
      <c r="AF727" s="46"/>
      <c r="AG727" s="46"/>
      <c r="AH727" s="46"/>
      <c r="AI727" s="46"/>
      <c r="AJ727" s="46"/>
      <c r="AK727" s="46"/>
      <c r="AL727" s="46"/>
      <c r="AM727" s="46"/>
      <c r="AN727" s="46"/>
      <c r="AO727" s="46"/>
      <c r="AP727" s="46"/>
      <c r="AQ727" s="46"/>
      <c r="AR727" s="46"/>
      <c r="AS727" s="46"/>
      <c r="AT727" s="46"/>
      <c r="AU727" s="46"/>
      <c r="AV727" s="46"/>
      <c r="AW727" s="46"/>
      <c r="AX727" s="46"/>
      <c r="AY727" s="46"/>
      <c r="AZ727" s="46"/>
    </row>
    <row r="728" spans="1:52" ht="13.5" customHeight="1">
      <c r="A728" s="46"/>
      <c r="B728" s="46"/>
      <c r="C728" s="46"/>
      <c r="D728" s="46"/>
      <c r="E728" s="46"/>
      <c r="F728" s="46"/>
      <c r="G728" s="47"/>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6"/>
      <c r="AN728" s="46"/>
      <c r="AO728" s="46"/>
      <c r="AP728" s="46"/>
      <c r="AQ728" s="46"/>
      <c r="AR728" s="46"/>
      <c r="AS728" s="46"/>
      <c r="AT728" s="46"/>
      <c r="AU728" s="46"/>
      <c r="AV728" s="46"/>
      <c r="AW728" s="46"/>
      <c r="AX728" s="46"/>
      <c r="AY728" s="46"/>
      <c r="AZ728" s="46"/>
    </row>
    <row r="729" spans="1:52" ht="13.5" customHeight="1">
      <c r="A729" s="46"/>
      <c r="B729" s="46"/>
      <c r="C729" s="46"/>
      <c r="D729" s="46"/>
      <c r="E729" s="46"/>
      <c r="F729" s="46"/>
      <c r="G729" s="47"/>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c r="AE729" s="46"/>
      <c r="AF729" s="46"/>
      <c r="AG729" s="46"/>
      <c r="AH729" s="46"/>
      <c r="AI729" s="46"/>
      <c r="AJ729" s="46"/>
      <c r="AK729" s="46"/>
      <c r="AL729" s="46"/>
      <c r="AM729" s="46"/>
      <c r="AN729" s="46"/>
      <c r="AO729" s="46"/>
      <c r="AP729" s="46"/>
      <c r="AQ729" s="46"/>
      <c r="AR729" s="46"/>
      <c r="AS729" s="46"/>
      <c r="AT729" s="46"/>
      <c r="AU729" s="46"/>
      <c r="AV729" s="46"/>
      <c r="AW729" s="46"/>
      <c r="AX729" s="46"/>
      <c r="AY729" s="46"/>
      <c r="AZ729" s="46"/>
    </row>
    <row r="730" spans="1:52" ht="13.5" customHeight="1">
      <c r="A730" s="46"/>
      <c r="B730" s="46"/>
      <c r="C730" s="46"/>
      <c r="D730" s="46"/>
      <c r="E730" s="46"/>
      <c r="F730" s="46"/>
      <c r="G730" s="47"/>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c r="AE730" s="46"/>
      <c r="AF730" s="46"/>
      <c r="AG730" s="46"/>
      <c r="AH730" s="46"/>
      <c r="AI730" s="46"/>
      <c r="AJ730" s="46"/>
      <c r="AK730" s="46"/>
      <c r="AL730" s="46"/>
      <c r="AM730" s="46"/>
      <c r="AN730" s="46"/>
      <c r="AO730" s="46"/>
      <c r="AP730" s="46"/>
      <c r="AQ730" s="46"/>
      <c r="AR730" s="46"/>
      <c r="AS730" s="46"/>
      <c r="AT730" s="46"/>
      <c r="AU730" s="46"/>
      <c r="AV730" s="46"/>
      <c r="AW730" s="46"/>
      <c r="AX730" s="46"/>
      <c r="AY730" s="46"/>
      <c r="AZ730" s="46"/>
    </row>
    <row r="731" spans="1:52" ht="13.5" customHeight="1">
      <c r="A731" s="46"/>
      <c r="B731" s="46"/>
      <c r="C731" s="46"/>
      <c r="D731" s="46"/>
      <c r="E731" s="46"/>
      <c r="F731" s="46"/>
      <c r="G731" s="47"/>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c r="AE731" s="46"/>
      <c r="AF731" s="46"/>
      <c r="AG731" s="46"/>
      <c r="AH731" s="46"/>
      <c r="AI731" s="46"/>
      <c r="AJ731" s="46"/>
      <c r="AK731" s="46"/>
      <c r="AL731" s="46"/>
      <c r="AM731" s="46"/>
      <c r="AN731" s="46"/>
      <c r="AO731" s="46"/>
      <c r="AP731" s="46"/>
      <c r="AQ731" s="46"/>
      <c r="AR731" s="46"/>
      <c r="AS731" s="46"/>
      <c r="AT731" s="46"/>
      <c r="AU731" s="46"/>
      <c r="AV731" s="46"/>
      <c r="AW731" s="46"/>
      <c r="AX731" s="46"/>
      <c r="AY731" s="46"/>
      <c r="AZ731" s="46"/>
    </row>
    <row r="732" spans="1:52" ht="13.5" customHeight="1">
      <c r="A732" s="46"/>
      <c r="B732" s="46"/>
      <c r="C732" s="46"/>
      <c r="D732" s="46"/>
      <c r="E732" s="46"/>
      <c r="F732" s="46"/>
      <c r="G732" s="47"/>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c r="AE732" s="46"/>
      <c r="AF732" s="46"/>
      <c r="AG732" s="46"/>
      <c r="AH732" s="46"/>
      <c r="AI732" s="46"/>
      <c r="AJ732" s="46"/>
      <c r="AK732" s="46"/>
      <c r="AL732" s="46"/>
      <c r="AM732" s="46"/>
      <c r="AN732" s="46"/>
      <c r="AO732" s="46"/>
      <c r="AP732" s="46"/>
      <c r="AQ732" s="46"/>
      <c r="AR732" s="46"/>
      <c r="AS732" s="46"/>
      <c r="AT732" s="46"/>
      <c r="AU732" s="46"/>
      <c r="AV732" s="46"/>
      <c r="AW732" s="46"/>
      <c r="AX732" s="46"/>
      <c r="AY732" s="46"/>
      <c r="AZ732" s="46"/>
    </row>
    <row r="733" spans="1:52" ht="13.5" customHeight="1">
      <c r="A733" s="46"/>
      <c r="B733" s="46"/>
      <c r="C733" s="46"/>
      <c r="D733" s="46"/>
      <c r="E733" s="46"/>
      <c r="F733" s="46"/>
      <c r="G733" s="47"/>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c r="AE733" s="46"/>
      <c r="AF733" s="46"/>
      <c r="AG733" s="46"/>
      <c r="AH733" s="46"/>
      <c r="AI733" s="46"/>
      <c r="AJ733" s="46"/>
      <c r="AK733" s="46"/>
      <c r="AL733" s="46"/>
      <c r="AM733" s="46"/>
      <c r="AN733" s="46"/>
      <c r="AO733" s="46"/>
      <c r="AP733" s="46"/>
      <c r="AQ733" s="46"/>
      <c r="AR733" s="46"/>
      <c r="AS733" s="46"/>
      <c r="AT733" s="46"/>
      <c r="AU733" s="46"/>
      <c r="AV733" s="46"/>
      <c r="AW733" s="46"/>
      <c r="AX733" s="46"/>
      <c r="AY733" s="46"/>
      <c r="AZ733" s="46"/>
    </row>
    <row r="734" spans="1:52" ht="13.5" customHeight="1">
      <c r="A734" s="46"/>
      <c r="B734" s="46"/>
      <c r="C734" s="46"/>
      <c r="D734" s="46"/>
      <c r="E734" s="46"/>
      <c r="F734" s="46"/>
      <c r="G734" s="47"/>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c r="AE734" s="46"/>
      <c r="AF734" s="46"/>
      <c r="AG734" s="46"/>
      <c r="AH734" s="46"/>
      <c r="AI734" s="46"/>
      <c r="AJ734" s="46"/>
      <c r="AK734" s="46"/>
      <c r="AL734" s="46"/>
      <c r="AM734" s="46"/>
      <c r="AN734" s="46"/>
      <c r="AO734" s="46"/>
      <c r="AP734" s="46"/>
      <c r="AQ734" s="46"/>
      <c r="AR734" s="46"/>
      <c r="AS734" s="46"/>
      <c r="AT734" s="46"/>
      <c r="AU734" s="46"/>
      <c r="AV734" s="46"/>
      <c r="AW734" s="46"/>
      <c r="AX734" s="46"/>
      <c r="AY734" s="46"/>
      <c r="AZ734" s="46"/>
    </row>
    <row r="735" spans="1:52" ht="13.5" customHeight="1">
      <c r="A735" s="46"/>
      <c r="B735" s="46"/>
      <c r="C735" s="46"/>
      <c r="D735" s="46"/>
      <c r="E735" s="46"/>
      <c r="F735" s="46"/>
      <c r="G735" s="47"/>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c r="AE735" s="46"/>
      <c r="AF735" s="46"/>
      <c r="AG735" s="46"/>
      <c r="AH735" s="46"/>
      <c r="AI735" s="46"/>
      <c r="AJ735" s="46"/>
      <c r="AK735" s="46"/>
      <c r="AL735" s="46"/>
      <c r="AM735" s="46"/>
      <c r="AN735" s="46"/>
      <c r="AO735" s="46"/>
      <c r="AP735" s="46"/>
      <c r="AQ735" s="46"/>
      <c r="AR735" s="46"/>
      <c r="AS735" s="46"/>
      <c r="AT735" s="46"/>
      <c r="AU735" s="46"/>
      <c r="AV735" s="46"/>
      <c r="AW735" s="46"/>
      <c r="AX735" s="46"/>
      <c r="AY735" s="46"/>
      <c r="AZ735" s="46"/>
    </row>
    <row r="736" spans="1:52" ht="13.5" customHeight="1">
      <c r="A736" s="46"/>
      <c r="B736" s="46"/>
      <c r="C736" s="46"/>
      <c r="D736" s="46"/>
      <c r="E736" s="46"/>
      <c r="F736" s="46"/>
      <c r="G736" s="47"/>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c r="AE736" s="46"/>
      <c r="AF736" s="46"/>
      <c r="AG736" s="46"/>
      <c r="AH736" s="46"/>
      <c r="AI736" s="46"/>
      <c r="AJ736" s="46"/>
      <c r="AK736" s="46"/>
      <c r="AL736" s="46"/>
      <c r="AM736" s="46"/>
      <c r="AN736" s="46"/>
      <c r="AO736" s="46"/>
      <c r="AP736" s="46"/>
      <c r="AQ736" s="46"/>
      <c r="AR736" s="46"/>
      <c r="AS736" s="46"/>
      <c r="AT736" s="46"/>
      <c r="AU736" s="46"/>
      <c r="AV736" s="46"/>
      <c r="AW736" s="46"/>
      <c r="AX736" s="46"/>
      <c r="AY736" s="46"/>
      <c r="AZ736" s="46"/>
    </row>
    <row r="737" spans="1:52" ht="13.5" customHeight="1">
      <c r="A737" s="46"/>
      <c r="B737" s="46"/>
      <c r="C737" s="46"/>
      <c r="D737" s="46"/>
      <c r="E737" s="46"/>
      <c r="F737" s="46"/>
      <c r="G737" s="47"/>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c r="AE737" s="46"/>
      <c r="AF737" s="46"/>
      <c r="AG737" s="46"/>
      <c r="AH737" s="46"/>
      <c r="AI737" s="46"/>
      <c r="AJ737" s="46"/>
      <c r="AK737" s="46"/>
      <c r="AL737" s="46"/>
      <c r="AM737" s="46"/>
      <c r="AN737" s="46"/>
      <c r="AO737" s="46"/>
      <c r="AP737" s="46"/>
      <c r="AQ737" s="46"/>
      <c r="AR737" s="46"/>
      <c r="AS737" s="46"/>
      <c r="AT737" s="46"/>
      <c r="AU737" s="46"/>
      <c r="AV737" s="46"/>
      <c r="AW737" s="46"/>
      <c r="AX737" s="46"/>
      <c r="AY737" s="46"/>
      <c r="AZ737" s="46"/>
    </row>
    <row r="738" spans="1:52" ht="13.5" customHeight="1">
      <c r="A738" s="46"/>
      <c r="B738" s="46"/>
      <c r="C738" s="46"/>
      <c r="D738" s="46"/>
      <c r="E738" s="46"/>
      <c r="F738" s="46"/>
      <c r="G738" s="47"/>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6"/>
      <c r="AN738" s="46"/>
      <c r="AO738" s="46"/>
      <c r="AP738" s="46"/>
      <c r="AQ738" s="46"/>
      <c r="AR738" s="46"/>
      <c r="AS738" s="46"/>
      <c r="AT738" s="46"/>
      <c r="AU738" s="46"/>
      <c r="AV738" s="46"/>
      <c r="AW738" s="46"/>
      <c r="AX738" s="46"/>
      <c r="AY738" s="46"/>
      <c r="AZ738" s="46"/>
    </row>
    <row r="739" spans="1:52" ht="13.5" customHeight="1">
      <c r="A739" s="46"/>
      <c r="B739" s="46"/>
      <c r="C739" s="46"/>
      <c r="D739" s="46"/>
      <c r="E739" s="46"/>
      <c r="F739" s="46"/>
      <c r="G739" s="47"/>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c r="AE739" s="46"/>
      <c r="AF739" s="46"/>
      <c r="AG739" s="46"/>
      <c r="AH739" s="46"/>
      <c r="AI739" s="46"/>
      <c r="AJ739" s="46"/>
      <c r="AK739" s="46"/>
      <c r="AL739" s="46"/>
      <c r="AM739" s="46"/>
      <c r="AN739" s="46"/>
      <c r="AO739" s="46"/>
      <c r="AP739" s="46"/>
      <c r="AQ739" s="46"/>
      <c r="AR739" s="46"/>
      <c r="AS739" s="46"/>
      <c r="AT739" s="46"/>
      <c r="AU739" s="46"/>
      <c r="AV739" s="46"/>
      <c r="AW739" s="46"/>
      <c r="AX739" s="46"/>
      <c r="AY739" s="46"/>
      <c r="AZ739" s="46"/>
    </row>
    <row r="740" spans="1:52" ht="13.5" customHeight="1">
      <c r="A740" s="46"/>
      <c r="B740" s="46"/>
      <c r="C740" s="46"/>
      <c r="D740" s="46"/>
      <c r="E740" s="46"/>
      <c r="F740" s="46"/>
      <c r="G740" s="47"/>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c r="AE740" s="46"/>
      <c r="AF740" s="46"/>
      <c r="AG740" s="46"/>
      <c r="AH740" s="46"/>
      <c r="AI740" s="46"/>
      <c r="AJ740" s="46"/>
      <c r="AK740" s="46"/>
      <c r="AL740" s="46"/>
      <c r="AM740" s="46"/>
      <c r="AN740" s="46"/>
      <c r="AO740" s="46"/>
      <c r="AP740" s="46"/>
      <c r="AQ740" s="46"/>
      <c r="AR740" s="46"/>
      <c r="AS740" s="46"/>
      <c r="AT740" s="46"/>
      <c r="AU740" s="46"/>
      <c r="AV740" s="46"/>
      <c r="AW740" s="46"/>
      <c r="AX740" s="46"/>
      <c r="AY740" s="46"/>
      <c r="AZ740" s="46"/>
    </row>
    <row r="741" spans="1:52" ht="13.5" customHeight="1">
      <c r="A741" s="46"/>
      <c r="B741" s="46"/>
      <c r="C741" s="46"/>
      <c r="D741" s="46"/>
      <c r="E741" s="46"/>
      <c r="F741" s="46"/>
      <c r="G741" s="47"/>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c r="AE741" s="46"/>
      <c r="AF741" s="46"/>
      <c r="AG741" s="46"/>
      <c r="AH741" s="46"/>
      <c r="AI741" s="46"/>
      <c r="AJ741" s="46"/>
      <c r="AK741" s="46"/>
      <c r="AL741" s="46"/>
      <c r="AM741" s="46"/>
      <c r="AN741" s="46"/>
      <c r="AO741" s="46"/>
      <c r="AP741" s="46"/>
      <c r="AQ741" s="46"/>
      <c r="AR741" s="46"/>
      <c r="AS741" s="46"/>
      <c r="AT741" s="46"/>
      <c r="AU741" s="46"/>
      <c r="AV741" s="46"/>
      <c r="AW741" s="46"/>
      <c r="AX741" s="46"/>
      <c r="AY741" s="46"/>
      <c r="AZ741" s="46"/>
    </row>
    <row r="742" spans="1:52" ht="13.5" customHeight="1">
      <c r="A742" s="46"/>
      <c r="B742" s="46"/>
      <c r="C742" s="46"/>
      <c r="D742" s="46"/>
      <c r="E742" s="46"/>
      <c r="F742" s="46"/>
      <c r="G742" s="47"/>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c r="AE742" s="46"/>
      <c r="AF742" s="46"/>
      <c r="AG742" s="46"/>
      <c r="AH742" s="46"/>
      <c r="AI742" s="46"/>
      <c r="AJ742" s="46"/>
      <c r="AK742" s="46"/>
      <c r="AL742" s="46"/>
      <c r="AM742" s="46"/>
      <c r="AN742" s="46"/>
      <c r="AO742" s="46"/>
      <c r="AP742" s="46"/>
      <c r="AQ742" s="46"/>
      <c r="AR742" s="46"/>
      <c r="AS742" s="46"/>
      <c r="AT742" s="46"/>
      <c r="AU742" s="46"/>
      <c r="AV742" s="46"/>
      <c r="AW742" s="46"/>
      <c r="AX742" s="46"/>
      <c r="AY742" s="46"/>
      <c r="AZ742" s="46"/>
    </row>
    <row r="743" spans="1:52" ht="13.5" customHeight="1">
      <c r="A743" s="46"/>
      <c r="B743" s="46"/>
      <c r="C743" s="46"/>
      <c r="D743" s="46"/>
      <c r="E743" s="46"/>
      <c r="F743" s="46"/>
      <c r="G743" s="47"/>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c r="AM743" s="46"/>
      <c r="AN743" s="46"/>
      <c r="AO743" s="46"/>
      <c r="AP743" s="46"/>
      <c r="AQ743" s="46"/>
      <c r="AR743" s="46"/>
      <c r="AS743" s="46"/>
      <c r="AT743" s="46"/>
      <c r="AU743" s="46"/>
      <c r="AV743" s="46"/>
      <c r="AW743" s="46"/>
      <c r="AX743" s="46"/>
      <c r="AY743" s="46"/>
      <c r="AZ743" s="46"/>
    </row>
    <row r="744" spans="1:52" ht="13.5" customHeight="1">
      <c r="A744" s="46"/>
      <c r="B744" s="46"/>
      <c r="C744" s="46"/>
      <c r="D744" s="46"/>
      <c r="E744" s="46"/>
      <c r="F744" s="46"/>
      <c r="G744" s="47"/>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c r="AE744" s="46"/>
      <c r="AF744" s="46"/>
      <c r="AG744" s="46"/>
      <c r="AH744" s="46"/>
      <c r="AI744" s="46"/>
      <c r="AJ744" s="46"/>
      <c r="AK744" s="46"/>
      <c r="AL744" s="46"/>
      <c r="AM744" s="46"/>
      <c r="AN744" s="46"/>
      <c r="AO744" s="46"/>
      <c r="AP744" s="46"/>
      <c r="AQ744" s="46"/>
      <c r="AR744" s="46"/>
      <c r="AS744" s="46"/>
      <c r="AT744" s="46"/>
      <c r="AU744" s="46"/>
      <c r="AV744" s="46"/>
      <c r="AW744" s="46"/>
      <c r="AX744" s="46"/>
      <c r="AY744" s="46"/>
      <c r="AZ744" s="46"/>
    </row>
    <row r="745" spans="1:52" ht="13.5" customHeight="1">
      <c r="A745" s="46"/>
      <c r="B745" s="46"/>
      <c r="C745" s="46"/>
      <c r="D745" s="46"/>
      <c r="E745" s="46"/>
      <c r="F745" s="46"/>
      <c r="G745" s="47"/>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c r="AE745" s="46"/>
      <c r="AF745" s="46"/>
      <c r="AG745" s="46"/>
      <c r="AH745" s="46"/>
      <c r="AI745" s="46"/>
      <c r="AJ745" s="46"/>
      <c r="AK745" s="46"/>
      <c r="AL745" s="46"/>
      <c r="AM745" s="46"/>
      <c r="AN745" s="46"/>
      <c r="AO745" s="46"/>
      <c r="AP745" s="46"/>
      <c r="AQ745" s="46"/>
      <c r="AR745" s="46"/>
      <c r="AS745" s="46"/>
      <c r="AT745" s="46"/>
      <c r="AU745" s="46"/>
      <c r="AV745" s="46"/>
      <c r="AW745" s="46"/>
      <c r="AX745" s="46"/>
      <c r="AY745" s="46"/>
      <c r="AZ745" s="46"/>
    </row>
    <row r="746" spans="1:52" ht="13.5" customHeight="1">
      <c r="A746" s="46"/>
      <c r="B746" s="46"/>
      <c r="C746" s="46"/>
      <c r="D746" s="46"/>
      <c r="E746" s="46"/>
      <c r="F746" s="46"/>
      <c r="G746" s="47"/>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c r="AE746" s="46"/>
      <c r="AF746" s="46"/>
      <c r="AG746" s="46"/>
      <c r="AH746" s="46"/>
      <c r="AI746" s="46"/>
      <c r="AJ746" s="46"/>
      <c r="AK746" s="46"/>
      <c r="AL746" s="46"/>
      <c r="AM746" s="46"/>
      <c r="AN746" s="46"/>
      <c r="AO746" s="46"/>
      <c r="AP746" s="46"/>
      <c r="AQ746" s="46"/>
      <c r="AR746" s="46"/>
      <c r="AS746" s="46"/>
      <c r="AT746" s="46"/>
      <c r="AU746" s="46"/>
      <c r="AV746" s="46"/>
      <c r="AW746" s="46"/>
      <c r="AX746" s="46"/>
      <c r="AY746" s="46"/>
      <c r="AZ746" s="46"/>
    </row>
    <row r="747" spans="1:52" ht="13.5" customHeight="1">
      <c r="A747" s="46"/>
      <c r="B747" s="46"/>
      <c r="C747" s="46"/>
      <c r="D747" s="46"/>
      <c r="E747" s="46"/>
      <c r="F747" s="46"/>
      <c r="G747" s="47"/>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c r="AE747" s="46"/>
      <c r="AF747" s="46"/>
      <c r="AG747" s="46"/>
      <c r="AH747" s="46"/>
      <c r="AI747" s="46"/>
      <c r="AJ747" s="46"/>
      <c r="AK747" s="46"/>
      <c r="AL747" s="46"/>
      <c r="AM747" s="46"/>
      <c r="AN747" s="46"/>
      <c r="AO747" s="46"/>
      <c r="AP747" s="46"/>
      <c r="AQ747" s="46"/>
      <c r="AR747" s="46"/>
      <c r="AS747" s="46"/>
      <c r="AT747" s="46"/>
      <c r="AU747" s="46"/>
      <c r="AV747" s="46"/>
      <c r="AW747" s="46"/>
      <c r="AX747" s="46"/>
      <c r="AY747" s="46"/>
      <c r="AZ747" s="46"/>
    </row>
    <row r="748" spans="1:52" ht="13.5" customHeight="1">
      <c r="A748" s="46"/>
      <c r="B748" s="46"/>
      <c r="C748" s="46"/>
      <c r="D748" s="46"/>
      <c r="E748" s="46"/>
      <c r="F748" s="46"/>
      <c r="G748" s="47"/>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6"/>
      <c r="AN748" s="46"/>
      <c r="AO748" s="46"/>
      <c r="AP748" s="46"/>
      <c r="AQ748" s="46"/>
      <c r="AR748" s="46"/>
      <c r="AS748" s="46"/>
      <c r="AT748" s="46"/>
      <c r="AU748" s="46"/>
      <c r="AV748" s="46"/>
      <c r="AW748" s="46"/>
      <c r="AX748" s="46"/>
      <c r="AY748" s="46"/>
      <c r="AZ748" s="46"/>
    </row>
    <row r="749" spans="1:52" ht="13.5" customHeight="1">
      <c r="A749" s="46"/>
      <c r="B749" s="46"/>
      <c r="C749" s="46"/>
      <c r="D749" s="46"/>
      <c r="E749" s="46"/>
      <c r="F749" s="46"/>
      <c r="G749" s="47"/>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c r="AE749" s="46"/>
      <c r="AF749" s="46"/>
      <c r="AG749" s="46"/>
      <c r="AH749" s="46"/>
      <c r="AI749" s="46"/>
      <c r="AJ749" s="46"/>
      <c r="AK749" s="46"/>
      <c r="AL749" s="46"/>
      <c r="AM749" s="46"/>
      <c r="AN749" s="46"/>
      <c r="AO749" s="46"/>
      <c r="AP749" s="46"/>
      <c r="AQ749" s="46"/>
      <c r="AR749" s="46"/>
      <c r="AS749" s="46"/>
      <c r="AT749" s="46"/>
      <c r="AU749" s="46"/>
      <c r="AV749" s="46"/>
      <c r="AW749" s="46"/>
      <c r="AX749" s="46"/>
      <c r="AY749" s="46"/>
      <c r="AZ749" s="46"/>
    </row>
    <row r="750" spans="1:52" ht="13.5" customHeight="1">
      <c r="A750" s="46"/>
      <c r="B750" s="46"/>
      <c r="C750" s="46"/>
      <c r="D750" s="46"/>
      <c r="E750" s="46"/>
      <c r="F750" s="46"/>
      <c r="G750" s="47"/>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c r="AE750" s="46"/>
      <c r="AF750" s="46"/>
      <c r="AG750" s="46"/>
      <c r="AH750" s="46"/>
      <c r="AI750" s="46"/>
      <c r="AJ750" s="46"/>
      <c r="AK750" s="46"/>
      <c r="AL750" s="46"/>
      <c r="AM750" s="46"/>
      <c r="AN750" s="46"/>
      <c r="AO750" s="46"/>
      <c r="AP750" s="46"/>
      <c r="AQ750" s="46"/>
      <c r="AR750" s="46"/>
      <c r="AS750" s="46"/>
      <c r="AT750" s="46"/>
      <c r="AU750" s="46"/>
      <c r="AV750" s="46"/>
      <c r="AW750" s="46"/>
      <c r="AX750" s="46"/>
      <c r="AY750" s="46"/>
      <c r="AZ750" s="46"/>
    </row>
    <row r="751" spans="1:52" ht="13.5" customHeight="1">
      <c r="A751" s="46"/>
      <c r="B751" s="46"/>
      <c r="C751" s="46"/>
      <c r="D751" s="46"/>
      <c r="E751" s="46"/>
      <c r="F751" s="46"/>
      <c r="G751" s="47"/>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c r="AE751" s="46"/>
      <c r="AF751" s="46"/>
      <c r="AG751" s="46"/>
      <c r="AH751" s="46"/>
      <c r="AI751" s="46"/>
      <c r="AJ751" s="46"/>
      <c r="AK751" s="46"/>
      <c r="AL751" s="46"/>
      <c r="AM751" s="46"/>
      <c r="AN751" s="46"/>
      <c r="AO751" s="46"/>
      <c r="AP751" s="46"/>
      <c r="AQ751" s="46"/>
      <c r="AR751" s="46"/>
      <c r="AS751" s="46"/>
      <c r="AT751" s="46"/>
      <c r="AU751" s="46"/>
      <c r="AV751" s="46"/>
      <c r="AW751" s="46"/>
      <c r="AX751" s="46"/>
      <c r="AY751" s="46"/>
      <c r="AZ751" s="46"/>
    </row>
    <row r="752" spans="1:52" ht="13.5" customHeight="1">
      <c r="A752" s="46"/>
      <c r="B752" s="46"/>
      <c r="C752" s="46"/>
      <c r="D752" s="46"/>
      <c r="E752" s="46"/>
      <c r="F752" s="46"/>
      <c r="G752" s="47"/>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c r="AE752" s="46"/>
      <c r="AF752" s="46"/>
      <c r="AG752" s="46"/>
      <c r="AH752" s="46"/>
      <c r="AI752" s="46"/>
      <c r="AJ752" s="46"/>
      <c r="AK752" s="46"/>
      <c r="AL752" s="46"/>
      <c r="AM752" s="46"/>
      <c r="AN752" s="46"/>
      <c r="AO752" s="46"/>
      <c r="AP752" s="46"/>
      <c r="AQ752" s="46"/>
      <c r="AR752" s="46"/>
      <c r="AS752" s="46"/>
      <c r="AT752" s="46"/>
      <c r="AU752" s="46"/>
      <c r="AV752" s="46"/>
      <c r="AW752" s="46"/>
      <c r="AX752" s="46"/>
      <c r="AY752" s="46"/>
      <c r="AZ752" s="46"/>
    </row>
    <row r="753" spans="1:52" ht="13.5" customHeight="1">
      <c r="A753" s="46"/>
      <c r="B753" s="46"/>
      <c r="C753" s="46"/>
      <c r="D753" s="46"/>
      <c r="E753" s="46"/>
      <c r="F753" s="46"/>
      <c r="G753" s="47"/>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c r="AM753" s="46"/>
      <c r="AN753" s="46"/>
      <c r="AO753" s="46"/>
      <c r="AP753" s="46"/>
      <c r="AQ753" s="46"/>
      <c r="AR753" s="46"/>
      <c r="AS753" s="46"/>
      <c r="AT753" s="46"/>
      <c r="AU753" s="46"/>
      <c r="AV753" s="46"/>
      <c r="AW753" s="46"/>
      <c r="AX753" s="46"/>
      <c r="AY753" s="46"/>
      <c r="AZ753" s="46"/>
    </row>
    <row r="754" spans="1:52" ht="13.5" customHeight="1">
      <c r="A754" s="46"/>
      <c r="B754" s="46"/>
      <c r="C754" s="46"/>
      <c r="D754" s="46"/>
      <c r="E754" s="46"/>
      <c r="F754" s="46"/>
      <c r="G754" s="47"/>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c r="AE754" s="46"/>
      <c r="AF754" s="46"/>
      <c r="AG754" s="46"/>
      <c r="AH754" s="46"/>
      <c r="AI754" s="46"/>
      <c r="AJ754" s="46"/>
      <c r="AK754" s="46"/>
      <c r="AL754" s="46"/>
      <c r="AM754" s="46"/>
      <c r="AN754" s="46"/>
      <c r="AO754" s="46"/>
      <c r="AP754" s="46"/>
      <c r="AQ754" s="46"/>
      <c r="AR754" s="46"/>
      <c r="AS754" s="46"/>
      <c r="AT754" s="46"/>
      <c r="AU754" s="46"/>
      <c r="AV754" s="46"/>
      <c r="AW754" s="46"/>
      <c r="AX754" s="46"/>
      <c r="AY754" s="46"/>
      <c r="AZ754" s="46"/>
    </row>
    <row r="755" spans="1:52" ht="13.5" customHeight="1">
      <c r="A755" s="46"/>
      <c r="B755" s="46"/>
      <c r="C755" s="46"/>
      <c r="D755" s="46"/>
      <c r="E755" s="46"/>
      <c r="F755" s="46"/>
      <c r="G755" s="47"/>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c r="AE755" s="46"/>
      <c r="AF755" s="46"/>
      <c r="AG755" s="46"/>
      <c r="AH755" s="46"/>
      <c r="AI755" s="46"/>
      <c r="AJ755" s="46"/>
      <c r="AK755" s="46"/>
      <c r="AL755" s="46"/>
      <c r="AM755" s="46"/>
      <c r="AN755" s="46"/>
      <c r="AO755" s="46"/>
      <c r="AP755" s="46"/>
      <c r="AQ755" s="46"/>
      <c r="AR755" s="46"/>
      <c r="AS755" s="46"/>
      <c r="AT755" s="46"/>
      <c r="AU755" s="46"/>
      <c r="AV755" s="46"/>
      <c r="AW755" s="46"/>
      <c r="AX755" s="46"/>
      <c r="AY755" s="46"/>
      <c r="AZ755" s="46"/>
    </row>
    <row r="756" spans="1:52" ht="13.5" customHeight="1">
      <c r="A756" s="46"/>
      <c r="B756" s="46"/>
      <c r="C756" s="46"/>
      <c r="D756" s="46"/>
      <c r="E756" s="46"/>
      <c r="F756" s="46"/>
      <c r="G756" s="47"/>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c r="AE756" s="46"/>
      <c r="AF756" s="46"/>
      <c r="AG756" s="46"/>
      <c r="AH756" s="46"/>
      <c r="AI756" s="46"/>
      <c r="AJ756" s="46"/>
      <c r="AK756" s="46"/>
      <c r="AL756" s="46"/>
      <c r="AM756" s="46"/>
      <c r="AN756" s="46"/>
      <c r="AO756" s="46"/>
      <c r="AP756" s="46"/>
      <c r="AQ756" s="46"/>
      <c r="AR756" s="46"/>
      <c r="AS756" s="46"/>
      <c r="AT756" s="46"/>
      <c r="AU756" s="46"/>
      <c r="AV756" s="46"/>
      <c r="AW756" s="46"/>
      <c r="AX756" s="46"/>
      <c r="AY756" s="46"/>
      <c r="AZ756" s="46"/>
    </row>
    <row r="757" spans="1:52" ht="13.5" customHeight="1">
      <c r="A757" s="46"/>
      <c r="B757" s="46"/>
      <c r="C757" s="46"/>
      <c r="D757" s="46"/>
      <c r="E757" s="46"/>
      <c r="F757" s="46"/>
      <c r="G757" s="47"/>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c r="AE757" s="46"/>
      <c r="AF757" s="46"/>
      <c r="AG757" s="46"/>
      <c r="AH757" s="46"/>
      <c r="AI757" s="46"/>
      <c r="AJ757" s="46"/>
      <c r="AK757" s="46"/>
      <c r="AL757" s="46"/>
      <c r="AM757" s="46"/>
      <c r="AN757" s="46"/>
      <c r="AO757" s="46"/>
      <c r="AP757" s="46"/>
      <c r="AQ757" s="46"/>
      <c r="AR757" s="46"/>
      <c r="AS757" s="46"/>
      <c r="AT757" s="46"/>
      <c r="AU757" s="46"/>
      <c r="AV757" s="46"/>
      <c r="AW757" s="46"/>
      <c r="AX757" s="46"/>
      <c r="AY757" s="46"/>
      <c r="AZ757" s="46"/>
    </row>
    <row r="758" spans="1:52" ht="13.5" customHeight="1">
      <c r="A758" s="46"/>
      <c r="B758" s="46"/>
      <c r="C758" s="46"/>
      <c r="D758" s="46"/>
      <c r="E758" s="46"/>
      <c r="F758" s="46"/>
      <c r="G758" s="47"/>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6"/>
      <c r="AN758" s="46"/>
      <c r="AO758" s="46"/>
      <c r="AP758" s="46"/>
      <c r="AQ758" s="46"/>
      <c r="AR758" s="46"/>
      <c r="AS758" s="46"/>
      <c r="AT758" s="46"/>
      <c r="AU758" s="46"/>
      <c r="AV758" s="46"/>
      <c r="AW758" s="46"/>
      <c r="AX758" s="46"/>
      <c r="AY758" s="46"/>
      <c r="AZ758" s="46"/>
    </row>
    <row r="759" spans="1:52" ht="13.5" customHeight="1">
      <c r="A759" s="46"/>
      <c r="B759" s="46"/>
      <c r="C759" s="46"/>
      <c r="D759" s="46"/>
      <c r="E759" s="46"/>
      <c r="F759" s="46"/>
      <c r="G759" s="47"/>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c r="AE759" s="46"/>
      <c r="AF759" s="46"/>
      <c r="AG759" s="46"/>
      <c r="AH759" s="46"/>
      <c r="AI759" s="46"/>
      <c r="AJ759" s="46"/>
      <c r="AK759" s="46"/>
      <c r="AL759" s="46"/>
      <c r="AM759" s="46"/>
      <c r="AN759" s="46"/>
      <c r="AO759" s="46"/>
      <c r="AP759" s="46"/>
      <c r="AQ759" s="46"/>
      <c r="AR759" s="46"/>
      <c r="AS759" s="46"/>
      <c r="AT759" s="46"/>
      <c r="AU759" s="46"/>
      <c r="AV759" s="46"/>
      <c r="AW759" s="46"/>
      <c r="AX759" s="46"/>
      <c r="AY759" s="46"/>
      <c r="AZ759" s="46"/>
    </row>
    <row r="760" spans="1:52" ht="13.5" customHeight="1">
      <c r="A760" s="46"/>
      <c r="B760" s="46"/>
      <c r="C760" s="46"/>
      <c r="D760" s="46"/>
      <c r="E760" s="46"/>
      <c r="F760" s="46"/>
      <c r="G760" s="47"/>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c r="AE760" s="46"/>
      <c r="AF760" s="46"/>
      <c r="AG760" s="46"/>
      <c r="AH760" s="46"/>
      <c r="AI760" s="46"/>
      <c r="AJ760" s="46"/>
      <c r="AK760" s="46"/>
      <c r="AL760" s="46"/>
      <c r="AM760" s="46"/>
      <c r="AN760" s="46"/>
      <c r="AO760" s="46"/>
      <c r="AP760" s="46"/>
      <c r="AQ760" s="46"/>
      <c r="AR760" s="46"/>
      <c r="AS760" s="46"/>
      <c r="AT760" s="46"/>
      <c r="AU760" s="46"/>
      <c r="AV760" s="46"/>
      <c r="AW760" s="46"/>
      <c r="AX760" s="46"/>
      <c r="AY760" s="46"/>
      <c r="AZ760" s="46"/>
    </row>
    <row r="761" spans="1:52" ht="13.5" customHeight="1">
      <c r="A761" s="46"/>
      <c r="B761" s="46"/>
      <c r="C761" s="46"/>
      <c r="D761" s="46"/>
      <c r="E761" s="46"/>
      <c r="F761" s="46"/>
      <c r="G761" s="47"/>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c r="AE761" s="46"/>
      <c r="AF761" s="46"/>
      <c r="AG761" s="46"/>
      <c r="AH761" s="46"/>
      <c r="AI761" s="46"/>
      <c r="AJ761" s="46"/>
      <c r="AK761" s="46"/>
      <c r="AL761" s="46"/>
      <c r="AM761" s="46"/>
      <c r="AN761" s="46"/>
      <c r="AO761" s="46"/>
      <c r="AP761" s="46"/>
      <c r="AQ761" s="46"/>
      <c r="AR761" s="46"/>
      <c r="AS761" s="46"/>
      <c r="AT761" s="46"/>
      <c r="AU761" s="46"/>
      <c r="AV761" s="46"/>
      <c r="AW761" s="46"/>
      <c r="AX761" s="46"/>
      <c r="AY761" s="46"/>
      <c r="AZ761" s="46"/>
    </row>
    <row r="762" spans="1:52" ht="13.5" customHeight="1">
      <c r="A762" s="46"/>
      <c r="B762" s="46"/>
      <c r="C762" s="46"/>
      <c r="D762" s="46"/>
      <c r="E762" s="46"/>
      <c r="F762" s="46"/>
      <c r="G762" s="47"/>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c r="AE762" s="46"/>
      <c r="AF762" s="46"/>
      <c r="AG762" s="46"/>
      <c r="AH762" s="46"/>
      <c r="AI762" s="46"/>
      <c r="AJ762" s="46"/>
      <c r="AK762" s="46"/>
      <c r="AL762" s="46"/>
      <c r="AM762" s="46"/>
      <c r="AN762" s="46"/>
      <c r="AO762" s="46"/>
      <c r="AP762" s="46"/>
      <c r="AQ762" s="46"/>
      <c r="AR762" s="46"/>
      <c r="AS762" s="46"/>
      <c r="AT762" s="46"/>
      <c r="AU762" s="46"/>
      <c r="AV762" s="46"/>
      <c r="AW762" s="46"/>
      <c r="AX762" s="46"/>
      <c r="AY762" s="46"/>
      <c r="AZ762" s="46"/>
    </row>
    <row r="763" spans="1:52" ht="13.5" customHeight="1">
      <c r="A763" s="46"/>
      <c r="B763" s="46"/>
      <c r="C763" s="46"/>
      <c r="D763" s="46"/>
      <c r="E763" s="46"/>
      <c r="F763" s="46"/>
      <c r="G763" s="47"/>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c r="AE763" s="46"/>
      <c r="AF763" s="46"/>
      <c r="AG763" s="46"/>
      <c r="AH763" s="46"/>
      <c r="AI763" s="46"/>
      <c r="AJ763" s="46"/>
      <c r="AK763" s="46"/>
      <c r="AL763" s="46"/>
      <c r="AM763" s="46"/>
      <c r="AN763" s="46"/>
      <c r="AO763" s="46"/>
      <c r="AP763" s="46"/>
      <c r="AQ763" s="46"/>
      <c r="AR763" s="46"/>
      <c r="AS763" s="46"/>
      <c r="AT763" s="46"/>
      <c r="AU763" s="46"/>
      <c r="AV763" s="46"/>
      <c r="AW763" s="46"/>
      <c r="AX763" s="46"/>
      <c r="AY763" s="46"/>
      <c r="AZ763" s="46"/>
    </row>
    <row r="764" spans="1:52" ht="13.5" customHeight="1">
      <c r="A764" s="46"/>
      <c r="B764" s="46"/>
      <c r="C764" s="46"/>
      <c r="D764" s="46"/>
      <c r="E764" s="46"/>
      <c r="F764" s="46"/>
      <c r="G764" s="47"/>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c r="AE764" s="46"/>
      <c r="AF764" s="46"/>
      <c r="AG764" s="46"/>
      <c r="AH764" s="46"/>
      <c r="AI764" s="46"/>
      <c r="AJ764" s="46"/>
      <c r="AK764" s="46"/>
      <c r="AL764" s="46"/>
      <c r="AM764" s="46"/>
      <c r="AN764" s="46"/>
      <c r="AO764" s="46"/>
      <c r="AP764" s="46"/>
      <c r="AQ764" s="46"/>
      <c r="AR764" s="46"/>
      <c r="AS764" s="46"/>
      <c r="AT764" s="46"/>
      <c r="AU764" s="46"/>
      <c r="AV764" s="46"/>
      <c r="AW764" s="46"/>
      <c r="AX764" s="46"/>
      <c r="AY764" s="46"/>
      <c r="AZ764" s="46"/>
    </row>
    <row r="765" spans="1:52" ht="13.5" customHeight="1">
      <c r="A765" s="46"/>
      <c r="B765" s="46"/>
      <c r="C765" s="46"/>
      <c r="D765" s="46"/>
      <c r="E765" s="46"/>
      <c r="F765" s="46"/>
      <c r="G765" s="47"/>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c r="AE765" s="46"/>
      <c r="AF765" s="46"/>
      <c r="AG765" s="46"/>
      <c r="AH765" s="46"/>
      <c r="AI765" s="46"/>
      <c r="AJ765" s="46"/>
      <c r="AK765" s="46"/>
      <c r="AL765" s="46"/>
      <c r="AM765" s="46"/>
      <c r="AN765" s="46"/>
      <c r="AO765" s="46"/>
      <c r="AP765" s="46"/>
      <c r="AQ765" s="46"/>
      <c r="AR765" s="46"/>
      <c r="AS765" s="46"/>
      <c r="AT765" s="46"/>
      <c r="AU765" s="46"/>
      <c r="AV765" s="46"/>
      <c r="AW765" s="46"/>
      <c r="AX765" s="46"/>
      <c r="AY765" s="46"/>
      <c r="AZ765" s="46"/>
    </row>
    <row r="766" spans="1:52" ht="13.5" customHeight="1">
      <c r="A766" s="46"/>
      <c r="B766" s="46"/>
      <c r="C766" s="46"/>
      <c r="D766" s="46"/>
      <c r="E766" s="46"/>
      <c r="F766" s="46"/>
      <c r="G766" s="47"/>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c r="AE766" s="46"/>
      <c r="AF766" s="46"/>
      <c r="AG766" s="46"/>
      <c r="AH766" s="46"/>
      <c r="AI766" s="46"/>
      <c r="AJ766" s="46"/>
      <c r="AK766" s="46"/>
      <c r="AL766" s="46"/>
      <c r="AM766" s="46"/>
      <c r="AN766" s="46"/>
      <c r="AO766" s="46"/>
      <c r="AP766" s="46"/>
      <c r="AQ766" s="46"/>
      <c r="AR766" s="46"/>
      <c r="AS766" s="46"/>
      <c r="AT766" s="46"/>
      <c r="AU766" s="46"/>
      <c r="AV766" s="46"/>
      <c r="AW766" s="46"/>
      <c r="AX766" s="46"/>
      <c r="AY766" s="46"/>
      <c r="AZ766" s="46"/>
    </row>
    <row r="767" spans="1:52" ht="13.5" customHeight="1">
      <c r="A767" s="46"/>
      <c r="B767" s="46"/>
      <c r="C767" s="46"/>
      <c r="D767" s="46"/>
      <c r="E767" s="46"/>
      <c r="F767" s="46"/>
      <c r="G767" s="47"/>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c r="AE767" s="46"/>
      <c r="AF767" s="46"/>
      <c r="AG767" s="46"/>
      <c r="AH767" s="46"/>
      <c r="AI767" s="46"/>
      <c r="AJ767" s="46"/>
      <c r="AK767" s="46"/>
      <c r="AL767" s="46"/>
      <c r="AM767" s="46"/>
      <c r="AN767" s="46"/>
      <c r="AO767" s="46"/>
      <c r="AP767" s="46"/>
      <c r="AQ767" s="46"/>
      <c r="AR767" s="46"/>
      <c r="AS767" s="46"/>
      <c r="AT767" s="46"/>
      <c r="AU767" s="46"/>
      <c r="AV767" s="46"/>
      <c r="AW767" s="46"/>
      <c r="AX767" s="46"/>
      <c r="AY767" s="46"/>
      <c r="AZ767" s="46"/>
    </row>
    <row r="768" spans="1:52" ht="13.5" customHeight="1">
      <c r="A768" s="46"/>
      <c r="B768" s="46"/>
      <c r="C768" s="46"/>
      <c r="D768" s="46"/>
      <c r="E768" s="46"/>
      <c r="F768" s="46"/>
      <c r="G768" s="47"/>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6"/>
      <c r="AN768" s="46"/>
      <c r="AO768" s="46"/>
      <c r="AP768" s="46"/>
      <c r="AQ768" s="46"/>
      <c r="AR768" s="46"/>
      <c r="AS768" s="46"/>
      <c r="AT768" s="46"/>
      <c r="AU768" s="46"/>
      <c r="AV768" s="46"/>
      <c r="AW768" s="46"/>
      <c r="AX768" s="46"/>
      <c r="AY768" s="46"/>
      <c r="AZ768" s="46"/>
    </row>
    <row r="769" spans="1:52" ht="13.5" customHeight="1">
      <c r="A769" s="46"/>
      <c r="B769" s="46"/>
      <c r="C769" s="46"/>
      <c r="D769" s="46"/>
      <c r="E769" s="46"/>
      <c r="F769" s="46"/>
      <c r="G769" s="47"/>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c r="AE769" s="46"/>
      <c r="AF769" s="46"/>
      <c r="AG769" s="46"/>
      <c r="AH769" s="46"/>
      <c r="AI769" s="46"/>
      <c r="AJ769" s="46"/>
      <c r="AK769" s="46"/>
      <c r="AL769" s="46"/>
      <c r="AM769" s="46"/>
      <c r="AN769" s="46"/>
      <c r="AO769" s="46"/>
      <c r="AP769" s="46"/>
      <c r="AQ769" s="46"/>
      <c r="AR769" s="46"/>
      <c r="AS769" s="46"/>
      <c r="AT769" s="46"/>
      <c r="AU769" s="46"/>
      <c r="AV769" s="46"/>
      <c r="AW769" s="46"/>
      <c r="AX769" s="46"/>
      <c r="AY769" s="46"/>
      <c r="AZ769" s="46"/>
    </row>
    <row r="770" spans="1:52" ht="13.5" customHeight="1">
      <c r="A770" s="46"/>
      <c r="B770" s="46"/>
      <c r="C770" s="46"/>
      <c r="D770" s="46"/>
      <c r="E770" s="46"/>
      <c r="F770" s="46"/>
      <c r="G770" s="47"/>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c r="AE770" s="46"/>
      <c r="AF770" s="46"/>
      <c r="AG770" s="46"/>
      <c r="AH770" s="46"/>
      <c r="AI770" s="46"/>
      <c r="AJ770" s="46"/>
      <c r="AK770" s="46"/>
      <c r="AL770" s="46"/>
      <c r="AM770" s="46"/>
      <c r="AN770" s="46"/>
      <c r="AO770" s="46"/>
      <c r="AP770" s="46"/>
      <c r="AQ770" s="46"/>
      <c r="AR770" s="46"/>
      <c r="AS770" s="46"/>
      <c r="AT770" s="46"/>
      <c r="AU770" s="46"/>
      <c r="AV770" s="46"/>
      <c r="AW770" s="46"/>
      <c r="AX770" s="46"/>
      <c r="AY770" s="46"/>
      <c r="AZ770" s="46"/>
    </row>
    <row r="771" spans="1:52" ht="13.5" customHeight="1">
      <c r="A771" s="46"/>
      <c r="B771" s="46"/>
      <c r="C771" s="46"/>
      <c r="D771" s="46"/>
      <c r="E771" s="46"/>
      <c r="F771" s="46"/>
      <c r="G771" s="47"/>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c r="AE771" s="46"/>
      <c r="AF771" s="46"/>
      <c r="AG771" s="46"/>
      <c r="AH771" s="46"/>
      <c r="AI771" s="46"/>
      <c r="AJ771" s="46"/>
      <c r="AK771" s="46"/>
      <c r="AL771" s="46"/>
      <c r="AM771" s="46"/>
      <c r="AN771" s="46"/>
      <c r="AO771" s="46"/>
      <c r="AP771" s="46"/>
      <c r="AQ771" s="46"/>
      <c r="AR771" s="46"/>
      <c r="AS771" s="46"/>
      <c r="AT771" s="46"/>
      <c r="AU771" s="46"/>
      <c r="AV771" s="46"/>
      <c r="AW771" s="46"/>
      <c r="AX771" s="46"/>
      <c r="AY771" s="46"/>
      <c r="AZ771" s="46"/>
    </row>
    <row r="772" spans="1:52" ht="13.5" customHeight="1">
      <c r="A772" s="46"/>
      <c r="B772" s="46"/>
      <c r="C772" s="46"/>
      <c r="D772" s="46"/>
      <c r="E772" s="46"/>
      <c r="F772" s="46"/>
      <c r="G772" s="47"/>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c r="AE772" s="46"/>
      <c r="AF772" s="46"/>
      <c r="AG772" s="46"/>
      <c r="AH772" s="46"/>
      <c r="AI772" s="46"/>
      <c r="AJ772" s="46"/>
      <c r="AK772" s="46"/>
      <c r="AL772" s="46"/>
      <c r="AM772" s="46"/>
      <c r="AN772" s="46"/>
      <c r="AO772" s="46"/>
      <c r="AP772" s="46"/>
      <c r="AQ772" s="46"/>
      <c r="AR772" s="46"/>
      <c r="AS772" s="46"/>
      <c r="AT772" s="46"/>
      <c r="AU772" s="46"/>
      <c r="AV772" s="46"/>
      <c r="AW772" s="46"/>
      <c r="AX772" s="46"/>
      <c r="AY772" s="46"/>
      <c r="AZ772" s="46"/>
    </row>
    <row r="773" spans="1:52" ht="13.5" customHeight="1">
      <c r="A773" s="46"/>
      <c r="B773" s="46"/>
      <c r="C773" s="46"/>
      <c r="D773" s="46"/>
      <c r="E773" s="46"/>
      <c r="F773" s="46"/>
      <c r="G773" s="47"/>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c r="AE773" s="46"/>
      <c r="AF773" s="46"/>
      <c r="AG773" s="46"/>
      <c r="AH773" s="46"/>
      <c r="AI773" s="46"/>
      <c r="AJ773" s="46"/>
      <c r="AK773" s="46"/>
      <c r="AL773" s="46"/>
      <c r="AM773" s="46"/>
      <c r="AN773" s="46"/>
      <c r="AO773" s="46"/>
      <c r="AP773" s="46"/>
      <c r="AQ773" s="46"/>
      <c r="AR773" s="46"/>
      <c r="AS773" s="46"/>
      <c r="AT773" s="46"/>
      <c r="AU773" s="46"/>
      <c r="AV773" s="46"/>
      <c r="AW773" s="46"/>
      <c r="AX773" s="46"/>
      <c r="AY773" s="46"/>
      <c r="AZ773" s="46"/>
    </row>
    <row r="774" spans="1:52" ht="13.5" customHeight="1">
      <c r="A774" s="46"/>
      <c r="B774" s="46"/>
      <c r="C774" s="46"/>
      <c r="D774" s="46"/>
      <c r="E774" s="46"/>
      <c r="F774" s="46"/>
      <c r="G774" s="47"/>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c r="AE774" s="46"/>
      <c r="AF774" s="46"/>
      <c r="AG774" s="46"/>
      <c r="AH774" s="46"/>
      <c r="AI774" s="46"/>
      <c r="AJ774" s="46"/>
      <c r="AK774" s="46"/>
      <c r="AL774" s="46"/>
      <c r="AM774" s="46"/>
      <c r="AN774" s="46"/>
      <c r="AO774" s="46"/>
      <c r="AP774" s="46"/>
      <c r="AQ774" s="46"/>
      <c r="AR774" s="46"/>
      <c r="AS774" s="46"/>
      <c r="AT774" s="46"/>
      <c r="AU774" s="46"/>
      <c r="AV774" s="46"/>
      <c r="AW774" s="46"/>
      <c r="AX774" s="46"/>
      <c r="AY774" s="46"/>
      <c r="AZ774" s="46"/>
    </row>
    <row r="775" spans="1:52" ht="13.5" customHeight="1">
      <c r="A775" s="46"/>
      <c r="B775" s="46"/>
      <c r="C775" s="46"/>
      <c r="D775" s="46"/>
      <c r="E775" s="46"/>
      <c r="F775" s="46"/>
      <c r="G775" s="47"/>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c r="AE775" s="46"/>
      <c r="AF775" s="46"/>
      <c r="AG775" s="46"/>
      <c r="AH775" s="46"/>
      <c r="AI775" s="46"/>
      <c r="AJ775" s="46"/>
      <c r="AK775" s="46"/>
      <c r="AL775" s="46"/>
      <c r="AM775" s="46"/>
      <c r="AN775" s="46"/>
      <c r="AO775" s="46"/>
      <c r="AP775" s="46"/>
      <c r="AQ775" s="46"/>
      <c r="AR775" s="46"/>
      <c r="AS775" s="46"/>
      <c r="AT775" s="46"/>
      <c r="AU775" s="46"/>
      <c r="AV775" s="46"/>
      <c r="AW775" s="46"/>
      <c r="AX775" s="46"/>
      <c r="AY775" s="46"/>
      <c r="AZ775" s="46"/>
    </row>
    <row r="776" spans="1:52" ht="13.5" customHeight="1">
      <c r="A776" s="46"/>
      <c r="B776" s="46"/>
      <c r="C776" s="46"/>
      <c r="D776" s="46"/>
      <c r="E776" s="46"/>
      <c r="F776" s="46"/>
      <c r="G776" s="47"/>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c r="AE776" s="46"/>
      <c r="AF776" s="46"/>
      <c r="AG776" s="46"/>
      <c r="AH776" s="46"/>
      <c r="AI776" s="46"/>
      <c r="AJ776" s="46"/>
      <c r="AK776" s="46"/>
      <c r="AL776" s="46"/>
      <c r="AM776" s="46"/>
      <c r="AN776" s="46"/>
      <c r="AO776" s="46"/>
      <c r="AP776" s="46"/>
      <c r="AQ776" s="46"/>
      <c r="AR776" s="46"/>
      <c r="AS776" s="46"/>
      <c r="AT776" s="46"/>
      <c r="AU776" s="46"/>
      <c r="AV776" s="46"/>
      <c r="AW776" s="46"/>
      <c r="AX776" s="46"/>
      <c r="AY776" s="46"/>
      <c r="AZ776" s="46"/>
    </row>
    <row r="777" spans="1:52" ht="13.5" customHeight="1">
      <c r="A777" s="46"/>
      <c r="B777" s="46"/>
      <c r="C777" s="46"/>
      <c r="D777" s="46"/>
      <c r="E777" s="46"/>
      <c r="F777" s="46"/>
      <c r="G777" s="47"/>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c r="AE777" s="46"/>
      <c r="AF777" s="46"/>
      <c r="AG777" s="46"/>
      <c r="AH777" s="46"/>
      <c r="AI777" s="46"/>
      <c r="AJ777" s="46"/>
      <c r="AK777" s="46"/>
      <c r="AL777" s="46"/>
      <c r="AM777" s="46"/>
      <c r="AN777" s="46"/>
      <c r="AO777" s="46"/>
      <c r="AP777" s="46"/>
      <c r="AQ777" s="46"/>
      <c r="AR777" s="46"/>
      <c r="AS777" s="46"/>
      <c r="AT777" s="46"/>
      <c r="AU777" s="46"/>
      <c r="AV777" s="46"/>
      <c r="AW777" s="46"/>
      <c r="AX777" s="46"/>
      <c r="AY777" s="46"/>
      <c r="AZ777" s="46"/>
    </row>
    <row r="778" spans="1:52" ht="13.5" customHeight="1">
      <c r="A778" s="46"/>
      <c r="B778" s="46"/>
      <c r="C778" s="46"/>
      <c r="D778" s="46"/>
      <c r="E778" s="46"/>
      <c r="F778" s="46"/>
      <c r="G778" s="47"/>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6"/>
      <c r="AN778" s="46"/>
      <c r="AO778" s="46"/>
      <c r="AP778" s="46"/>
      <c r="AQ778" s="46"/>
      <c r="AR778" s="46"/>
      <c r="AS778" s="46"/>
      <c r="AT778" s="46"/>
      <c r="AU778" s="46"/>
      <c r="AV778" s="46"/>
      <c r="AW778" s="46"/>
      <c r="AX778" s="46"/>
      <c r="AY778" s="46"/>
      <c r="AZ778" s="46"/>
    </row>
    <row r="779" spans="1:52" ht="13.5" customHeight="1">
      <c r="A779" s="46"/>
      <c r="B779" s="46"/>
      <c r="C779" s="46"/>
      <c r="D779" s="46"/>
      <c r="E779" s="46"/>
      <c r="F779" s="46"/>
      <c r="G779" s="47"/>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c r="AE779" s="46"/>
      <c r="AF779" s="46"/>
      <c r="AG779" s="46"/>
      <c r="AH779" s="46"/>
      <c r="AI779" s="46"/>
      <c r="AJ779" s="46"/>
      <c r="AK779" s="46"/>
      <c r="AL779" s="46"/>
      <c r="AM779" s="46"/>
      <c r="AN779" s="46"/>
      <c r="AO779" s="46"/>
      <c r="AP779" s="46"/>
      <c r="AQ779" s="46"/>
      <c r="AR779" s="46"/>
      <c r="AS779" s="46"/>
      <c r="AT779" s="46"/>
      <c r="AU779" s="46"/>
      <c r="AV779" s="46"/>
      <c r="AW779" s="46"/>
      <c r="AX779" s="46"/>
      <c r="AY779" s="46"/>
      <c r="AZ779" s="46"/>
    </row>
    <row r="780" spans="1:52" ht="13.5" customHeight="1">
      <c r="A780" s="46"/>
      <c r="B780" s="46"/>
      <c r="C780" s="46"/>
      <c r="D780" s="46"/>
      <c r="E780" s="46"/>
      <c r="F780" s="46"/>
      <c r="G780" s="47"/>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c r="AE780" s="46"/>
      <c r="AF780" s="46"/>
      <c r="AG780" s="46"/>
      <c r="AH780" s="46"/>
      <c r="AI780" s="46"/>
      <c r="AJ780" s="46"/>
      <c r="AK780" s="46"/>
      <c r="AL780" s="46"/>
      <c r="AM780" s="46"/>
      <c r="AN780" s="46"/>
      <c r="AO780" s="46"/>
      <c r="AP780" s="46"/>
      <c r="AQ780" s="46"/>
      <c r="AR780" s="46"/>
      <c r="AS780" s="46"/>
      <c r="AT780" s="46"/>
      <c r="AU780" s="46"/>
      <c r="AV780" s="46"/>
      <c r="AW780" s="46"/>
      <c r="AX780" s="46"/>
      <c r="AY780" s="46"/>
      <c r="AZ780" s="46"/>
    </row>
    <row r="781" spans="1:52" ht="13.5" customHeight="1">
      <c r="A781" s="46"/>
      <c r="B781" s="46"/>
      <c r="C781" s="46"/>
      <c r="D781" s="46"/>
      <c r="E781" s="46"/>
      <c r="F781" s="46"/>
      <c r="G781" s="47"/>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c r="AE781" s="46"/>
      <c r="AF781" s="46"/>
      <c r="AG781" s="46"/>
      <c r="AH781" s="46"/>
      <c r="AI781" s="46"/>
      <c r="AJ781" s="46"/>
      <c r="AK781" s="46"/>
      <c r="AL781" s="46"/>
      <c r="AM781" s="46"/>
      <c r="AN781" s="46"/>
      <c r="AO781" s="46"/>
      <c r="AP781" s="46"/>
      <c r="AQ781" s="46"/>
      <c r="AR781" s="46"/>
      <c r="AS781" s="46"/>
      <c r="AT781" s="46"/>
      <c r="AU781" s="46"/>
      <c r="AV781" s="46"/>
      <c r="AW781" s="46"/>
      <c r="AX781" s="46"/>
      <c r="AY781" s="46"/>
      <c r="AZ781" s="46"/>
    </row>
    <row r="782" spans="1:52" ht="13.5" customHeight="1">
      <c r="A782" s="46"/>
      <c r="B782" s="46"/>
      <c r="C782" s="46"/>
      <c r="D782" s="46"/>
      <c r="E782" s="46"/>
      <c r="F782" s="46"/>
      <c r="G782" s="47"/>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c r="AE782" s="46"/>
      <c r="AF782" s="46"/>
      <c r="AG782" s="46"/>
      <c r="AH782" s="46"/>
      <c r="AI782" s="46"/>
      <c r="AJ782" s="46"/>
      <c r="AK782" s="46"/>
      <c r="AL782" s="46"/>
      <c r="AM782" s="46"/>
      <c r="AN782" s="46"/>
      <c r="AO782" s="46"/>
      <c r="AP782" s="46"/>
      <c r="AQ782" s="46"/>
      <c r="AR782" s="46"/>
      <c r="AS782" s="46"/>
      <c r="AT782" s="46"/>
      <c r="AU782" s="46"/>
      <c r="AV782" s="46"/>
      <c r="AW782" s="46"/>
      <c r="AX782" s="46"/>
      <c r="AY782" s="46"/>
      <c r="AZ782" s="46"/>
    </row>
    <row r="783" spans="1:52" ht="13.5" customHeight="1">
      <c r="A783" s="46"/>
      <c r="B783" s="46"/>
      <c r="C783" s="46"/>
      <c r="D783" s="46"/>
      <c r="E783" s="46"/>
      <c r="F783" s="46"/>
      <c r="G783" s="47"/>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c r="AE783" s="46"/>
      <c r="AF783" s="46"/>
      <c r="AG783" s="46"/>
      <c r="AH783" s="46"/>
      <c r="AI783" s="46"/>
      <c r="AJ783" s="46"/>
      <c r="AK783" s="46"/>
      <c r="AL783" s="46"/>
      <c r="AM783" s="46"/>
      <c r="AN783" s="46"/>
      <c r="AO783" s="46"/>
      <c r="AP783" s="46"/>
      <c r="AQ783" s="46"/>
      <c r="AR783" s="46"/>
      <c r="AS783" s="46"/>
      <c r="AT783" s="46"/>
      <c r="AU783" s="46"/>
      <c r="AV783" s="46"/>
      <c r="AW783" s="46"/>
      <c r="AX783" s="46"/>
      <c r="AY783" s="46"/>
      <c r="AZ783" s="46"/>
    </row>
    <row r="784" spans="1:52" ht="13.5" customHeight="1">
      <c r="A784" s="46"/>
      <c r="B784" s="46"/>
      <c r="C784" s="46"/>
      <c r="D784" s="46"/>
      <c r="E784" s="46"/>
      <c r="F784" s="46"/>
      <c r="G784" s="47"/>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c r="AE784" s="46"/>
      <c r="AF784" s="46"/>
      <c r="AG784" s="46"/>
      <c r="AH784" s="46"/>
      <c r="AI784" s="46"/>
      <c r="AJ784" s="46"/>
      <c r="AK784" s="46"/>
      <c r="AL784" s="46"/>
      <c r="AM784" s="46"/>
      <c r="AN784" s="46"/>
      <c r="AO784" s="46"/>
      <c r="AP784" s="46"/>
      <c r="AQ784" s="46"/>
      <c r="AR784" s="46"/>
      <c r="AS784" s="46"/>
      <c r="AT784" s="46"/>
      <c r="AU784" s="46"/>
      <c r="AV784" s="46"/>
      <c r="AW784" s="46"/>
      <c r="AX784" s="46"/>
      <c r="AY784" s="46"/>
      <c r="AZ784" s="46"/>
    </row>
    <row r="785" spans="1:52" ht="13.5" customHeight="1">
      <c r="A785" s="46"/>
      <c r="B785" s="46"/>
      <c r="C785" s="46"/>
      <c r="D785" s="46"/>
      <c r="E785" s="46"/>
      <c r="F785" s="46"/>
      <c r="G785" s="47"/>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c r="AE785" s="46"/>
      <c r="AF785" s="46"/>
      <c r="AG785" s="46"/>
      <c r="AH785" s="46"/>
      <c r="AI785" s="46"/>
      <c r="AJ785" s="46"/>
      <c r="AK785" s="46"/>
      <c r="AL785" s="46"/>
      <c r="AM785" s="46"/>
      <c r="AN785" s="46"/>
      <c r="AO785" s="46"/>
      <c r="AP785" s="46"/>
      <c r="AQ785" s="46"/>
      <c r="AR785" s="46"/>
      <c r="AS785" s="46"/>
      <c r="AT785" s="46"/>
      <c r="AU785" s="46"/>
      <c r="AV785" s="46"/>
      <c r="AW785" s="46"/>
      <c r="AX785" s="46"/>
      <c r="AY785" s="46"/>
      <c r="AZ785" s="46"/>
    </row>
    <row r="786" spans="1:52" ht="13.5" customHeight="1">
      <c r="A786" s="46"/>
      <c r="B786" s="46"/>
      <c r="C786" s="46"/>
      <c r="D786" s="46"/>
      <c r="E786" s="46"/>
      <c r="F786" s="46"/>
      <c r="G786" s="47"/>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c r="AE786" s="46"/>
      <c r="AF786" s="46"/>
      <c r="AG786" s="46"/>
      <c r="AH786" s="46"/>
      <c r="AI786" s="46"/>
      <c r="AJ786" s="46"/>
      <c r="AK786" s="46"/>
      <c r="AL786" s="46"/>
      <c r="AM786" s="46"/>
      <c r="AN786" s="46"/>
      <c r="AO786" s="46"/>
      <c r="AP786" s="46"/>
      <c r="AQ786" s="46"/>
      <c r="AR786" s="46"/>
      <c r="AS786" s="46"/>
      <c r="AT786" s="46"/>
      <c r="AU786" s="46"/>
      <c r="AV786" s="46"/>
      <c r="AW786" s="46"/>
      <c r="AX786" s="46"/>
      <c r="AY786" s="46"/>
      <c r="AZ786" s="46"/>
    </row>
    <row r="787" spans="1:52" ht="13.5" customHeight="1">
      <c r="A787" s="46"/>
      <c r="B787" s="46"/>
      <c r="C787" s="46"/>
      <c r="D787" s="46"/>
      <c r="E787" s="46"/>
      <c r="F787" s="46"/>
      <c r="G787" s="47"/>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c r="AE787" s="46"/>
      <c r="AF787" s="46"/>
      <c r="AG787" s="46"/>
      <c r="AH787" s="46"/>
      <c r="AI787" s="46"/>
      <c r="AJ787" s="46"/>
      <c r="AK787" s="46"/>
      <c r="AL787" s="46"/>
      <c r="AM787" s="46"/>
      <c r="AN787" s="46"/>
      <c r="AO787" s="46"/>
      <c r="AP787" s="46"/>
      <c r="AQ787" s="46"/>
      <c r="AR787" s="46"/>
      <c r="AS787" s="46"/>
      <c r="AT787" s="46"/>
      <c r="AU787" s="46"/>
      <c r="AV787" s="46"/>
      <c r="AW787" s="46"/>
      <c r="AX787" s="46"/>
      <c r="AY787" s="46"/>
      <c r="AZ787" s="46"/>
    </row>
    <row r="788" spans="1:52" ht="13.5" customHeight="1">
      <c r="A788" s="46"/>
      <c r="B788" s="46"/>
      <c r="C788" s="46"/>
      <c r="D788" s="46"/>
      <c r="E788" s="46"/>
      <c r="F788" s="46"/>
      <c r="G788" s="47"/>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6"/>
      <c r="AN788" s="46"/>
      <c r="AO788" s="46"/>
      <c r="AP788" s="46"/>
      <c r="AQ788" s="46"/>
      <c r="AR788" s="46"/>
      <c r="AS788" s="46"/>
      <c r="AT788" s="46"/>
      <c r="AU788" s="46"/>
      <c r="AV788" s="46"/>
      <c r="AW788" s="46"/>
      <c r="AX788" s="46"/>
      <c r="AY788" s="46"/>
      <c r="AZ788" s="46"/>
    </row>
    <row r="789" spans="1:52" ht="13.5" customHeight="1">
      <c r="A789" s="46"/>
      <c r="B789" s="46"/>
      <c r="C789" s="46"/>
      <c r="D789" s="46"/>
      <c r="E789" s="46"/>
      <c r="F789" s="46"/>
      <c r="G789" s="47"/>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c r="AE789" s="46"/>
      <c r="AF789" s="46"/>
      <c r="AG789" s="46"/>
      <c r="AH789" s="46"/>
      <c r="AI789" s="46"/>
      <c r="AJ789" s="46"/>
      <c r="AK789" s="46"/>
      <c r="AL789" s="46"/>
      <c r="AM789" s="46"/>
      <c r="AN789" s="46"/>
      <c r="AO789" s="46"/>
      <c r="AP789" s="46"/>
      <c r="AQ789" s="46"/>
      <c r="AR789" s="46"/>
      <c r="AS789" s="46"/>
      <c r="AT789" s="46"/>
      <c r="AU789" s="46"/>
      <c r="AV789" s="46"/>
      <c r="AW789" s="46"/>
      <c r="AX789" s="46"/>
      <c r="AY789" s="46"/>
      <c r="AZ789" s="46"/>
    </row>
    <row r="790" spans="1:52" ht="13.5" customHeight="1">
      <c r="A790" s="46"/>
      <c r="B790" s="46"/>
      <c r="C790" s="46"/>
      <c r="D790" s="46"/>
      <c r="E790" s="46"/>
      <c r="F790" s="46"/>
      <c r="G790" s="47"/>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c r="AE790" s="46"/>
      <c r="AF790" s="46"/>
      <c r="AG790" s="46"/>
      <c r="AH790" s="46"/>
      <c r="AI790" s="46"/>
      <c r="AJ790" s="46"/>
      <c r="AK790" s="46"/>
      <c r="AL790" s="46"/>
      <c r="AM790" s="46"/>
      <c r="AN790" s="46"/>
      <c r="AO790" s="46"/>
      <c r="AP790" s="46"/>
      <c r="AQ790" s="46"/>
      <c r="AR790" s="46"/>
      <c r="AS790" s="46"/>
      <c r="AT790" s="46"/>
      <c r="AU790" s="46"/>
      <c r="AV790" s="46"/>
      <c r="AW790" s="46"/>
      <c r="AX790" s="46"/>
      <c r="AY790" s="46"/>
      <c r="AZ790" s="46"/>
    </row>
    <row r="791" spans="1:52" ht="13.5" customHeight="1">
      <c r="A791" s="46"/>
      <c r="B791" s="46"/>
      <c r="C791" s="46"/>
      <c r="D791" s="46"/>
      <c r="E791" s="46"/>
      <c r="F791" s="46"/>
      <c r="G791" s="47"/>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c r="AE791" s="46"/>
      <c r="AF791" s="46"/>
      <c r="AG791" s="46"/>
      <c r="AH791" s="46"/>
      <c r="AI791" s="46"/>
      <c r="AJ791" s="46"/>
      <c r="AK791" s="46"/>
      <c r="AL791" s="46"/>
      <c r="AM791" s="46"/>
      <c r="AN791" s="46"/>
      <c r="AO791" s="46"/>
      <c r="AP791" s="46"/>
      <c r="AQ791" s="46"/>
      <c r="AR791" s="46"/>
      <c r="AS791" s="46"/>
      <c r="AT791" s="46"/>
      <c r="AU791" s="46"/>
      <c r="AV791" s="46"/>
      <c r="AW791" s="46"/>
      <c r="AX791" s="46"/>
      <c r="AY791" s="46"/>
      <c r="AZ791" s="46"/>
    </row>
    <row r="792" spans="1:52" ht="13.5" customHeight="1">
      <c r="A792" s="46"/>
      <c r="B792" s="46"/>
      <c r="C792" s="46"/>
      <c r="D792" s="46"/>
      <c r="E792" s="46"/>
      <c r="F792" s="46"/>
      <c r="G792" s="47"/>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c r="AE792" s="46"/>
      <c r="AF792" s="46"/>
      <c r="AG792" s="46"/>
      <c r="AH792" s="46"/>
      <c r="AI792" s="46"/>
      <c r="AJ792" s="46"/>
      <c r="AK792" s="46"/>
      <c r="AL792" s="46"/>
      <c r="AM792" s="46"/>
      <c r="AN792" s="46"/>
      <c r="AO792" s="46"/>
      <c r="AP792" s="46"/>
      <c r="AQ792" s="46"/>
      <c r="AR792" s="46"/>
      <c r="AS792" s="46"/>
      <c r="AT792" s="46"/>
      <c r="AU792" s="46"/>
      <c r="AV792" s="46"/>
      <c r="AW792" s="46"/>
      <c r="AX792" s="46"/>
      <c r="AY792" s="46"/>
      <c r="AZ792" s="46"/>
    </row>
    <row r="793" spans="1:52" ht="13.5" customHeight="1">
      <c r="A793" s="46"/>
      <c r="B793" s="46"/>
      <c r="C793" s="46"/>
      <c r="D793" s="46"/>
      <c r="E793" s="46"/>
      <c r="F793" s="46"/>
      <c r="G793" s="47"/>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c r="AE793" s="46"/>
      <c r="AF793" s="46"/>
      <c r="AG793" s="46"/>
      <c r="AH793" s="46"/>
      <c r="AI793" s="46"/>
      <c r="AJ793" s="46"/>
      <c r="AK793" s="46"/>
      <c r="AL793" s="46"/>
      <c r="AM793" s="46"/>
      <c r="AN793" s="46"/>
      <c r="AO793" s="46"/>
      <c r="AP793" s="46"/>
      <c r="AQ793" s="46"/>
      <c r="AR793" s="46"/>
      <c r="AS793" s="46"/>
      <c r="AT793" s="46"/>
      <c r="AU793" s="46"/>
      <c r="AV793" s="46"/>
      <c r="AW793" s="46"/>
      <c r="AX793" s="46"/>
      <c r="AY793" s="46"/>
      <c r="AZ793" s="46"/>
    </row>
    <row r="794" spans="1:52" ht="13.5" customHeight="1">
      <c r="A794" s="46"/>
      <c r="B794" s="46"/>
      <c r="C794" s="46"/>
      <c r="D794" s="46"/>
      <c r="E794" s="46"/>
      <c r="F794" s="46"/>
      <c r="G794" s="47"/>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c r="AE794" s="46"/>
      <c r="AF794" s="46"/>
      <c r="AG794" s="46"/>
      <c r="AH794" s="46"/>
      <c r="AI794" s="46"/>
      <c r="AJ794" s="46"/>
      <c r="AK794" s="46"/>
      <c r="AL794" s="46"/>
      <c r="AM794" s="46"/>
      <c r="AN794" s="46"/>
      <c r="AO794" s="46"/>
      <c r="AP794" s="46"/>
      <c r="AQ794" s="46"/>
      <c r="AR794" s="46"/>
      <c r="AS794" s="46"/>
      <c r="AT794" s="46"/>
      <c r="AU794" s="46"/>
      <c r="AV794" s="46"/>
      <c r="AW794" s="46"/>
      <c r="AX794" s="46"/>
      <c r="AY794" s="46"/>
      <c r="AZ794" s="46"/>
    </row>
    <row r="795" spans="1:52" ht="13.5" customHeight="1">
      <c r="A795" s="46"/>
      <c r="B795" s="46"/>
      <c r="C795" s="46"/>
      <c r="D795" s="46"/>
      <c r="E795" s="46"/>
      <c r="F795" s="46"/>
      <c r="G795" s="47"/>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c r="AE795" s="46"/>
      <c r="AF795" s="46"/>
      <c r="AG795" s="46"/>
      <c r="AH795" s="46"/>
      <c r="AI795" s="46"/>
      <c r="AJ795" s="46"/>
      <c r="AK795" s="46"/>
      <c r="AL795" s="46"/>
      <c r="AM795" s="46"/>
      <c r="AN795" s="46"/>
      <c r="AO795" s="46"/>
      <c r="AP795" s="46"/>
      <c r="AQ795" s="46"/>
      <c r="AR795" s="46"/>
      <c r="AS795" s="46"/>
      <c r="AT795" s="46"/>
      <c r="AU795" s="46"/>
      <c r="AV795" s="46"/>
      <c r="AW795" s="46"/>
      <c r="AX795" s="46"/>
      <c r="AY795" s="46"/>
      <c r="AZ795" s="46"/>
    </row>
    <row r="796" spans="1:52" ht="13.5" customHeight="1">
      <c r="A796" s="46"/>
      <c r="B796" s="46"/>
      <c r="C796" s="46"/>
      <c r="D796" s="46"/>
      <c r="E796" s="46"/>
      <c r="F796" s="46"/>
      <c r="G796" s="47"/>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c r="AE796" s="46"/>
      <c r="AF796" s="46"/>
      <c r="AG796" s="46"/>
      <c r="AH796" s="46"/>
      <c r="AI796" s="46"/>
      <c r="AJ796" s="46"/>
      <c r="AK796" s="46"/>
      <c r="AL796" s="46"/>
      <c r="AM796" s="46"/>
      <c r="AN796" s="46"/>
      <c r="AO796" s="46"/>
      <c r="AP796" s="46"/>
      <c r="AQ796" s="46"/>
      <c r="AR796" s="46"/>
      <c r="AS796" s="46"/>
      <c r="AT796" s="46"/>
      <c r="AU796" s="46"/>
      <c r="AV796" s="46"/>
      <c r="AW796" s="46"/>
      <c r="AX796" s="46"/>
      <c r="AY796" s="46"/>
      <c r="AZ796" s="46"/>
    </row>
    <row r="797" spans="1:52" ht="13.5" customHeight="1">
      <c r="A797" s="46"/>
      <c r="B797" s="46"/>
      <c r="C797" s="46"/>
      <c r="D797" s="46"/>
      <c r="E797" s="46"/>
      <c r="F797" s="46"/>
      <c r="G797" s="47"/>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c r="AE797" s="46"/>
      <c r="AF797" s="46"/>
      <c r="AG797" s="46"/>
      <c r="AH797" s="46"/>
      <c r="AI797" s="46"/>
      <c r="AJ797" s="46"/>
      <c r="AK797" s="46"/>
      <c r="AL797" s="46"/>
      <c r="AM797" s="46"/>
      <c r="AN797" s="46"/>
      <c r="AO797" s="46"/>
      <c r="AP797" s="46"/>
      <c r="AQ797" s="46"/>
      <c r="AR797" s="46"/>
      <c r="AS797" s="46"/>
      <c r="AT797" s="46"/>
      <c r="AU797" s="46"/>
      <c r="AV797" s="46"/>
      <c r="AW797" s="46"/>
      <c r="AX797" s="46"/>
      <c r="AY797" s="46"/>
      <c r="AZ797" s="46"/>
    </row>
    <row r="798" spans="1:52" ht="13.5" customHeight="1">
      <c r="A798" s="46"/>
      <c r="B798" s="46"/>
      <c r="C798" s="46"/>
      <c r="D798" s="46"/>
      <c r="E798" s="46"/>
      <c r="F798" s="46"/>
      <c r="G798" s="47"/>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6"/>
      <c r="AN798" s="46"/>
      <c r="AO798" s="46"/>
      <c r="AP798" s="46"/>
      <c r="AQ798" s="46"/>
      <c r="AR798" s="46"/>
      <c r="AS798" s="46"/>
      <c r="AT798" s="46"/>
      <c r="AU798" s="46"/>
      <c r="AV798" s="46"/>
      <c r="AW798" s="46"/>
      <c r="AX798" s="46"/>
      <c r="AY798" s="46"/>
      <c r="AZ798" s="46"/>
    </row>
    <row r="799" spans="1:52" ht="13.5" customHeight="1">
      <c r="A799" s="46"/>
      <c r="B799" s="46"/>
      <c r="C799" s="46"/>
      <c r="D799" s="46"/>
      <c r="E799" s="46"/>
      <c r="F799" s="46"/>
      <c r="G799" s="47"/>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c r="AE799" s="46"/>
      <c r="AF799" s="46"/>
      <c r="AG799" s="46"/>
      <c r="AH799" s="46"/>
      <c r="AI799" s="46"/>
      <c r="AJ799" s="46"/>
      <c r="AK799" s="46"/>
      <c r="AL799" s="46"/>
      <c r="AM799" s="46"/>
      <c r="AN799" s="46"/>
      <c r="AO799" s="46"/>
      <c r="AP799" s="46"/>
      <c r="AQ799" s="46"/>
      <c r="AR799" s="46"/>
      <c r="AS799" s="46"/>
      <c r="AT799" s="46"/>
      <c r="AU799" s="46"/>
      <c r="AV799" s="46"/>
      <c r="AW799" s="46"/>
      <c r="AX799" s="46"/>
      <c r="AY799" s="46"/>
      <c r="AZ799" s="46"/>
    </row>
    <row r="800" spans="1:52" ht="13.5" customHeight="1">
      <c r="A800" s="46"/>
      <c r="B800" s="46"/>
      <c r="C800" s="46"/>
      <c r="D800" s="46"/>
      <c r="E800" s="46"/>
      <c r="F800" s="46"/>
      <c r="G800" s="47"/>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c r="AE800" s="46"/>
      <c r="AF800" s="46"/>
      <c r="AG800" s="46"/>
      <c r="AH800" s="46"/>
      <c r="AI800" s="46"/>
      <c r="AJ800" s="46"/>
      <c r="AK800" s="46"/>
      <c r="AL800" s="46"/>
      <c r="AM800" s="46"/>
      <c r="AN800" s="46"/>
      <c r="AO800" s="46"/>
      <c r="AP800" s="46"/>
      <c r="AQ800" s="46"/>
      <c r="AR800" s="46"/>
      <c r="AS800" s="46"/>
      <c r="AT800" s="46"/>
      <c r="AU800" s="46"/>
      <c r="AV800" s="46"/>
      <c r="AW800" s="46"/>
      <c r="AX800" s="46"/>
      <c r="AY800" s="46"/>
      <c r="AZ800" s="46"/>
    </row>
    <row r="801" spans="1:52" ht="13.5" customHeight="1">
      <c r="A801" s="46"/>
      <c r="B801" s="46"/>
      <c r="C801" s="46"/>
      <c r="D801" s="46"/>
      <c r="E801" s="46"/>
      <c r="F801" s="46"/>
      <c r="G801" s="47"/>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c r="AE801" s="46"/>
      <c r="AF801" s="46"/>
      <c r="AG801" s="46"/>
      <c r="AH801" s="46"/>
      <c r="AI801" s="46"/>
      <c r="AJ801" s="46"/>
      <c r="AK801" s="46"/>
      <c r="AL801" s="46"/>
      <c r="AM801" s="46"/>
      <c r="AN801" s="46"/>
      <c r="AO801" s="46"/>
      <c r="AP801" s="46"/>
      <c r="AQ801" s="46"/>
      <c r="AR801" s="46"/>
      <c r="AS801" s="46"/>
      <c r="AT801" s="46"/>
      <c r="AU801" s="46"/>
      <c r="AV801" s="46"/>
      <c r="AW801" s="46"/>
      <c r="AX801" s="46"/>
      <c r="AY801" s="46"/>
      <c r="AZ801" s="46"/>
    </row>
    <row r="802" spans="1:52" ht="13.5" customHeight="1">
      <c r="A802" s="46"/>
      <c r="B802" s="46"/>
      <c r="C802" s="46"/>
      <c r="D802" s="46"/>
      <c r="E802" s="46"/>
      <c r="F802" s="46"/>
      <c r="G802" s="47"/>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c r="AE802" s="46"/>
      <c r="AF802" s="46"/>
      <c r="AG802" s="46"/>
      <c r="AH802" s="46"/>
      <c r="AI802" s="46"/>
      <c r="AJ802" s="46"/>
      <c r="AK802" s="46"/>
      <c r="AL802" s="46"/>
      <c r="AM802" s="46"/>
      <c r="AN802" s="46"/>
      <c r="AO802" s="46"/>
      <c r="AP802" s="46"/>
      <c r="AQ802" s="46"/>
      <c r="AR802" s="46"/>
      <c r="AS802" s="46"/>
      <c r="AT802" s="46"/>
      <c r="AU802" s="46"/>
      <c r="AV802" s="46"/>
      <c r="AW802" s="46"/>
      <c r="AX802" s="46"/>
      <c r="AY802" s="46"/>
      <c r="AZ802" s="46"/>
    </row>
    <row r="803" spans="1:52" ht="13.5" customHeight="1">
      <c r="A803" s="46"/>
      <c r="B803" s="46"/>
      <c r="C803" s="46"/>
      <c r="D803" s="46"/>
      <c r="E803" s="46"/>
      <c r="F803" s="46"/>
      <c r="G803" s="47"/>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c r="AE803" s="46"/>
      <c r="AF803" s="46"/>
      <c r="AG803" s="46"/>
      <c r="AH803" s="46"/>
      <c r="AI803" s="46"/>
      <c r="AJ803" s="46"/>
      <c r="AK803" s="46"/>
      <c r="AL803" s="46"/>
      <c r="AM803" s="46"/>
      <c r="AN803" s="46"/>
      <c r="AO803" s="46"/>
      <c r="AP803" s="46"/>
      <c r="AQ803" s="46"/>
      <c r="AR803" s="46"/>
      <c r="AS803" s="46"/>
      <c r="AT803" s="46"/>
      <c r="AU803" s="46"/>
      <c r="AV803" s="46"/>
      <c r="AW803" s="46"/>
      <c r="AX803" s="46"/>
      <c r="AY803" s="46"/>
      <c r="AZ803" s="46"/>
    </row>
    <row r="804" spans="1:52" ht="13.5" customHeight="1">
      <c r="A804" s="46"/>
      <c r="B804" s="46"/>
      <c r="C804" s="46"/>
      <c r="D804" s="46"/>
      <c r="E804" s="46"/>
      <c r="F804" s="46"/>
      <c r="G804" s="47"/>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c r="AE804" s="46"/>
      <c r="AF804" s="46"/>
      <c r="AG804" s="46"/>
      <c r="AH804" s="46"/>
      <c r="AI804" s="46"/>
      <c r="AJ804" s="46"/>
      <c r="AK804" s="46"/>
      <c r="AL804" s="46"/>
      <c r="AM804" s="46"/>
      <c r="AN804" s="46"/>
      <c r="AO804" s="46"/>
      <c r="AP804" s="46"/>
      <c r="AQ804" s="46"/>
      <c r="AR804" s="46"/>
      <c r="AS804" s="46"/>
      <c r="AT804" s="46"/>
      <c r="AU804" s="46"/>
      <c r="AV804" s="46"/>
      <c r="AW804" s="46"/>
      <c r="AX804" s="46"/>
      <c r="AY804" s="46"/>
      <c r="AZ804" s="46"/>
    </row>
    <row r="805" spans="1:52" ht="13.5" customHeight="1">
      <c r="A805" s="46"/>
      <c r="B805" s="46"/>
      <c r="C805" s="46"/>
      <c r="D805" s="46"/>
      <c r="E805" s="46"/>
      <c r="F805" s="46"/>
      <c r="G805" s="47"/>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c r="AE805" s="46"/>
      <c r="AF805" s="46"/>
      <c r="AG805" s="46"/>
      <c r="AH805" s="46"/>
      <c r="AI805" s="46"/>
      <c r="AJ805" s="46"/>
      <c r="AK805" s="46"/>
      <c r="AL805" s="46"/>
      <c r="AM805" s="46"/>
      <c r="AN805" s="46"/>
      <c r="AO805" s="46"/>
      <c r="AP805" s="46"/>
      <c r="AQ805" s="46"/>
      <c r="AR805" s="46"/>
      <c r="AS805" s="46"/>
      <c r="AT805" s="46"/>
      <c r="AU805" s="46"/>
      <c r="AV805" s="46"/>
      <c r="AW805" s="46"/>
      <c r="AX805" s="46"/>
      <c r="AY805" s="46"/>
      <c r="AZ805" s="46"/>
    </row>
    <row r="806" spans="1:52" ht="13.5" customHeight="1">
      <c r="A806" s="46"/>
      <c r="B806" s="46"/>
      <c r="C806" s="46"/>
      <c r="D806" s="46"/>
      <c r="E806" s="46"/>
      <c r="F806" s="46"/>
      <c r="G806" s="47"/>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c r="AE806" s="46"/>
      <c r="AF806" s="46"/>
      <c r="AG806" s="46"/>
      <c r="AH806" s="46"/>
      <c r="AI806" s="46"/>
      <c r="AJ806" s="46"/>
      <c r="AK806" s="46"/>
      <c r="AL806" s="46"/>
      <c r="AM806" s="46"/>
      <c r="AN806" s="46"/>
      <c r="AO806" s="46"/>
      <c r="AP806" s="46"/>
      <c r="AQ806" s="46"/>
      <c r="AR806" s="46"/>
      <c r="AS806" s="46"/>
      <c r="AT806" s="46"/>
      <c r="AU806" s="46"/>
      <c r="AV806" s="46"/>
      <c r="AW806" s="46"/>
      <c r="AX806" s="46"/>
      <c r="AY806" s="46"/>
      <c r="AZ806" s="46"/>
    </row>
    <row r="807" spans="1:52" ht="13.5" customHeight="1">
      <c r="A807" s="46"/>
      <c r="B807" s="46"/>
      <c r="C807" s="46"/>
      <c r="D807" s="46"/>
      <c r="E807" s="46"/>
      <c r="F807" s="46"/>
      <c r="G807" s="47"/>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c r="AE807" s="46"/>
      <c r="AF807" s="46"/>
      <c r="AG807" s="46"/>
      <c r="AH807" s="46"/>
      <c r="AI807" s="46"/>
      <c r="AJ807" s="46"/>
      <c r="AK807" s="46"/>
      <c r="AL807" s="46"/>
      <c r="AM807" s="46"/>
      <c r="AN807" s="46"/>
      <c r="AO807" s="46"/>
      <c r="AP807" s="46"/>
      <c r="AQ807" s="46"/>
      <c r="AR807" s="46"/>
      <c r="AS807" s="46"/>
      <c r="AT807" s="46"/>
      <c r="AU807" s="46"/>
      <c r="AV807" s="46"/>
      <c r="AW807" s="46"/>
      <c r="AX807" s="46"/>
      <c r="AY807" s="46"/>
      <c r="AZ807" s="46"/>
    </row>
    <row r="808" spans="1:52" ht="13.5" customHeight="1">
      <c r="A808" s="46"/>
      <c r="B808" s="46"/>
      <c r="C808" s="46"/>
      <c r="D808" s="46"/>
      <c r="E808" s="46"/>
      <c r="F808" s="46"/>
      <c r="G808" s="47"/>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6"/>
      <c r="AN808" s="46"/>
      <c r="AO808" s="46"/>
      <c r="AP808" s="46"/>
      <c r="AQ808" s="46"/>
      <c r="AR808" s="46"/>
      <c r="AS808" s="46"/>
      <c r="AT808" s="46"/>
      <c r="AU808" s="46"/>
      <c r="AV808" s="46"/>
      <c r="AW808" s="46"/>
      <c r="AX808" s="46"/>
      <c r="AY808" s="46"/>
      <c r="AZ808" s="46"/>
    </row>
    <row r="809" spans="1:52" ht="13.5" customHeight="1">
      <c r="A809" s="46"/>
      <c r="B809" s="46"/>
      <c r="C809" s="46"/>
      <c r="D809" s="46"/>
      <c r="E809" s="46"/>
      <c r="F809" s="46"/>
      <c r="G809" s="47"/>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c r="AE809" s="46"/>
      <c r="AF809" s="46"/>
      <c r="AG809" s="46"/>
      <c r="AH809" s="46"/>
      <c r="AI809" s="46"/>
      <c r="AJ809" s="46"/>
      <c r="AK809" s="46"/>
      <c r="AL809" s="46"/>
      <c r="AM809" s="46"/>
      <c r="AN809" s="46"/>
      <c r="AO809" s="46"/>
      <c r="AP809" s="46"/>
      <c r="AQ809" s="46"/>
      <c r="AR809" s="46"/>
      <c r="AS809" s="46"/>
      <c r="AT809" s="46"/>
      <c r="AU809" s="46"/>
      <c r="AV809" s="46"/>
      <c r="AW809" s="46"/>
      <c r="AX809" s="46"/>
      <c r="AY809" s="46"/>
      <c r="AZ809" s="46"/>
    </row>
    <row r="810" spans="1:52" ht="13.5" customHeight="1">
      <c r="A810" s="46"/>
      <c r="B810" s="46"/>
      <c r="C810" s="46"/>
      <c r="D810" s="46"/>
      <c r="E810" s="46"/>
      <c r="F810" s="46"/>
      <c r="G810" s="47"/>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c r="AE810" s="46"/>
      <c r="AF810" s="46"/>
      <c r="AG810" s="46"/>
      <c r="AH810" s="46"/>
      <c r="AI810" s="46"/>
      <c r="AJ810" s="46"/>
      <c r="AK810" s="46"/>
      <c r="AL810" s="46"/>
      <c r="AM810" s="46"/>
      <c r="AN810" s="46"/>
      <c r="AO810" s="46"/>
      <c r="AP810" s="46"/>
      <c r="AQ810" s="46"/>
      <c r="AR810" s="46"/>
      <c r="AS810" s="46"/>
      <c r="AT810" s="46"/>
      <c r="AU810" s="46"/>
      <c r="AV810" s="46"/>
      <c r="AW810" s="46"/>
      <c r="AX810" s="46"/>
      <c r="AY810" s="46"/>
      <c r="AZ810" s="46"/>
    </row>
    <row r="811" spans="1:52" ht="13.5" customHeight="1">
      <c r="A811" s="46"/>
      <c r="B811" s="46"/>
      <c r="C811" s="46"/>
      <c r="D811" s="46"/>
      <c r="E811" s="46"/>
      <c r="F811" s="46"/>
      <c r="G811" s="47"/>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c r="AE811" s="46"/>
      <c r="AF811" s="46"/>
      <c r="AG811" s="46"/>
      <c r="AH811" s="46"/>
      <c r="AI811" s="46"/>
      <c r="AJ811" s="46"/>
      <c r="AK811" s="46"/>
      <c r="AL811" s="46"/>
      <c r="AM811" s="46"/>
      <c r="AN811" s="46"/>
      <c r="AO811" s="46"/>
      <c r="AP811" s="46"/>
      <c r="AQ811" s="46"/>
      <c r="AR811" s="46"/>
      <c r="AS811" s="46"/>
      <c r="AT811" s="46"/>
      <c r="AU811" s="46"/>
      <c r="AV811" s="46"/>
      <c r="AW811" s="46"/>
      <c r="AX811" s="46"/>
      <c r="AY811" s="46"/>
      <c r="AZ811" s="46"/>
    </row>
    <row r="812" spans="1:52" ht="13.5" customHeight="1">
      <c r="A812" s="46"/>
      <c r="B812" s="46"/>
      <c r="C812" s="46"/>
      <c r="D812" s="46"/>
      <c r="E812" s="46"/>
      <c r="F812" s="46"/>
      <c r="G812" s="47"/>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c r="AE812" s="46"/>
      <c r="AF812" s="46"/>
      <c r="AG812" s="46"/>
      <c r="AH812" s="46"/>
      <c r="AI812" s="46"/>
      <c r="AJ812" s="46"/>
      <c r="AK812" s="46"/>
      <c r="AL812" s="46"/>
      <c r="AM812" s="46"/>
      <c r="AN812" s="46"/>
      <c r="AO812" s="46"/>
      <c r="AP812" s="46"/>
      <c r="AQ812" s="46"/>
      <c r="AR812" s="46"/>
      <c r="AS812" s="46"/>
      <c r="AT812" s="46"/>
      <c r="AU812" s="46"/>
      <c r="AV812" s="46"/>
      <c r="AW812" s="46"/>
      <c r="AX812" s="46"/>
      <c r="AY812" s="46"/>
      <c r="AZ812" s="46"/>
    </row>
    <row r="813" spans="1:52" ht="13.5" customHeight="1">
      <c r="A813" s="46"/>
      <c r="B813" s="46"/>
      <c r="C813" s="46"/>
      <c r="D813" s="46"/>
      <c r="E813" s="46"/>
      <c r="F813" s="46"/>
      <c r="G813" s="47"/>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c r="AM813" s="46"/>
      <c r="AN813" s="46"/>
      <c r="AO813" s="46"/>
      <c r="AP813" s="46"/>
      <c r="AQ813" s="46"/>
      <c r="AR813" s="46"/>
      <c r="AS813" s="46"/>
      <c r="AT813" s="46"/>
      <c r="AU813" s="46"/>
      <c r="AV813" s="46"/>
      <c r="AW813" s="46"/>
      <c r="AX813" s="46"/>
      <c r="AY813" s="46"/>
      <c r="AZ813" s="46"/>
    </row>
    <row r="814" spans="1:52" ht="13.5" customHeight="1">
      <c r="A814" s="46"/>
      <c r="B814" s="46"/>
      <c r="C814" s="46"/>
      <c r="D814" s="46"/>
      <c r="E814" s="46"/>
      <c r="F814" s="46"/>
      <c r="G814" s="47"/>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c r="AE814" s="46"/>
      <c r="AF814" s="46"/>
      <c r="AG814" s="46"/>
      <c r="AH814" s="46"/>
      <c r="AI814" s="46"/>
      <c r="AJ814" s="46"/>
      <c r="AK814" s="46"/>
      <c r="AL814" s="46"/>
      <c r="AM814" s="46"/>
      <c r="AN814" s="46"/>
      <c r="AO814" s="46"/>
      <c r="AP814" s="46"/>
      <c r="AQ814" s="46"/>
      <c r="AR814" s="46"/>
      <c r="AS814" s="46"/>
      <c r="AT814" s="46"/>
      <c r="AU814" s="46"/>
      <c r="AV814" s="46"/>
      <c r="AW814" s="46"/>
      <c r="AX814" s="46"/>
      <c r="AY814" s="46"/>
      <c r="AZ814" s="46"/>
    </row>
    <row r="815" spans="1:52" ht="13.5" customHeight="1">
      <c r="A815" s="46"/>
      <c r="B815" s="46"/>
      <c r="C815" s="46"/>
      <c r="D815" s="46"/>
      <c r="E815" s="46"/>
      <c r="F815" s="46"/>
      <c r="G815" s="47"/>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c r="AE815" s="46"/>
      <c r="AF815" s="46"/>
      <c r="AG815" s="46"/>
      <c r="AH815" s="46"/>
      <c r="AI815" s="46"/>
      <c r="AJ815" s="46"/>
      <c r="AK815" s="46"/>
      <c r="AL815" s="46"/>
      <c r="AM815" s="46"/>
      <c r="AN815" s="46"/>
      <c r="AO815" s="46"/>
      <c r="AP815" s="46"/>
      <c r="AQ815" s="46"/>
      <c r="AR815" s="46"/>
      <c r="AS815" s="46"/>
      <c r="AT815" s="46"/>
      <c r="AU815" s="46"/>
      <c r="AV815" s="46"/>
      <c r="AW815" s="46"/>
      <c r="AX815" s="46"/>
      <c r="AY815" s="46"/>
      <c r="AZ815" s="46"/>
    </row>
    <row r="816" spans="1:52" ht="13.5" customHeight="1">
      <c r="A816" s="46"/>
      <c r="B816" s="46"/>
      <c r="C816" s="46"/>
      <c r="D816" s="46"/>
      <c r="E816" s="46"/>
      <c r="F816" s="46"/>
      <c r="G816" s="47"/>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c r="AE816" s="46"/>
      <c r="AF816" s="46"/>
      <c r="AG816" s="46"/>
      <c r="AH816" s="46"/>
      <c r="AI816" s="46"/>
      <c r="AJ816" s="46"/>
      <c r="AK816" s="46"/>
      <c r="AL816" s="46"/>
      <c r="AM816" s="46"/>
      <c r="AN816" s="46"/>
      <c r="AO816" s="46"/>
      <c r="AP816" s="46"/>
      <c r="AQ816" s="46"/>
      <c r="AR816" s="46"/>
      <c r="AS816" s="46"/>
      <c r="AT816" s="46"/>
      <c r="AU816" s="46"/>
      <c r="AV816" s="46"/>
      <c r="AW816" s="46"/>
      <c r="AX816" s="46"/>
      <c r="AY816" s="46"/>
      <c r="AZ816" s="46"/>
    </row>
    <row r="817" spans="1:52" ht="13.5" customHeight="1">
      <c r="A817" s="46"/>
      <c r="B817" s="46"/>
      <c r="C817" s="46"/>
      <c r="D817" s="46"/>
      <c r="E817" s="46"/>
      <c r="F817" s="46"/>
      <c r="G817" s="47"/>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c r="AE817" s="46"/>
      <c r="AF817" s="46"/>
      <c r="AG817" s="46"/>
      <c r="AH817" s="46"/>
      <c r="AI817" s="46"/>
      <c r="AJ817" s="46"/>
      <c r="AK817" s="46"/>
      <c r="AL817" s="46"/>
      <c r="AM817" s="46"/>
      <c r="AN817" s="46"/>
      <c r="AO817" s="46"/>
      <c r="AP817" s="46"/>
      <c r="AQ817" s="46"/>
      <c r="AR817" s="46"/>
      <c r="AS817" s="46"/>
      <c r="AT817" s="46"/>
      <c r="AU817" s="46"/>
      <c r="AV817" s="46"/>
      <c r="AW817" s="46"/>
      <c r="AX817" s="46"/>
      <c r="AY817" s="46"/>
      <c r="AZ817" s="46"/>
    </row>
    <row r="818" spans="1:52" ht="13.5" customHeight="1">
      <c r="A818" s="46"/>
      <c r="B818" s="46"/>
      <c r="C818" s="46"/>
      <c r="D818" s="46"/>
      <c r="E818" s="46"/>
      <c r="F818" s="46"/>
      <c r="G818" s="47"/>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6"/>
      <c r="AN818" s="46"/>
      <c r="AO818" s="46"/>
      <c r="AP818" s="46"/>
      <c r="AQ818" s="46"/>
      <c r="AR818" s="46"/>
      <c r="AS818" s="46"/>
      <c r="AT818" s="46"/>
      <c r="AU818" s="46"/>
      <c r="AV818" s="46"/>
      <c r="AW818" s="46"/>
      <c r="AX818" s="46"/>
      <c r="AY818" s="46"/>
      <c r="AZ818" s="46"/>
    </row>
    <row r="819" spans="1:52" ht="13.5" customHeight="1">
      <c r="A819" s="46"/>
      <c r="B819" s="46"/>
      <c r="C819" s="46"/>
      <c r="D819" s="46"/>
      <c r="E819" s="46"/>
      <c r="F819" s="46"/>
      <c r="G819" s="47"/>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c r="AE819" s="46"/>
      <c r="AF819" s="46"/>
      <c r="AG819" s="46"/>
      <c r="AH819" s="46"/>
      <c r="AI819" s="46"/>
      <c r="AJ819" s="46"/>
      <c r="AK819" s="46"/>
      <c r="AL819" s="46"/>
      <c r="AM819" s="46"/>
      <c r="AN819" s="46"/>
      <c r="AO819" s="46"/>
      <c r="AP819" s="46"/>
      <c r="AQ819" s="46"/>
      <c r="AR819" s="46"/>
      <c r="AS819" s="46"/>
      <c r="AT819" s="46"/>
      <c r="AU819" s="46"/>
      <c r="AV819" s="46"/>
      <c r="AW819" s="46"/>
      <c r="AX819" s="46"/>
      <c r="AY819" s="46"/>
      <c r="AZ819" s="46"/>
    </row>
    <row r="820" spans="1:52" ht="13.5" customHeight="1">
      <c r="A820" s="46"/>
      <c r="B820" s="46"/>
      <c r="C820" s="46"/>
      <c r="D820" s="46"/>
      <c r="E820" s="46"/>
      <c r="F820" s="46"/>
      <c r="G820" s="47"/>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c r="AE820" s="46"/>
      <c r="AF820" s="46"/>
      <c r="AG820" s="46"/>
      <c r="AH820" s="46"/>
      <c r="AI820" s="46"/>
      <c r="AJ820" s="46"/>
      <c r="AK820" s="46"/>
      <c r="AL820" s="46"/>
      <c r="AM820" s="46"/>
      <c r="AN820" s="46"/>
      <c r="AO820" s="46"/>
      <c r="AP820" s="46"/>
      <c r="AQ820" s="46"/>
      <c r="AR820" s="46"/>
      <c r="AS820" s="46"/>
      <c r="AT820" s="46"/>
      <c r="AU820" s="46"/>
      <c r="AV820" s="46"/>
      <c r="AW820" s="46"/>
      <c r="AX820" s="46"/>
      <c r="AY820" s="46"/>
      <c r="AZ820" s="46"/>
    </row>
    <row r="821" spans="1:52" ht="13.5" customHeight="1">
      <c r="A821" s="46"/>
      <c r="B821" s="46"/>
      <c r="C821" s="46"/>
      <c r="D821" s="46"/>
      <c r="E821" s="46"/>
      <c r="F821" s="46"/>
      <c r="G821" s="47"/>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c r="AE821" s="46"/>
      <c r="AF821" s="46"/>
      <c r="AG821" s="46"/>
      <c r="AH821" s="46"/>
      <c r="AI821" s="46"/>
      <c r="AJ821" s="46"/>
      <c r="AK821" s="46"/>
      <c r="AL821" s="46"/>
      <c r="AM821" s="46"/>
      <c r="AN821" s="46"/>
      <c r="AO821" s="46"/>
      <c r="AP821" s="46"/>
      <c r="AQ821" s="46"/>
      <c r="AR821" s="46"/>
      <c r="AS821" s="46"/>
      <c r="AT821" s="46"/>
      <c r="AU821" s="46"/>
      <c r="AV821" s="46"/>
      <c r="AW821" s="46"/>
      <c r="AX821" s="46"/>
      <c r="AY821" s="46"/>
      <c r="AZ821" s="46"/>
    </row>
    <row r="822" spans="1:52" ht="13.5" customHeight="1">
      <c r="A822" s="46"/>
      <c r="B822" s="46"/>
      <c r="C822" s="46"/>
      <c r="D822" s="46"/>
      <c r="E822" s="46"/>
      <c r="F822" s="46"/>
      <c r="G822" s="47"/>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c r="AE822" s="46"/>
      <c r="AF822" s="46"/>
      <c r="AG822" s="46"/>
      <c r="AH822" s="46"/>
      <c r="AI822" s="46"/>
      <c r="AJ822" s="46"/>
      <c r="AK822" s="46"/>
      <c r="AL822" s="46"/>
      <c r="AM822" s="46"/>
      <c r="AN822" s="46"/>
      <c r="AO822" s="46"/>
      <c r="AP822" s="46"/>
      <c r="AQ822" s="46"/>
      <c r="AR822" s="46"/>
      <c r="AS822" s="46"/>
      <c r="AT822" s="46"/>
      <c r="AU822" s="46"/>
      <c r="AV822" s="46"/>
      <c r="AW822" s="46"/>
      <c r="AX822" s="46"/>
      <c r="AY822" s="46"/>
      <c r="AZ822" s="46"/>
    </row>
    <row r="823" spans="1:52" ht="13.5" customHeight="1">
      <c r="A823" s="46"/>
      <c r="B823" s="46"/>
      <c r="C823" s="46"/>
      <c r="D823" s="46"/>
      <c r="E823" s="46"/>
      <c r="F823" s="46"/>
      <c r="G823" s="47"/>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c r="AE823" s="46"/>
      <c r="AF823" s="46"/>
      <c r="AG823" s="46"/>
      <c r="AH823" s="46"/>
      <c r="AI823" s="46"/>
      <c r="AJ823" s="46"/>
      <c r="AK823" s="46"/>
      <c r="AL823" s="46"/>
      <c r="AM823" s="46"/>
      <c r="AN823" s="46"/>
      <c r="AO823" s="46"/>
      <c r="AP823" s="46"/>
      <c r="AQ823" s="46"/>
      <c r="AR823" s="46"/>
      <c r="AS823" s="46"/>
      <c r="AT823" s="46"/>
      <c r="AU823" s="46"/>
      <c r="AV823" s="46"/>
      <c r="AW823" s="46"/>
      <c r="AX823" s="46"/>
      <c r="AY823" s="46"/>
      <c r="AZ823" s="46"/>
    </row>
    <row r="824" spans="1:52" ht="13.5" customHeight="1">
      <c r="A824" s="46"/>
      <c r="B824" s="46"/>
      <c r="C824" s="46"/>
      <c r="D824" s="46"/>
      <c r="E824" s="46"/>
      <c r="F824" s="46"/>
      <c r="G824" s="47"/>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c r="AE824" s="46"/>
      <c r="AF824" s="46"/>
      <c r="AG824" s="46"/>
      <c r="AH824" s="46"/>
      <c r="AI824" s="46"/>
      <c r="AJ824" s="46"/>
      <c r="AK824" s="46"/>
      <c r="AL824" s="46"/>
      <c r="AM824" s="46"/>
      <c r="AN824" s="46"/>
      <c r="AO824" s="46"/>
      <c r="AP824" s="46"/>
      <c r="AQ824" s="46"/>
      <c r="AR824" s="46"/>
      <c r="AS824" s="46"/>
      <c r="AT824" s="46"/>
      <c r="AU824" s="46"/>
      <c r="AV824" s="46"/>
      <c r="AW824" s="46"/>
      <c r="AX824" s="46"/>
      <c r="AY824" s="46"/>
      <c r="AZ824" s="46"/>
    </row>
    <row r="825" spans="1:52" ht="13.5" customHeight="1">
      <c r="A825" s="46"/>
      <c r="B825" s="46"/>
      <c r="C825" s="46"/>
      <c r="D825" s="46"/>
      <c r="E825" s="46"/>
      <c r="F825" s="46"/>
      <c r="G825" s="47"/>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c r="AE825" s="46"/>
      <c r="AF825" s="46"/>
      <c r="AG825" s="46"/>
      <c r="AH825" s="46"/>
      <c r="AI825" s="46"/>
      <c r="AJ825" s="46"/>
      <c r="AK825" s="46"/>
      <c r="AL825" s="46"/>
      <c r="AM825" s="46"/>
      <c r="AN825" s="46"/>
      <c r="AO825" s="46"/>
      <c r="AP825" s="46"/>
      <c r="AQ825" s="46"/>
      <c r="AR825" s="46"/>
      <c r="AS825" s="46"/>
      <c r="AT825" s="46"/>
      <c r="AU825" s="46"/>
      <c r="AV825" s="46"/>
      <c r="AW825" s="46"/>
      <c r="AX825" s="46"/>
      <c r="AY825" s="46"/>
      <c r="AZ825" s="46"/>
    </row>
    <row r="826" spans="1:52" ht="13.5" customHeight="1">
      <c r="A826" s="46"/>
      <c r="B826" s="46"/>
      <c r="C826" s="46"/>
      <c r="D826" s="46"/>
      <c r="E826" s="46"/>
      <c r="F826" s="46"/>
      <c r="G826" s="47"/>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c r="AE826" s="46"/>
      <c r="AF826" s="46"/>
      <c r="AG826" s="46"/>
      <c r="AH826" s="46"/>
      <c r="AI826" s="46"/>
      <c r="AJ826" s="46"/>
      <c r="AK826" s="46"/>
      <c r="AL826" s="46"/>
      <c r="AM826" s="46"/>
      <c r="AN826" s="46"/>
      <c r="AO826" s="46"/>
      <c r="AP826" s="46"/>
      <c r="AQ826" s="46"/>
      <c r="AR826" s="46"/>
      <c r="AS826" s="46"/>
      <c r="AT826" s="46"/>
      <c r="AU826" s="46"/>
      <c r="AV826" s="46"/>
      <c r="AW826" s="46"/>
      <c r="AX826" s="46"/>
      <c r="AY826" s="46"/>
      <c r="AZ826" s="46"/>
    </row>
    <row r="827" spans="1:52" ht="13.5" customHeight="1">
      <c r="A827" s="46"/>
      <c r="B827" s="46"/>
      <c r="C827" s="46"/>
      <c r="D827" s="46"/>
      <c r="E827" s="46"/>
      <c r="F827" s="46"/>
      <c r="G827" s="47"/>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c r="AE827" s="46"/>
      <c r="AF827" s="46"/>
      <c r="AG827" s="46"/>
      <c r="AH827" s="46"/>
      <c r="AI827" s="46"/>
      <c r="AJ827" s="46"/>
      <c r="AK827" s="46"/>
      <c r="AL827" s="46"/>
      <c r="AM827" s="46"/>
      <c r="AN827" s="46"/>
      <c r="AO827" s="46"/>
      <c r="AP827" s="46"/>
      <c r="AQ827" s="46"/>
      <c r="AR827" s="46"/>
      <c r="AS827" s="46"/>
      <c r="AT827" s="46"/>
      <c r="AU827" s="46"/>
      <c r="AV827" s="46"/>
      <c r="AW827" s="46"/>
      <c r="AX827" s="46"/>
      <c r="AY827" s="46"/>
      <c r="AZ827" s="46"/>
    </row>
    <row r="828" spans="1:52" ht="13.5" customHeight="1">
      <c r="A828" s="46"/>
      <c r="B828" s="46"/>
      <c r="C828" s="46"/>
      <c r="D828" s="46"/>
      <c r="E828" s="46"/>
      <c r="F828" s="46"/>
      <c r="G828" s="47"/>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6"/>
      <c r="AN828" s="46"/>
      <c r="AO828" s="46"/>
      <c r="AP828" s="46"/>
      <c r="AQ828" s="46"/>
      <c r="AR828" s="46"/>
      <c r="AS828" s="46"/>
      <c r="AT828" s="46"/>
      <c r="AU828" s="46"/>
      <c r="AV828" s="46"/>
      <c r="AW828" s="46"/>
      <c r="AX828" s="46"/>
      <c r="AY828" s="46"/>
      <c r="AZ828" s="46"/>
    </row>
    <row r="829" spans="1:52" ht="13.5" customHeight="1">
      <c r="A829" s="46"/>
      <c r="B829" s="46"/>
      <c r="C829" s="46"/>
      <c r="D829" s="46"/>
      <c r="E829" s="46"/>
      <c r="F829" s="46"/>
      <c r="G829" s="47"/>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c r="AE829" s="46"/>
      <c r="AF829" s="46"/>
      <c r="AG829" s="46"/>
      <c r="AH829" s="46"/>
      <c r="AI829" s="46"/>
      <c r="AJ829" s="46"/>
      <c r="AK829" s="46"/>
      <c r="AL829" s="46"/>
      <c r="AM829" s="46"/>
      <c r="AN829" s="46"/>
      <c r="AO829" s="46"/>
      <c r="AP829" s="46"/>
      <c r="AQ829" s="46"/>
      <c r="AR829" s="46"/>
      <c r="AS829" s="46"/>
      <c r="AT829" s="46"/>
      <c r="AU829" s="46"/>
      <c r="AV829" s="46"/>
      <c r="AW829" s="46"/>
      <c r="AX829" s="46"/>
      <c r="AY829" s="46"/>
      <c r="AZ829" s="46"/>
    </row>
    <row r="830" spans="1:52" ht="13.5" customHeight="1">
      <c r="A830" s="46"/>
      <c r="B830" s="46"/>
      <c r="C830" s="46"/>
      <c r="D830" s="46"/>
      <c r="E830" s="46"/>
      <c r="F830" s="46"/>
      <c r="G830" s="47"/>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c r="AE830" s="46"/>
      <c r="AF830" s="46"/>
      <c r="AG830" s="46"/>
      <c r="AH830" s="46"/>
      <c r="AI830" s="46"/>
      <c r="AJ830" s="46"/>
      <c r="AK830" s="46"/>
      <c r="AL830" s="46"/>
      <c r="AM830" s="46"/>
      <c r="AN830" s="46"/>
      <c r="AO830" s="46"/>
      <c r="AP830" s="46"/>
      <c r="AQ830" s="46"/>
      <c r="AR830" s="46"/>
      <c r="AS830" s="46"/>
      <c r="AT830" s="46"/>
      <c r="AU830" s="46"/>
      <c r="AV830" s="46"/>
      <c r="AW830" s="46"/>
      <c r="AX830" s="46"/>
      <c r="AY830" s="46"/>
      <c r="AZ830" s="46"/>
    </row>
    <row r="831" spans="1:52" ht="13.5" customHeight="1">
      <c r="A831" s="46"/>
      <c r="B831" s="46"/>
      <c r="C831" s="46"/>
      <c r="D831" s="46"/>
      <c r="E831" s="46"/>
      <c r="F831" s="46"/>
      <c r="G831" s="47"/>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c r="AE831" s="46"/>
      <c r="AF831" s="46"/>
      <c r="AG831" s="46"/>
      <c r="AH831" s="46"/>
      <c r="AI831" s="46"/>
      <c r="AJ831" s="46"/>
      <c r="AK831" s="46"/>
      <c r="AL831" s="46"/>
      <c r="AM831" s="46"/>
      <c r="AN831" s="46"/>
      <c r="AO831" s="46"/>
      <c r="AP831" s="46"/>
      <c r="AQ831" s="46"/>
      <c r="AR831" s="46"/>
      <c r="AS831" s="46"/>
      <c r="AT831" s="46"/>
      <c r="AU831" s="46"/>
      <c r="AV831" s="46"/>
      <c r="AW831" s="46"/>
      <c r="AX831" s="46"/>
      <c r="AY831" s="46"/>
      <c r="AZ831" s="46"/>
    </row>
    <row r="832" spans="1:52" ht="13.5" customHeight="1">
      <c r="A832" s="46"/>
      <c r="B832" s="46"/>
      <c r="C832" s="46"/>
      <c r="D832" s="46"/>
      <c r="E832" s="46"/>
      <c r="F832" s="46"/>
      <c r="G832" s="47"/>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c r="AE832" s="46"/>
      <c r="AF832" s="46"/>
      <c r="AG832" s="46"/>
      <c r="AH832" s="46"/>
      <c r="AI832" s="46"/>
      <c r="AJ832" s="46"/>
      <c r="AK832" s="46"/>
      <c r="AL832" s="46"/>
      <c r="AM832" s="46"/>
      <c r="AN832" s="46"/>
      <c r="AO832" s="46"/>
      <c r="AP832" s="46"/>
      <c r="AQ832" s="46"/>
      <c r="AR832" s="46"/>
      <c r="AS832" s="46"/>
      <c r="AT832" s="46"/>
      <c r="AU832" s="46"/>
      <c r="AV832" s="46"/>
      <c r="AW832" s="46"/>
      <c r="AX832" s="46"/>
      <c r="AY832" s="46"/>
      <c r="AZ832" s="46"/>
    </row>
    <row r="833" spans="1:52" ht="13.5" customHeight="1">
      <c r="A833" s="46"/>
      <c r="B833" s="46"/>
      <c r="C833" s="46"/>
      <c r="D833" s="46"/>
      <c r="E833" s="46"/>
      <c r="F833" s="46"/>
      <c r="G833" s="47"/>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c r="AM833" s="46"/>
      <c r="AN833" s="46"/>
      <c r="AO833" s="46"/>
      <c r="AP833" s="46"/>
      <c r="AQ833" s="46"/>
      <c r="AR833" s="46"/>
      <c r="AS833" s="46"/>
      <c r="AT833" s="46"/>
      <c r="AU833" s="46"/>
      <c r="AV833" s="46"/>
      <c r="AW833" s="46"/>
      <c r="AX833" s="46"/>
      <c r="AY833" s="46"/>
      <c r="AZ833" s="46"/>
    </row>
    <row r="834" spans="1:52" ht="13.5" customHeight="1">
      <c r="A834" s="46"/>
      <c r="B834" s="46"/>
      <c r="C834" s="46"/>
      <c r="D834" s="46"/>
      <c r="E834" s="46"/>
      <c r="F834" s="46"/>
      <c r="G834" s="47"/>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c r="AE834" s="46"/>
      <c r="AF834" s="46"/>
      <c r="AG834" s="46"/>
      <c r="AH834" s="46"/>
      <c r="AI834" s="46"/>
      <c r="AJ834" s="46"/>
      <c r="AK834" s="46"/>
      <c r="AL834" s="46"/>
      <c r="AM834" s="46"/>
      <c r="AN834" s="46"/>
      <c r="AO834" s="46"/>
      <c r="AP834" s="46"/>
      <c r="AQ834" s="46"/>
      <c r="AR834" s="46"/>
      <c r="AS834" s="46"/>
      <c r="AT834" s="46"/>
      <c r="AU834" s="46"/>
      <c r="AV834" s="46"/>
      <c r="AW834" s="46"/>
      <c r="AX834" s="46"/>
      <c r="AY834" s="46"/>
      <c r="AZ834" s="46"/>
    </row>
    <row r="835" spans="1:52" ht="13.5" customHeight="1">
      <c r="A835" s="46"/>
      <c r="B835" s="46"/>
      <c r="C835" s="46"/>
      <c r="D835" s="46"/>
      <c r="E835" s="46"/>
      <c r="F835" s="46"/>
      <c r="G835" s="47"/>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c r="AE835" s="46"/>
      <c r="AF835" s="46"/>
      <c r="AG835" s="46"/>
      <c r="AH835" s="46"/>
      <c r="AI835" s="46"/>
      <c r="AJ835" s="46"/>
      <c r="AK835" s="46"/>
      <c r="AL835" s="46"/>
      <c r="AM835" s="46"/>
      <c r="AN835" s="46"/>
      <c r="AO835" s="46"/>
      <c r="AP835" s="46"/>
      <c r="AQ835" s="46"/>
      <c r="AR835" s="46"/>
      <c r="AS835" s="46"/>
      <c r="AT835" s="46"/>
      <c r="AU835" s="46"/>
      <c r="AV835" s="46"/>
      <c r="AW835" s="46"/>
      <c r="AX835" s="46"/>
      <c r="AY835" s="46"/>
      <c r="AZ835" s="46"/>
    </row>
    <row r="836" spans="1:52" ht="13.5" customHeight="1">
      <c r="A836" s="46"/>
      <c r="B836" s="46"/>
      <c r="C836" s="46"/>
      <c r="D836" s="46"/>
      <c r="E836" s="46"/>
      <c r="F836" s="46"/>
      <c r="G836" s="47"/>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c r="AE836" s="46"/>
      <c r="AF836" s="46"/>
      <c r="AG836" s="46"/>
      <c r="AH836" s="46"/>
      <c r="AI836" s="46"/>
      <c r="AJ836" s="46"/>
      <c r="AK836" s="46"/>
      <c r="AL836" s="46"/>
      <c r="AM836" s="46"/>
      <c r="AN836" s="46"/>
      <c r="AO836" s="46"/>
      <c r="AP836" s="46"/>
      <c r="AQ836" s="46"/>
      <c r="AR836" s="46"/>
      <c r="AS836" s="46"/>
      <c r="AT836" s="46"/>
      <c r="AU836" s="46"/>
      <c r="AV836" s="46"/>
      <c r="AW836" s="46"/>
      <c r="AX836" s="46"/>
      <c r="AY836" s="46"/>
      <c r="AZ836" s="46"/>
    </row>
    <row r="837" spans="1:52" ht="13.5" customHeight="1">
      <c r="A837" s="46"/>
      <c r="B837" s="46"/>
      <c r="C837" s="46"/>
      <c r="D837" s="46"/>
      <c r="E837" s="46"/>
      <c r="F837" s="46"/>
      <c r="G837" s="47"/>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c r="AE837" s="46"/>
      <c r="AF837" s="46"/>
      <c r="AG837" s="46"/>
      <c r="AH837" s="46"/>
      <c r="AI837" s="46"/>
      <c r="AJ837" s="46"/>
      <c r="AK837" s="46"/>
      <c r="AL837" s="46"/>
      <c r="AM837" s="46"/>
      <c r="AN837" s="46"/>
      <c r="AO837" s="46"/>
      <c r="AP837" s="46"/>
      <c r="AQ837" s="46"/>
      <c r="AR837" s="46"/>
      <c r="AS837" s="46"/>
      <c r="AT837" s="46"/>
      <c r="AU837" s="46"/>
      <c r="AV837" s="46"/>
      <c r="AW837" s="46"/>
      <c r="AX837" s="46"/>
      <c r="AY837" s="46"/>
      <c r="AZ837" s="46"/>
    </row>
    <row r="838" spans="1:52" ht="13.5" customHeight="1">
      <c r="A838" s="46"/>
      <c r="B838" s="46"/>
      <c r="C838" s="46"/>
      <c r="D838" s="46"/>
      <c r="E838" s="46"/>
      <c r="F838" s="46"/>
      <c r="G838" s="47"/>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6"/>
      <c r="AN838" s="46"/>
      <c r="AO838" s="46"/>
      <c r="AP838" s="46"/>
      <c r="AQ838" s="46"/>
      <c r="AR838" s="46"/>
      <c r="AS838" s="46"/>
      <c r="AT838" s="46"/>
      <c r="AU838" s="46"/>
      <c r="AV838" s="46"/>
      <c r="AW838" s="46"/>
      <c r="AX838" s="46"/>
      <c r="AY838" s="46"/>
      <c r="AZ838" s="46"/>
    </row>
    <row r="839" spans="1:52" ht="13.5" customHeight="1">
      <c r="A839" s="46"/>
      <c r="B839" s="46"/>
      <c r="C839" s="46"/>
      <c r="D839" s="46"/>
      <c r="E839" s="46"/>
      <c r="F839" s="46"/>
      <c r="G839" s="47"/>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c r="AE839" s="46"/>
      <c r="AF839" s="46"/>
      <c r="AG839" s="46"/>
      <c r="AH839" s="46"/>
      <c r="AI839" s="46"/>
      <c r="AJ839" s="46"/>
      <c r="AK839" s="46"/>
      <c r="AL839" s="46"/>
      <c r="AM839" s="46"/>
      <c r="AN839" s="46"/>
      <c r="AO839" s="46"/>
      <c r="AP839" s="46"/>
      <c r="AQ839" s="46"/>
      <c r="AR839" s="46"/>
      <c r="AS839" s="46"/>
      <c r="AT839" s="46"/>
      <c r="AU839" s="46"/>
      <c r="AV839" s="46"/>
      <c r="AW839" s="46"/>
      <c r="AX839" s="46"/>
      <c r="AY839" s="46"/>
      <c r="AZ839" s="46"/>
    </row>
    <row r="840" spans="1:52" ht="13.5" customHeight="1">
      <c r="A840" s="46"/>
      <c r="B840" s="46"/>
      <c r="C840" s="46"/>
      <c r="D840" s="46"/>
      <c r="E840" s="46"/>
      <c r="F840" s="46"/>
      <c r="G840" s="47"/>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c r="AE840" s="46"/>
      <c r="AF840" s="46"/>
      <c r="AG840" s="46"/>
      <c r="AH840" s="46"/>
      <c r="AI840" s="46"/>
      <c r="AJ840" s="46"/>
      <c r="AK840" s="46"/>
      <c r="AL840" s="46"/>
      <c r="AM840" s="46"/>
      <c r="AN840" s="46"/>
      <c r="AO840" s="46"/>
      <c r="AP840" s="46"/>
      <c r="AQ840" s="46"/>
      <c r="AR840" s="46"/>
      <c r="AS840" s="46"/>
      <c r="AT840" s="46"/>
      <c r="AU840" s="46"/>
      <c r="AV840" s="46"/>
      <c r="AW840" s="46"/>
      <c r="AX840" s="46"/>
      <c r="AY840" s="46"/>
      <c r="AZ840" s="46"/>
    </row>
    <row r="841" spans="1:52" ht="13.5" customHeight="1">
      <c r="A841" s="46"/>
      <c r="B841" s="46"/>
      <c r="C841" s="46"/>
      <c r="D841" s="46"/>
      <c r="E841" s="46"/>
      <c r="F841" s="46"/>
      <c r="G841" s="47"/>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c r="AE841" s="46"/>
      <c r="AF841" s="46"/>
      <c r="AG841" s="46"/>
      <c r="AH841" s="46"/>
      <c r="AI841" s="46"/>
      <c r="AJ841" s="46"/>
      <c r="AK841" s="46"/>
      <c r="AL841" s="46"/>
      <c r="AM841" s="46"/>
      <c r="AN841" s="46"/>
      <c r="AO841" s="46"/>
      <c r="AP841" s="46"/>
      <c r="AQ841" s="46"/>
      <c r="AR841" s="46"/>
      <c r="AS841" s="46"/>
      <c r="AT841" s="46"/>
      <c r="AU841" s="46"/>
      <c r="AV841" s="46"/>
      <c r="AW841" s="46"/>
      <c r="AX841" s="46"/>
      <c r="AY841" s="46"/>
      <c r="AZ841" s="46"/>
    </row>
    <row r="842" spans="1:52" ht="13.5" customHeight="1">
      <c r="A842" s="46"/>
      <c r="B842" s="46"/>
      <c r="C842" s="46"/>
      <c r="D842" s="46"/>
      <c r="E842" s="46"/>
      <c r="F842" s="46"/>
      <c r="G842" s="47"/>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c r="AE842" s="46"/>
      <c r="AF842" s="46"/>
      <c r="AG842" s="46"/>
      <c r="AH842" s="46"/>
      <c r="AI842" s="46"/>
      <c r="AJ842" s="46"/>
      <c r="AK842" s="46"/>
      <c r="AL842" s="46"/>
      <c r="AM842" s="46"/>
      <c r="AN842" s="46"/>
      <c r="AO842" s="46"/>
      <c r="AP842" s="46"/>
      <c r="AQ842" s="46"/>
      <c r="AR842" s="46"/>
      <c r="AS842" s="46"/>
      <c r="AT842" s="46"/>
      <c r="AU842" s="46"/>
      <c r="AV842" s="46"/>
      <c r="AW842" s="46"/>
      <c r="AX842" s="46"/>
      <c r="AY842" s="46"/>
      <c r="AZ842" s="46"/>
    </row>
    <row r="843" spans="1:52" ht="13.5" customHeight="1">
      <c r="A843" s="46"/>
      <c r="B843" s="46"/>
      <c r="C843" s="46"/>
      <c r="D843" s="46"/>
      <c r="E843" s="46"/>
      <c r="F843" s="46"/>
      <c r="G843" s="47"/>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c r="AM843" s="46"/>
      <c r="AN843" s="46"/>
      <c r="AO843" s="46"/>
      <c r="AP843" s="46"/>
      <c r="AQ843" s="46"/>
      <c r="AR843" s="46"/>
      <c r="AS843" s="46"/>
      <c r="AT843" s="46"/>
      <c r="AU843" s="46"/>
      <c r="AV843" s="46"/>
      <c r="AW843" s="46"/>
      <c r="AX843" s="46"/>
      <c r="AY843" s="46"/>
      <c r="AZ843" s="46"/>
    </row>
    <row r="844" spans="1:52" ht="13.5" customHeight="1">
      <c r="A844" s="46"/>
      <c r="B844" s="46"/>
      <c r="C844" s="46"/>
      <c r="D844" s="46"/>
      <c r="E844" s="46"/>
      <c r="F844" s="46"/>
      <c r="G844" s="47"/>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c r="AE844" s="46"/>
      <c r="AF844" s="46"/>
      <c r="AG844" s="46"/>
      <c r="AH844" s="46"/>
      <c r="AI844" s="46"/>
      <c r="AJ844" s="46"/>
      <c r="AK844" s="46"/>
      <c r="AL844" s="46"/>
      <c r="AM844" s="46"/>
      <c r="AN844" s="46"/>
      <c r="AO844" s="46"/>
      <c r="AP844" s="46"/>
      <c r="AQ844" s="46"/>
      <c r="AR844" s="46"/>
      <c r="AS844" s="46"/>
      <c r="AT844" s="46"/>
      <c r="AU844" s="46"/>
      <c r="AV844" s="46"/>
      <c r="AW844" s="46"/>
      <c r="AX844" s="46"/>
      <c r="AY844" s="46"/>
      <c r="AZ844" s="46"/>
    </row>
    <row r="845" spans="1:52" ht="13.5" customHeight="1">
      <c r="A845" s="46"/>
      <c r="B845" s="46"/>
      <c r="C845" s="46"/>
      <c r="D845" s="46"/>
      <c r="E845" s="46"/>
      <c r="F845" s="46"/>
      <c r="G845" s="47"/>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c r="AE845" s="46"/>
      <c r="AF845" s="46"/>
      <c r="AG845" s="46"/>
      <c r="AH845" s="46"/>
      <c r="AI845" s="46"/>
      <c r="AJ845" s="46"/>
      <c r="AK845" s="46"/>
      <c r="AL845" s="46"/>
      <c r="AM845" s="46"/>
      <c r="AN845" s="46"/>
      <c r="AO845" s="46"/>
      <c r="AP845" s="46"/>
      <c r="AQ845" s="46"/>
      <c r="AR845" s="46"/>
      <c r="AS845" s="46"/>
      <c r="AT845" s="46"/>
      <c r="AU845" s="46"/>
      <c r="AV845" s="46"/>
      <c r="AW845" s="46"/>
      <c r="AX845" s="46"/>
      <c r="AY845" s="46"/>
      <c r="AZ845" s="46"/>
    </row>
    <row r="846" spans="1:52" ht="13.5" customHeight="1">
      <c r="A846" s="46"/>
      <c r="B846" s="46"/>
      <c r="C846" s="46"/>
      <c r="D846" s="46"/>
      <c r="E846" s="46"/>
      <c r="F846" s="46"/>
      <c r="G846" s="47"/>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c r="AE846" s="46"/>
      <c r="AF846" s="46"/>
      <c r="AG846" s="46"/>
      <c r="AH846" s="46"/>
      <c r="AI846" s="46"/>
      <c r="AJ846" s="46"/>
      <c r="AK846" s="46"/>
      <c r="AL846" s="46"/>
      <c r="AM846" s="46"/>
      <c r="AN846" s="46"/>
      <c r="AO846" s="46"/>
      <c r="AP846" s="46"/>
      <c r="AQ846" s="46"/>
      <c r="AR846" s="46"/>
      <c r="AS846" s="46"/>
      <c r="AT846" s="46"/>
      <c r="AU846" s="46"/>
      <c r="AV846" s="46"/>
      <c r="AW846" s="46"/>
      <c r="AX846" s="46"/>
      <c r="AY846" s="46"/>
      <c r="AZ846" s="46"/>
    </row>
    <row r="847" spans="1:52" ht="13.5" customHeight="1">
      <c r="A847" s="46"/>
      <c r="B847" s="46"/>
      <c r="C847" s="46"/>
      <c r="D847" s="46"/>
      <c r="E847" s="46"/>
      <c r="F847" s="46"/>
      <c r="G847" s="47"/>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c r="AE847" s="46"/>
      <c r="AF847" s="46"/>
      <c r="AG847" s="46"/>
      <c r="AH847" s="46"/>
      <c r="AI847" s="46"/>
      <c r="AJ847" s="46"/>
      <c r="AK847" s="46"/>
      <c r="AL847" s="46"/>
      <c r="AM847" s="46"/>
      <c r="AN847" s="46"/>
      <c r="AO847" s="46"/>
      <c r="AP847" s="46"/>
      <c r="AQ847" s="46"/>
      <c r="AR847" s="46"/>
      <c r="AS847" s="46"/>
      <c r="AT847" s="46"/>
      <c r="AU847" s="46"/>
      <c r="AV847" s="46"/>
      <c r="AW847" s="46"/>
      <c r="AX847" s="46"/>
      <c r="AY847" s="46"/>
      <c r="AZ847" s="46"/>
    </row>
    <row r="848" spans="1:52" ht="13.5" customHeight="1">
      <c r="A848" s="46"/>
      <c r="B848" s="46"/>
      <c r="C848" s="46"/>
      <c r="D848" s="46"/>
      <c r="E848" s="46"/>
      <c r="F848" s="46"/>
      <c r="G848" s="47"/>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6"/>
      <c r="AN848" s="46"/>
      <c r="AO848" s="46"/>
      <c r="AP848" s="46"/>
      <c r="AQ848" s="46"/>
      <c r="AR848" s="46"/>
      <c r="AS848" s="46"/>
      <c r="AT848" s="46"/>
      <c r="AU848" s="46"/>
      <c r="AV848" s="46"/>
      <c r="AW848" s="46"/>
      <c r="AX848" s="46"/>
      <c r="AY848" s="46"/>
      <c r="AZ848" s="46"/>
    </row>
    <row r="849" spans="1:52" ht="13.5" customHeight="1">
      <c r="A849" s="46"/>
      <c r="B849" s="46"/>
      <c r="C849" s="46"/>
      <c r="D849" s="46"/>
      <c r="E849" s="46"/>
      <c r="F849" s="46"/>
      <c r="G849" s="47"/>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c r="AE849" s="46"/>
      <c r="AF849" s="46"/>
      <c r="AG849" s="46"/>
      <c r="AH849" s="46"/>
      <c r="AI849" s="46"/>
      <c r="AJ849" s="46"/>
      <c r="AK849" s="46"/>
      <c r="AL849" s="46"/>
      <c r="AM849" s="46"/>
      <c r="AN849" s="46"/>
      <c r="AO849" s="46"/>
      <c r="AP849" s="46"/>
      <c r="AQ849" s="46"/>
      <c r="AR849" s="46"/>
      <c r="AS849" s="46"/>
      <c r="AT849" s="46"/>
      <c r="AU849" s="46"/>
      <c r="AV849" s="46"/>
      <c r="AW849" s="46"/>
      <c r="AX849" s="46"/>
      <c r="AY849" s="46"/>
      <c r="AZ849" s="46"/>
    </row>
    <row r="850" spans="1:52" ht="13.5" customHeight="1">
      <c r="A850" s="46"/>
      <c r="B850" s="46"/>
      <c r="C850" s="46"/>
      <c r="D850" s="46"/>
      <c r="E850" s="46"/>
      <c r="F850" s="46"/>
      <c r="G850" s="47"/>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c r="AE850" s="46"/>
      <c r="AF850" s="46"/>
      <c r="AG850" s="46"/>
      <c r="AH850" s="46"/>
      <c r="AI850" s="46"/>
      <c r="AJ850" s="46"/>
      <c r="AK850" s="46"/>
      <c r="AL850" s="46"/>
      <c r="AM850" s="46"/>
      <c r="AN850" s="46"/>
      <c r="AO850" s="46"/>
      <c r="AP850" s="46"/>
      <c r="AQ850" s="46"/>
      <c r="AR850" s="46"/>
      <c r="AS850" s="46"/>
      <c r="AT850" s="46"/>
      <c r="AU850" s="46"/>
      <c r="AV850" s="46"/>
      <c r="AW850" s="46"/>
      <c r="AX850" s="46"/>
      <c r="AY850" s="46"/>
      <c r="AZ850" s="46"/>
    </row>
    <row r="851" spans="1:52" ht="13.5" customHeight="1">
      <c r="A851" s="46"/>
      <c r="B851" s="46"/>
      <c r="C851" s="46"/>
      <c r="D851" s="46"/>
      <c r="E851" s="46"/>
      <c r="F851" s="46"/>
      <c r="G851" s="47"/>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c r="AE851" s="46"/>
      <c r="AF851" s="46"/>
      <c r="AG851" s="46"/>
      <c r="AH851" s="46"/>
      <c r="AI851" s="46"/>
      <c r="AJ851" s="46"/>
      <c r="AK851" s="46"/>
      <c r="AL851" s="46"/>
      <c r="AM851" s="46"/>
      <c r="AN851" s="46"/>
      <c r="AO851" s="46"/>
      <c r="AP851" s="46"/>
      <c r="AQ851" s="46"/>
      <c r="AR851" s="46"/>
      <c r="AS851" s="46"/>
      <c r="AT851" s="46"/>
      <c r="AU851" s="46"/>
      <c r="AV851" s="46"/>
      <c r="AW851" s="46"/>
      <c r="AX851" s="46"/>
      <c r="AY851" s="46"/>
      <c r="AZ851" s="46"/>
    </row>
    <row r="852" spans="1:52" ht="13.5" customHeight="1">
      <c r="A852" s="46"/>
      <c r="B852" s="46"/>
      <c r="C852" s="46"/>
      <c r="D852" s="46"/>
      <c r="E852" s="46"/>
      <c r="F852" s="46"/>
      <c r="G852" s="47"/>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c r="AE852" s="46"/>
      <c r="AF852" s="46"/>
      <c r="AG852" s="46"/>
      <c r="AH852" s="46"/>
      <c r="AI852" s="46"/>
      <c r="AJ852" s="46"/>
      <c r="AK852" s="46"/>
      <c r="AL852" s="46"/>
      <c r="AM852" s="46"/>
      <c r="AN852" s="46"/>
      <c r="AO852" s="46"/>
      <c r="AP852" s="46"/>
      <c r="AQ852" s="46"/>
      <c r="AR852" s="46"/>
      <c r="AS852" s="46"/>
      <c r="AT852" s="46"/>
      <c r="AU852" s="46"/>
      <c r="AV852" s="46"/>
      <c r="AW852" s="46"/>
      <c r="AX852" s="46"/>
      <c r="AY852" s="46"/>
      <c r="AZ852" s="46"/>
    </row>
    <row r="853" spans="1:52" ht="13.5" customHeight="1">
      <c r="A853" s="46"/>
      <c r="B853" s="46"/>
      <c r="C853" s="46"/>
      <c r="D853" s="46"/>
      <c r="E853" s="46"/>
      <c r="F853" s="46"/>
      <c r="G853" s="47"/>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6"/>
      <c r="AN853" s="46"/>
      <c r="AO853" s="46"/>
      <c r="AP853" s="46"/>
      <c r="AQ853" s="46"/>
      <c r="AR853" s="46"/>
      <c r="AS853" s="46"/>
      <c r="AT853" s="46"/>
      <c r="AU853" s="46"/>
      <c r="AV853" s="46"/>
      <c r="AW853" s="46"/>
      <c r="AX853" s="46"/>
      <c r="AY853" s="46"/>
      <c r="AZ853" s="46"/>
    </row>
    <row r="854" spans="1:52" ht="13.5" customHeight="1">
      <c r="A854" s="46"/>
      <c r="B854" s="46"/>
      <c r="C854" s="46"/>
      <c r="D854" s="46"/>
      <c r="E854" s="46"/>
      <c r="F854" s="46"/>
      <c r="G854" s="47"/>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c r="AE854" s="46"/>
      <c r="AF854" s="46"/>
      <c r="AG854" s="46"/>
      <c r="AH854" s="46"/>
      <c r="AI854" s="46"/>
      <c r="AJ854" s="46"/>
      <c r="AK854" s="46"/>
      <c r="AL854" s="46"/>
      <c r="AM854" s="46"/>
      <c r="AN854" s="46"/>
      <c r="AO854" s="46"/>
      <c r="AP854" s="46"/>
      <c r="AQ854" s="46"/>
      <c r="AR854" s="46"/>
      <c r="AS854" s="46"/>
      <c r="AT854" s="46"/>
      <c r="AU854" s="46"/>
      <c r="AV854" s="46"/>
      <c r="AW854" s="46"/>
      <c r="AX854" s="46"/>
      <c r="AY854" s="46"/>
      <c r="AZ854" s="46"/>
    </row>
    <row r="855" spans="1:52" ht="13.5" customHeight="1">
      <c r="A855" s="46"/>
      <c r="B855" s="46"/>
      <c r="C855" s="46"/>
      <c r="D855" s="46"/>
      <c r="E855" s="46"/>
      <c r="F855" s="46"/>
      <c r="G855" s="47"/>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c r="AE855" s="46"/>
      <c r="AF855" s="46"/>
      <c r="AG855" s="46"/>
      <c r="AH855" s="46"/>
      <c r="AI855" s="46"/>
      <c r="AJ855" s="46"/>
      <c r="AK855" s="46"/>
      <c r="AL855" s="46"/>
      <c r="AM855" s="46"/>
      <c r="AN855" s="46"/>
      <c r="AO855" s="46"/>
      <c r="AP855" s="46"/>
      <c r="AQ855" s="46"/>
      <c r="AR855" s="46"/>
      <c r="AS855" s="46"/>
      <c r="AT855" s="46"/>
      <c r="AU855" s="46"/>
      <c r="AV855" s="46"/>
      <c r="AW855" s="46"/>
      <c r="AX855" s="46"/>
      <c r="AY855" s="46"/>
      <c r="AZ855" s="46"/>
    </row>
    <row r="856" spans="1:52" ht="13.5" customHeight="1">
      <c r="A856" s="46"/>
      <c r="B856" s="46"/>
      <c r="C856" s="46"/>
      <c r="D856" s="46"/>
      <c r="E856" s="46"/>
      <c r="F856" s="46"/>
      <c r="G856" s="47"/>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6"/>
      <c r="AF856" s="46"/>
      <c r="AG856" s="46"/>
      <c r="AH856" s="46"/>
      <c r="AI856" s="46"/>
      <c r="AJ856" s="46"/>
      <c r="AK856" s="46"/>
      <c r="AL856" s="46"/>
      <c r="AM856" s="46"/>
      <c r="AN856" s="46"/>
      <c r="AO856" s="46"/>
      <c r="AP856" s="46"/>
      <c r="AQ856" s="46"/>
      <c r="AR856" s="46"/>
      <c r="AS856" s="46"/>
      <c r="AT856" s="46"/>
      <c r="AU856" s="46"/>
      <c r="AV856" s="46"/>
      <c r="AW856" s="46"/>
      <c r="AX856" s="46"/>
      <c r="AY856" s="46"/>
      <c r="AZ856" s="46"/>
    </row>
    <row r="857" spans="1:52" ht="13.5" customHeight="1">
      <c r="A857" s="46"/>
      <c r="B857" s="46"/>
      <c r="C857" s="46"/>
      <c r="D857" s="46"/>
      <c r="E857" s="46"/>
      <c r="F857" s="46"/>
      <c r="G857" s="47"/>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6"/>
      <c r="AF857" s="46"/>
      <c r="AG857" s="46"/>
      <c r="AH857" s="46"/>
      <c r="AI857" s="46"/>
      <c r="AJ857" s="46"/>
      <c r="AK857" s="46"/>
      <c r="AL857" s="46"/>
      <c r="AM857" s="46"/>
      <c r="AN857" s="46"/>
      <c r="AO857" s="46"/>
      <c r="AP857" s="46"/>
      <c r="AQ857" s="46"/>
      <c r="AR857" s="46"/>
      <c r="AS857" s="46"/>
      <c r="AT857" s="46"/>
      <c r="AU857" s="46"/>
      <c r="AV857" s="46"/>
      <c r="AW857" s="46"/>
      <c r="AX857" s="46"/>
      <c r="AY857" s="46"/>
      <c r="AZ857" s="46"/>
    </row>
    <row r="858" spans="1:52" ht="13.5" customHeight="1">
      <c r="A858" s="46"/>
      <c r="B858" s="46"/>
      <c r="C858" s="46"/>
      <c r="D858" s="46"/>
      <c r="E858" s="46"/>
      <c r="F858" s="46"/>
      <c r="G858" s="47"/>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6"/>
      <c r="AN858" s="46"/>
      <c r="AO858" s="46"/>
      <c r="AP858" s="46"/>
      <c r="AQ858" s="46"/>
      <c r="AR858" s="46"/>
      <c r="AS858" s="46"/>
      <c r="AT858" s="46"/>
      <c r="AU858" s="46"/>
      <c r="AV858" s="46"/>
      <c r="AW858" s="46"/>
      <c r="AX858" s="46"/>
      <c r="AY858" s="46"/>
      <c r="AZ858" s="46"/>
    </row>
    <row r="859" spans="1:52" ht="13.5" customHeight="1">
      <c r="A859" s="46"/>
      <c r="B859" s="46"/>
      <c r="C859" s="46"/>
      <c r="D859" s="46"/>
      <c r="E859" s="46"/>
      <c r="F859" s="46"/>
      <c r="G859" s="47"/>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6"/>
      <c r="AF859" s="46"/>
      <c r="AG859" s="46"/>
      <c r="AH859" s="46"/>
      <c r="AI859" s="46"/>
      <c r="AJ859" s="46"/>
      <c r="AK859" s="46"/>
      <c r="AL859" s="46"/>
      <c r="AM859" s="46"/>
      <c r="AN859" s="46"/>
      <c r="AO859" s="46"/>
      <c r="AP859" s="46"/>
      <c r="AQ859" s="46"/>
      <c r="AR859" s="46"/>
      <c r="AS859" s="46"/>
      <c r="AT859" s="46"/>
      <c r="AU859" s="46"/>
      <c r="AV859" s="46"/>
      <c r="AW859" s="46"/>
      <c r="AX859" s="46"/>
      <c r="AY859" s="46"/>
      <c r="AZ859" s="46"/>
    </row>
    <row r="860" spans="1:52" ht="13.5" customHeight="1">
      <c r="A860" s="46"/>
      <c r="B860" s="46"/>
      <c r="C860" s="46"/>
      <c r="D860" s="46"/>
      <c r="E860" s="46"/>
      <c r="F860" s="46"/>
      <c r="G860" s="47"/>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6"/>
      <c r="AF860" s="46"/>
      <c r="AG860" s="46"/>
      <c r="AH860" s="46"/>
      <c r="AI860" s="46"/>
      <c r="AJ860" s="46"/>
      <c r="AK860" s="46"/>
      <c r="AL860" s="46"/>
      <c r="AM860" s="46"/>
      <c r="AN860" s="46"/>
      <c r="AO860" s="46"/>
      <c r="AP860" s="46"/>
      <c r="AQ860" s="46"/>
      <c r="AR860" s="46"/>
      <c r="AS860" s="46"/>
      <c r="AT860" s="46"/>
      <c r="AU860" s="46"/>
      <c r="AV860" s="46"/>
      <c r="AW860" s="46"/>
      <c r="AX860" s="46"/>
      <c r="AY860" s="46"/>
      <c r="AZ860" s="46"/>
    </row>
    <row r="861" spans="1:52" ht="13.5" customHeight="1">
      <c r="A861" s="46"/>
      <c r="B861" s="46"/>
      <c r="C861" s="46"/>
      <c r="D861" s="46"/>
      <c r="E861" s="46"/>
      <c r="F861" s="46"/>
      <c r="G861" s="47"/>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6"/>
      <c r="AF861" s="46"/>
      <c r="AG861" s="46"/>
      <c r="AH861" s="46"/>
      <c r="AI861" s="46"/>
      <c r="AJ861" s="46"/>
      <c r="AK861" s="46"/>
      <c r="AL861" s="46"/>
      <c r="AM861" s="46"/>
      <c r="AN861" s="46"/>
      <c r="AO861" s="46"/>
      <c r="AP861" s="46"/>
      <c r="AQ861" s="46"/>
      <c r="AR861" s="46"/>
      <c r="AS861" s="46"/>
      <c r="AT861" s="46"/>
      <c r="AU861" s="46"/>
      <c r="AV861" s="46"/>
      <c r="AW861" s="46"/>
      <c r="AX861" s="46"/>
      <c r="AY861" s="46"/>
      <c r="AZ861" s="46"/>
    </row>
    <row r="862" spans="1:52" ht="13.5" customHeight="1">
      <c r="A862" s="46"/>
      <c r="B862" s="46"/>
      <c r="C862" s="46"/>
      <c r="D862" s="46"/>
      <c r="E862" s="46"/>
      <c r="F862" s="46"/>
      <c r="G862" s="47"/>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6"/>
      <c r="AF862" s="46"/>
      <c r="AG862" s="46"/>
      <c r="AH862" s="46"/>
      <c r="AI862" s="46"/>
      <c r="AJ862" s="46"/>
      <c r="AK862" s="46"/>
      <c r="AL862" s="46"/>
      <c r="AM862" s="46"/>
      <c r="AN862" s="46"/>
      <c r="AO862" s="46"/>
      <c r="AP862" s="46"/>
      <c r="AQ862" s="46"/>
      <c r="AR862" s="46"/>
      <c r="AS862" s="46"/>
      <c r="AT862" s="46"/>
      <c r="AU862" s="46"/>
      <c r="AV862" s="46"/>
      <c r="AW862" s="46"/>
      <c r="AX862" s="46"/>
      <c r="AY862" s="46"/>
      <c r="AZ862" s="46"/>
    </row>
    <row r="863" spans="1:52" ht="13.5" customHeight="1">
      <c r="A863" s="46"/>
      <c r="B863" s="46"/>
      <c r="C863" s="46"/>
      <c r="D863" s="46"/>
      <c r="E863" s="46"/>
      <c r="F863" s="46"/>
      <c r="G863" s="47"/>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6"/>
      <c r="AN863" s="46"/>
      <c r="AO863" s="46"/>
      <c r="AP863" s="46"/>
      <c r="AQ863" s="46"/>
      <c r="AR863" s="46"/>
      <c r="AS863" s="46"/>
      <c r="AT863" s="46"/>
      <c r="AU863" s="46"/>
      <c r="AV863" s="46"/>
      <c r="AW863" s="46"/>
      <c r="AX863" s="46"/>
      <c r="AY863" s="46"/>
      <c r="AZ863" s="46"/>
    </row>
    <row r="864" spans="1:52" ht="13.5" customHeight="1">
      <c r="A864" s="46"/>
      <c r="B864" s="46"/>
      <c r="C864" s="46"/>
      <c r="D864" s="46"/>
      <c r="E864" s="46"/>
      <c r="F864" s="46"/>
      <c r="G864" s="47"/>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6"/>
      <c r="AF864" s="46"/>
      <c r="AG864" s="46"/>
      <c r="AH864" s="46"/>
      <c r="AI864" s="46"/>
      <c r="AJ864" s="46"/>
      <c r="AK864" s="46"/>
      <c r="AL864" s="46"/>
      <c r="AM864" s="46"/>
      <c r="AN864" s="46"/>
      <c r="AO864" s="46"/>
      <c r="AP864" s="46"/>
      <c r="AQ864" s="46"/>
      <c r="AR864" s="46"/>
      <c r="AS864" s="46"/>
      <c r="AT864" s="46"/>
      <c r="AU864" s="46"/>
      <c r="AV864" s="46"/>
      <c r="AW864" s="46"/>
      <c r="AX864" s="46"/>
      <c r="AY864" s="46"/>
      <c r="AZ864" s="46"/>
    </row>
    <row r="865" spans="1:52" ht="13.5" customHeight="1">
      <c r="A865" s="46"/>
      <c r="B865" s="46"/>
      <c r="C865" s="46"/>
      <c r="D865" s="46"/>
      <c r="E865" s="46"/>
      <c r="F865" s="46"/>
      <c r="G865" s="47"/>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6"/>
      <c r="AF865" s="46"/>
      <c r="AG865" s="46"/>
      <c r="AH865" s="46"/>
      <c r="AI865" s="46"/>
      <c r="AJ865" s="46"/>
      <c r="AK865" s="46"/>
      <c r="AL865" s="46"/>
      <c r="AM865" s="46"/>
      <c r="AN865" s="46"/>
      <c r="AO865" s="46"/>
      <c r="AP865" s="46"/>
      <c r="AQ865" s="46"/>
      <c r="AR865" s="46"/>
      <c r="AS865" s="46"/>
      <c r="AT865" s="46"/>
      <c r="AU865" s="46"/>
      <c r="AV865" s="46"/>
      <c r="AW865" s="46"/>
      <c r="AX865" s="46"/>
      <c r="AY865" s="46"/>
      <c r="AZ865" s="46"/>
    </row>
    <row r="866" spans="1:52" ht="13.5" customHeight="1">
      <c r="A866" s="46"/>
      <c r="B866" s="46"/>
      <c r="C866" s="46"/>
      <c r="D866" s="46"/>
      <c r="E866" s="46"/>
      <c r="F866" s="46"/>
      <c r="G866" s="47"/>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6"/>
      <c r="AF866" s="46"/>
      <c r="AG866" s="46"/>
      <c r="AH866" s="46"/>
      <c r="AI866" s="46"/>
      <c r="AJ866" s="46"/>
      <c r="AK866" s="46"/>
      <c r="AL866" s="46"/>
      <c r="AM866" s="46"/>
      <c r="AN866" s="46"/>
      <c r="AO866" s="46"/>
      <c r="AP866" s="46"/>
      <c r="AQ866" s="46"/>
      <c r="AR866" s="46"/>
      <c r="AS866" s="46"/>
      <c r="AT866" s="46"/>
      <c r="AU866" s="46"/>
      <c r="AV866" s="46"/>
      <c r="AW866" s="46"/>
      <c r="AX866" s="46"/>
      <c r="AY866" s="46"/>
      <c r="AZ866" s="46"/>
    </row>
    <row r="867" spans="1:52" ht="13.5" customHeight="1">
      <c r="A867" s="46"/>
      <c r="B867" s="46"/>
      <c r="C867" s="46"/>
      <c r="D867" s="46"/>
      <c r="E867" s="46"/>
      <c r="F867" s="46"/>
      <c r="G867" s="47"/>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6"/>
      <c r="AF867" s="46"/>
      <c r="AG867" s="46"/>
      <c r="AH867" s="46"/>
      <c r="AI867" s="46"/>
      <c r="AJ867" s="46"/>
      <c r="AK867" s="46"/>
      <c r="AL867" s="46"/>
      <c r="AM867" s="46"/>
      <c r="AN867" s="46"/>
      <c r="AO867" s="46"/>
      <c r="AP867" s="46"/>
      <c r="AQ867" s="46"/>
      <c r="AR867" s="46"/>
      <c r="AS867" s="46"/>
      <c r="AT867" s="46"/>
      <c r="AU867" s="46"/>
      <c r="AV867" s="46"/>
      <c r="AW867" s="46"/>
      <c r="AX867" s="46"/>
      <c r="AY867" s="46"/>
      <c r="AZ867" s="46"/>
    </row>
    <row r="868" spans="1:52" ht="13.5" customHeight="1">
      <c r="A868" s="46"/>
      <c r="B868" s="46"/>
      <c r="C868" s="46"/>
      <c r="D868" s="46"/>
      <c r="E868" s="46"/>
      <c r="F868" s="46"/>
      <c r="G868" s="47"/>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6"/>
      <c r="AN868" s="46"/>
      <c r="AO868" s="46"/>
      <c r="AP868" s="46"/>
      <c r="AQ868" s="46"/>
      <c r="AR868" s="46"/>
      <c r="AS868" s="46"/>
      <c r="AT868" s="46"/>
      <c r="AU868" s="46"/>
      <c r="AV868" s="46"/>
      <c r="AW868" s="46"/>
      <c r="AX868" s="46"/>
      <c r="AY868" s="46"/>
      <c r="AZ868" s="46"/>
    </row>
    <row r="869" spans="1:52" ht="13.5" customHeight="1">
      <c r="A869" s="46"/>
      <c r="B869" s="46"/>
      <c r="C869" s="46"/>
      <c r="D869" s="46"/>
      <c r="E869" s="46"/>
      <c r="F869" s="46"/>
      <c r="G869" s="47"/>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6"/>
      <c r="AF869" s="46"/>
      <c r="AG869" s="46"/>
      <c r="AH869" s="46"/>
      <c r="AI869" s="46"/>
      <c r="AJ869" s="46"/>
      <c r="AK869" s="46"/>
      <c r="AL869" s="46"/>
      <c r="AM869" s="46"/>
      <c r="AN869" s="46"/>
      <c r="AO869" s="46"/>
      <c r="AP869" s="46"/>
      <c r="AQ869" s="46"/>
      <c r="AR869" s="46"/>
      <c r="AS869" s="46"/>
      <c r="AT869" s="46"/>
      <c r="AU869" s="46"/>
      <c r="AV869" s="46"/>
      <c r="AW869" s="46"/>
      <c r="AX869" s="46"/>
      <c r="AY869" s="46"/>
      <c r="AZ869" s="46"/>
    </row>
    <row r="870" spans="1:52" ht="13.5" customHeight="1">
      <c r="A870" s="46"/>
      <c r="B870" s="46"/>
      <c r="C870" s="46"/>
      <c r="D870" s="46"/>
      <c r="E870" s="46"/>
      <c r="F870" s="46"/>
      <c r="G870" s="47"/>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6"/>
      <c r="AF870" s="46"/>
      <c r="AG870" s="46"/>
      <c r="AH870" s="46"/>
      <c r="AI870" s="46"/>
      <c r="AJ870" s="46"/>
      <c r="AK870" s="46"/>
      <c r="AL870" s="46"/>
      <c r="AM870" s="46"/>
      <c r="AN870" s="46"/>
      <c r="AO870" s="46"/>
      <c r="AP870" s="46"/>
      <c r="AQ870" s="46"/>
      <c r="AR870" s="46"/>
      <c r="AS870" s="46"/>
      <c r="AT870" s="46"/>
      <c r="AU870" s="46"/>
      <c r="AV870" s="46"/>
      <c r="AW870" s="46"/>
      <c r="AX870" s="46"/>
      <c r="AY870" s="46"/>
      <c r="AZ870" s="46"/>
    </row>
    <row r="871" spans="1:52" ht="13.5" customHeight="1">
      <c r="A871" s="46"/>
      <c r="B871" s="46"/>
      <c r="C871" s="46"/>
      <c r="D871" s="46"/>
      <c r="E871" s="46"/>
      <c r="F871" s="46"/>
      <c r="G871" s="47"/>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6"/>
      <c r="AF871" s="46"/>
      <c r="AG871" s="46"/>
      <c r="AH871" s="46"/>
      <c r="AI871" s="46"/>
      <c r="AJ871" s="46"/>
      <c r="AK871" s="46"/>
      <c r="AL871" s="46"/>
      <c r="AM871" s="46"/>
      <c r="AN871" s="46"/>
      <c r="AO871" s="46"/>
      <c r="AP871" s="46"/>
      <c r="AQ871" s="46"/>
      <c r="AR871" s="46"/>
      <c r="AS871" s="46"/>
      <c r="AT871" s="46"/>
      <c r="AU871" s="46"/>
      <c r="AV871" s="46"/>
      <c r="AW871" s="46"/>
      <c r="AX871" s="46"/>
      <c r="AY871" s="46"/>
      <c r="AZ871" s="46"/>
    </row>
    <row r="872" spans="1:52" ht="13.5" customHeight="1">
      <c r="A872" s="46"/>
      <c r="B872" s="46"/>
      <c r="C872" s="46"/>
      <c r="D872" s="46"/>
      <c r="E872" s="46"/>
      <c r="F872" s="46"/>
      <c r="G872" s="47"/>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6"/>
      <c r="AF872" s="46"/>
      <c r="AG872" s="46"/>
      <c r="AH872" s="46"/>
      <c r="AI872" s="46"/>
      <c r="AJ872" s="46"/>
      <c r="AK872" s="46"/>
      <c r="AL872" s="46"/>
      <c r="AM872" s="46"/>
      <c r="AN872" s="46"/>
      <c r="AO872" s="46"/>
      <c r="AP872" s="46"/>
      <c r="AQ872" s="46"/>
      <c r="AR872" s="46"/>
      <c r="AS872" s="46"/>
      <c r="AT872" s="46"/>
      <c r="AU872" s="46"/>
      <c r="AV872" s="46"/>
      <c r="AW872" s="46"/>
      <c r="AX872" s="46"/>
      <c r="AY872" s="46"/>
      <c r="AZ872" s="46"/>
    </row>
    <row r="873" spans="1:52" ht="13.5" customHeight="1">
      <c r="A873" s="46"/>
      <c r="B873" s="46"/>
      <c r="C873" s="46"/>
      <c r="D873" s="46"/>
      <c r="E873" s="46"/>
      <c r="F873" s="46"/>
      <c r="G873" s="47"/>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6"/>
      <c r="AN873" s="46"/>
      <c r="AO873" s="46"/>
      <c r="AP873" s="46"/>
      <c r="AQ873" s="46"/>
      <c r="AR873" s="46"/>
      <c r="AS873" s="46"/>
      <c r="AT873" s="46"/>
      <c r="AU873" s="46"/>
      <c r="AV873" s="46"/>
      <c r="AW873" s="46"/>
      <c r="AX873" s="46"/>
      <c r="AY873" s="46"/>
      <c r="AZ873" s="46"/>
    </row>
    <row r="874" spans="1:52" ht="13.5" customHeight="1">
      <c r="A874" s="46"/>
      <c r="B874" s="46"/>
      <c r="C874" s="46"/>
      <c r="D874" s="46"/>
      <c r="E874" s="46"/>
      <c r="F874" s="46"/>
      <c r="G874" s="47"/>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6"/>
      <c r="AF874" s="46"/>
      <c r="AG874" s="46"/>
      <c r="AH874" s="46"/>
      <c r="AI874" s="46"/>
      <c r="AJ874" s="46"/>
      <c r="AK874" s="46"/>
      <c r="AL874" s="46"/>
      <c r="AM874" s="46"/>
      <c r="AN874" s="46"/>
      <c r="AO874" s="46"/>
      <c r="AP874" s="46"/>
      <c r="AQ874" s="46"/>
      <c r="AR874" s="46"/>
      <c r="AS874" s="46"/>
      <c r="AT874" s="46"/>
      <c r="AU874" s="46"/>
      <c r="AV874" s="46"/>
      <c r="AW874" s="46"/>
      <c r="AX874" s="46"/>
      <c r="AY874" s="46"/>
      <c r="AZ874" s="46"/>
    </row>
    <row r="875" spans="1:52" ht="13.5" customHeight="1">
      <c r="A875" s="46"/>
      <c r="B875" s="46"/>
      <c r="C875" s="46"/>
      <c r="D875" s="46"/>
      <c r="E875" s="46"/>
      <c r="F875" s="46"/>
      <c r="G875" s="47"/>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6"/>
      <c r="AF875" s="46"/>
      <c r="AG875" s="46"/>
      <c r="AH875" s="46"/>
      <c r="AI875" s="46"/>
      <c r="AJ875" s="46"/>
      <c r="AK875" s="46"/>
      <c r="AL875" s="46"/>
      <c r="AM875" s="46"/>
      <c r="AN875" s="46"/>
      <c r="AO875" s="46"/>
      <c r="AP875" s="46"/>
      <c r="AQ875" s="46"/>
      <c r="AR875" s="46"/>
      <c r="AS875" s="46"/>
      <c r="AT875" s="46"/>
      <c r="AU875" s="46"/>
      <c r="AV875" s="46"/>
      <c r="AW875" s="46"/>
      <c r="AX875" s="46"/>
      <c r="AY875" s="46"/>
      <c r="AZ875" s="46"/>
    </row>
    <row r="876" spans="1:52" ht="13.5" customHeight="1">
      <c r="A876" s="46"/>
      <c r="B876" s="46"/>
      <c r="C876" s="46"/>
      <c r="D876" s="46"/>
      <c r="E876" s="46"/>
      <c r="F876" s="46"/>
      <c r="G876" s="47"/>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6"/>
      <c r="AF876" s="46"/>
      <c r="AG876" s="46"/>
      <c r="AH876" s="46"/>
      <c r="AI876" s="46"/>
      <c r="AJ876" s="46"/>
      <c r="AK876" s="46"/>
      <c r="AL876" s="46"/>
      <c r="AM876" s="46"/>
      <c r="AN876" s="46"/>
      <c r="AO876" s="46"/>
      <c r="AP876" s="46"/>
      <c r="AQ876" s="46"/>
      <c r="AR876" s="46"/>
      <c r="AS876" s="46"/>
      <c r="AT876" s="46"/>
      <c r="AU876" s="46"/>
      <c r="AV876" s="46"/>
      <c r="AW876" s="46"/>
      <c r="AX876" s="46"/>
      <c r="AY876" s="46"/>
      <c r="AZ876" s="46"/>
    </row>
    <row r="877" spans="1:52" ht="13.5" customHeight="1">
      <c r="A877" s="46"/>
      <c r="B877" s="46"/>
      <c r="C877" s="46"/>
      <c r="D877" s="46"/>
      <c r="E877" s="46"/>
      <c r="F877" s="46"/>
      <c r="G877" s="47"/>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6"/>
      <c r="AF877" s="46"/>
      <c r="AG877" s="46"/>
      <c r="AH877" s="46"/>
      <c r="AI877" s="46"/>
      <c r="AJ877" s="46"/>
      <c r="AK877" s="46"/>
      <c r="AL877" s="46"/>
      <c r="AM877" s="46"/>
      <c r="AN877" s="46"/>
      <c r="AO877" s="46"/>
      <c r="AP877" s="46"/>
      <c r="AQ877" s="46"/>
      <c r="AR877" s="46"/>
      <c r="AS877" s="46"/>
      <c r="AT877" s="46"/>
      <c r="AU877" s="46"/>
      <c r="AV877" s="46"/>
      <c r="AW877" s="46"/>
      <c r="AX877" s="46"/>
      <c r="AY877" s="46"/>
      <c r="AZ877" s="46"/>
    </row>
    <row r="878" spans="1:52" ht="13.5" customHeight="1">
      <c r="A878" s="46"/>
      <c r="B878" s="46"/>
      <c r="C878" s="46"/>
      <c r="D878" s="46"/>
      <c r="E878" s="46"/>
      <c r="F878" s="46"/>
      <c r="G878" s="47"/>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6"/>
      <c r="AN878" s="46"/>
      <c r="AO878" s="46"/>
      <c r="AP878" s="46"/>
      <c r="AQ878" s="46"/>
      <c r="AR878" s="46"/>
      <c r="AS878" s="46"/>
      <c r="AT878" s="46"/>
      <c r="AU878" s="46"/>
      <c r="AV878" s="46"/>
      <c r="AW878" s="46"/>
      <c r="AX878" s="46"/>
      <c r="AY878" s="46"/>
      <c r="AZ878" s="46"/>
    </row>
    <row r="879" spans="1:52" ht="13.5" customHeight="1">
      <c r="A879" s="46"/>
      <c r="B879" s="46"/>
      <c r="C879" s="46"/>
      <c r="D879" s="46"/>
      <c r="E879" s="46"/>
      <c r="F879" s="46"/>
      <c r="G879" s="47"/>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6"/>
      <c r="AF879" s="46"/>
      <c r="AG879" s="46"/>
      <c r="AH879" s="46"/>
      <c r="AI879" s="46"/>
      <c r="AJ879" s="46"/>
      <c r="AK879" s="46"/>
      <c r="AL879" s="46"/>
      <c r="AM879" s="46"/>
      <c r="AN879" s="46"/>
      <c r="AO879" s="46"/>
      <c r="AP879" s="46"/>
      <c r="AQ879" s="46"/>
      <c r="AR879" s="46"/>
      <c r="AS879" s="46"/>
      <c r="AT879" s="46"/>
      <c r="AU879" s="46"/>
      <c r="AV879" s="46"/>
      <c r="AW879" s="46"/>
      <c r="AX879" s="46"/>
      <c r="AY879" s="46"/>
      <c r="AZ879" s="46"/>
    </row>
    <row r="880" spans="1:52" ht="13.5" customHeight="1">
      <c r="A880" s="46"/>
      <c r="B880" s="46"/>
      <c r="C880" s="46"/>
      <c r="D880" s="46"/>
      <c r="E880" s="46"/>
      <c r="F880" s="46"/>
      <c r="G880" s="47"/>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6"/>
      <c r="AF880" s="46"/>
      <c r="AG880" s="46"/>
      <c r="AH880" s="46"/>
      <c r="AI880" s="46"/>
      <c r="AJ880" s="46"/>
      <c r="AK880" s="46"/>
      <c r="AL880" s="46"/>
      <c r="AM880" s="46"/>
      <c r="AN880" s="46"/>
      <c r="AO880" s="46"/>
      <c r="AP880" s="46"/>
      <c r="AQ880" s="46"/>
      <c r="AR880" s="46"/>
      <c r="AS880" s="46"/>
      <c r="AT880" s="46"/>
      <c r="AU880" s="46"/>
      <c r="AV880" s="46"/>
      <c r="AW880" s="46"/>
      <c r="AX880" s="46"/>
      <c r="AY880" s="46"/>
      <c r="AZ880" s="46"/>
    </row>
    <row r="881" spans="1:52" ht="13.5" customHeight="1">
      <c r="A881" s="46"/>
      <c r="B881" s="46"/>
      <c r="C881" s="46"/>
      <c r="D881" s="46"/>
      <c r="E881" s="46"/>
      <c r="F881" s="46"/>
      <c r="G881" s="47"/>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6"/>
      <c r="AF881" s="46"/>
      <c r="AG881" s="46"/>
      <c r="AH881" s="46"/>
      <c r="AI881" s="46"/>
      <c r="AJ881" s="46"/>
      <c r="AK881" s="46"/>
      <c r="AL881" s="46"/>
      <c r="AM881" s="46"/>
      <c r="AN881" s="46"/>
      <c r="AO881" s="46"/>
      <c r="AP881" s="46"/>
      <c r="AQ881" s="46"/>
      <c r="AR881" s="46"/>
      <c r="AS881" s="46"/>
      <c r="AT881" s="46"/>
      <c r="AU881" s="46"/>
      <c r="AV881" s="46"/>
      <c r="AW881" s="46"/>
      <c r="AX881" s="46"/>
      <c r="AY881" s="46"/>
      <c r="AZ881" s="46"/>
    </row>
    <row r="882" spans="1:52" ht="13.5" customHeight="1">
      <c r="A882" s="46"/>
      <c r="B882" s="46"/>
      <c r="C882" s="46"/>
      <c r="D882" s="46"/>
      <c r="E882" s="46"/>
      <c r="F882" s="46"/>
      <c r="G882" s="47"/>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6"/>
      <c r="AF882" s="46"/>
      <c r="AG882" s="46"/>
      <c r="AH882" s="46"/>
      <c r="AI882" s="46"/>
      <c r="AJ882" s="46"/>
      <c r="AK882" s="46"/>
      <c r="AL882" s="46"/>
      <c r="AM882" s="46"/>
      <c r="AN882" s="46"/>
      <c r="AO882" s="46"/>
      <c r="AP882" s="46"/>
      <c r="AQ882" s="46"/>
      <c r="AR882" s="46"/>
      <c r="AS882" s="46"/>
      <c r="AT882" s="46"/>
      <c r="AU882" s="46"/>
      <c r="AV882" s="46"/>
      <c r="AW882" s="46"/>
      <c r="AX882" s="46"/>
      <c r="AY882" s="46"/>
      <c r="AZ882" s="46"/>
    </row>
    <row r="883" spans="1:52" ht="13.5" customHeight="1">
      <c r="A883" s="46"/>
      <c r="B883" s="46"/>
      <c r="C883" s="46"/>
      <c r="D883" s="46"/>
      <c r="E883" s="46"/>
      <c r="F883" s="46"/>
      <c r="G883" s="47"/>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6"/>
      <c r="AN883" s="46"/>
      <c r="AO883" s="46"/>
      <c r="AP883" s="46"/>
      <c r="AQ883" s="46"/>
      <c r="AR883" s="46"/>
      <c r="AS883" s="46"/>
      <c r="AT883" s="46"/>
      <c r="AU883" s="46"/>
      <c r="AV883" s="46"/>
      <c r="AW883" s="46"/>
      <c r="AX883" s="46"/>
      <c r="AY883" s="46"/>
      <c r="AZ883" s="46"/>
    </row>
    <row r="884" spans="1:52" ht="13.5" customHeight="1">
      <c r="A884" s="46"/>
      <c r="B884" s="46"/>
      <c r="C884" s="46"/>
      <c r="D884" s="46"/>
      <c r="E884" s="46"/>
      <c r="F884" s="46"/>
      <c r="G884" s="47"/>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6"/>
      <c r="AF884" s="46"/>
      <c r="AG884" s="46"/>
      <c r="AH884" s="46"/>
      <c r="AI884" s="46"/>
      <c r="AJ884" s="46"/>
      <c r="AK884" s="46"/>
      <c r="AL884" s="46"/>
      <c r="AM884" s="46"/>
      <c r="AN884" s="46"/>
      <c r="AO884" s="46"/>
      <c r="AP884" s="46"/>
      <c r="AQ884" s="46"/>
      <c r="AR884" s="46"/>
      <c r="AS884" s="46"/>
      <c r="AT884" s="46"/>
      <c r="AU884" s="46"/>
      <c r="AV884" s="46"/>
      <c r="AW884" s="46"/>
      <c r="AX884" s="46"/>
      <c r="AY884" s="46"/>
      <c r="AZ884" s="46"/>
    </row>
    <row r="885" spans="1:52" ht="13.5" customHeight="1">
      <c r="A885" s="46"/>
      <c r="B885" s="46"/>
      <c r="C885" s="46"/>
      <c r="D885" s="46"/>
      <c r="E885" s="46"/>
      <c r="F885" s="46"/>
      <c r="G885" s="47"/>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6"/>
      <c r="AF885" s="46"/>
      <c r="AG885" s="46"/>
      <c r="AH885" s="46"/>
      <c r="AI885" s="46"/>
      <c r="AJ885" s="46"/>
      <c r="AK885" s="46"/>
      <c r="AL885" s="46"/>
      <c r="AM885" s="46"/>
      <c r="AN885" s="46"/>
      <c r="AO885" s="46"/>
      <c r="AP885" s="46"/>
      <c r="AQ885" s="46"/>
      <c r="AR885" s="46"/>
      <c r="AS885" s="46"/>
      <c r="AT885" s="46"/>
      <c r="AU885" s="46"/>
      <c r="AV885" s="46"/>
      <c r="AW885" s="46"/>
      <c r="AX885" s="46"/>
      <c r="AY885" s="46"/>
      <c r="AZ885" s="46"/>
    </row>
    <row r="886" spans="1:52" ht="13.5" customHeight="1">
      <c r="A886" s="46"/>
      <c r="B886" s="46"/>
      <c r="C886" s="46"/>
      <c r="D886" s="46"/>
      <c r="E886" s="46"/>
      <c r="F886" s="46"/>
      <c r="G886" s="47"/>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6"/>
      <c r="AF886" s="46"/>
      <c r="AG886" s="46"/>
      <c r="AH886" s="46"/>
      <c r="AI886" s="46"/>
      <c r="AJ886" s="46"/>
      <c r="AK886" s="46"/>
      <c r="AL886" s="46"/>
      <c r="AM886" s="46"/>
      <c r="AN886" s="46"/>
      <c r="AO886" s="46"/>
      <c r="AP886" s="46"/>
      <c r="AQ886" s="46"/>
      <c r="AR886" s="46"/>
      <c r="AS886" s="46"/>
      <c r="AT886" s="46"/>
      <c r="AU886" s="46"/>
      <c r="AV886" s="46"/>
      <c r="AW886" s="46"/>
      <c r="AX886" s="46"/>
      <c r="AY886" s="46"/>
      <c r="AZ886" s="46"/>
    </row>
    <row r="887" spans="1:52" ht="13.5" customHeight="1">
      <c r="A887" s="46"/>
      <c r="B887" s="46"/>
      <c r="C887" s="46"/>
      <c r="D887" s="46"/>
      <c r="E887" s="46"/>
      <c r="F887" s="46"/>
      <c r="G887" s="47"/>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c r="AF887" s="46"/>
      <c r="AG887" s="46"/>
      <c r="AH887" s="46"/>
      <c r="AI887" s="46"/>
      <c r="AJ887" s="46"/>
      <c r="AK887" s="46"/>
      <c r="AL887" s="46"/>
      <c r="AM887" s="46"/>
      <c r="AN887" s="46"/>
      <c r="AO887" s="46"/>
      <c r="AP887" s="46"/>
      <c r="AQ887" s="46"/>
      <c r="AR887" s="46"/>
      <c r="AS887" s="46"/>
      <c r="AT887" s="46"/>
      <c r="AU887" s="46"/>
      <c r="AV887" s="46"/>
      <c r="AW887" s="46"/>
      <c r="AX887" s="46"/>
      <c r="AY887" s="46"/>
      <c r="AZ887" s="46"/>
    </row>
    <row r="888" spans="1:52" ht="13.5" customHeight="1">
      <c r="A888" s="46"/>
      <c r="B888" s="46"/>
      <c r="C888" s="46"/>
      <c r="D888" s="46"/>
      <c r="E888" s="46"/>
      <c r="F888" s="46"/>
      <c r="G888" s="47"/>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6"/>
      <c r="AN888" s="46"/>
      <c r="AO888" s="46"/>
      <c r="AP888" s="46"/>
      <c r="AQ888" s="46"/>
      <c r="AR888" s="46"/>
      <c r="AS888" s="46"/>
      <c r="AT888" s="46"/>
      <c r="AU888" s="46"/>
      <c r="AV888" s="46"/>
      <c r="AW888" s="46"/>
      <c r="AX888" s="46"/>
      <c r="AY888" s="46"/>
      <c r="AZ888" s="46"/>
    </row>
    <row r="889" spans="1:52" ht="13.5" customHeight="1">
      <c r="A889" s="46"/>
      <c r="B889" s="46"/>
      <c r="C889" s="46"/>
      <c r="D889" s="46"/>
      <c r="E889" s="46"/>
      <c r="F889" s="46"/>
      <c r="G889" s="47"/>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6"/>
      <c r="AF889" s="46"/>
      <c r="AG889" s="46"/>
      <c r="AH889" s="46"/>
      <c r="AI889" s="46"/>
      <c r="AJ889" s="46"/>
      <c r="AK889" s="46"/>
      <c r="AL889" s="46"/>
      <c r="AM889" s="46"/>
      <c r="AN889" s="46"/>
      <c r="AO889" s="46"/>
      <c r="AP889" s="46"/>
      <c r="AQ889" s="46"/>
      <c r="AR889" s="46"/>
      <c r="AS889" s="46"/>
      <c r="AT889" s="46"/>
      <c r="AU889" s="46"/>
      <c r="AV889" s="46"/>
      <c r="AW889" s="46"/>
      <c r="AX889" s="46"/>
      <c r="AY889" s="46"/>
      <c r="AZ889" s="46"/>
    </row>
    <row r="890" spans="1:52" ht="13.5" customHeight="1">
      <c r="A890" s="46"/>
      <c r="B890" s="46"/>
      <c r="C890" s="46"/>
      <c r="D890" s="46"/>
      <c r="E890" s="46"/>
      <c r="F890" s="46"/>
      <c r="G890" s="47"/>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6"/>
      <c r="AF890" s="46"/>
      <c r="AG890" s="46"/>
      <c r="AH890" s="46"/>
      <c r="AI890" s="46"/>
      <c r="AJ890" s="46"/>
      <c r="AK890" s="46"/>
      <c r="AL890" s="46"/>
      <c r="AM890" s="46"/>
      <c r="AN890" s="46"/>
      <c r="AO890" s="46"/>
      <c r="AP890" s="46"/>
      <c r="AQ890" s="46"/>
      <c r="AR890" s="46"/>
      <c r="AS890" s="46"/>
      <c r="AT890" s="46"/>
      <c r="AU890" s="46"/>
      <c r="AV890" s="46"/>
      <c r="AW890" s="46"/>
      <c r="AX890" s="46"/>
      <c r="AY890" s="46"/>
      <c r="AZ890" s="46"/>
    </row>
    <row r="891" spans="1:52" ht="13.5" customHeight="1">
      <c r="A891" s="46"/>
      <c r="B891" s="46"/>
      <c r="C891" s="46"/>
      <c r="D891" s="46"/>
      <c r="E891" s="46"/>
      <c r="F891" s="46"/>
      <c r="G891" s="47"/>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6"/>
      <c r="AF891" s="46"/>
      <c r="AG891" s="46"/>
      <c r="AH891" s="46"/>
      <c r="AI891" s="46"/>
      <c r="AJ891" s="46"/>
      <c r="AK891" s="46"/>
      <c r="AL891" s="46"/>
      <c r="AM891" s="46"/>
      <c r="AN891" s="46"/>
      <c r="AO891" s="46"/>
      <c r="AP891" s="46"/>
      <c r="AQ891" s="46"/>
      <c r="AR891" s="46"/>
      <c r="AS891" s="46"/>
      <c r="AT891" s="46"/>
      <c r="AU891" s="46"/>
      <c r="AV891" s="46"/>
      <c r="AW891" s="46"/>
      <c r="AX891" s="46"/>
      <c r="AY891" s="46"/>
      <c r="AZ891" s="46"/>
    </row>
    <row r="892" spans="1:52" ht="13.5" customHeight="1">
      <c r="A892" s="46"/>
      <c r="B892" s="46"/>
      <c r="C892" s="46"/>
      <c r="D892" s="46"/>
      <c r="E892" s="46"/>
      <c r="F892" s="46"/>
      <c r="G892" s="47"/>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6"/>
      <c r="AF892" s="46"/>
      <c r="AG892" s="46"/>
      <c r="AH892" s="46"/>
      <c r="AI892" s="46"/>
      <c r="AJ892" s="46"/>
      <c r="AK892" s="46"/>
      <c r="AL892" s="46"/>
      <c r="AM892" s="46"/>
      <c r="AN892" s="46"/>
      <c r="AO892" s="46"/>
      <c r="AP892" s="46"/>
      <c r="AQ892" s="46"/>
      <c r="AR892" s="46"/>
      <c r="AS892" s="46"/>
      <c r="AT892" s="46"/>
      <c r="AU892" s="46"/>
      <c r="AV892" s="46"/>
      <c r="AW892" s="46"/>
      <c r="AX892" s="46"/>
      <c r="AY892" s="46"/>
      <c r="AZ892" s="46"/>
    </row>
    <row r="893" spans="1:52" ht="13.5" customHeight="1">
      <c r="A893" s="46"/>
      <c r="B893" s="46"/>
      <c r="C893" s="46"/>
      <c r="D893" s="46"/>
      <c r="E893" s="46"/>
      <c r="F893" s="46"/>
      <c r="G893" s="47"/>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6"/>
      <c r="AN893" s="46"/>
      <c r="AO893" s="46"/>
      <c r="AP893" s="46"/>
      <c r="AQ893" s="46"/>
      <c r="AR893" s="46"/>
      <c r="AS893" s="46"/>
      <c r="AT893" s="46"/>
      <c r="AU893" s="46"/>
      <c r="AV893" s="46"/>
      <c r="AW893" s="46"/>
      <c r="AX893" s="46"/>
      <c r="AY893" s="46"/>
      <c r="AZ893" s="46"/>
    </row>
    <row r="894" spans="1:52" ht="13.5" customHeight="1">
      <c r="A894" s="46"/>
      <c r="B894" s="46"/>
      <c r="C894" s="46"/>
      <c r="D894" s="46"/>
      <c r="E894" s="46"/>
      <c r="F894" s="46"/>
      <c r="G894" s="47"/>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6"/>
      <c r="AF894" s="46"/>
      <c r="AG894" s="46"/>
      <c r="AH894" s="46"/>
      <c r="AI894" s="46"/>
      <c r="AJ894" s="46"/>
      <c r="AK894" s="46"/>
      <c r="AL894" s="46"/>
      <c r="AM894" s="46"/>
      <c r="AN894" s="46"/>
      <c r="AO894" s="46"/>
      <c r="AP894" s="46"/>
      <c r="AQ894" s="46"/>
      <c r="AR894" s="46"/>
      <c r="AS894" s="46"/>
      <c r="AT894" s="46"/>
      <c r="AU894" s="46"/>
      <c r="AV894" s="46"/>
      <c r="AW894" s="46"/>
      <c r="AX894" s="46"/>
      <c r="AY894" s="46"/>
      <c r="AZ894" s="46"/>
    </row>
    <row r="895" spans="1:52" ht="13.5" customHeight="1">
      <c r="A895" s="46"/>
      <c r="B895" s="46"/>
      <c r="C895" s="46"/>
      <c r="D895" s="46"/>
      <c r="E895" s="46"/>
      <c r="F895" s="46"/>
      <c r="G895" s="47"/>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6"/>
      <c r="AF895" s="46"/>
      <c r="AG895" s="46"/>
      <c r="AH895" s="46"/>
      <c r="AI895" s="46"/>
      <c r="AJ895" s="46"/>
      <c r="AK895" s="46"/>
      <c r="AL895" s="46"/>
      <c r="AM895" s="46"/>
      <c r="AN895" s="46"/>
      <c r="AO895" s="46"/>
      <c r="AP895" s="46"/>
      <c r="AQ895" s="46"/>
      <c r="AR895" s="46"/>
      <c r="AS895" s="46"/>
      <c r="AT895" s="46"/>
      <c r="AU895" s="46"/>
      <c r="AV895" s="46"/>
      <c r="AW895" s="46"/>
      <c r="AX895" s="46"/>
      <c r="AY895" s="46"/>
      <c r="AZ895" s="46"/>
    </row>
    <row r="896" spans="1:52" ht="13.5" customHeight="1">
      <c r="A896" s="46"/>
      <c r="B896" s="46"/>
      <c r="C896" s="46"/>
      <c r="D896" s="46"/>
      <c r="E896" s="46"/>
      <c r="F896" s="46"/>
      <c r="G896" s="47"/>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6"/>
      <c r="AF896" s="46"/>
      <c r="AG896" s="46"/>
      <c r="AH896" s="46"/>
      <c r="AI896" s="46"/>
      <c r="AJ896" s="46"/>
      <c r="AK896" s="46"/>
      <c r="AL896" s="46"/>
      <c r="AM896" s="46"/>
      <c r="AN896" s="46"/>
      <c r="AO896" s="46"/>
      <c r="AP896" s="46"/>
      <c r="AQ896" s="46"/>
      <c r="AR896" s="46"/>
      <c r="AS896" s="46"/>
      <c r="AT896" s="46"/>
      <c r="AU896" s="46"/>
      <c r="AV896" s="46"/>
      <c r="AW896" s="46"/>
      <c r="AX896" s="46"/>
      <c r="AY896" s="46"/>
      <c r="AZ896" s="46"/>
    </row>
    <row r="897" spans="1:52" ht="13.5" customHeight="1">
      <c r="A897" s="46"/>
      <c r="B897" s="46"/>
      <c r="C897" s="46"/>
      <c r="D897" s="46"/>
      <c r="E897" s="46"/>
      <c r="F897" s="46"/>
      <c r="G897" s="47"/>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6"/>
      <c r="AF897" s="46"/>
      <c r="AG897" s="46"/>
      <c r="AH897" s="46"/>
      <c r="AI897" s="46"/>
      <c r="AJ897" s="46"/>
      <c r="AK897" s="46"/>
      <c r="AL897" s="46"/>
      <c r="AM897" s="46"/>
      <c r="AN897" s="46"/>
      <c r="AO897" s="46"/>
      <c r="AP897" s="46"/>
      <c r="AQ897" s="46"/>
      <c r="AR897" s="46"/>
      <c r="AS897" s="46"/>
      <c r="AT897" s="46"/>
      <c r="AU897" s="46"/>
      <c r="AV897" s="46"/>
      <c r="AW897" s="46"/>
      <c r="AX897" s="46"/>
      <c r="AY897" s="46"/>
      <c r="AZ897" s="46"/>
    </row>
    <row r="898" spans="1:52" ht="13.5" customHeight="1">
      <c r="A898" s="46"/>
      <c r="B898" s="46"/>
      <c r="C898" s="46"/>
      <c r="D898" s="46"/>
      <c r="E898" s="46"/>
      <c r="F898" s="46"/>
      <c r="G898" s="47"/>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6"/>
      <c r="AN898" s="46"/>
      <c r="AO898" s="46"/>
      <c r="AP898" s="46"/>
      <c r="AQ898" s="46"/>
      <c r="AR898" s="46"/>
      <c r="AS898" s="46"/>
      <c r="AT898" s="46"/>
      <c r="AU898" s="46"/>
      <c r="AV898" s="46"/>
      <c r="AW898" s="46"/>
      <c r="AX898" s="46"/>
      <c r="AY898" s="46"/>
      <c r="AZ898" s="46"/>
    </row>
    <row r="899" spans="1:52" ht="13.5" customHeight="1">
      <c r="A899" s="46"/>
      <c r="B899" s="46"/>
      <c r="C899" s="46"/>
      <c r="D899" s="46"/>
      <c r="E899" s="46"/>
      <c r="F899" s="46"/>
      <c r="G899" s="47"/>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6"/>
      <c r="AF899" s="46"/>
      <c r="AG899" s="46"/>
      <c r="AH899" s="46"/>
      <c r="AI899" s="46"/>
      <c r="AJ899" s="46"/>
      <c r="AK899" s="46"/>
      <c r="AL899" s="46"/>
      <c r="AM899" s="46"/>
      <c r="AN899" s="46"/>
      <c r="AO899" s="46"/>
      <c r="AP899" s="46"/>
      <c r="AQ899" s="46"/>
      <c r="AR899" s="46"/>
      <c r="AS899" s="46"/>
      <c r="AT899" s="46"/>
      <c r="AU899" s="46"/>
      <c r="AV899" s="46"/>
      <c r="AW899" s="46"/>
      <c r="AX899" s="46"/>
      <c r="AY899" s="46"/>
      <c r="AZ899" s="46"/>
    </row>
    <row r="900" spans="1:52" ht="13.5" customHeight="1">
      <c r="A900" s="46"/>
      <c r="B900" s="46"/>
      <c r="C900" s="46"/>
      <c r="D900" s="46"/>
      <c r="E900" s="46"/>
      <c r="F900" s="46"/>
      <c r="G900" s="47"/>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6"/>
      <c r="AF900" s="46"/>
      <c r="AG900" s="46"/>
      <c r="AH900" s="46"/>
      <c r="AI900" s="46"/>
      <c r="AJ900" s="46"/>
      <c r="AK900" s="46"/>
      <c r="AL900" s="46"/>
      <c r="AM900" s="46"/>
      <c r="AN900" s="46"/>
      <c r="AO900" s="46"/>
      <c r="AP900" s="46"/>
      <c r="AQ900" s="46"/>
      <c r="AR900" s="46"/>
      <c r="AS900" s="46"/>
      <c r="AT900" s="46"/>
      <c r="AU900" s="46"/>
      <c r="AV900" s="46"/>
      <c r="AW900" s="46"/>
      <c r="AX900" s="46"/>
      <c r="AY900" s="46"/>
      <c r="AZ900" s="46"/>
    </row>
    <row r="901" spans="1:52" ht="13.5" customHeight="1">
      <c r="A901" s="46"/>
      <c r="B901" s="46"/>
      <c r="C901" s="46"/>
      <c r="D901" s="46"/>
      <c r="E901" s="46"/>
      <c r="F901" s="46"/>
      <c r="G901" s="47"/>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6"/>
      <c r="AF901" s="46"/>
      <c r="AG901" s="46"/>
      <c r="AH901" s="46"/>
      <c r="AI901" s="46"/>
      <c r="AJ901" s="46"/>
      <c r="AK901" s="46"/>
      <c r="AL901" s="46"/>
      <c r="AM901" s="46"/>
      <c r="AN901" s="46"/>
      <c r="AO901" s="46"/>
      <c r="AP901" s="46"/>
      <c r="AQ901" s="46"/>
      <c r="AR901" s="46"/>
      <c r="AS901" s="46"/>
      <c r="AT901" s="46"/>
      <c r="AU901" s="46"/>
      <c r="AV901" s="46"/>
      <c r="AW901" s="46"/>
      <c r="AX901" s="46"/>
      <c r="AY901" s="46"/>
      <c r="AZ901" s="46"/>
    </row>
    <row r="902" spans="1:52" ht="13.5" customHeight="1">
      <c r="A902" s="46"/>
      <c r="B902" s="46"/>
      <c r="C902" s="46"/>
      <c r="D902" s="46"/>
      <c r="E902" s="46"/>
      <c r="F902" s="46"/>
      <c r="G902" s="47"/>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6"/>
      <c r="AF902" s="46"/>
      <c r="AG902" s="46"/>
      <c r="AH902" s="46"/>
      <c r="AI902" s="46"/>
      <c r="AJ902" s="46"/>
      <c r="AK902" s="46"/>
      <c r="AL902" s="46"/>
      <c r="AM902" s="46"/>
      <c r="AN902" s="46"/>
      <c r="AO902" s="46"/>
      <c r="AP902" s="46"/>
      <c r="AQ902" s="46"/>
      <c r="AR902" s="46"/>
      <c r="AS902" s="46"/>
      <c r="AT902" s="46"/>
      <c r="AU902" s="46"/>
      <c r="AV902" s="46"/>
      <c r="AW902" s="46"/>
      <c r="AX902" s="46"/>
      <c r="AY902" s="46"/>
      <c r="AZ902" s="46"/>
    </row>
    <row r="903" spans="1:52" ht="13.5" customHeight="1">
      <c r="A903" s="46"/>
      <c r="B903" s="46"/>
      <c r="C903" s="46"/>
      <c r="D903" s="46"/>
      <c r="E903" s="46"/>
      <c r="F903" s="46"/>
      <c r="G903" s="47"/>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6"/>
      <c r="AN903" s="46"/>
      <c r="AO903" s="46"/>
      <c r="AP903" s="46"/>
      <c r="AQ903" s="46"/>
      <c r="AR903" s="46"/>
      <c r="AS903" s="46"/>
      <c r="AT903" s="46"/>
      <c r="AU903" s="46"/>
      <c r="AV903" s="46"/>
      <c r="AW903" s="46"/>
      <c r="AX903" s="46"/>
      <c r="AY903" s="46"/>
      <c r="AZ903" s="46"/>
    </row>
    <row r="904" spans="1:52" ht="13.5" customHeight="1">
      <c r="A904" s="46"/>
      <c r="B904" s="46"/>
      <c r="C904" s="46"/>
      <c r="D904" s="46"/>
      <c r="E904" s="46"/>
      <c r="F904" s="46"/>
      <c r="G904" s="47"/>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6"/>
      <c r="AF904" s="46"/>
      <c r="AG904" s="46"/>
      <c r="AH904" s="46"/>
      <c r="AI904" s="46"/>
      <c r="AJ904" s="46"/>
      <c r="AK904" s="46"/>
      <c r="AL904" s="46"/>
      <c r="AM904" s="46"/>
      <c r="AN904" s="46"/>
      <c r="AO904" s="46"/>
      <c r="AP904" s="46"/>
      <c r="AQ904" s="46"/>
      <c r="AR904" s="46"/>
      <c r="AS904" s="46"/>
      <c r="AT904" s="46"/>
      <c r="AU904" s="46"/>
      <c r="AV904" s="46"/>
      <c r="AW904" s="46"/>
      <c r="AX904" s="46"/>
      <c r="AY904" s="46"/>
      <c r="AZ904" s="46"/>
    </row>
    <row r="905" spans="1:52" ht="13.5" customHeight="1">
      <c r="A905" s="46"/>
      <c r="B905" s="46"/>
      <c r="C905" s="46"/>
      <c r="D905" s="46"/>
      <c r="E905" s="46"/>
      <c r="F905" s="46"/>
      <c r="G905" s="47"/>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6"/>
      <c r="AF905" s="46"/>
      <c r="AG905" s="46"/>
      <c r="AH905" s="46"/>
      <c r="AI905" s="46"/>
      <c r="AJ905" s="46"/>
      <c r="AK905" s="46"/>
      <c r="AL905" s="46"/>
      <c r="AM905" s="46"/>
      <c r="AN905" s="46"/>
      <c r="AO905" s="46"/>
      <c r="AP905" s="46"/>
      <c r="AQ905" s="46"/>
      <c r="AR905" s="46"/>
      <c r="AS905" s="46"/>
      <c r="AT905" s="46"/>
      <c r="AU905" s="46"/>
      <c r="AV905" s="46"/>
      <c r="AW905" s="46"/>
      <c r="AX905" s="46"/>
      <c r="AY905" s="46"/>
      <c r="AZ905" s="46"/>
    </row>
    <row r="906" spans="1:52" ht="13.5" customHeight="1">
      <c r="A906" s="46"/>
      <c r="B906" s="46"/>
      <c r="C906" s="46"/>
      <c r="D906" s="46"/>
      <c r="E906" s="46"/>
      <c r="F906" s="46"/>
      <c r="G906" s="47"/>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6"/>
      <c r="AF906" s="46"/>
      <c r="AG906" s="46"/>
      <c r="AH906" s="46"/>
      <c r="AI906" s="46"/>
      <c r="AJ906" s="46"/>
      <c r="AK906" s="46"/>
      <c r="AL906" s="46"/>
      <c r="AM906" s="46"/>
      <c r="AN906" s="46"/>
      <c r="AO906" s="46"/>
      <c r="AP906" s="46"/>
      <c r="AQ906" s="46"/>
      <c r="AR906" s="46"/>
      <c r="AS906" s="46"/>
      <c r="AT906" s="46"/>
      <c r="AU906" s="46"/>
      <c r="AV906" s="46"/>
      <c r="AW906" s="46"/>
      <c r="AX906" s="46"/>
      <c r="AY906" s="46"/>
      <c r="AZ906" s="46"/>
    </row>
    <row r="907" spans="1:52" ht="13.5" customHeight="1">
      <c r="A907" s="46"/>
      <c r="B907" s="46"/>
      <c r="C907" s="46"/>
      <c r="D907" s="46"/>
      <c r="E907" s="46"/>
      <c r="F907" s="46"/>
      <c r="G907" s="47"/>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6"/>
      <c r="AF907" s="46"/>
      <c r="AG907" s="46"/>
      <c r="AH907" s="46"/>
      <c r="AI907" s="46"/>
      <c r="AJ907" s="46"/>
      <c r="AK907" s="46"/>
      <c r="AL907" s="46"/>
      <c r="AM907" s="46"/>
      <c r="AN907" s="46"/>
      <c r="AO907" s="46"/>
      <c r="AP907" s="46"/>
      <c r="AQ907" s="46"/>
      <c r="AR907" s="46"/>
      <c r="AS907" s="46"/>
      <c r="AT907" s="46"/>
      <c r="AU907" s="46"/>
      <c r="AV907" s="46"/>
      <c r="AW907" s="46"/>
      <c r="AX907" s="46"/>
      <c r="AY907" s="46"/>
      <c r="AZ907" s="46"/>
    </row>
    <row r="908" spans="1:52" ht="13.5" customHeight="1">
      <c r="A908" s="46"/>
      <c r="B908" s="46"/>
      <c r="C908" s="46"/>
      <c r="D908" s="46"/>
      <c r="E908" s="46"/>
      <c r="F908" s="46"/>
      <c r="G908" s="47"/>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6"/>
      <c r="AN908" s="46"/>
      <c r="AO908" s="46"/>
      <c r="AP908" s="46"/>
      <c r="AQ908" s="46"/>
      <c r="AR908" s="46"/>
      <c r="AS908" s="46"/>
      <c r="AT908" s="46"/>
      <c r="AU908" s="46"/>
      <c r="AV908" s="46"/>
      <c r="AW908" s="46"/>
      <c r="AX908" s="46"/>
      <c r="AY908" s="46"/>
      <c r="AZ908" s="46"/>
    </row>
    <row r="909" spans="1:52" ht="13.5" customHeight="1">
      <c r="A909" s="46"/>
      <c r="B909" s="46"/>
      <c r="C909" s="46"/>
      <c r="D909" s="46"/>
      <c r="E909" s="46"/>
      <c r="F909" s="46"/>
      <c r="G909" s="47"/>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6"/>
      <c r="AF909" s="46"/>
      <c r="AG909" s="46"/>
      <c r="AH909" s="46"/>
      <c r="AI909" s="46"/>
      <c r="AJ909" s="46"/>
      <c r="AK909" s="46"/>
      <c r="AL909" s="46"/>
      <c r="AM909" s="46"/>
      <c r="AN909" s="46"/>
      <c r="AO909" s="46"/>
      <c r="AP909" s="46"/>
      <c r="AQ909" s="46"/>
      <c r="AR909" s="46"/>
      <c r="AS909" s="46"/>
      <c r="AT909" s="46"/>
      <c r="AU909" s="46"/>
      <c r="AV909" s="46"/>
      <c r="AW909" s="46"/>
      <c r="AX909" s="46"/>
      <c r="AY909" s="46"/>
      <c r="AZ909" s="46"/>
    </row>
    <row r="910" spans="1:52" ht="13.5" customHeight="1">
      <c r="A910" s="46"/>
      <c r="B910" s="46"/>
      <c r="C910" s="46"/>
      <c r="D910" s="46"/>
      <c r="E910" s="46"/>
      <c r="F910" s="46"/>
      <c r="G910" s="47"/>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6"/>
      <c r="AF910" s="46"/>
      <c r="AG910" s="46"/>
      <c r="AH910" s="46"/>
      <c r="AI910" s="46"/>
      <c r="AJ910" s="46"/>
      <c r="AK910" s="46"/>
      <c r="AL910" s="46"/>
      <c r="AM910" s="46"/>
      <c r="AN910" s="46"/>
      <c r="AO910" s="46"/>
      <c r="AP910" s="46"/>
      <c r="AQ910" s="46"/>
      <c r="AR910" s="46"/>
      <c r="AS910" s="46"/>
      <c r="AT910" s="46"/>
      <c r="AU910" s="46"/>
      <c r="AV910" s="46"/>
      <c r="AW910" s="46"/>
      <c r="AX910" s="46"/>
      <c r="AY910" s="46"/>
      <c r="AZ910" s="46"/>
    </row>
    <row r="911" spans="1:52" ht="13.5" customHeight="1">
      <c r="A911" s="46"/>
      <c r="B911" s="46"/>
      <c r="C911" s="46"/>
      <c r="D911" s="46"/>
      <c r="E911" s="46"/>
      <c r="F911" s="46"/>
      <c r="G911" s="47"/>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6"/>
      <c r="AF911" s="46"/>
      <c r="AG911" s="46"/>
      <c r="AH911" s="46"/>
      <c r="AI911" s="46"/>
      <c r="AJ911" s="46"/>
      <c r="AK911" s="46"/>
      <c r="AL911" s="46"/>
      <c r="AM911" s="46"/>
      <c r="AN911" s="46"/>
      <c r="AO911" s="46"/>
      <c r="AP911" s="46"/>
      <c r="AQ911" s="46"/>
      <c r="AR911" s="46"/>
      <c r="AS911" s="46"/>
      <c r="AT911" s="46"/>
      <c r="AU911" s="46"/>
      <c r="AV911" s="46"/>
      <c r="AW911" s="46"/>
      <c r="AX911" s="46"/>
      <c r="AY911" s="46"/>
      <c r="AZ911" s="46"/>
    </row>
    <row r="912" spans="1:52" ht="13.5" customHeight="1">
      <c r="A912" s="46"/>
      <c r="B912" s="46"/>
      <c r="C912" s="46"/>
      <c r="D912" s="46"/>
      <c r="E912" s="46"/>
      <c r="F912" s="46"/>
      <c r="G912" s="47"/>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6"/>
      <c r="AF912" s="46"/>
      <c r="AG912" s="46"/>
      <c r="AH912" s="46"/>
      <c r="AI912" s="46"/>
      <c r="AJ912" s="46"/>
      <c r="AK912" s="46"/>
      <c r="AL912" s="46"/>
      <c r="AM912" s="46"/>
      <c r="AN912" s="46"/>
      <c r="AO912" s="46"/>
      <c r="AP912" s="46"/>
      <c r="AQ912" s="46"/>
      <c r="AR912" s="46"/>
      <c r="AS912" s="46"/>
      <c r="AT912" s="46"/>
      <c r="AU912" s="46"/>
      <c r="AV912" s="46"/>
      <c r="AW912" s="46"/>
      <c r="AX912" s="46"/>
      <c r="AY912" s="46"/>
      <c r="AZ912" s="46"/>
    </row>
    <row r="913" spans="1:52" ht="13.5" customHeight="1">
      <c r="A913" s="46"/>
      <c r="B913" s="46"/>
      <c r="C913" s="46"/>
      <c r="D913" s="46"/>
      <c r="E913" s="46"/>
      <c r="F913" s="46"/>
      <c r="G913" s="47"/>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6"/>
      <c r="AN913" s="46"/>
      <c r="AO913" s="46"/>
      <c r="AP913" s="46"/>
      <c r="AQ913" s="46"/>
      <c r="AR913" s="46"/>
      <c r="AS913" s="46"/>
      <c r="AT913" s="46"/>
      <c r="AU913" s="46"/>
      <c r="AV913" s="46"/>
      <c r="AW913" s="46"/>
      <c r="AX913" s="46"/>
      <c r="AY913" s="46"/>
      <c r="AZ913" s="46"/>
    </row>
    <row r="914" spans="1:52" ht="13.5" customHeight="1">
      <c r="A914" s="46"/>
      <c r="B914" s="46"/>
      <c r="C914" s="46"/>
      <c r="D914" s="46"/>
      <c r="E914" s="46"/>
      <c r="F914" s="46"/>
      <c r="G914" s="47"/>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6"/>
      <c r="AF914" s="46"/>
      <c r="AG914" s="46"/>
      <c r="AH914" s="46"/>
      <c r="AI914" s="46"/>
      <c r="AJ914" s="46"/>
      <c r="AK914" s="46"/>
      <c r="AL914" s="46"/>
      <c r="AM914" s="46"/>
      <c r="AN914" s="46"/>
      <c r="AO914" s="46"/>
      <c r="AP914" s="46"/>
      <c r="AQ914" s="46"/>
      <c r="AR914" s="46"/>
      <c r="AS914" s="46"/>
      <c r="AT914" s="46"/>
      <c r="AU914" s="46"/>
      <c r="AV914" s="46"/>
      <c r="AW914" s="46"/>
      <c r="AX914" s="46"/>
      <c r="AY914" s="46"/>
      <c r="AZ914" s="46"/>
    </row>
    <row r="915" spans="1:52" ht="13.5" customHeight="1">
      <c r="A915" s="46"/>
      <c r="B915" s="46"/>
      <c r="C915" s="46"/>
      <c r="D915" s="46"/>
      <c r="E915" s="46"/>
      <c r="F915" s="46"/>
      <c r="G915" s="47"/>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6"/>
      <c r="AF915" s="46"/>
      <c r="AG915" s="46"/>
      <c r="AH915" s="46"/>
      <c r="AI915" s="46"/>
      <c r="AJ915" s="46"/>
      <c r="AK915" s="46"/>
      <c r="AL915" s="46"/>
      <c r="AM915" s="46"/>
      <c r="AN915" s="46"/>
      <c r="AO915" s="46"/>
      <c r="AP915" s="46"/>
      <c r="AQ915" s="46"/>
      <c r="AR915" s="46"/>
      <c r="AS915" s="46"/>
      <c r="AT915" s="46"/>
      <c r="AU915" s="46"/>
      <c r="AV915" s="46"/>
      <c r="AW915" s="46"/>
      <c r="AX915" s="46"/>
      <c r="AY915" s="46"/>
      <c r="AZ915" s="46"/>
    </row>
    <row r="916" spans="1:52" ht="13.5" customHeight="1">
      <c r="A916" s="46"/>
      <c r="B916" s="46"/>
      <c r="C916" s="46"/>
      <c r="D916" s="46"/>
      <c r="E916" s="46"/>
      <c r="F916" s="46"/>
      <c r="G916" s="47"/>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6"/>
      <c r="AF916" s="46"/>
      <c r="AG916" s="46"/>
      <c r="AH916" s="46"/>
      <c r="AI916" s="46"/>
      <c r="AJ916" s="46"/>
      <c r="AK916" s="46"/>
      <c r="AL916" s="46"/>
      <c r="AM916" s="46"/>
      <c r="AN916" s="46"/>
      <c r="AO916" s="46"/>
      <c r="AP916" s="46"/>
      <c r="AQ916" s="46"/>
      <c r="AR916" s="46"/>
      <c r="AS916" s="46"/>
      <c r="AT916" s="46"/>
      <c r="AU916" s="46"/>
      <c r="AV916" s="46"/>
      <c r="AW916" s="46"/>
      <c r="AX916" s="46"/>
      <c r="AY916" s="46"/>
      <c r="AZ916" s="46"/>
    </row>
    <row r="917" spans="1:52" ht="13.5" customHeight="1">
      <c r="A917" s="46"/>
      <c r="B917" s="46"/>
      <c r="C917" s="46"/>
      <c r="D917" s="46"/>
      <c r="E917" s="46"/>
      <c r="F917" s="46"/>
      <c r="G917" s="47"/>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6"/>
      <c r="AF917" s="46"/>
      <c r="AG917" s="46"/>
      <c r="AH917" s="46"/>
      <c r="AI917" s="46"/>
      <c r="AJ917" s="46"/>
      <c r="AK917" s="46"/>
      <c r="AL917" s="46"/>
      <c r="AM917" s="46"/>
      <c r="AN917" s="46"/>
      <c r="AO917" s="46"/>
      <c r="AP917" s="46"/>
      <c r="AQ917" s="46"/>
      <c r="AR917" s="46"/>
      <c r="AS917" s="46"/>
      <c r="AT917" s="46"/>
      <c r="AU917" s="46"/>
      <c r="AV917" s="46"/>
      <c r="AW917" s="46"/>
      <c r="AX917" s="46"/>
      <c r="AY917" s="46"/>
      <c r="AZ917" s="46"/>
    </row>
    <row r="918" spans="1:52" ht="13.5" customHeight="1">
      <c r="A918" s="46"/>
      <c r="B918" s="46"/>
      <c r="C918" s="46"/>
      <c r="D918" s="46"/>
      <c r="E918" s="46"/>
      <c r="F918" s="46"/>
      <c r="G918" s="47"/>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6"/>
      <c r="AN918" s="46"/>
      <c r="AO918" s="46"/>
      <c r="AP918" s="46"/>
      <c r="AQ918" s="46"/>
      <c r="AR918" s="46"/>
      <c r="AS918" s="46"/>
      <c r="AT918" s="46"/>
      <c r="AU918" s="46"/>
      <c r="AV918" s="46"/>
      <c r="AW918" s="46"/>
      <c r="AX918" s="46"/>
      <c r="AY918" s="46"/>
      <c r="AZ918" s="46"/>
    </row>
    <row r="919" spans="1:52" ht="13.5" customHeight="1">
      <c r="A919" s="46"/>
      <c r="B919" s="46"/>
      <c r="C919" s="46"/>
      <c r="D919" s="46"/>
      <c r="E919" s="46"/>
      <c r="F919" s="46"/>
      <c r="G919" s="47"/>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c r="AE919" s="46"/>
      <c r="AF919" s="46"/>
      <c r="AG919" s="46"/>
      <c r="AH919" s="46"/>
      <c r="AI919" s="46"/>
      <c r="AJ919" s="46"/>
      <c r="AK919" s="46"/>
      <c r="AL919" s="46"/>
      <c r="AM919" s="46"/>
      <c r="AN919" s="46"/>
      <c r="AO919" s="46"/>
      <c r="AP919" s="46"/>
      <c r="AQ919" s="46"/>
      <c r="AR919" s="46"/>
      <c r="AS919" s="46"/>
      <c r="AT919" s="46"/>
      <c r="AU919" s="46"/>
      <c r="AV919" s="46"/>
      <c r="AW919" s="46"/>
      <c r="AX919" s="46"/>
      <c r="AY919" s="46"/>
      <c r="AZ919" s="46"/>
    </row>
    <row r="920" spans="1:52" ht="13.5" customHeight="1">
      <c r="A920" s="46"/>
      <c r="B920" s="46"/>
      <c r="C920" s="46"/>
      <c r="D920" s="46"/>
      <c r="E920" s="46"/>
      <c r="F920" s="46"/>
      <c r="G920" s="47"/>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c r="AE920" s="46"/>
      <c r="AF920" s="46"/>
      <c r="AG920" s="46"/>
      <c r="AH920" s="46"/>
      <c r="AI920" s="46"/>
      <c r="AJ920" s="46"/>
      <c r="AK920" s="46"/>
      <c r="AL920" s="46"/>
      <c r="AM920" s="46"/>
      <c r="AN920" s="46"/>
      <c r="AO920" s="46"/>
      <c r="AP920" s="46"/>
      <c r="AQ920" s="46"/>
      <c r="AR920" s="46"/>
      <c r="AS920" s="46"/>
      <c r="AT920" s="46"/>
      <c r="AU920" s="46"/>
      <c r="AV920" s="46"/>
      <c r="AW920" s="46"/>
      <c r="AX920" s="46"/>
      <c r="AY920" s="46"/>
      <c r="AZ920" s="46"/>
    </row>
    <row r="921" spans="1:52" ht="13.5" customHeight="1">
      <c r="A921" s="46"/>
      <c r="B921" s="46"/>
      <c r="C921" s="46"/>
      <c r="D921" s="46"/>
      <c r="E921" s="46"/>
      <c r="F921" s="46"/>
      <c r="G921" s="47"/>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c r="AE921" s="46"/>
      <c r="AF921" s="46"/>
      <c r="AG921" s="46"/>
      <c r="AH921" s="46"/>
      <c r="AI921" s="46"/>
      <c r="AJ921" s="46"/>
      <c r="AK921" s="46"/>
      <c r="AL921" s="46"/>
      <c r="AM921" s="46"/>
      <c r="AN921" s="46"/>
      <c r="AO921" s="46"/>
      <c r="AP921" s="46"/>
      <c r="AQ921" s="46"/>
      <c r="AR921" s="46"/>
      <c r="AS921" s="46"/>
      <c r="AT921" s="46"/>
      <c r="AU921" s="46"/>
      <c r="AV921" s="46"/>
      <c r="AW921" s="46"/>
      <c r="AX921" s="46"/>
      <c r="AY921" s="46"/>
      <c r="AZ921" s="46"/>
    </row>
    <row r="922" spans="1:52" ht="13.5" customHeight="1">
      <c r="A922" s="46"/>
      <c r="B922" s="46"/>
      <c r="C922" s="46"/>
      <c r="D922" s="46"/>
      <c r="E922" s="46"/>
      <c r="F922" s="46"/>
      <c r="G922" s="47"/>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c r="AE922" s="46"/>
      <c r="AF922" s="46"/>
      <c r="AG922" s="46"/>
      <c r="AH922" s="46"/>
      <c r="AI922" s="46"/>
      <c r="AJ922" s="46"/>
      <c r="AK922" s="46"/>
      <c r="AL922" s="46"/>
      <c r="AM922" s="46"/>
      <c r="AN922" s="46"/>
      <c r="AO922" s="46"/>
      <c r="AP922" s="46"/>
      <c r="AQ922" s="46"/>
      <c r="AR922" s="46"/>
      <c r="AS922" s="46"/>
      <c r="AT922" s="46"/>
      <c r="AU922" s="46"/>
      <c r="AV922" s="46"/>
      <c r="AW922" s="46"/>
      <c r="AX922" s="46"/>
      <c r="AY922" s="46"/>
      <c r="AZ922" s="46"/>
    </row>
    <row r="923" spans="1:52" ht="13.5" customHeight="1">
      <c r="A923" s="46"/>
      <c r="B923" s="46"/>
      <c r="C923" s="46"/>
      <c r="D923" s="46"/>
      <c r="E923" s="46"/>
      <c r="F923" s="46"/>
      <c r="G923" s="47"/>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6"/>
      <c r="AN923" s="46"/>
      <c r="AO923" s="46"/>
      <c r="AP923" s="46"/>
      <c r="AQ923" s="46"/>
      <c r="AR923" s="46"/>
      <c r="AS923" s="46"/>
      <c r="AT923" s="46"/>
      <c r="AU923" s="46"/>
      <c r="AV923" s="46"/>
      <c r="AW923" s="46"/>
      <c r="AX923" s="46"/>
      <c r="AY923" s="46"/>
      <c r="AZ923" s="46"/>
    </row>
    <row r="924" spans="1:52" ht="13.5" customHeight="1">
      <c r="A924" s="46"/>
      <c r="B924" s="46"/>
      <c r="C924" s="46"/>
      <c r="D924" s="46"/>
      <c r="E924" s="46"/>
      <c r="F924" s="46"/>
      <c r="G924" s="47"/>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c r="AE924" s="46"/>
      <c r="AF924" s="46"/>
      <c r="AG924" s="46"/>
      <c r="AH924" s="46"/>
      <c r="AI924" s="46"/>
      <c r="AJ924" s="46"/>
      <c r="AK924" s="46"/>
      <c r="AL924" s="46"/>
      <c r="AM924" s="46"/>
      <c r="AN924" s="46"/>
      <c r="AO924" s="46"/>
      <c r="AP924" s="46"/>
      <c r="AQ924" s="46"/>
      <c r="AR924" s="46"/>
      <c r="AS924" s="46"/>
      <c r="AT924" s="46"/>
      <c r="AU924" s="46"/>
      <c r="AV924" s="46"/>
      <c r="AW924" s="46"/>
      <c r="AX924" s="46"/>
      <c r="AY924" s="46"/>
      <c r="AZ924" s="46"/>
    </row>
    <row r="925" spans="1:52" ht="13.5" customHeight="1">
      <c r="A925" s="46"/>
      <c r="B925" s="46"/>
      <c r="C925" s="46"/>
      <c r="D925" s="46"/>
      <c r="E925" s="46"/>
      <c r="F925" s="46"/>
      <c r="G925" s="47"/>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c r="AE925" s="46"/>
      <c r="AF925" s="46"/>
      <c r="AG925" s="46"/>
      <c r="AH925" s="46"/>
      <c r="AI925" s="46"/>
      <c r="AJ925" s="46"/>
      <c r="AK925" s="46"/>
      <c r="AL925" s="46"/>
      <c r="AM925" s="46"/>
      <c r="AN925" s="46"/>
      <c r="AO925" s="46"/>
      <c r="AP925" s="46"/>
      <c r="AQ925" s="46"/>
      <c r="AR925" s="46"/>
      <c r="AS925" s="46"/>
      <c r="AT925" s="46"/>
      <c r="AU925" s="46"/>
      <c r="AV925" s="46"/>
      <c r="AW925" s="46"/>
      <c r="AX925" s="46"/>
      <c r="AY925" s="46"/>
      <c r="AZ925" s="46"/>
    </row>
    <row r="926" spans="1:52" ht="13.5" customHeight="1">
      <c r="A926" s="46"/>
      <c r="B926" s="46"/>
      <c r="C926" s="46"/>
      <c r="D926" s="46"/>
      <c r="E926" s="46"/>
      <c r="F926" s="46"/>
      <c r="G926" s="47"/>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c r="AE926" s="46"/>
      <c r="AF926" s="46"/>
      <c r="AG926" s="46"/>
      <c r="AH926" s="46"/>
      <c r="AI926" s="46"/>
      <c r="AJ926" s="46"/>
      <c r="AK926" s="46"/>
      <c r="AL926" s="46"/>
      <c r="AM926" s="46"/>
      <c r="AN926" s="46"/>
      <c r="AO926" s="46"/>
      <c r="AP926" s="46"/>
      <c r="AQ926" s="46"/>
      <c r="AR926" s="46"/>
      <c r="AS926" s="46"/>
      <c r="AT926" s="46"/>
      <c r="AU926" s="46"/>
      <c r="AV926" s="46"/>
      <c r="AW926" s="46"/>
      <c r="AX926" s="46"/>
      <c r="AY926" s="46"/>
      <c r="AZ926" s="46"/>
    </row>
    <row r="927" spans="1:52" ht="13.5" customHeight="1">
      <c r="A927" s="46"/>
      <c r="B927" s="46"/>
      <c r="C927" s="46"/>
      <c r="D927" s="46"/>
      <c r="E927" s="46"/>
      <c r="F927" s="46"/>
      <c r="G927" s="47"/>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c r="AE927" s="46"/>
      <c r="AF927" s="46"/>
      <c r="AG927" s="46"/>
      <c r="AH927" s="46"/>
      <c r="AI927" s="46"/>
      <c r="AJ927" s="46"/>
      <c r="AK927" s="46"/>
      <c r="AL927" s="46"/>
      <c r="AM927" s="46"/>
      <c r="AN927" s="46"/>
      <c r="AO927" s="46"/>
      <c r="AP927" s="46"/>
      <c r="AQ927" s="46"/>
      <c r="AR927" s="46"/>
      <c r="AS927" s="46"/>
      <c r="AT927" s="46"/>
      <c r="AU927" s="46"/>
      <c r="AV927" s="46"/>
      <c r="AW927" s="46"/>
      <c r="AX927" s="46"/>
      <c r="AY927" s="46"/>
      <c r="AZ927" s="46"/>
    </row>
    <row r="928" spans="1:52" ht="13.5" customHeight="1">
      <c r="A928" s="46"/>
      <c r="B928" s="46"/>
      <c r="C928" s="46"/>
      <c r="D928" s="46"/>
      <c r="E928" s="46"/>
      <c r="F928" s="46"/>
      <c r="G928" s="47"/>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6"/>
      <c r="AN928" s="46"/>
      <c r="AO928" s="46"/>
      <c r="AP928" s="46"/>
      <c r="AQ928" s="46"/>
      <c r="AR928" s="46"/>
      <c r="AS928" s="46"/>
      <c r="AT928" s="46"/>
      <c r="AU928" s="46"/>
      <c r="AV928" s="46"/>
      <c r="AW928" s="46"/>
      <c r="AX928" s="46"/>
      <c r="AY928" s="46"/>
      <c r="AZ928" s="46"/>
    </row>
    <row r="929" spans="1:52" ht="13.5" customHeight="1">
      <c r="A929" s="46"/>
      <c r="B929" s="46"/>
      <c r="C929" s="46"/>
      <c r="D929" s="46"/>
      <c r="E929" s="46"/>
      <c r="F929" s="46"/>
      <c r="G929" s="47"/>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c r="AE929" s="46"/>
      <c r="AF929" s="46"/>
      <c r="AG929" s="46"/>
      <c r="AH929" s="46"/>
      <c r="AI929" s="46"/>
      <c r="AJ929" s="46"/>
      <c r="AK929" s="46"/>
      <c r="AL929" s="46"/>
      <c r="AM929" s="46"/>
      <c r="AN929" s="46"/>
      <c r="AO929" s="46"/>
      <c r="AP929" s="46"/>
      <c r="AQ929" s="46"/>
      <c r="AR929" s="46"/>
      <c r="AS929" s="46"/>
      <c r="AT929" s="46"/>
      <c r="AU929" s="46"/>
      <c r="AV929" s="46"/>
      <c r="AW929" s="46"/>
      <c r="AX929" s="46"/>
      <c r="AY929" s="46"/>
      <c r="AZ929" s="46"/>
    </row>
    <row r="930" spans="1:52" ht="13.5" customHeight="1">
      <c r="A930" s="46"/>
      <c r="B930" s="46"/>
      <c r="C930" s="46"/>
      <c r="D930" s="46"/>
      <c r="E930" s="46"/>
      <c r="F930" s="46"/>
      <c r="G930" s="47"/>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c r="AE930" s="46"/>
      <c r="AF930" s="46"/>
      <c r="AG930" s="46"/>
      <c r="AH930" s="46"/>
      <c r="AI930" s="46"/>
      <c r="AJ930" s="46"/>
      <c r="AK930" s="46"/>
      <c r="AL930" s="46"/>
      <c r="AM930" s="46"/>
      <c r="AN930" s="46"/>
      <c r="AO930" s="46"/>
      <c r="AP930" s="46"/>
      <c r="AQ930" s="46"/>
      <c r="AR930" s="46"/>
      <c r="AS930" s="46"/>
      <c r="AT930" s="46"/>
      <c r="AU930" s="46"/>
      <c r="AV930" s="46"/>
      <c r="AW930" s="46"/>
      <c r="AX930" s="46"/>
      <c r="AY930" s="46"/>
      <c r="AZ930" s="46"/>
    </row>
    <row r="931" spans="1:52" ht="13.5" customHeight="1">
      <c r="A931" s="46"/>
      <c r="B931" s="46"/>
      <c r="C931" s="46"/>
      <c r="D931" s="46"/>
      <c r="E931" s="46"/>
      <c r="F931" s="46"/>
      <c r="G931" s="47"/>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c r="AE931" s="46"/>
      <c r="AF931" s="46"/>
      <c r="AG931" s="46"/>
      <c r="AH931" s="46"/>
      <c r="AI931" s="46"/>
      <c r="AJ931" s="46"/>
      <c r="AK931" s="46"/>
      <c r="AL931" s="46"/>
      <c r="AM931" s="46"/>
      <c r="AN931" s="46"/>
      <c r="AO931" s="46"/>
      <c r="AP931" s="46"/>
      <c r="AQ931" s="46"/>
      <c r="AR931" s="46"/>
      <c r="AS931" s="46"/>
      <c r="AT931" s="46"/>
      <c r="AU931" s="46"/>
      <c r="AV931" s="46"/>
      <c r="AW931" s="46"/>
      <c r="AX931" s="46"/>
      <c r="AY931" s="46"/>
      <c r="AZ931" s="46"/>
    </row>
    <row r="932" spans="1:52" ht="13.5" customHeight="1">
      <c r="A932" s="46"/>
      <c r="B932" s="46"/>
      <c r="C932" s="46"/>
      <c r="D932" s="46"/>
      <c r="E932" s="46"/>
      <c r="F932" s="46"/>
      <c r="G932" s="47"/>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c r="AE932" s="46"/>
      <c r="AF932" s="46"/>
      <c r="AG932" s="46"/>
      <c r="AH932" s="46"/>
      <c r="AI932" s="46"/>
      <c r="AJ932" s="46"/>
      <c r="AK932" s="46"/>
      <c r="AL932" s="46"/>
      <c r="AM932" s="46"/>
      <c r="AN932" s="46"/>
      <c r="AO932" s="46"/>
      <c r="AP932" s="46"/>
      <c r="AQ932" s="46"/>
      <c r="AR932" s="46"/>
      <c r="AS932" s="46"/>
      <c r="AT932" s="46"/>
      <c r="AU932" s="46"/>
      <c r="AV932" s="46"/>
      <c r="AW932" s="46"/>
      <c r="AX932" s="46"/>
      <c r="AY932" s="46"/>
      <c r="AZ932" s="46"/>
    </row>
    <row r="933" spans="1:52" ht="13.5" customHeight="1">
      <c r="A933" s="46"/>
      <c r="B933" s="46"/>
      <c r="C933" s="46"/>
      <c r="D933" s="46"/>
      <c r="E933" s="46"/>
      <c r="F933" s="46"/>
      <c r="G933" s="47"/>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c r="AM933" s="46"/>
      <c r="AN933" s="46"/>
      <c r="AO933" s="46"/>
      <c r="AP933" s="46"/>
      <c r="AQ933" s="46"/>
      <c r="AR933" s="46"/>
      <c r="AS933" s="46"/>
      <c r="AT933" s="46"/>
      <c r="AU933" s="46"/>
      <c r="AV933" s="46"/>
      <c r="AW933" s="46"/>
      <c r="AX933" s="46"/>
      <c r="AY933" s="46"/>
      <c r="AZ933" s="46"/>
    </row>
    <row r="934" spans="1:52" ht="13.5" customHeight="1">
      <c r="A934" s="46"/>
      <c r="B934" s="46"/>
      <c r="C934" s="46"/>
      <c r="D934" s="46"/>
      <c r="E934" s="46"/>
      <c r="F934" s="46"/>
      <c r="G934" s="47"/>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c r="AE934" s="46"/>
      <c r="AF934" s="46"/>
      <c r="AG934" s="46"/>
      <c r="AH934" s="46"/>
      <c r="AI934" s="46"/>
      <c r="AJ934" s="46"/>
      <c r="AK934" s="46"/>
      <c r="AL934" s="46"/>
      <c r="AM934" s="46"/>
      <c r="AN934" s="46"/>
      <c r="AO934" s="46"/>
      <c r="AP934" s="46"/>
      <c r="AQ934" s="46"/>
      <c r="AR934" s="46"/>
      <c r="AS934" s="46"/>
      <c r="AT934" s="46"/>
      <c r="AU934" s="46"/>
      <c r="AV934" s="46"/>
      <c r="AW934" s="46"/>
      <c r="AX934" s="46"/>
      <c r="AY934" s="46"/>
      <c r="AZ934" s="46"/>
    </row>
    <row r="935" spans="1:52" ht="13.5" customHeight="1">
      <c r="A935" s="46"/>
      <c r="B935" s="46"/>
      <c r="C935" s="46"/>
      <c r="D935" s="46"/>
      <c r="E935" s="46"/>
      <c r="F935" s="46"/>
      <c r="G935" s="47"/>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c r="AE935" s="46"/>
      <c r="AF935" s="46"/>
      <c r="AG935" s="46"/>
      <c r="AH935" s="46"/>
      <c r="AI935" s="46"/>
      <c r="AJ935" s="46"/>
      <c r="AK935" s="46"/>
      <c r="AL935" s="46"/>
      <c r="AM935" s="46"/>
      <c r="AN935" s="46"/>
      <c r="AO935" s="46"/>
      <c r="AP935" s="46"/>
      <c r="AQ935" s="46"/>
      <c r="AR935" s="46"/>
      <c r="AS935" s="46"/>
      <c r="AT935" s="46"/>
      <c r="AU935" s="46"/>
      <c r="AV935" s="46"/>
      <c r="AW935" s="46"/>
      <c r="AX935" s="46"/>
      <c r="AY935" s="46"/>
      <c r="AZ935" s="46"/>
    </row>
    <row r="936" spans="1:52" ht="13.5" customHeight="1">
      <c r="A936" s="46"/>
      <c r="B936" s="46"/>
      <c r="C936" s="46"/>
      <c r="D936" s="46"/>
      <c r="E936" s="46"/>
      <c r="F936" s="46"/>
      <c r="G936" s="47"/>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c r="AE936" s="46"/>
      <c r="AF936" s="46"/>
      <c r="AG936" s="46"/>
      <c r="AH936" s="46"/>
      <c r="AI936" s="46"/>
      <c r="AJ936" s="46"/>
      <c r="AK936" s="46"/>
      <c r="AL936" s="46"/>
      <c r="AM936" s="46"/>
      <c r="AN936" s="46"/>
      <c r="AO936" s="46"/>
      <c r="AP936" s="46"/>
      <c r="AQ936" s="46"/>
      <c r="AR936" s="46"/>
      <c r="AS936" s="46"/>
      <c r="AT936" s="46"/>
      <c r="AU936" s="46"/>
      <c r="AV936" s="46"/>
      <c r="AW936" s="46"/>
      <c r="AX936" s="46"/>
      <c r="AY936" s="46"/>
      <c r="AZ936" s="46"/>
    </row>
    <row r="937" spans="1:52" ht="13.5" customHeight="1">
      <c r="A937" s="46"/>
      <c r="B937" s="46"/>
      <c r="C937" s="46"/>
      <c r="D937" s="46"/>
      <c r="E937" s="46"/>
      <c r="F937" s="46"/>
      <c r="G937" s="47"/>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c r="AE937" s="46"/>
      <c r="AF937" s="46"/>
      <c r="AG937" s="46"/>
      <c r="AH937" s="46"/>
      <c r="AI937" s="46"/>
      <c r="AJ937" s="46"/>
      <c r="AK937" s="46"/>
      <c r="AL937" s="46"/>
      <c r="AM937" s="46"/>
      <c r="AN937" s="46"/>
      <c r="AO937" s="46"/>
      <c r="AP937" s="46"/>
      <c r="AQ937" s="46"/>
      <c r="AR937" s="46"/>
      <c r="AS937" s="46"/>
      <c r="AT937" s="46"/>
      <c r="AU937" s="46"/>
      <c r="AV937" s="46"/>
      <c r="AW937" s="46"/>
      <c r="AX937" s="46"/>
      <c r="AY937" s="46"/>
      <c r="AZ937" s="46"/>
    </row>
    <row r="938" spans="1:52" ht="13.5" customHeight="1">
      <c r="A938" s="46"/>
      <c r="B938" s="46"/>
      <c r="C938" s="46"/>
      <c r="D938" s="46"/>
      <c r="E938" s="46"/>
      <c r="F938" s="46"/>
      <c r="G938" s="47"/>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6"/>
      <c r="AN938" s="46"/>
      <c r="AO938" s="46"/>
      <c r="AP938" s="46"/>
      <c r="AQ938" s="46"/>
      <c r="AR938" s="46"/>
      <c r="AS938" s="46"/>
      <c r="AT938" s="46"/>
      <c r="AU938" s="46"/>
      <c r="AV938" s="46"/>
      <c r="AW938" s="46"/>
      <c r="AX938" s="46"/>
      <c r="AY938" s="46"/>
      <c r="AZ938" s="46"/>
    </row>
    <row r="939" spans="1:52" ht="13.5" customHeight="1">
      <c r="A939" s="46"/>
      <c r="B939" s="46"/>
      <c r="C939" s="46"/>
      <c r="D939" s="46"/>
      <c r="E939" s="46"/>
      <c r="F939" s="46"/>
      <c r="G939" s="47"/>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c r="AE939" s="46"/>
      <c r="AF939" s="46"/>
      <c r="AG939" s="46"/>
      <c r="AH939" s="46"/>
      <c r="AI939" s="46"/>
      <c r="AJ939" s="46"/>
      <c r="AK939" s="46"/>
      <c r="AL939" s="46"/>
      <c r="AM939" s="46"/>
      <c r="AN939" s="46"/>
      <c r="AO939" s="46"/>
      <c r="AP939" s="46"/>
      <c r="AQ939" s="46"/>
      <c r="AR939" s="46"/>
      <c r="AS939" s="46"/>
      <c r="AT939" s="46"/>
      <c r="AU939" s="46"/>
      <c r="AV939" s="46"/>
      <c r="AW939" s="46"/>
      <c r="AX939" s="46"/>
      <c r="AY939" s="46"/>
      <c r="AZ939" s="46"/>
    </row>
    <row r="940" spans="1:52" ht="13.5" customHeight="1">
      <c r="A940" s="46"/>
      <c r="B940" s="46"/>
      <c r="C940" s="46"/>
      <c r="D940" s="46"/>
      <c r="E940" s="46"/>
      <c r="F940" s="46"/>
      <c r="G940" s="47"/>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c r="AE940" s="46"/>
      <c r="AF940" s="46"/>
      <c r="AG940" s="46"/>
      <c r="AH940" s="46"/>
      <c r="AI940" s="46"/>
      <c r="AJ940" s="46"/>
      <c r="AK940" s="46"/>
      <c r="AL940" s="46"/>
      <c r="AM940" s="46"/>
      <c r="AN940" s="46"/>
      <c r="AO940" s="46"/>
      <c r="AP940" s="46"/>
      <c r="AQ940" s="46"/>
      <c r="AR940" s="46"/>
      <c r="AS940" s="46"/>
      <c r="AT940" s="46"/>
      <c r="AU940" s="46"/>
      <c r="AV940" s="46"/>
      <c r="AW940" s="46"/>
      <c r="AX940" s="46"/>
      <c r="AY940" s="46"/>
      <c r="AZ940" s="46"/>
    </row>
    <row r="941" spans="1:52" ht="13.5" customHeight="1">
      <c r="A941" s="46"/>
      <c r="B941" s="46"/>
      <c r="C941" s="46"/>
      <c r="D941" s="46"/>
      <c r="E941" s="46"/>
      <c r="F941" s="46"/>
      <c r="G941" s="47"/>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c r="AE941" s="46"/>
      <c r="AF941" s="46"/>
      <c r="AG941" s="46"/>
      <c r="AH941" s="46"/>
      <c r="AI941" s="46"/>
      <c r="AJ941" s="46"/>
      <c r="AK941" s="46"/>
      <c r="AL941" s="46"/>
      <c r="AM941" s="46"/>
      <c r="AN941" s="46"/>
      <c r="AO941" s="46"/>
      <c r="AP941" s="46"/>
      <c r="AQ941" s="46"/>
      <c r="AR941" s="46"/>
      <c r="AS941" s="46"/>
      <c r="AT941" s="46"/>
      <c r="AU941" s="46"/>
      <c r="AV941" s="46"/>
      <c r="AW941" s="46"/>
      <c r="AX941" s="46"/>
      <c r="AY941" s="46"/>
      <c r="AZ941" s="46"/>
    </row>
    <row r="942" spans="1:52" ht="13.5" customHeight="1">
      <c r="A942" s="46"/>
      <c r="B942" s="46"/>
      <c r="C942" s="46"/>
      <c r="D942" s="46"/>
      <c r="E942" s="46"/>
      <c r="F942" s="46"/>
      <c r="G942" s="47"/>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c r="AE942" s="46"/>
      <c r="AF942" s="46"/>
      <c r="AG942" s="46"/>
      <c r="AH942" s="46"/>
      <c r="AI942" s="46"/>
      <c r="AJ942" s="46"/>
      <c r="AK942" s="46"/>
      <c r="AL942" s="46"/>
      <c r="AM942" s="46"/>
      <c r="AN942" s="46"/>
      <c r="AO942" s="46"/>
      <c r="AP942" s="46"/>
      <c r="AQ942" s="46"/>
      <c r="AR942" s="46"/>
      <c r="AS942" s="46"/>
      <c r="AT942" s="46"/>
      <c r="AU942" s="46"/>
      <c r="AV942" s="46"/>
      <c r="AW942" s="46"/>
      <c r="AX942" s="46"/>
      <c r="AY942" s="46"/>
      <c r="AZ942" s="46"/>
    </row>
    <row r="943" spans="1:52" ht="13.5" customHeight="1">
      <c r="A943" s="46"/>
      <c r="B943" s="46"/>
      <c r="C943" s="46"/>
      <c r="D943" s="46"/>
      <c r="E943" s="46"/>
      <c r="F943" s="46"/>
      <c r="G943" s="47"/>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c r="AM943" s="46"/>
      <c r="AN943" s="46"/>
      <c r="AO943" s="46"/>
      <c r="AP943" s="46"/>
      <c r="AQ943" s="46"/>
      <c r="AR943" s="46"/>
      <c r="AS943" s="46"/>
      <c r="AT943" s="46"/>
      <c r="AU943" s="46"/>
      <c r="AV943" s="46"/>
      <c r="AW943" s="46"/>
      <c r="AX943" s="46"/>
      <c r="AY943" s="46"/>
      <c r="AZ943" s="46"/>
    </row>
    <row r="944" spans="1:52" ht="13.5" customHeight="1">
      <c r="A944" s="46"/>
      <c r="B944" s="46"/>
      <c r="C944" s="46"/>
      <c r="D944" s="46"/>
      <c r="E944" s="46"/>
      <c r="F944" s="46"/>
      <c r="G944" s="47"/>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c r="AE944" s="46"/>
      <c r="AF944" s="46"/>
      <c r="AG944" s="46"/>
      <c r="AH944" s="46"/>
      <c r="AI944" s="46"/>
      <c r="AJ944" s="46"/>
      <c r="AK944" s="46"/>
      <c r="AL944" s="46"/>
      <c r="AM944" s="46"/>
      <c r="AN944" s="46"/>
      <c r="AO944" s="46"/>
      <c r="AP944" s="46"/>
      <c r="AQ944" s="46"/>
      <c r="AR944" s="46"/>
      <c r="AS944" s="46"/>
      <c r="AT944" s="46"/>
      <c r="AU944" s="46"/>
      <c r="AV944" s="46"/>
      <c r="AW944" s="46"/>
      <c r="AX944" s="46"/>
      <c r="AY944" s="46"/>
      <c r="AZ944" s="46"/>
    </row>
    <row r="945" spans="1:52" ht="13.5" customHeight="1">
      <c r="A945" s="46"/>
      <c r="B945" s="46"/>
      <c r="C945" s="46"/>
      <c r="D945" s="46"/>
      <c r="E945" s="46"/>
      <c r="F945" s="46"/>
      <c r="G945" s="47"/>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c r="AE945" s="46"/>
      <c r="AF945" s="46"/>
      <c r="AG945" s="46"/>
      <c r="AH945" s="46"/>
      <c r="AI945" s="46"/>
      <c r="AJ945" s="46"/>
      <c r="AK945" s="46"/>
      <c r="AL945" s="46"/>
      <c r="AM945" s="46"/>
      <c r="AN945" s="46"/>
      <c r="AO945" s="46"/>
      <c r="AP945" s="46"/>
      <c r="AQ945" s="46"/>
      <c r="AR945" s="46"/>
      <c r="AS945" s="46"/>
      <c r="AT945" s="46"/>
      <c r="AU945" s="46"/>
      <c r="AV945" s="46"/>
      <c r="AW945" s="46"/>
      <c r="AX945" s="46"/>
      <c r="AY945" s="46"/>
      <c r="AZ945" s="46"/>
    </row>
    <row r="946" spans="1:52" ht="13.5" customHeight="1">
      <c r="A946" s="46"/>
      <c r="B946" s="46"/>
      <c r="C946" s="46"/>
      <c r="D946" s="46"/>
      <c r="E946" s="46"/>
      <c r="F946" s="46"/>
      <c r="G946" s="47"/>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c r="AE946" s="46"/>
      <c r="AF946" s="46"/>
      <c r="AG946" s="46"/>
      <c r="AH946" s="46"/>
      <c r="AI946" s="46"/>
      <c r="AJ946" s="46"/>
      <c r="AK946" s="46"/>
      <c r="AL946" s="46"/>
      <c r="AM946" s="46"/>
      <c r="AN946" s="46"/>
      <c r="AO946" s="46"/>
      <c r="AP946" s="46"/>
      <c r="AQ946" s="46"/>
      <c r="AR946" s="46"/>
      <c r="AS946" s="46"/>
      <c r="AT946" s="46"/>
      <c r="AU946" s="46"/>
      <c r="AV946" s="46"/>
      <c r="AW946" s="46"/>
      <c r="AX946" s="46"/>
      <c r="AY946" s="46"/>
      <c r="AZ946" s="46"/>
    </row>
    <row r="947" spans="1:52" ht="13.5" customHeight="1">
      <c r="A947" s="46"/>
      <c r="B947" s="46"/>
      <c r="C947" s="46"/>
      <c r="D947" s="46"/>
      <c r="E947" s="46"/>
      <c r="F947" s="46"/>
      <c r="G947" s="47"/>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c r="AE947" s="46"/>
      <c r="AF947" s="46"/>
      <c r="AG947" s="46"/>
      <c r="AH947" s="46"/>
      <c r="AI947" s="46"/>
      <c r="AJ947" s="46"/>
      <c r="AK947" s="46"/>
      <c r="AL947" s="46"/>
      <c r="AM947" s="46"/>
      <c r="AN947" s="46"/>
      <c r="AO947" s="46"/>
      <c r="AP947" s="46"/>
      <c r="AQ947" s="46"/>
      <c r="AR947" s="46"/>
      <c r="AS947" s="46"/>
      <c r="AT947" s="46"/>
      <c r="AU947" s="46"/>
      <c r="AV947" s="46"/>
      <c r="AW947" s="46"/>
      <c r="AX947" s="46"/>
      <c r="AY947" s="46"/>
      <c r="AZ947" s="46"/>
    </row>
    <row r="948" spans="1:52" ht="13.5" customHeight="1">
      <c r="A948" s="46"/>
      <c r="B948" s="46"/>
      <c r="C948" s="46"/>
      <c r="D948" s="46"/>
      <c r="E948" s="46"/>
      <c r="F948" s="46"/>
      <c r="G948" s="47"/>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c r="AE948" s="46"/>
      <c r="AF948" s="46"/>
      <c r="AG948" s="46"/>
      <c r="AH948" s="46"/>
      <c r="AI948" s="46"/>
      <c r="AJ948" s="46"/>
      <c r="AK948" s="46"/>
      <c r="AL948" s="46"/>
      <c r="AM948" s="46"/>
      <c r="AN948" s="46"/>
      <c r="AO948" s="46"/>
      <c r="AP948" s="46"/>
      <c r="AQ948" s="46"/>
      <c r="AR948" s="46"/>
      <c r="AS948" s="46"/>
      <c r="AT948" s="46"/>
      <c r="AU948" s="46"/>
      <c r="AV948" s="46"/>
      <c r="AW948" s="46"/>
      <c r="AX948" s="46"/>
      <c r="AY948" s="46"/>
      <c r="AZ948" s="46"/>
    </row>
    <row r="949" spans="1:52" ht="13.5" customHeight="1">
      <c r="A949" s="46"/>
      <c r="B949" s="46"/>
      <c r="C949" s="46"/>
      <c r="D949" s="46"/>
      <c r="E949" s="46"/>
      <c r="F949" s="46"/>
      <c r="G949" s="47"/>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c r="AE949" s="46"/>
      <c r="AF949" s="46"/>
      <c r="AG949" s="46"/>
      <c r="AH949" s="46"/>
      <c r="AI949" s="46"/>
      <c r="AJ949" s="46"/>
      <c r="AK949" s="46"/>
      <c r="AL949" s="46"/>
      <c r="AM949" s="46"/>
      <c r="AN949" s="46"/>
      <c r="AO949" s="46"/>
      <c r="AP949" s="46"/>
      <c r="AQ949" s="46"/>
      <c r="AR949" s="46"/>
      <c r="AS949" s="46"/>
      <c r="AT949" s="46"/>
      <c r="AU949" s="46"/>
      <c r="AV949" s="46"/>
      <c r="AW949" s="46"/>
      <c r="AX949" s="46"/>
      <c r="AY949" s="46"/>
      <c r="AZ949" s="46"/>
    </row>
    <row r="950" spans="1:52" ht="13.5" customHeight="1">
      <c r="A950" s="46"/>
      <c r="B950" s="46"/>
      <c r="C950" s="46"/>
      <c r="D950" s="46"/>
      <c r="E950" s="46"/>
      <c r="F950" s="46"/>
      <c r="G950" s="47"/>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c r="AE950" s="46"/>
      <c r="AF950" s="46"/>
      <c r="AG950" s="46"/>
      <c r="AH950" s="46"/>
      <c r="AI950" s="46"/>
      <c r="AJ950" s="46"/>
      <c r="AK950" s="46"/>
      <c r="AL950" s="46"/>
      <c r="AM950" s="46"/>
      <c r="AN950" s="46"/>
      <c r="AO950" s="46"/>
      <c r="AP950" s="46"/>
      <c r="AQ950" s="46"/>
      <c r="AR950" s="46"/>
      <c r="AS950" s="46"/>
      <c r="AT950" s="46"/>
      <c r="AU950" s="46"/>
      <c r="AV950" s="46"/>
      <c r="AW950" s="46"/>
      <c r="AX950" s="46"/>
      <c r="AY950" s="46"/>
      <c r="AZ950" s="46"/>
    </row>
    <row r="951" spans="1:52" ht="13.5" customHeight="1">
      <c r="A951" s="46"/>
      <c r="B951" s="46"/>
      <c r="C951" s="46"/>
      <c r="D951" s="46"/>
      <c r="E951" s="46"/>
      <c r="F951" s="46"/>
      <c r="G951" s="47"/>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c r="AE951" s="46"/>
      <c r="AF951" s="46"/>
      <c r="AG951" s="46"/>
      <c r="AH951" s="46"/>
      <c r="AI951" s="46"/>
      <c r="AJ951" s="46"/>
      <c r="AK951" s="46"/>
      <c r="AL951" s="46"/>
      <c r="AM951" s="46"/>
      <c r="AN951" s="46"/>
      <c r="AO951" s="46"/>
      <c r="AP951" s="46"/>
      <c r="AQ951" s="46"/>
      <c r="AR951" s="46"/>
      <c r="AS951" s="46"/>
      <c r="AT951" s="46"/>
      <c r="AU951" s="46"/>
      <c r="AV951" s="46"/>
      <c r="AW951" s="46"/>
      <c r="AX951" s="46"/>
      <c r="AY951" s="46"/>
      <c r="AZ951" s="46"/>
    </row>
    <row r="952" spans="1:52" ht="13.5" customHeight="1">
      <c r="A952" s="46"/>
      <c r="B952" s="46"/>
      <c r="C952" s="46"/>
      <c r="D952" s="46"/>
      <c r="E952" s="46"/>
      <c r="F952" s="46"/>
      <c r="G952" s="47"/>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c r="AE952" s="46"/>
      <c r="AF952" s="46"/>
      <c r="AG952" s="46"/>
      <c r="AH952" s="46"/>
      <c r="AI952" s="46"/>
      <c r="AJ952" s="46"/>
      <c r="AK952" s="46"/>
      <c r="AL952" s="46"/>
      <c r="AM952" s="46"/>
      <c r="AN952" s="46"/>
      <c r="AO952" s="46"/>
      <c r="AP952" s="46"/>
      <c r="AQ952" s="46"/>
      <c r="AR952" s="46"/>
      <c r="AS952" s="46"/>
      <c r="AT952" s="46"/>
      <c r="AU952" s="46"/>
      <c r="AV952" s="46"/>
      <c r="AW952" s="46"/>
      <c r="AX952" s="46"/>
      <c r="AY952" s="46"/>
      <c r="AZ952" s="46"/>
    </row>
    <row r="953" spans="1:52" ht="13.5" customHeight="1">
      <c r="A953" s="46"/>
      <c r="B953" s="46"/>
      <c r="C953" s="46"/>
      <c r="D953" s="46"/>
      <c r="E953" s="46"/>
      <c r="F953" s="46"/>
      <c r="G953" s="47"/>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c r="AE953" s="46"/>
      <c r="AF953" s="46"/>
      <c r="AG953" s="46"/>
      <c r="AH953" s="46"/>
      <c r="AI953" s="46"/>
      <c r="AJ953" s="46"/>
      <c r="AK953" s="46"/>
      <c r="AL953" s="46"/>
      <c r="AM953" s="46"/>
      <c r="AN953" s="46"/>
      <c r="AO953" s="46"/>
      <c r="AP953" s="46"/>
      <c r="AQ953" s="46"/>
      <c r="AR953" s="46"/>
      <c r="AS953" s="46"/>
      <c r="AT953" s="46"/>
      <c r="AU953" s="46"/>
      <c r="AV953" s="46"/>
      <c r="AW953" s="46"/>
      <c r="AX953" s="46"/>
      <c r="AY953" s="46"/>
      <c r="AZ953" s="46"/>
    </row>
    <row r="954" spans="1:52" ht="13.5" customHeight="1">
      <c r="A954" s="46"/>
      <c r="B954" s="46"/>
      <c r="C954" s="46"/>
      <c r="D954" s="46"/>
      <c r="E954" s="46"/>
      <c r="F954" s="46"/>
      <c r="G954" s="47"/>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c r="AE954" s="46"/>
      <c r="AF954" s="46"/>
      <c r="AG954" s="46"/>
      <c r="AH954" s="46"/>
      <c r="AI954" s="46"/>
      <c r="AJ954" s="46"/>
      <c r="AK954" s="46"/>
      <c r="AL954" s="46"/>
      <c r="AM954" s="46"/>
      <c r="AN954" s="46"/>
      <c r="AO954" s="46"/>
      <c r="AP954" s="46"/>
      <c r="AQ954" s="46"/>
      <c r="AR954" s="46"/>
      <c r="AS954" s="46"/>
      <c r="AT954" s="46"/>
      <c r="AU954" s="46"/>
      <c r="AV954" s="46"/>
      <c r="AW954" s="46"/>
      <c r="AX954" s="46"/>
      <c r="AY954" s="46"/>
      <c r="AZ954" s="46"/>
    </row>
    <row r="955" spans="1:52" ht="13.5" customHeight="1">
      <c r="A955" s="46"/>
      <c r="B955" s="46"/>
      <c r="C955" s="46"/>
      <c r="D955" s="46"/>
      <c r="E955" s="46"/>
      <c r="F955" s="46"/>
      <c r="G955" s="47"/>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c r="AE955" s="46"/>
      <c r="AF955" s="46"/>
      <c r="AG955" s="46"/>
      <c r="AH955" s="46"/>
      <c r="AI955" s="46"/>
      <c r="AJ955" s="46"/>
      <c r="AK955" s="46"/>
      <c r="AL955" s="46"/>
      <c r="AM955" s="46"/>
      <c r="AN955" s="46"/>
      <c r="AO955" s="46"/>
      <c r="AP955" s="46"/>
      <c r="AQ955" s="46"/>
      <c r="AR955" s="46"/>
      <c r="AS955" s="46"/>
      <c r="AT955" s="46"/>
      <c r="AU955" s="46"/>
      <c r="AV955" s="46"/>
      <c r="AW955" s="46"/>
      <c r="AX955" s="46"/>
      <c r="AY955" s="46"/>
      <c r="AZ955" s="46"/>
    </row>
    <row r="956" spans="1:52" ht="13.5" customHeight="1">
      <c r="A956" s="46"/>
      <c r="B956" s="46"/>
      <c r="C956" s="46"/>
      <c r="D956" s="46"/>
      <c r="E956" s="46"/>
      <c r="F956" s="46"/>
      <c r="G956" s="47"/>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c r="AE956" s="46"/>
      <c r="AF956" s="46"/>
      <c r="AG956" s="46"/>
      <c r="AH956" s="46"/>
      <c r="AI956" s="46"/>
      <c r="AJ956" s="46"/>
      <c r="AK956" s="46"/>
      <c r="AL956" s="46"/>
      <c r="AM956" s="46"/>
      <c r="AN956" s="46"/>
      <c r="AO956" s="46"/>
      <c r="AP956" s="46"/>
      <c r="AQ956" s="46"/>
      <c r="AR956" s="46"/>
      <c r="AS956" s="46"/>
      <c r="AT956" s="46"/>
      <c r="AU956" s="46"/>
      <c r="AV956" s="46"/>
      <c r="AW956" s="46"/>
      <c r="AX956" s="46"/>
      <c r="AY956" s="46"/>
      <c r="AZ956" s="46"/>
    </row>
    <row r="957" spans="1:52" ht="13.5" customHeight="1">
      <c r="A957" s="46"/>
      <c r="B957" s="46"/>
      <c r="C957" s="46"/>
      <c r="D957" s="46"/>
      <c r="E957" s="46"/>
      <c r="F957" s="46"/>
      <c r="G957" s="47"/>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c r="AE957" s="46"/>
      <c r="AF957" s="46"/>
      <c r="AG957" s="46"/>
      <c r="AH957" s="46"/>
      <c r="AI957" s="46"/>
      <c r="AJ957" s="46"/>
      <c r="AK957" s="46"/>
      <c r="AL957" s="46"/>
      <c r="AM957" s="46"/>
      <c r="AN957" s="46"/>
      <c r="AO957" s="46"/>
      <c r="AP957" s="46"/>
      <c r="AQ957" s="46"/>
      <c r="AR957" s="46"/>
      <c r="AS957" s="46"/>
      <c r="AT957" s="46"/>
      <c r="AU957" s="46"/>
      <c r="AV957" s="46"/>
      <c r="AW957" s="46"/>
      <c r="AX957" s="46"/>
      <c r="AY957" s="46"/>
      <c r="AZ957" s="46"/>
    </row>
    <row r="958" spans="1:52" ht="13.5" customHeight="1">
      <c r="A958" s="46"/>
      <c r="B958" s="46"/>
      <c r="C958" s="46"/>
      <c r="D958" s="46"/>
      <c r="E958" s="46"/>
      <c r="F958" s="46"/>
      <c r="G958" s="47"/>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c r="AM958" s="46"/>
      <c r="AN958" s="46"/>
      <c r="AO958" s="46"/>
      <c r="AP958" s="46"/>
      <c r="AQ958" s="46"/>
      <c r="AR958" s="46"/>
      <c r="AS958" s="46"/>
      <c r="AT958" s="46"/>
      <c r="AU958" s="46"/>
      <c r="AV958" s="46"/>
      <c r="AW958" s="46"/>
      <c r="AX958" s="46"/>
      <c r="AY958" s="46"/>
      <c r="AZ958" s="46"/>
    </row>
    <row r="959" spans="1:52" ht="13.5" customHeight="1">
      <c r="A959" s="46"/>
      <c r="B959" s="46"/>
      <c r="C959" s="46"/>
      <c r="D959" s="46"/>
      <c r="E959" s="46"/>
      <c r="F959" s="46"/>
      <c r="G959" s="47"/>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c r="AE959" s="46"/>
      <c r="AF959" s="46"/>
      <c r="AG959" s="46"/>
      <c r="AH959" s="46"/>
      <c r="AI959" s="46"/>
      <c r="AJ959" s="46"/>
      <c r="AK959" s="46"/>
      <c r="AL959" s="46"/>
      <c r="AM959" s="46"/>
      <c r="AN959" s="46"/>
      <c r="AO959" s="46"/>
      <c r="AP959" s="46"/>
      <c r="AQ959" s="46"/>
      <c r="AR959" s="46"/>
      <c r="AS959" s="46"/>
      <c r="AT959" s="46"/>
      <c r="AU959" s="46"/>
      <c r="AV959" s="46"/>
      <c r="AW959" s="46"/>
      <c r="AX959" s="46"/>
      <c r="AY959" s="46"/>
      <c r="AZ959" s="46"/>
    </row>
    <row r="960" spans="1:52" ht="13.5" customHeight="1">
      <c r="A960" s="46"/>
      <c r="B960" s="46"/>
      <c r="C960" s="46"/>
      <c r="D960" s="46"/>
      <c r="E960" s="46"/>
      <c r="F960" s="46"/>
      <c r="G960" s="47"/>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c r="AE960" s="46"/>
      <c r="AF960" s="46"/>
      <c r="AG960" s="46"/>
      <c r="AH960" s="46"/>
      <c r="AI960" s="46"/>
      <c r="AJ960" s="46"/>
      <c r="AK960" s="46"/>
      <c r="AL960" s="46"/>
      <c r="AM960" s="46"/>
      <c r="AN960" s="46"/>
      <c r="AO960" s="46"/>
      <c r="AP960" s="46"/>
      <c r="AQ960" s="46"/>
      <c r="AR960" s="46"/>
      <c r="AS960" s="46"/>
      <c r="AT960" s="46"/>
      <c r="AU960" s="46"/>
      <c r="AV960" s="46"/>
      <c r="AW960" s="46"/>
      <c r="AX960" s="46"/>
      <c r="AY960" s="46"/>
      <c r="AZ960" s="46"/>
    </row>
    <row r="961" spans="1:52" ht="13.5" customHeight="1">
      <c r="A961" s="46"/>
      <c r="B961" s="46"/>
      <c r="C961" s="46"/>
      <c r="D961" s="46"/>
      <c r="E961" s="46"/>
      <c r="F961" s="46"/>
      <c r="G961" s="47"/>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c r="AE961" s="46"/>
      <c r="AF961" s="46"/>
      <c r="AG961" s="46"/>
      <c r="AH961" s="46"/>
      <c r="AI961" s="46"/>
      <c r="AJ961" s="46"/>
      <c r="AK961" s="46"/>
      <c r="AL961" s="46"/>
      <c r="AM961" s="46"/>
      <c r="AN961" s="46"/>
      <c r="AO961" s="46"/>
      <c r="AP961" s="46"/>
      <c r="AQ961" s="46"/>
      <c r="AR961" s="46"/>
      <c r="AS961" s="46"/>
      <c r="AT961" s="46"/>
      <c r="AU961" s="46"/>
      <c r="AV961" s="46"/>
      <c r="AW961" s="46"/>
      <c r="AX961" s="46"/>
      <c r="AY961" s="46"/>
      <c r="AZ961" s="46"/>
    </row>
    <row r="962" spans="1:52" ht="13.5" customHeight="1">
      <c r="A962" s="46"/>
      <c r="B962" s="46"/>
      <c r="C962" s="46"/>
      <c r="D962" s="46"/>
      <c r="E962" s="46"/>
      <c r="F962" s="46"/>
      <c r="G962" s="47"/>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c r="AE962" s="46"/>
      <c r="AF962" s="46"/>
      <c r="AG962" s="46"/>
      <c r="AH962" s="46"/>
      <c r="AI962" s="46"/>
      <c r="AJ962" s="46"/>
      <c r="AK962" s="46"/>
      <c r="AL962" s="46"/>
      <c r="AM962" s="46"/>
      <c r="AN962" s="46"/>
      <c r="AO962" s="46"/>
      <c r="AP962" s="46"/>
      <c r="AQ962" s="46"/>
      <c r="AR962" s="46"/>
      <c r="AS962" s="46"/>
      <c r="AT962" s="46"/>
      <c r="AU962" s="46"/>
      <c r="AV962" s="46"/>
      <c r="AW962" s="46"/>
      <c r="AX962" s="46"/>
      <c r="AY962" s="46"/>
      <c r="AZ962" s="46"/>
    </row>
    <row r="963" spans="1:52" ht="13.5" customHeight="1">
      <c r="A963" s="46"/>
      <c r="B963" s="46"/>
      <c r="C963" s="46"/>
      <c r="D963" s="46"/>
      <c r="E963" s="46"/>
      <c r="F963" s="46"/>
      <c r="G963" s="47"/>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c r="AE963" s="46"/>
      <c r="AF963" s="46"/>
      <c r="AG963" s="46"/>
      <c r="AH963" s="46"/>
      <c r="AI963" s="46"/>
      <c r="AJ963" s="46"/>
      <c r="AK963" s="46"/>
      <c r="AL963" s="46"/>
      <c r="AM963" s="46"/>
      <c r="AN963" s="46"/>
      <c r="AO963" s="46"/>
      <c r="AP963" s="46"/>
      <c r="AQ963" s="46"/>
      <c r="AR963" s="46"/>
      <c r="AS963" s="46"/>
      <c r="AT963" s="46"/>
      <c r="AU963" s="46"/>
      <c r="AV963" s="46"/>
      <c r="AW963" s="46"/>
      <c r="AX963" s="46"/>
      <c r="AY963" s="46"/>
      <c r="AZ963" s="46"/>
    </row>
    <row r="964" spans="1:52" ht="13.5" customHeight="1">
      <c r="A964" s="46"/>
      <c r="B964" s="46"/>
      <c r="C964" s="46"/>
      <c r="D964" s="46"/>
      <c r="E964" s="46"/>
      <c r="F964" s="46"/>
      <c r="G964" s="47"/>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c r="AE964" s="46"/>
      <c r="AF964" s="46"/>
      <c r="AG964" s="46"/>
      <c r="AH964" s="46"/>
      <c r="AI964" s="46"/>
      <c r="AJ964" s="46"/>
      <c r="AK964" s="46"/>
      <c r="AL964" s="46"/>
      <c r="AM964" s="46"/>
      <c r="AN964" s="46"/>
      <c r="AO964" s="46"/>
      <c r="AP964" s="46"/>
      <c r="AQ964" s="46"/>
      <c r="AR964" s="46"/>
      <c r="AS964" s="46"/>
      <c r="AT964" s="46"/>
      <c r="AU964" s="46"/>
      <c r="AV964" s="46"/>
      <c r="AW964" s="46"/>
      <c r="AX964" s="46"/>
      <c r="AY964" s="46"/>
      <c r="AZ964" s="46"/>
    </row>
    <row r="965" spans="1:52" ht="13.5" customHeight="1">
      <c r="A965" s="46"/>
      <c r="B965" s="46"/>
      <c r="C965" s="46"/>
      <c r="D965" s="46"/>
      <c r="E965" s="46"/>
      <c r="F965" s="46"/>
      <c r="G965" s="47"/>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c r="AE965" s="46"/>
      <c r="AF965" s="46"/>
      <c r="AG965" s="46"/>
      <c r="AH965" s="46"/>
      <c r="AI965" s="46"/>
      <c r="AJ965" s="46"/>
      <c r="AK965" s="46"/>
      <c r="AL965" s="46"/>
      <c r="AM965" s="46"/>
      <c r="AN965" s="46"/>
      <c r="AO965" s="46"/>
      <c r="AP965" s="46"/>
      <c r="AQ965" s="46"/>
      <c r="AR965" s="46"/>
      <c r="AS965" s="46"/>
      <c r="AT965" s="46"/>
      <c r="AU965" s="46"/>
      <c r="AV965" s="46"/>
      <c r="AW965" s="46"/>
      <c r="AX965" s="46"/>
      <c r="AY965" s="46"/>
      <c r="AZ965" s="46"/>
    </row>
    <row r="966" spans="1:52" ht="13.5" customHeight="1">
      <c r="A966" s="46"/>
      <c r="B966" s="46"/>
      <c r="C966" s="46"/>
      <c r="D966" s="46"/>
      <c r="E966" s="46"/>
      <c r="F966" s="46"/>
      <c r="G966" s="47"/>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c r="AE966" s="46"/>
      <c r="AF966" s="46"/>
      <c r="AG966" s="46"/>
      <c r="AH966" s="46"/>
      <c r="AI966" s="46"/>
      <c r="AJ966" s="46"/>
      <c r="AK966" s="46"/>
      <c r="AL966" s="46"/>
      <c r="AM966" s="46"/>
      <c r="AN966" s="46"/>
      <c r="AO966" s="46"/>
      <c r="AP966" s="46"/>
      <c r="AQ966" s="46"/>
      <c r="AR966" s="46"/>
      <c r="AS966" s="46"/>
      <c r="AT966" s="46"/>
      <c r="AU966" s="46"/>
      <c r="AV966" s="46"/>
      <c r="AW966" s="46"/>
      <c r="AX966" s="46"/>
      <c r="AY966" s="46"/>
      <c r="AZ966" s="46"/>
    </row>
    <row r="967" spans="1:52" ht="13.5" customHeight="1">
      <c r="A967" s="46"/>
      <c r="B967" s="46"/>
      <c r="C967" s="46"/>
      <c r="D967" s="46"/>
      <c r="E967" s="46"/>
      <c r="F967" s="46"/>
      <c r="G967" s="47"/>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c r="AE967" s="46"/>
      <c r="AF967" s="46"/>
      <c r="AG967" s="46"/>
      <c r="AH967" s="46"/>
      <c r="AI967" s="46"/>
      <c r="AJ967" s="46"/>
      <c r="AK967" s="46"/>
      <c r="AL967" s="46"/>
      <c r="AM967" s="46"/>
      <c r="AN967" s="46"/>
      <c r="AO967" s="46"/>
      <c r="AP967" s="46"/>
      <c r="AQ967" s="46"/>
      <c r="AR967" s="46"/>
      <c r="AS967" s="46"/>
      <c r="AT967" s="46"/>
      <c r="AU967" s="46"/>
      <c r="AV967" s="46"/>
      <c r="AW967" s="46"/>
      <c r="AX967" s="46"/>
      <c r="AY967" s="46"/>
      <c r="AZ967" s="46"/>
    </row>
    <row r="968" spans="1:52" ht="13.5" customHeight="1">
      <c r="A968" s="46"/>
      <c r="B968" s="46"/>
      <c r="C968" s="46"/>
      <c r="D968" s="46"/>
      <c r="E968" s="46"/>
      <c r="F968" s="46"/>
      <c r="G968" s="47"/>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c r="AM968" s="46"/>
      <c r="AN968" s="46"/>
      <c r="AO968" s="46"/>
      <c r="AP968" s="46"/>
      <c r="AQ968" s="46"/>
      <c r="AR968" s="46"/>
      <c r="AS968" s="46"/>
      <c r="AT968" s="46"/>
      <c r="AU968" s="46"/>
      <c r="AV968" s="46"/>
      <c r="AW968" s="46"/>
      <c r="AX968" s="46"/>
      <c r="AY968" s="46"/>
      <c r="AZ968" s="46"/>
    </row>
    <row r="969" spans="1:52" ht="13.5" customHeight="1">
      <c r="A969" s="46"/>
      <c r="B969" s="46"/>
      <c r="C969" s="46"/>
      <c r="D969" s="46"/>
      <c r="E969" s="46"/>
      <c r="F969" s="46"/>
      <c r="G969" s="47"/>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c r="AE969" s="46"/>
      <c r="AF969" s="46"/>
      <c r="AG969" s="46"/>
      <c r="AH969" s="46"/>
      <c r="AI969" s="46"/>
      <c r="AJ969" s="46"/>
      <c r="AK969" s="46"/>
      <c r="AL969" s="46"/>
      <c r="AM969" s="46"/>
      <c r="AN969" s="46"/>
      <c r="AO969" s="46"/>
      <c r="AP969" s="46"/>
      <c r="AQ969" s="46"/>
      <c r="AR969" s="46"/>
      <c r="AS969" s="46"/>
      <c r="AT969" s="46"/>
      <c r="AU969" s="46"/>
      <c r="AV969" s="46"/>
      <c r="AW969" s="46"/>
      <c r="AX969" s="46"/>
      <c r="AY969" s="46"/>
      <c r="AZ969" s="46"/>
    </row>
    <row r="970" spans="1:52" ht="13.5" customHeight="1">
      <c r="A970" s="46"/>
      <c r="B970" s="46"/>
      <c r="C970" s="46"/>
      <c r="D970" s="46"/>
      <c r="E970" s="46"/>
      <c r="F970" s="46"/>
      <c r="G970" s="47"/>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c r="AE970" s="46"/>
      <c r="AF970" s="46"/>
      <c r="AG970" s="46"/>
      <c r="AH970" s="46"/>
      <c r="AI970" s="46"/>
      <c r="AJ970" s="46"/>
      <c r="AK970" s="46"/>
      <c r="AL970" s="46"/>
      <c r="AM970" s="46"/>
      <c r="AN970" s="46"/>
      <c r="AO970" s="46"/>
      <c r="AP970" s="46"/>
      <c r="AQ970" s="46"/>
      <c r="AR970" s="46"/>
      <c r="AS970" s="46"/>
      <c r="AT970" s="46"/>
      <c r="AU970" s="46"/>
      <c r="AV970" s="46"/>
      <c r="AW970" s="46"/>
      <c r="AX970" s="46"/>
      <c r="AY970" s="46"/>
      <c r="AZ970" s="46"/>
    </row>
    <row r="971" spans="1:52" ht="13.5" customHeight="1">
      <c r="A971" s="46"/>
      <c r="B971" s="46"/>
      <c r="C971" s="46"/>
      <c r="D971" s="46"/>
      <c r="E971" s="46"/>
      <c r="F971" s="46"/>
      <c r="G971" s="47"/>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c r="AE971" s="46"/>
      <c r="AF971" s="46"/>
      <c r="AG971" s="46"/>
      <c r="AH971" s="46"/>
      <c r="AI971" s="46"/>
      <c r="AJ971" s="46"/>
      <c r="AK971" s="46"/>
      <c r="AL971" s="46"/>
      <c r="AM971" s="46"/>
      <c r="AN971" s="46"/>
      <c r="AO971" s="46"/>
      <c r="AP971" s="46"/>
      <c r="AQ971" s="46"/>
      <c r="AR971" s="46"/>
      <c r="AS971" s="46"/>
      <c r="AT971" s="46"/>
      <c r="AU971" s="46"/>
      <c r="AV971" s="46"/>
      <c r="AW971" s="46"/>
      <c r="AX971" s="46"/>
      <c r="AY971" s="46"/>
      <c r="AZ971" s="46"/>
    </row>
    <row r="972" spans="1:52" ht="13.5" customHeight="1">
      <c r="A972" s="46"/>
      <c r="B972" s="46"/>
      <c r="C972" s="46"/>
      <c r="D972" s="46"/>
      <c r="E972" s="46"/>
      <c r="F972" s="46"/>
      <c r="G972" s="47"/>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c r="AE972" s="46"/>
      <c r="AF972" s="46"/>
      <c r="AG972" s="46"/>
      <c r="AH972" s="46"/>
      <c r="AI972" s="46"/>
      <c r="AJ972" s="46"/>
      <c r="AK972" s="46"/>
      <c r="AL972" s="46"/>
      <c r="AM972" s="46"/>
      <c r="AN972" s="46"/>
      <c r="AO972" s="46"/>
      <c r="AP972" s="46"/>
      <c r="AQ972" s="46"/>
      <c r="AR972" s="46"/>
      <c r="AS972" s="46"/>
      <c r="AT972" s="46"/>
      <c r="AU972" s="46"/>
      <c r="AV972" s="46"/>
      <c r="AW972" s="46"/>
      <c r="AX972" s="46"/>
      <c r="AY972" s="46"/>
      <c r="AZ972" s="46"/>
    </row>
    <row r="973" spans="1:52" ht="13.5" customHeight="1">
      <c r="A973" s="46"/>
      <c r="B973" s="46"/>
      <c r="C973" s="46"/>
      <c r="D973" s="46"/>
      <c r="E973" s="46"/>
      <c r="F973" s="46"/>
      <c r="G973" s="47"/>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c r="AM973" s="46"/>
      <c r="AN973" s="46"/>
      <c r="AO973" s="46"/>
      <c r="AP973" s="46"/>
      <c r="AQ973" s="46"/>
      <c r="AR973" s="46"/>
      <c r="AS973" s="46"/>
      <c r="AT973" s="46"/>
      <c r="AU973" s="46"/>
      <c r="AV973" s="46"/>
      <c r="AW973" s="46"/>
      <c r="AX973" s="46"/>
      <c r="AY973" s="46"/>
      <c r="AZ973" s="46"/>
    </row>
    <row r="974" spans="1:52" ht="13.5" customHeight="1">
      <c r="A974" s="46"/>
      <c r="B974" s="46"/>
      <c r="C974" s="46"/>
      <c r="D974" s="46"/>
      <c r="E974" s="46"/>
      <c r="F974" s="46"/>
      <c r="G974" s="47"/>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c r="AE974" s="46"/>
      <c r="AF974" s="46"/>
      <c r="AG974" s="46"/>
      <c r="AH974" s="46"/>
      <c r="AI974" s="46"/>
      <c r="AJ974" s="46"/>
      <c r="AK974" s="46"/>
      <c r="AL974" s="46"/>
      <c r="AM974" s="46"/>
      <c r="AN974" s="46"/>
      <c r="AO974" s="46"/>
      <c r="AP974" s="46"/>
      <c r="AQ974" s="46"/>
      <c r="AR974" s="46"/>
      <c r="AS974" s="46"/>
      <c r="AT974" s="46"/>
      <c r="AU974" s="46"/>
      <c r="AV974" s="46"/>
      <c r="AW974" s="46"/>
      <c r="AX974" s="46"/>
      <c r="AY974" s="46"/>
      <c r="AZ974" s="46"/>
    </row>
    <row r="975" spans="1:52" ht="13.5" customHeight="1">
      <c r="A975" s="46"/>
      <c r="B975" s="46"/>
      <c r="C975" s="46"/>
      <c r="D975" s="46"/>
      <c r="E975" s="46"/>
      <c r="F975" s="46"/>
      <c r="G975" s="47"/>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c r="AE975" s="46"/>
      <c r="AF975" s="46"/>
      <c r="AG975" s="46"/>
      <c r="AH975" s="46"/>
      <c r="AI975" s="46"/>
      <c r="AJ975" s="46"/>
      <c r="AK975" s="46"/>
      <c r="AL975" s="46"/>
      <c r="AM975" s="46"/>
      <c r="AN975" s="46"/>
      <c r="AO975" s="46"/>
      <c r="AP975" s="46"/>
      <c r="AQ975" s="46"/>
      <c r="AR975" s="46"/>
      <c r="AS975" s="46"/>
      <c r="AT975" s="46"/>
      <c r="AU975" s="46"/>
      <c r="AV975" s="46"/>
      <c r="AW975" s="46"/>
      <c r="AX975" s="46"/>
      <c r="AY975" s="46"/>
      <c r="AZ975" s="46"/>
    </row>
    <row r="976" spans="1:52" ht="13.5" customHeight="1">
      <c r="A976" s="46"/>
      <c r="B976" s="46"/>
      <c r="C976" s="46"/>
      <c r="D976" s="46"/>
      <c r="E976" s="46"/>
      <c r="F976" s="46"/>
      <c r="G976" s="47"/>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c r="AE976" s="46"/>
      <c r="AF976" s="46"/>
      <c r="AG976" s="46"/>
      <c r="AH976" s="46"/>
      <c r="AI976" s="46"/>
      <c r="AJ976" s="46"/>
      <c r="AK976" s="46"/>
      <c r="AL976" s="46"/>
      <c r="AM976" s="46"/>
      <c r="AN976" s="46"/>
      <c r="AO976" s="46"/>
      <c r="AP976" s="46"/>
      <c r="AQ976" s="46"/>
      <c r="AR976" s="46"/>
      <c r="AS976" s="46"/>
      <c r="AT976" s="46"/>
      <c r="AU976" s="46"/>
      <c r="AV976" s="46"/>
      <c r="AW976" s="46"/>
      <c r="AX976" s="46"/>
      <c r="AY976" s="46"/>
      <c r="AZ976" s="46"/>
    </row>
    <row r="977" spans="1:52" ht="13.5" customHeight="1">
      <c r="A977" s="46"/>
      <c r="B977" s="46"/>
      <c r="C977" s="46"/>
      <c r="D977" s="46"/>
      <c r="E977" s="46"/>
      <c r="F977" s="46"/>
      <c r="G977" s="47"/>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c r="AE977" s="46"/>
      <c r="AF977" s="46"/>
      <c r="AG977" s="46"/>
      <c r="AH977" s="46"/>
      <c r="AI977" s="46"/>
      <c r="AJ977" s="46"/>
      <c r="AK977" s="46"/>
      <c r="AL977" s="46"/>
      <c r="AM977" s="46"/>
      <c r="AN977" s="46"/>
      <c r="AO977" s="46"/>
      <c r="AP977" s="46"/>
      <c r="AQ977" s="46"/>
      <c r="AR977" s="46"/>
      <c r="AS977" s="46"/>
      <c r="AT977" s="46"/>
      <c r="AU977" s="46"/>
      <c r="AV977" s="46"/>
      <c r="AW977" s="46"/>
      <c r="AX977" s="46"/>
      <c r="AY977" s="46"/>
      <c r="AZ977" s="46"/>
    </row>
    <row r="978" spans="1:52" ht="13.5" customHeight="1">
      <c r="A978" s="46"/>
      <c r="B978" s="46"/>
      <c r="C978" s="46"/>
      <c r="D978" s="46"/>
      <c r="E978" s="46"/>
      <c r="F978" s="46"/>
      <c r="G978" s="47"/>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c r="AM978" s="46"/>
      <c r="AN978" s="46"/>
      <c r="AO978" s="46"/>
      <c r="AP978" s="46"/>
      <c r="AQ978" s="46"/>
      <c r="AR978" s="46"/>
      <c r="AS978" s="46"/>
      <c r="AT978" s="46"/>
      <c r="AU978" s="46"/>
      <c r="AV978" s="46"/>
      <c r="AW978" s="46"/>
      <c r="AX978" s="46"/>
      <c r="AY978" s="46"/>
      <c r="AZ978" s="46"/>
    </row>
    <row r="979" spans="1:52" ht="13.5" customHeight="1">
      <c r="A979" s="46"/>
      <c r="B979" s="46"/>
      <c r="C979" s="46"/>
      <c r="D979" s="46"/>
      <c r="E979" s="46"/>
      <c r="F979" s="46"/>
      <c r="G979" s="47"/>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c r="AE979" s="46"/>
      <c r="AF979" s="46"/>
      <c r="AG979" s="46"/>
      <c r="AH979" s="46"/>
      <c r="AI979" s="46"/>
      <c r="AJ979" s="46"/>
      <c r="AK979" s="46"/>
      <c r="AL979" s="46"/>
      <c r="AM979" s="46"/>
      <c r="AN979" s="46"/>
      <c r="AO979" s="46"/>
      <c r="AP979" s="46"/>
      <c r="AQ979" s="46"/>
      <c r="AR979" s="46"/>
      <c r="AS979" s="46"/>
      <c r="AT979" s="46"/>
      <c r="AU979" s="46"/>
      <c r="AV979" s="46"/>
      <c r="AW979" s="46"/>
      <c r="AX979" s="46"/>
      <c r="AY979" s="46"/>
      <c r="AZ979" s="46"/>
    </row>
    <row r="980" spans="1:52" ht="13.5" customHeight="1">
      <c r="A980" s="46"/>
      <c r="B980" s="46"/>
      <c r="C980" s="46"/>
      <c r="D980" s="46"/>
      <c r="E980" s="46"/>
      <c r="F980" s="46"/>
      <c r="G980" s="47"/>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c r="AE980" s="46"/>
      <c r="AF980" s="46"/>
      <c r="AG980" s="46"/>
      <c r="AH980" s="46"/>
      <c r="AI980" s="46"/>
      <c r="AJ980" s="46"/>
      <c r="AK980" s="46"/>
      <c r="AL980" s="46"/>
      <c r="AM980" s="46"/>
      <c r="AN980" s="46"/>
      <c r="AO980" s="46"/>
      <c r="AP980" s="46"/>
      <c r="AQ980" s="46"/>
      <c r="AR980" s="46"/>
      <c r="AS980" s="46"/>
      <c r="AT980" s="46"/>
      <c r="AU980" s="46"/>
      <c r="AV980" s="46"/>
      <c r="AW980" s="46"/>
      <c r="AX980" s="46"/>
      <c r="AY980" s="46"/>
      <c r="AZ980" s="46"/>
    </row>
    <row r="981" spans="1:52" ht="13.5" customHeight="1">
      <c r="A981" s="46"/>
      <c r="B981" s="46"/>
      <c r="C981" s="46"/>
      <c r="D981" s="46"/>
      <c r="E981" s="46"/>
      <c r="F981" s="46"/>
      <c r="G981" s="47"/>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c r="AE981" s="46"/>
      <c r="AF981" s="46"/>
      <c r="AG981" s="46"/>
      <c r="AH981" s="46"/>
      <c r="AI981" s="46"/>
      <c r="AJ981" s="46"/>
      <c r="AK981" s="46"/>
      <c r="AL981" s="46"/>
      <c r="AM981" s="46"/>
      <c r="AN981" s="46"/>
      <c r="AO981" s="46"/>
      <c r="AP981" s="46"/>
      <c r="AQ981" s="46"/>
      <c r="AR981" s="46"/>
      <c r="AS981" s="46"/>
      <c r="AT981" s="46"/>
      <c r="AU981" s="46"/>
      <c r="AV981" s="46"/>
      <c r="AW981" s="46"/>
      <c r="AX981" s="46"/>
      <c r="AY981" s="46"/>
      <c r="AZ981" s="46"/>
    </row>
    <row r="982" spans="1:52" ht="13.5" customHeight="1">
      <c r="A982" s="46"/>
      <c r="B982" s="46"/>
      <c r="C982" s="46"/>
      <c r="D982" s="46"/>
      <c r="E982" s="46"/>
      <c r="F982" s="46"/>
      <c r="G982" s="47"/>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c r="AE982" s="46"/>
      <c r="AF982" s="46"/>
      <c r="AG982" s="46"/>
      <c r="AH982" s="46"/>
      <c r="AI982" s="46"/>
      <c r="AJ982" s="46"/>
      <c r="AK982" s="46"/>
      <c r="AL982" s="46"/>
      <c r="AM982" s="46"/>
      <c r="AN982" s="46"/>
      <c r="AO982" s="46"/>
      <c r="AP982" s="46"/>
      <c r="AQ982" s="46"/>
      <c r="AR982" s="46"/>
      <c r="AS982" s="46"/>
      <c r="AT982" s="46"/>
      <c r="AU982" s="46"/>
      <c r="AV982" s="46"/>
      <c r="AW982" s="46"/>
      <c r="AX982" s="46"/>
      <c r="AY982" s="46"/>
      <c r="AZ982" s="46"/>
    </row>
    <row r="983" spans="1:52" ht="13.5" customHeight="1">
      <c r="A983" s="46"/>
      <c r="B983" s="46"/>
      <c r="C983" s="46"/>
      <c r="D983" s="46"/>
      <c r="E983" s="46"/>
      <c r="F983" s="46"/>
      <c r="G983" s="47"/>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c r="AM983" s="46"/>
      <c r="AN983" s="46"/>
      <c r="AO983" s="46"/>
      <c r="AP983" s="46"/>
      <c r="AQ983" s="46"/>
      <c r="AR983" s="46"/>
      <c r="AS983" s="46"/>
      <c r="AT983" s="46"/>
      <c r="AU983" s="46"/>
      <c r="AV983" s="46"/>
      <c r="AW983" s="46"/>
      <c r="AX983" s="46"/>
      <c r="AY983" s="46"/>
      <c r="AZ983" s="46"/>
    </row>
    <row r="984" spans="1:52" ht="13.5" customHeight="1">
      <c r="A984" s="46"/>
      <c r="B984" s="46"/>
      <c r="C984" s="46"/>
      <c r="D984" s="46"/>
      <c r="E984" s="46"/>
      <c r="F984" s="46"/>
      <c r="G984" s="47"/>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c r="AE984" s="46"/>
      <c r="AF984" s="46"/>
      <c r="AG984" s="46"/>
      <c r="AH984" s="46"/>
      <c r="AI984" s="46"/>
      <c r="AJ984" s="46"/>
      <c r="AK984" s="46"/>
      <c r="AL984" s="46"/>
      <c r="AM984" s="46"/>
      <c r="AN984" s="46"/>
      <c r="AO984" s="46"/>
      <c r="AP984" s="46"/>
      <c r="AQ984" s="46"/>
      <c r="AR984" s="46"/>
      <c r="AS984" s="46"/>
      <c r="AT984" s="46"/>
      <c r="AU984" s="46"/>
      <c r="AV984" s="46"/>
      <c r="AW984" s="46"/>
      <c r="AX984" s="46"/>
      <c r="AY984" s="46"/>
      <c r="AZ984" s="46"/>
    </row>
    <row r="985" spans="1:52" ht="13.5" customHeight="1">
      <c r="A985" s="46"/>
      <c r="B985" s="46"/>
      <c r="C985" s="46"/>
      <c r="D985" s="46"/>
      <c r="E985" s="46"/>
      <c r="F985" s="46"/>
      <c r="G985" s="47"/>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c r="AE985" s="46"/>
      <c r="AF985" s="46"/>
      <c r="AG985" s="46"/>
      <c r="AH985" s="46"/>
      <c r="AI985" s="46"/>
      <c r="AJ985" s="46"/>
      <c r="AK985" s="46"/>
      <c r="AL985" s="46"/>
      <c r="AM985" s="46"/>
      <c r="AN985" s="46"/>
      <c r="AO985" s="46"/>
      <c r="AP985" s="46"/>
      <c r="AQ985" s="46"/>
      <c r="AR985" s="46"/>
      <c r="AS985" s="46"/>
      <c r="AT985" s="46"/>
      <c r="AU985" s="46"/>
      <c r="AV985" s="46"/>
      <c r="AW985" s="46"/>
      <c r="AX985" s="46"/>
      <c r="AY985" s="46"/>
      <c r="AZ985" s="46"/>
    </row>
    <row r="986" spans="1:52" ht="13.5" customHeight="1">
      <c r="A986" s="46"/>
      <c r="B986" s="46"/>
      <c r="C986" s="46"/>
      <c r="D986" s="46"/>
      <c r="E986" s="46"/>
      <c r="F986" s="46"/>
      <c r="G986" s="47"/>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c r="AE986" s="46"/>
      <c r="AF986" s="46"/>
      <c r="AG986" s="46"/>
      <c r="AH986" s="46"/>
      <c r="AI986" s="46"/>
      <c r="AJ986" s="46"/>
      <c r="AK986" s="46"/>
      <c r="AL986" s="46"/>
      <c r="AM986" s="46"/>
      <c r="AN986" s="46"/>
      <c r="AO986" s="46"/>
      <c r="AP986" s="46"/>
      <c r="AQ986" s="46"/>
      <c r="AR986" s="46"/>
      <c r="AS986" s="46"/>
      <c r="AT986" s="46"/>
      <c r="AU986" s="46"/>
      <c r="AV986" s="46"/>
      <c r="AW986" s="46"/>
      <c r="AX986" s="46"/>
      <c r="AY986" s="46"/>
      <c r="AZ986" s="46"/>
    </row>
    <row r="987" spans="1:52" ht="13.5" customHeight="1">
      <c r="A987" s="46"/>
      <c r="B987" s="46"/>
      <c r="C987" s="46"/>
      <c r="D987" s="46"/>
      <c r="E987" s="46"/>
      <c r="F987" s="46"/>
      <c r="G987" s="47"/>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c r="AE987" s="46"/>
      <c r="AF987" s="46"/>
      <c r="AG987" s="46"/>
      <c r="AH987" s="46"/>
      <c r="AI987" s="46"/>
      <c r="AJ987" s="46"/>
      <c r="AK987" s="46"/>
      <c r="AL987" s="46"/>
      <c r="AM987" s="46"/>
      <c r="AN987" s="46"/>
      <c r="AO987" s="46"/>
      <c r="AP987" s="46"/>
      <c r="AQ987" s="46"/>
      <c r="AR987" s="46"/>
      <c r="AS987" s="46"/>
      <c r="AT987" s="46"/>
      <c r="AU987" s="46"/>
      <c r="AV987" s="46"/>
      <c r="AW987" s="46"/>
      <c r="AX987" s="46"/>
      <c r="AY987" s="46"/>
      <c r="AZ987" s="46"/>
    </row>
    <row r="988" spans="1:52" ht="13.5" customHeight="1">
      <c r="A988" s="46"/>
      <c r="B988" s="46"/>
      <c r="C988" s="46"/>
      <c r="D988" s="46"/>
      <c r="E988" s="46"/>
      <c r="F988" s="46"/>
      <c r="G988" s="47"/>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c r="AE988" s="46"/>
      <c r="AF988" s="46"/>
      <c r="AG988" s="46"/>
      <c r="AH988" s="46"/>
      <c r="AI988" s="46"/>
      <c r="AJ988" s="46"/>
      <c r="AK988" s="46"/>
      <c r="AL988" s="46"/>
      <c r="AM988" s="46"/>
      <c r="AN988" s="46"/>
      <c r="AO988" s="46"/>
      <c r="AP988" s="46"/>
      <c r="AQ988" s="46"/>
      <c r="AR988" s="46"/>
      <c r="AS988" s="46"/>
      <c r="AT988" s="46"/>
      <c r="AU988" s="46"/>
      <c r="AV988" s="46"/>
      <c r="AW988" s="46"/>
      <c r="AX988" s="46"/>
      <c r="AY988" s="46"/>
      <c r="AZ988" s="46"/>
    </row>
    <row r="989" spans="1:52" ht="13.5" customHeight="1">
      <c r="A989" s="46"/>
      <c r="B989" s="46"/>
      <c r="C989" s="46"/>
      <c r="D989" s="46"/>
      <c r="E989" s="46"/>
      <c r="F989" s="46"/>
      <c r="G989" s="47"/>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c r="AE989" s="46"/>
      <c r="AF989" s="46"/>
      <c r="AG989" s="46"/>
      <c r="AH989" s="46"/>
      <c r="AI989" s="46"/>
      <c r="AJ989" s="46"/>
      <c r="AK989" s="46"/>
      <c r="AL989" s="46"/>
      <c r="AM989" s="46"/>
      <c r="AN989" s="46"/>
      <c r="AO989" s="46"/>
      <c r="AP989" s="46"/>
      <c r="AQ989" s="46"/>
      <c r="AR989" s="46"/>
      <c r="AS989" s="46"/>
      <c r="AT989" s="46"/>
      <c r="AU989" s="46"/>
      <c r="AV989" s="46"/>
      <c r="AW989" s="46"/>
      <c r="AX989" s="46"/>
      <c r="AY989" s="46"/>
      <c r="AZ989" s="46"/>
    </row>
    <row r="990" spans="1:52" ht="13.5" customHeight="1">
      <c r="A990" s="46"/>
      <c r="B990" s="46"/>
      <c r="C990" s="46"/>
      <c r="D990" s="46"/>
      <c r="E990" s="46"/>
      <c r="F990" s="46"/>
      <c r="G990" s="47"/>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c r="AE990" s="46"/>
      <c r="AF990" s="46"/>
      <c r="AG990" s="46"/>
      <c r="AH990" s="46"/>
      <c r="AI990" s="46"/>
      <c r="AJ990" s="46"/>
      <c r="AK990" s="46"/>
      <c r="AL990" s="46"/>
      <c r="AM990" s="46"/>
      <c r="AN990" s="46"/>
      <c r="AO990" s="46"/>
      <c r="AP990" s="46"/>
      <c r="AQ990" s="46"/>
      <c r="AR990" s="46"/>
      <c r="AS990" s="46"/>
      <c r="AT990" s="46"/>
      <c r="AU990" s="46"/>
      <c r="AV990" s="46"/>
      <c r="AW990" s="46"/>
      <c r="AX990" s="46"/>
      <c r="AY990" s="46"/>
      <c r="AZ990" s="46"/>
    </row>
    <row r="991" spans="1:52" ht="13.5" customHeight="1">
      <c r="A991" s="46"/>
      <c r="B991" s="46"/>
      <c r="C991" s="46"/>
      <c r="D991" s="46"/>
      <c r="E991" s="46"/>
      <c r="F991" s="46"/>
      <c r="G991" s="47"/>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c r="AE991" s="46"/>
      <c r="AF991" s="46"/>
      <c r="AG991" s="46"/>
      <c r="AH991" s="46"/>
      <c r="AI991" s="46"/>
      <c r="AJ991" s="46"/>
      <c r="AK991" s="46"/>
      <c r="AL991" s="46"/>
      <c r="AM991" s="46"/>
      <c r="AN991" s="46"/>
      <c r="AO991" s="46"/>
      <c r="AP991" s="46"/>
      <c r="AQ991" s="46"/>
      <c r="AR991" s="46"/>
      <c r="AS991" s="46"/>
      <c r="AT991" s="46"/>
      <c r="AU991" s="46"/>
      <c r="AV991" s="46"/>
      <c r="AW991" s="46"/>
      <c r="AX991" s="46"/>
      <c r="AY991" s="46"/>
      <c r="AZ991" s="46"/>
    </row>
    <row r="992" spans="1:52" ht="13.5" customHeight="1">
      <c r="A992" s="46"/>
      <c r="B992" s="46"/>
      <c r="C992" s="46"/>
      <c r="D992" s="46"/>
      <c r="E992" s="46"/>
      <c r="F992" s="46"/>
      <c r="G992" s="47"/>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c r="AE992" s="46"/>
      <c r="AF992" s="46"/>
      <c r="AG992" s="46"/>
      <c r="AH992" s="46"/>
      <c r="AI992" s="46"/>
      <c r="AJ992" s="46"/>
      <c r="AK992" s="46"/>
      <c r="AL992" s="46"/>
      <c r="AM992" s="46"/>
      <c r="AN992" s="46"/>
      <c r="AO992" s="46"/>
      <c r="AP992" s="46"/>
      <c r="AQ992" s="46"/>
      <c r="AR992" s="46"/>
      <c r="AS992" s="46"/>
      <c r="AT992" s="46"/>
      <c r="AU992" s="46"/>
      <c r="AV992" s="46"/>
      <c r="AW992" s="46"/>
      <c r="AX992" s="46"/>
      <c r="AY992" s="46"/>
      <c r="AZ992" s="46"/>
    </row>
    <row r="993" spans="1:52" ht="13.5" customHeight="1">
      <c r="A993" s="46"/>
      <c r="B993" s="46"/>
      <c r="C993" s="46"/>
      <c r="D993" s="46"/>
      <c r="E993" s="46"/>
      <c r="F993" s="46"/>
      <c r="G993" s="47"/>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c r="AM993" s="46"/>
      <c r="AN993" s="46"/>
      <c r="AO993" s="46"/>
      <c r="AP993" s="46"/>
      <c r="AQ993" s="46"/>
      <c r="AR993" s="46"/>
      <c r="AS993" s="46"/>
      <c r="AT993" s="46"/>
      <c r="AU993" s="46"/>
      <c r="AV993" s="46"/>
      <c r="AW993" s="46"/>
      <c r="AX993" s="46"/>
      <c r="AY993" s="46"/>
      <c r="AZ993" s="46"/>
    </row>
    <row r="994" spans="1:52" ht="13.5" customHeight="1">
      <c r="A994" s="46"/>
      <c r="B994" s="46"/>
      <c r="C994" s="46"/>
      <c r="D994" s="46"/>
      <c r="E994" s="46"/>
      <c r="F994" s="46"/>
      <c r="G994" s="47"/>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c r="AE994" s="46"/>
      <c r="AF994" s="46"/>
      <c r="AG994" s="46"/>
      <c r="AH994" s="46"/>
      <c r="AI994" s="46"/>
      <c r="AJ994" s="46"/>
      <c r="AK994" s="46"/>
      <c r="AL994" s="46"/>
      <c r="AM994" s="46"/>
      <c r="AN994" s="46"/>
      <c r="AO994" s="46"/>
      <c r="AP994" s="46"/>
      <c r="AQ994" s="46"/>
      <c r="AR994" s="46"/>
      <c r="AS994" s="46"/>
      <c r="AT994" s="46"/>
      <c r="AU994" s="46"/>
      <c r="AV994" s="46"/>
      <c r="AW994" s="46"/>
      <c r="AX994" s="46"/>
      <c r="AY994" s="46"/>
      <c r="AZ994" s="46"/>
    </row>
    <row r="995" spans="1:52" ht="13.5" customHeight="1">
      <c r="A995" s="46"/>
      <c r="B995" s="46"/>
      <c r="C995" s="46"/>
      <c r="D995" s="46"/>
      <c r="E995" s="46"/>
      <c r="F995" s="46"/>
      <c r="G995" s="47"/>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c r="AE995" s="46"/>
      <c r="AF995" s="46"/>
      <c r="AG995" s="46"/>
      <c r="AH995" s="46"/>
      <c r="AI995" s="46"/>
      <c r="AJ995" s="46"/>
      <c r="AK995" s="46"/>
      <c r="AL995" s="46"/>
      <c r="AM995" s="46"/>
      <c r="AN995" s="46"/>
      <c r="AO995" s="46"/>
      <c r="AP995" s="46"/>
      <c r="AQ995" s="46"/>
      <c r="AR995" s="46"/>
      <c r="AS995" s="46"/>
      <c r="AT995" s="46"/>
      <c r="AU995" s="46"/>
      <c r="AV995" s="46"/>
      <c r="AW995" s="46"/>
      <c r="AX995" s="46"/>
      <c r="AY995" s="46"/>
      <c r="AZ995" s="46"/>
    </row>
    <row r="996" spans="1:52" ht="13.5" customHeight="1">
      <c r="A996" s="46"/>
      <c r="B996" s="46"/>
      <c r="C996" s="46"/>
      <c r="D996" s="46"/>
      <c r="E996" s="46"/>
      <c r="F996" s="46"/>
      <c r="G996" s="47"/>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c r="AE996" s="46"/>
      <c r="AF996" s="46"/>
      <c r="AG996" s="46"/>
      <c r="AH996" s="46"/>
      <c r="AI996" s="46"/>
      <c r="AJ996" s="46"/>
      <c r="AK996" s="46"/>
      <c r="AL996" s="46"/>
      <c r="AM996" s="46"/>
      <c r="AN996" s="46"/>
      <c r="AO996" s="46"/>
      <c r="AP996" s="46"/>
      <c r="AQ996" s="46"/>
      <c r="AR996" s="46"/>
      <c r="AS996" s="46"/>
      <c r="AT996" s="46"/>
      <c r="AU996" s="46"/>
      <c r="AV996" s="46"/>
      <c r="AW996" s="46"/>
      <c r="AX996" s="46"/>
      <c r="AY996" s="46"/>
      <c r="AZ996" s="46"/>
    </row>
    <row r="997" spans="1:52" ht="13.5" customHeight="1">
      <c r="A997" s="46"/>
      <c r="B997" s="46"/>
      <c r="C997" s="46"/>
      <c r="D997" s="46"/>
      <c r="E997" s="46"/>
      <c r="F997" s="46"/>
      <c r="G997" s="47"/>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c r="AE997" s="46"/>
      <c r="AF997" s="46"/>
      <c r="AG997" s="46"/>
      <c r="AH997" s="46"/>
      <c r="AI997" s="46"/>
      <c r="AJ997" s="46"/>
      <c r="AK997" s="46"/>
      <c r="AL997" s="46"/>
      <c r="AM997" s="46"/>
      <c r="AN997" s="46"/>
      <c r="AO997" s="46"/>
      <c r="AP997" s="46"/>
      <c r="AQ997" s="46"/>
      <c r="AR997" s="46"/>
      <c r="AS997" s="46"/>
      <c r="AT997" s="46"/>
      <c r="AU997" s="46"/>
      <c r="AV997" s="46"/>
      <c r="AW997" s="46"/>
      <c r="AX997" s="46"/>
      <c r="AY997" s="46"/>
      <c r="AZ997" s="46"/>
    </row>
    <row r="998" spans="1:52" ht="13.5" customHeight="1">
      <c r="A998" s="46"/>
      <c r="B998" s="46"/>
      <c r="C998" s="46"/>
      <c r="D998" s="46"/>
      <c r="E998" s="46"/>
      <c r="F998" s="46"/>
      <c r="G998" s="47"/>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c r="AE998" s="46"/>
      <c r="AF998" s="46"/>
      <c r="AG998" s="46"/>
      <c r="AH998" s="46"/>
      <c r="AI998" s="46"/>
      <c r="AJ998" s="46"/>
      <c r="AK998" s="46"/>
      <c r="AL998" s="46"/>
      <c r="AM998" s="46"/>
      <c r="AN998" s="46"/>
      <c r="AO998" s="46"/>
      <c r="AP998" s="46"/>
      <c r="AQ998" s="46"/>
      <c r="AR998" s="46"/>
      <c r="AS998" s="46"/>
      <c r="AT998" s="46"/>
      <c r="AU998" s="46"/>
      <c r="AV998" s="46"/>
      <c r="AW998" s="46"/>
      <c r="AX998" s="46"/>
      <c r="AY998" s="46"/>
      <c r="AZ998" s="46"/>
    </row>
    <row r="999" spans="1:52" ht="13.5" customHeight="1">
      <c r="A999" s="46"/>
      <c r="B999" s="46"/>
      <c r="C999" s="46"/>
      <c r="D999" s="46"/>
      <c r="E999" s="46"/>
      <c r="F999" s="46"/>
      <c r="G999" s="47"/>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c r="AE999" s="46"/>
      <c r="AF999" s="46"/>
      <c r="AG999" s="46"/>
      <c r="AH999" s="46"/>
      <c r="AI999" s="46"/>
      <c r="AJ999" s="46"/>
      <c r="AK999" s="46"/>
      <c r="AL999" s="46"/>
      <c r="AM999" s="46"/>
      <c r="AN999" s="46"/>
      <c r="AO999" s="46"/>
      <c r="AP999" s="46"/>
      <c r="AQ999" s="46"/>
      <c r="AR999" s="46"/>
      <c r="AS999" s="46"/>
      <c r="AT999" s="46"/>
      <c r="AU999" s="46"/>
      <c r="AV999" s="46"/>
      <c r="AW999" s="46"/>
      <c r="AX999" s="46"/>
      <c r="AY999" s="46"/>
      <c r="AZ999" s="46"/>
    </row>
    <row r="1000" spans="1:52" ht="13.5" customHeight="1">
      <c r="A1000" s="46"/>
      <c r="B1000" s="46"/>
      <c r="C1000" s="46"/>
      <c r="D1000" s="46"/>
      <c r="E1000" s="46"/>
      <c r="F1000" s="46"/>
      <c r="G1000" s="47"/>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c r="AE1000" s="46"/>
      <c r="AF1000" s="46"/>
      <c r="AG1000" s="46"/>
      <c r="AH1000" s="46"/>
      <c r="AI1000" s="46"/>
      <c r="AJ1000" s="46"/>
      <c r="AK1000" s="46"/>
      <c r="AL1000" s="46"/>
      <c r="AM1000" s="46"/>
      <c r="AN1000" s="46"/>
      <c r="AO1000" s="46"/>
      <c r="AP1000" s="46"/>
      <c r="AQ1000" s="46"/>
      <c r="AR1000" s="46"/>
      <c r="AS1000" s="46"/>
      <c r="AT1000" s="46"/>
      <c r="AU1000" s="46"/>
      <c r="AV1000" s="46"/>
      <c r="AW1000" s="46"/>
      <c r="AX1000" s="46"/>
      <c r="AY1000" s="46"/>
      <c r="AZ1000" s="46"/>
    </row>
  </sheetData>
  <mergeCells count="9">
    <mergeCell ref="AG5:AL5"/>
    <mergeCell ref="B6:B13"/>
    <mergeCell ref="C11:C12"/>
    <mergeCell ref="D11:D12"/>
    <mergeCell ref="C1:G1"/>
    <mergeCell ref="C2:G2"/>
    <mergeCell ref="C3:G3"/>
    <mergeCell ref="N5:T5"/>
    <mergeCell ref="U5:AF5"/>
  </mergeCells>
  <conditionalFormatting sqref="N15:AL15">
    <cfRule type="cellIs" dxfId="0" priority="1" operator="greaterThan">
      <formula>0</formula>
    </cfRule>
  </conditionalFormatting>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28CC-E3A5-2D42-9E2A-AF6BF094D992}">
  <dimension ref="A1:H28"/>
  <sheetViews>
    <sheetView zoomScale="120" zoomScaleNormal="120" workbookViewId="0">
      <selection activeCell="D8" sqref="D8"/>
    </sheetView>
  </sheetViews>
  <sheetFormatPr defaultColWidth="8.7109375" defaultRowHeight="15"/>
  <cols>
    <col min="1" max="1" width="112.28515625" style="78" customWidth="1"/>
    <col min="2" max="3" width="8.7109375" style="78"/>
    <col min="4" max="4" width="38.42578125" style="78" customWidth="1"/>
    <col min="5" max="16384" width="8.7109375" style="78"/>
  </cols>
  <sheetData>
    <row r="1" spans="1:8" s="91" customFormat="1"/>
    <row r="2" spans="1:8" s="91" customFormat="1" ht="14.45" customHeight="1">
      <c r="A2" s="95" t="s">
        <v>0</v>
      </c>
      <c r="B2" s="94"/>
      <c r="C2" s="94"/>
      <c r="D2" s="94"/>
      <c r="E2" s="94"/>
      <c r="F2" s="94"/>
      <c r="G2" s="94"/>
      <c r="H2" s="94"/>
    </row>
    <row r="3" spans="1:8" s="91" customFormat="1" ht="21.95" customHeight="1">
      <c r="A3" s="93" t="s">
        <v>1</v>
      </c>
      <c r="B3" s="92"/>
      <c r="C3" s="92"/>
      <c r="D3" s="92"/>
      <c r="E3" s="92"/>
      <c r="H3" s="92"/>
    </row>
    <row r="4" spans="1:8">
      <c r="A4" s="90" t="s">
        <v>105</v>
      </c>
    </row>
    <row r="6" spans="1:8" ht="52.5" customHeight="1">
      <c r="A6" s="89" t="s">
        <v>106</v>
      </c>
    </row>
    <row r="7" spans="1:8" ht="12" customHeight="1">
      <c r="A7" s="83" t="s">
        <v>107</v>
      </c>
    </row>
    <row r="8" spans="1:8" ht="189.95" customHeight="1">
      <c r="A8" s="88" t="s">
        <v>108</v>
      </c>
      <c r="C8" s="86"/>
      <c r="D8" s="86"/>
    </row>
    <row r="9" spans="1:8" ht="15.95">
      <c r="A9" s="83"/>
      <c r="C9" s="86"/>
      <c r="D9" s="86"/>
    </row>
    <row r="10" spans="1:8" ht="15.95">
      <c r="A10" s="82" t="s">
        <v>109</v>
      </c>
      <c r="C10" s="86"/>
      <c r="D10" s="86"/>
    </row>
    <row r="11" spans="1:8" ht="80.099999999999994">
      <c r="A11" s="84" t="s">
        <v>110</v>
      </c>
      <c r="C11" s="86"/>
      <c r="D11" s="86"/>
    </row>
    <row r="12" spans="1:8" ht="15.95">
      <c r="A12" s="84"/>
      <c r="C12" s="86"/>
      <c r="D12" s="86"/>
    </row>
    <row r="13" spans="1:8" ht="15.95">
      <c r="A13" s="87" t="s">
        <v>111</v>
      </c>
      <c r="C13" s="86"/>
      <c r="D13" s="86"/>
    </row>
    <row r="14" spans="1:8" ht="32.1">
      <c r="A14" s="84" t="s">
        <v>112</v>
      </c>
    </row>
    <row r="15" spans="1:8" ht="15.95">
      <c r="A15" s="84" t="s">
        <v>113</v>
      </c>
    </row>
    <row r="16" spans="1:8" ht="15.95">
      <c r="A16" s="84" t="s">
        <v>114</v>
      </c>
    </row>
    <row r="17" spans="1:4" ht="18.75" customHeight="1">
      <c r="A17" s="84"/>
    </row>
    <row r="18" spans="1:4" ht="15.95">
      <c r="A18" s="82" t="s">
        <v>115</v>
      </c>
    </row>
    <row r="19" spans="1:4" ht="63.95" customHeight="1">
      <c r="A19" s="85" t="s">
        <v>116</v>
      </c>
      <c r="D19" s="84"/>
    </row>
    <row r="20" spans="1:4" ht="61.5" customHeight="1">
      <c r="A20" s="83" t="s">
        <v>117</v>
      </c>
    </row>
    <row r="21" spans="1:4" ht="63.95">
      <c r="A21" s="82" t="s">
        <v>118</v>
      </c>
    </row>
    <row r="23" spans="1:4" s="79" customFormat="1" ht="258.95" customHeight="1">
      <c r="A23" s="81" t="s">
        <v>119</v>
      </c>
    </row>
    <row r="24" spans="1:4" s="79" customFormat="1" ht="111" customHeight="1">
      <c r="A24" s="81"/>
    </row>
    <row r="25" spans="1:4" s="79" customFormat="1" ht="146.1" customHeight="1">
      <c r="A25" s="81"/>
    </row>
    <row r="26" spans="1:4" ht="206.45" customHeight="1">
      <c r="A26" s="81"/>
      <c r="B26" s="79"/>
    </row>
    <row r="27" spans="1:4">
      <c r="A27" s="80"/>
      <c r="B27" s="79"/>
    </row>
    <row r="28" spans="1:4">
      <c r="B28" s="7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cha xmlns="5ae38000-3d58-4385-b045-7ddf2966136d" xsi:nil="true"/>
    <lcf76f155ced4ddcb4097134ff3c332f xmlns="5ae38000-3d58-4385-b045-7ddf2966136d">
      <Terms xmlns="http://schemas.microsoft.com/office/infopath/2007/PartnerControls"/>
    </lcf76f155ced4ddcb4097134ff3c332f>
    <TaxCatchAll xmlns="0383a5e7-0d9c-452d-89ca-f33ece09d4f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D86FED8FBFF5C4D85B0B37A8F94C8ED" ma:contentTypeVersion="17" ma:contentTypeDescription="Crear nuevo documento." ma:contentTypeScope="" ma:versionID="b8742d17cb4d246a0d00f50c5bef9986">
  <xsd:schema xmlns:xsd="http://www.w3.org/2001/XMLSchema" xmlns:xs="http://www.w3.org/2001/XMLSchema" xmlns:p="http://schemas.microsoft.com/office/2006/metadata/properties" xmlns:ns2="5ae38000-3d58-4385-b045-7ddf2966136d" xmlns:ns3="0383a5e7-0d9c-452d-89ca-f33ece09d4f9" targetNamespace="http://schemas.microsoft.com/office/2006/metadata/properties" ma:root="true" ma:fieldsID="be69d3256bdd0add4407361ec3d9af56" ns2:_="" ns3:_="">
    <xsd:import namespace="5ae38000-3d58-4385-b045-7ddf2966136d"/>
    <xsd:import namespace="0383a5e7-0d9c-452d-89ca-f33ece09d4f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lcf76f155ced4ddcb4097134ff3c332f" minOccurs="0"/>
                <xsd:element ref="ns3:TaxCatchAll" minOccurs="0"/>
                <xsd:element ref="ns2:Fech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e38000-3d58-4385-b045-7ddf29661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ed4144cd-bb03-412f-9179-fe255f0d61da" ma:termSetId="09814cd3-568e-fe90-9814-8d621ff8fb84" ma:anchorId="fba54fb3-c3e1-fe81-a776-ca4b69148c4d" ma:open="true" ma:isKeyword="false">
      <xsd:complexType>
        <xsd:sequence>
          <xsd:element ref="pc:Terms" minOccurs="0" maxOccurs="1"/>
        </xsd:sequence>
      </xsd:complexType>
    </xsd:element>
    <xsd:element name="Fecha" ma:index="24" nillable="true" ma:displayName="Fecha" ma:format="DateOnly" ma:internalName="Fecha">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83a5e7-0d9c-452d-89ca-f33ece09d4f9"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b6f83b8b-f582-4128-86a8-c8e95a89e9fb}" ma:internalName="TaxCatchAll" ma:showField="CatchAllData" ma:web="0383a5e7-0d9c-452d-89ca-f33ece09d4f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7ACC52-B275-4881-82C5-74A5E20F453B}"/>
</file>

<file path=customXml/itemProps2.xml><?xml version="1.0" encoding="utf-8"?>
<ds:datastoreItem xmlns:ds="http://schemas.openxmlformats.org/officeDocument/2006/customXml" ds:itemID="{C6E371AA-4858-41A0-A81D-56A4CB373EEA}"/>
</file>

<file path=customXml/itemProps3.xml><?xml version="1.0" encoding="utf-8"?>
<ds:datastoreItem xmlns:ds="http://schemas.openxmlformats.org/officeDocument/2006/customXml" ds:itemID="{7A258497-AE43-42BD-BD15-943209102B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Guarin</dc:creator>
  <cp:keywords/>
  <dc:description/>
  <cp:lastModifiedBy>Iván Alfredo Mendoza</cp:lastModifiedBy>
  <cp:revision/>
  <dcterms:created xsi:type="dcterms:W3CDTF">2022-10-11T17:04:57Z</dcterms:created>
  <dcterms:modified xsi:type="dcterms:W3CDTF">2023-04-14T20:53:15Z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0x0101002D86FED8FBFF5C4D85B0B37A8F94C8ED</vt:lpwstr>
  </property>
  <property fmtid="{D5CDD505-2E9C-101B-9397-08002B2CF9AE}" pid="3" name="MediaServiceImageTags">
    <vt:lpwstr/>
  </property>
</Properties>
</file>