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gperaza/Drive/Research/depopulation_mexico_cities/data/"/>
    </mc:Choice>
  </mc:AlternateContent>
  <xr:revisionPtr revIDLastSave="0" documentId="13_ncr:1_{90E88B5E-5BC5-694D-B0D5-EA202E7D38C3}" xr6:coauthVersionLast="47" xr6:coauthVersionMax="47" xr10:uidLastSave="{00000000-0000-0000-0000-000000000000}"/>
  <bookViews>
    <workbookView xWindow="0" yWindow="500" windowWidth="38400" windowHeight="21100" xr2:uid="{9A5242F3-60BD-D244-B2F5-DE07C99A96A2}"/>
  </bookViews>
  <sheets>
    <sheet name="final_clean" sheetId="2" r:id="rId1"/>
    <sheet name="centroid_overrides" sheetId="1" r:id="rId2"/>
    <sheet name="Sheet3" sheetId="4" r:id="rId3"/>
    <sheet name="OSM_centroids" sheetId="5" r:id="rId4"/>
    <sheet name="regiones inegi" sheetId="3" r:id="rId5"/>
  </sheets>
  <definedNames>
    <definedName name="_xlnm._FilterDatabase" localSheetId="2" hidden="1">Sheet3!$A$1:$J$71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5" l="1" a="1"/>
  <c r="L3" i="5" s="1"/>
  <c r="N3" i="5" s="1"/>
  <c r="O3" i="5" s="1"/>
  <c r="L4" i="5" a="1"/>
  <c r="L4" i="5" s="1"/>
  <c r="N4" i="5" s="1"/>
  <c r="O4" i="5" s="1"/>
  <c r="L5" i="5" a="1"/>
  <c r="L5" i="5" s="1"/>
  <c r="N5" i="5" s="1"/>
  <c r="O5" i="5" s="1"/>
  <c r="L6" i="5" a="1"/>
  <c r="L6" i="5" s="1"/>
  <c r="N6" i="5" s="1"/>
  <c r="O6" i="5" s="1"/>
  <c r="L7" i="5" a="1"/>
  <c r="L7" i="5" s="1"/>
  <c r="N7" i="5" s="1"/>
  <c r="O7" i="5" s="1"/>
  <c r="L8" i="5" a="1"/>
  <c r="L8" i="5" s="1"/>
  <c r="N8" i="5" s="1"/>
  <c r="O8" i="5" s="1"/>
  <c r="L9" i="5" a="1"/>
  <c r="L9" i="5" s="1"/>
  <c r="N9" i="5" s="1"/>
  <c r="O9" i="5" s="1"/>
  <c r="L10" i="5" a="1"/>
  <c r="L10" i="5" s="1"/>
  <c r="N10" i="5" s="1"/>
  <c r="O10" i="5" s="1"/>
  <c r="L11" i="5" a="1"/>
  <c r="L11" i="5" s="1"/>
  <c r="N11" i="5" s="1"/>
  <c r="O11" i="5" s="1"/>
  <c r="L12" i="5" a="1"/>
  <c r="L12" i="5" s="1"/>
  <c r="N12" i="5" s="1"/>
  <c r="O12" i="5" s="1"/>
  <c r="L13" i="5" a="1"/>
  <c r="L13" i="5" s="1"/>
  <c r="N13" i="5" s="1"/>
  <c r="O13" i="5" s="1"/>
  <c r="L14" i="5" a="1"/>
  <c r="L14" i="5" s="1"/>
  <c r="N14" i="5" s="1"/>
  <c r="O14" i="5" s="1"/>
  <c r="L15" i="5" a="1"/>
  <c r="L15" i="5" s="1"/>
  <c r="N15" i="5" s="1"/>
  <c r="O15" i="5" s="1"/>
  <c r="L16" i="5" a="1"/>
  <c r="L16" i="5" s="1"/>
  <c r="N16" i="5" s="1"/>
  <c r="O16" i="5" s="1"/>
  <c r="L17" i="5" a="1"/>
  <c r="L17" i="5" s="1"/>
  <c r="N17" i="5" s="1"/>
  <c r="O17" i="5" s="1"/>
  <c r="L18" i="5" a="1"/>
  <c r="L18" i="5" s="1"/>
  <c r="N18" i="5" s="1"/>
  <c r="O18" i="5" s="1"/>
  <c r="L19" i="5" a="1"/>
  <c r="L19" i="5" s="1"/>
  <c r="N19" i="5" s="1"/>
  <c r="O19" i="5" s="1"/>
  <c r="L20" i="5" a="1"/>
  <c r="L20" i="5" s="1"/>
  <c r="N20" i="5" s="1"/>
  <c r="O20" i="5" s="1"/>
  <c r="L21" i="5" a="1"/>
  <c r="L21" i="5" s="1"/>
  <c r="N21" i="5" s="1"/>
  <c r="O21" i="5" s="1"/>
  <c r="L22" i="5" a="1"/>
  <c r="L22" i="5" s="1"/>
  <c r="N22" i="5" s="1"/>
  <c r="O22" i="5" s="1"/>
  <c r="L23" i="5" a="1"/>
  <c r="L23" i="5" s="1"/>
  <c r="N23" i="5" s="1"/>
  <c r="O23" i="5" s="1"/>
  <c r="L24" i="5" a="1"/>
  <c r="L24" i="5" s="1"/>
  <c r="N24" i="5" s="1"/>
  <c r="O24" i="5" s="1"/>
  <c r="L25" i="5" a="1"/>
  <c r="L25" i="5" s="1"/>
  <c r="N25" i="5" s="1"/>
  <c r="O25" i="5" s="1"/>
  <c r="L26" i="5" a="1"/>
  <c r="L26" i="5" s="1"/>
  <c r="N26" i="5" s="1"/>
  <c r="O26" i="5" s="1"/>
  <c r="L27" i="5" a="1"/>
  <c r="L27" i="5" s="1"/>
  <c r="N27" i="5" s="1"/>
  <c r="O27" i="5" s="1"/>
  <c r="L28" i="5" a="1"/>
  <c r="L28" i="5" s="1"/>
  <c r="N28" i="5" s="1"/>
  <c r="O28" i="5" s="1"/>
  <c r="L29" i="5" a="1"/>
  <c r="L29" i="5" s="1"/>
  <c r="N29" i="5" s="1"/>
  <c r="O29" i="5" s="1"/>
  <c r="L30" i="5" a="1"/>
  <c r="L30" i="5" s="1"/>
  <c r="N30" i="5" s="1"/>
  <c r="O30" i="5" s="1"/>
  <c r="L31" i="5" a="1"/>
  <c r="L31" i="5" s="1"/>
  <c r="N31" i="5" s="1"/>
  <c r="O31" i="5" s="1"/>
  <c r="L32" i="5" a="1"/>
  <c r="L32" i="5" s="1"/>
  <c r="N32" i="5" s="1"/>
  <c r="O32" i="5" s="1"/>
  <c r="L33" i="5" a="1"/>
  <c r="L33" i="5" s="1"/>
  <c r="N33" i="5" s="1"/>
  <c r="O33" i="5" s="1"/>
  <c r="L34" i="5" a="1"/>
  <c r="L34" i="5" s="1"/>
  <c r="N34" i="5" s="1"/>
  <c r="O34" i="5" s="1"/>
  <c r="L35" i="5" a="1"/>
  <c r="L35" i="5" s="1"/>
  <c r="N35" i="5" s="1"/>
  <c r="O35" i="5" s="1"/>
  <c r="L36" i="5" a="1"/>
  <c r="L36" i="5" s="1"/>
  <c r="N36" i="5" s="1"/>
  <c r="O36" i="5" s="1"/>
  <c r="L37" i="5" a="1"/>
  <c r="L37" i="5" s="1"/>
  <c r="N37" i="5" s="1"/>
  <c r="O37" i="5" s="1"/>
  <c r="L38" i="5" a="1"/>
  <c r="L38" i="5" s="1"/>
  <c r="N38" i="5" s="1"/>
  <c r="O38" i="5" s="1"/>
  <c r="L39" i="5" a="1"/>
  <c r="L39" i="5" s="1"/>
  <c r="N39" i="5" s="1"/>
  <c r="O39" i="5" s="1"/>
  <c r="L40" i="5" a="1"/>
  <c r="L40" i="5" s="1"/>
  <c r="N40" i="5" s="1"/>
  <c r="O40" i="5" s="1"/>
  <c r="L41" i="5" a="1"/>
  <c r="L41" i="5" s="1"/>
  <c r="N41" i="5" s="1"/>
  <c r="O41" i="5" s="1"/>
  <c r="L42" i="5" a="1"/>
  <c r="L42" i="5" s="1"/>
  <c r="N42" i="5" s="1"/>
  <c r="O42" i="5" s="1"/>
  <c r="L43" i="5" a="1"/>
  <c r="L43" i="5" s="1"/>
  <c r="N43" i="5" s="1"/>
  <c r="O43" i="5" s="1"/>
  <c r="L44" i="5" a="1"/>
  <c r="L44" i="5" s="1"/>
  <c r="N44" i="5" s="1"/>
  <c r="O44" i="5" s="1"/>
  <c r="L45" i="5" a="1"/>
  <c r="L45" i="5" s="1"/>
  <c r="N45" i="5" s="1"/>
  <c r="O45" i="5" s="1"/>
  <c r="L46" i="5" a="1"/>
  <c r="L46" i="5" s="1"/>
  <c r="N46" i="5" s="1"/>
  <c r="O46" i="5" s="1"/>
  <c r="L47" i="5" a="1"/>
  <c r="L47" i="5" s="1"/>
  <c r="N47" i="5" s="1"/>
  <c r="O47" i="5" s="1"/>
  <c r="L48" i="5" a="1"/>
  <c r="L48" i="5" s="1"/>
  <c r="N48" i="5" s="1"/>
  <c r="O48" i="5" s="1"/>
  <c r="L49" i="5" a="1"/>
  <c r="L49" i="5" s="1"/>
  <c r="N49" i="5" s="1"/>
  <c r="O49" i="5" s="1"/>
  <c r="L50" i="5" a="1"/>
  <c r="L50" i="5" s="1"/>
  <c r="N50" i="5" s="1"/>
  <c r="O50" i="5" s="1"/>
  <c r="L51" i="5" a="1"/>
  <c r="L51" i="5" s="1"/>
  <c r="N51" i="5" s="1"/>
  <c r="O51" i="5" s="1"/>
  <c r="L52" i="5" a="1"/>
  <c r="L52" i="5" s="1"/>
  <c r="N52" i="5" s="1"/>
  <c r="O52" i="5" s="1"/>
  <c r="L53" i="5" a="1"/>
  <c r="L53" i="5" s="1"/>
  <c r="N53" i="5" s="1"/>
  <c r="O53" i="5" s="1"/>
  <c r="L54" i="5" a="1"/>
  <c r="L54" i="5" s="1"/>
  <c r="N54" i="5" s="1"/>
  <c r="O54" i="5" s="1"/>
  <c r="L55" i="5" a="1"/>
  <c r="L55" i="5" s="1"/>
  <c r="N55" i="5" s="1"/>
  <c r="O55" i="5" s="1"/>
  <c r="L56" i="5" a="1"/>
  <c r="L56" i="5" s="1"/>
  <c r="N56" i="5" s="1"/>
  <c r="O56" i="5" s="1"/>
  <c r="L57" i="5" a="1"/>
  <c r="L57" i="5" s="1"/>
  <c r="N57" i="5" s="1"/>
  <c r="O57" i="5" s="1"/>
  <c r="L58" i="5" a="1"/>
  <c r="L58" i="5" s="1"/>
  <c r="N58" i="5" s="1"/>
  <c r="O58" i="5" s="1"/>
  <c r="L59" i="5" a="1"/>
  <c r="L59" i="5" s="1"/>
  <c r="N59" i="5" s="1"/>
  <c r="O59" i="5" s="1"/>
  <c r="L60" i="5" a="1"/>
  <c r="L60" i="5" s="1"/>
  <c r="N60" i="5" s="1"/>
  <c r="O60" i="5" s="1"/>
  <c r="L61" i="5" a="1"/>
  <c r="L61" i="5" s="1"/>
  <c r="N61" i="5" s="1"/>
  <c r="O61" i="5" s="1"/>
  <c r="L62" i="5" a="1"/>
  <c r="L62" i="5" s="1"/>
  <c r="N62" i="5" s="1"/>
  <c r="O62" i="5" s="1"/>
  <c r="L63" i="5" a="1"/>
  <c r="L63" i="5" s="1"/>
  <c r="N63" i="5" s="1"/>
  <c r="O63" i="5" s="1"/>
  <c r="L64" i="5" a="1"/>
  <c r="L64" i="5" s="1"/>
  <c r="N64" i="5" s="1"/>
  <c r="O64" i="5" s="1"/>
  <c r="L65" i="5" a="1"/>
  <c r="L65" i="5" s="1"/>
  <c r="N65" i="5" s="1"/>
  <c r="O65" i="5" s="1"/>
  <c r="L66" i="5" a="1"/>
  <c r="L66" i="5" s="1"/>
  <c r="N66" i="5" s="1"/>
  <c r="O66" i="5" s="1"/>
  <c r="L67" i="5" a="1"/>
  <c r="L67" i="5" s="1"/>
  <c r="N67" i="5" s="1"/>
  <c r="O67" i="5" s="1"/>
  <c r="L68" i="5" a="1"/>
  <c r="L68" i="5" s="1"/>
  <c r="N68" i="5" s="1"/>
  <c r="O68" i="5" s="1"/>
  <c r="L69" i="5" a="1"/>
  <c r="L69" i="5" s="1"/>
  <c r="N69" i="5" s="1"/>
  <c r="O69" i="5" s="1"/>
  <c r="L70" i="5" a="1"/>
  <c r="L70" i="5" s="1"/>
  <c r="N70" i="5" s="1"/>
  <c r="O70" i="5" s="1"/>
  <c r="L2" i="5" a="1"/>
  <c r="L2" i="5" s="1"/>
  <c r="N2" i="5" l="1"/>
  <c r="O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<sst xmlns="http://schemas.openxmlformats.org/spreadsheetml/2006/main" count="1437" uniqueCount="499">
  <si>
    <t>CENTROID_OVERRIDES = {</t>
  </si>
  <si>
    <t>}</t>
  </si>
  <si>
    <t>celaya</t>
  </si>
  <si>
    <t>chetumal</t>
  </si>
  <si>
    <t>delicias</t>
  </si>
  <si>
    <t>ensenada</t>
  </si>
  <si>
    <t>guanajuato</t>
  </si>
  <si>
    <t>los mochis</t>
  </si>
  <si>
    <t>mexicali</t>
  </si>
  <si>
    <t>puerto vallarta</t>
  </si>
  <si>
    <t>reynosa</t>
  </si>
  <si>
    <t>acapulco</t>
  </si>
  <si>
    <t>monterrey</t>
  </si>
  <si>
    <t>Centroide Google Maps/OSM</t>
  </si>
  <si>
    <t>Centroide historico</t>
  </si>
  <si>
    <t>https://www.inegi.org.mx/rnm/index.php/catalog/223/datafile/F25/V3358</t>
  </si>
  <si>
    <t>City</t>
  </si>
  <si>
    <t>aguascalientes</t>
  </si>
  <si>
    <t>campeche</t>
  </si>
  <si>
    <t>chihuahua</t>
  </si>
  <si>
    <t>chilpancingo</t>
  </si>
  <si>
    <t>ciudad victoria</t>
  </si>
  <si>
    <t>coatzacoalcos</t>
  </si>
  <si>
    <t>cuautla</t>
  </si>
  <si>
    <t>cuernavaca</t>
  </si>
  <si>
    <t>durango</t>
  </si>
  <si>
    <t>guadalajara</t>
  </si>
  <si>
    <t>guaymas</t>
  </si>
  <si>
    <t>hermosillo</t>
  </si>
  <si>
    <t>irapuato</t>
  </si>
  <si>
    <t>la laguna</t>
  </si>
  <si>
    <t>la paz</t>
  </si>
  <si>
    <t>los cabos</t>
  </si>
  <si>
    <t>matamoros</t>
  </si>
  <si>
    <t>monclova-frontera</t>
  </si>
  <si>
    <t>morelia</t>
  </si>
  <si>
    <t>nogales</t>
  </si>
  <si>
    <t>nuevo laredo</t>
  </si>
  <si>
    <t>oaxaca</t>
  </si>
  <si>
    <t>orizaba</t>
  </si>
  <si>
    <t>pachuca</t>
  </si>
  <si>
    <t>piedras negras</t>
  </si>
  <si>
    <t>poza rica</t>
  </si>
  <si>
    <t>puebla-tlaxcala</t>
  </si>
  <si>
    <t>saltillo</t>
  </si>
  <si>
    <t>tampico</t>
  </si>
  <si>
    <t>tapachula</t>
  </si>
  <si>
    <t>tepic</t>
  </si>
  <si>
    <t>tijuana</t>
  </si>
  <si>
    <t>tlaxcala-apizaco</t>
  </si>
  <si>
    <t>toluca</t>
  </si>
  <si>
    <t>tulancingo</t>
  </si>
  <si>
    <t>uruapan</t>
  </si>
  <si>
    <t>veracruz</t>
  </si>
  <si>
    <t>villahermosa</t>
  </si>
  <si>
    <t>xalapa</t>
  </si>
  <si>
    <t>zacatecas-guadalupe</t>
  </si>
  <si>
    <t>zamora</t>
  </si>
  <si>
    <t>long</t>
  </si>
  <si>
    <t>lat</t>
  </si>
  <si>
    <t>OSM</t>
  </si>
  <si>
    <t>Historic</t>
  </si>
  <si>
    <t>cancún</t>
  </si>
  <si>
    <t>ciudad de méxico</t>
  </si>
  <si>
    <t>ciudad juárez</t>
  </si>
  <si>
    <t>ciudad obregón</t>
  </si>
  <si>
    <t>colima-villa de álvarez</t>
  </si>
  <si>
    <t>culiacán</t>
  </si>
  <si>
    <t>córdoba</t>
  </si>
  <si>
    <t>la piedad-pénjamo</t>
  </si>
  <si>
    <t>león</t>
  </si>
  <si>
    <t>region</t>
  </si>
  <si>
    <t>mazatlán</t>
  </si>
  <si>
    <t>minatitlán</t>
  </si>
  <si>
    <t>mérida</t>
  </si>
  <si>
    <t>san luis potosí</t>
  </si>
  <si>
    <t>san martín texmelucan</t>
  </si>
  <si>
    <t>tehuacán</t>
  </si>
  <si>
    <t>tuxtla gutiérrez</t>
  </si>
  <si>
    <t>centro</t>
  </si>
  <si>
    <t>sureste</t>
  </si>
  <si>
    <t>norte</t>
  </si>
  <si>
    <t>querétaro</t>
  </si>
  <si>
    <t>Estado</t>
  </si>
  <si>
    <t>Guerrero</t>
  </si>
  <si>
    <t>Aguascalientes</t>
  </si>
  <si>
    <t>Campeche</t>
  </si>
  <si>
    <t>Quintana Roo</t>
  </si>
  <si>
    <t>Guanajuato</t>
  </si>
  <si>
    <t>Chihuahua</t>
  </si>
  <si>
    <t>Ciudad de México</t>
  </si>
  <si>
    <t>Sonora</t>
  </si>
  <si>
    <t>Tamaulipas</t>
  </si>
  <si>
    <t>Veracruz de Ignacio de la Llave</t>
  </si>
  <si>
    <t>Colima</t>
  </si>
  <si>
    <t>Morelos</t>
  </si>
  <si>
    <t>Sinaloa</t>
  </si>
  <si>
    <t>Durango</t>
  </si>
  <si>
    <t>Baja California Sur</t>
  </si>
  <si>
    <t>Jalisco</t>
  </si>
  <si>
    <t>Baja California</t>
  </si>
  <si>
    <t>Coahuila</t>
  </si>
  <si>
    <t>Michoacán de Ocampo</t>
  </si>
  <si>
    <t>Nuevo León</t>
  </si>
  <si>
    <t>Yucatán</t>
  </si>
  <si>
    <t>Oaxaca</t>
  </si>
  <si>
    <t>Hidalgo</t>
  </si>
  <si>
    <t>Puebla-Tlaxcala</t>
  </si>
  <si>
    <t>Querétaro</t>
  </si>
  <si>
    <t>San Luis Potosí</t>
  </si>
  <si>
    <t>Puebla</t>
  </si>
  <si>
    <t>Chiapas</t>
  </si>
  <si>
    <t>Nayarit</t>
  </si>
  <si>
    <t>Tlaxcala</t>
  </si>
  <si>
    <t>Estado de México</t>
  </si>
  <si>
    <t>Tabasco</t>
  </si>
  <si>
    <t>Zacatecas</t>
  </si>
  <si>
    <t>Región</t>
  </si>
  <si>
    <t>Estados</t>
  </si>
  <si>
    <t>centro occidente</t>
  </si>
  <si>
    <t>Fuente</t>
  </si>
  <si>
    <t>city</t>
  </si>
  <si>
    <t>state</t>
  </si>
  <si>
    <t>latlong</t>
  </si>
  <si>
    <t>lon, lat</t>
  </si>
  <si>
    <t>"</t>
  </si>
  <si>
    <t>16.8680495,-99.8940182</t>
  </si>
  <si>
    <t>16.8680495, -99.8940182</t>
  </si>
  <si>
    <t>"acapulco": Point(16.8680495, -99.8940182),</t>
  </si>
  <si>
    <t>21.880487,-102.2967195</t>
  </si>
  <si>
    <t>21.880487, -102.2967195</t>
  </si>
  <si>
    <t>"aguascalientes": Point(21.880487, -102.2967195),</t>
  </si>
  <si>
    <t>19.8381215,-90.5198253</t>
  </si>
  <si>
    <t>19.8381215, -90.5198253</t>
  </si>
  <si>
    <t>"campeche": Point(19.8381215, -90.5198253),</t>
  </si>
  <si>
    <t>21.1618955,-86.8514988</t>
  </si>
  <si>
    <t>21.1618955, -86.8514988</t>
  </si>
  <si>
    <t>"cancún": Point(21.1618955, -86.8514988),</t>
  </si>
  <si>
    <t>20.521788,-100.8140458</t>
  </si>
  <si>
    <t>20.521788, -100.8140458</t>
  </si>
  <si>
    <t>"celaya": Point(20.521788, -100.8140458),</t>
  </si>
  <si>
    <t>18.5081738,-88.297144</t>
  </si>
  <si>
    <t>18.5081738, -88.297144</t>
  </si>
  <si>
    <t>"chetumal": Point(18.5081738, -88.297144),</t>
  </si>
  <si>
    <t>28.6368669,-106.076745</t>
  </si>
  <si>
    <t>28.6368669, -106.076745</t>
  </si>
  <si>
    <t>"chihuahua": Point(28.6368669, -106.076745),</t>
  </si>
  <si>
    <t>17.5542149,-99.5048416</t>
  </si>
  <si>
    <t>17.5542149, -99.5048416</t>
  </si>
  <si>
    <t>"chilpancingo": Point(17.5542149, -99.5048416),</t>
  </si>
  <si>
    <t>19.4326296,-99.1331785</t>
  </si>
  <si>
    <t>19.4326296, -99.1331785</t>
  </si>
  <si>
    <t>"ciudad de méxico": Point(19.4326296, -99.1331785),</t>
  </si>
  <si>
    <t>31.7372575,-106.485655</t>
  </si>
  <si>
    <t>31.7372575, -106.485655</t>
  </si>
  <si>
    <t>"ciudad juárez": Point(31.7372575, -106.485655),</t>
  </si>
  <si>
    <t>27.4846619,-109.9337782</t>
  </si>
  <si>
    <t>27.4846619, -109.9337782</t>
  </si>
  <si>
    <t>"ciudad obregón": Point(27.4846619, -109.9337782),</t>
  </si>
  <si>
    <t>23.7389846,-99.1441352</t>
  </si>
  <si>
    <t>23.7389846, -99.1441352</t>
  </si>
  <si>
    <t>"ciudad victoria": Point(23.7389846, -99.1441352),</t>
  </si>
  <si>
    <t>18.1396787,-94.4501731</t>
  </si>
  <si>
    <t>18.1396787, -94.4501731</t>
  </si>
  <si>
    <t>"coatzacoalcos": Point(18.1396787, -94.4501731),</t>
  </si>
  <si>
    <t>19.2641828,-103.74156</t>
  </si>
  <si>
    <t>19.2641828, -103.74156</t>
  </si>
  <si>
    <t>"colima-villa de álvarez": Point(19.2641828, -103.74156),</t>
  </si>
  <si>
    <t>18.8290118,-98.9432244</t>
  </si>
  <si>
    <t>18.8290118, -98.9432244</t>
  </si>
  <si>
    <t>"cuautla": Point(18.8290118, -98.9432244),</t>
  </si>
  <si>
    <t>18.9218274,-99.2342282</t>
  </si>
  <si>
    <t>18.9218274, -99.2342282</t>
  </si>
  <si>
    <t>"cuernavaca": Point(18.9218274, -99.2342282),</t>
  </si>
  <si>
    <t>24.7978965,-107.393395</t>
  </si>
  <si>
    <t>24.7978965, -107.393395</t>
  </si>
  <si>
    <t>"culiacán": Point(24.7978965, -107.393395),</t>
  </si>
  <si>
    <t>18.8944704,-96.9352891</t>
  </si>
  <si>
    <t>18.8944704, -96.9352891</t>
  </si>
  <si>
    <t>"córdoba": Point(18.8944704, -96.9352891),</t>
  </si>
  <si>
    <t>31.1026667,-111.7741667</t>
  </si>
  <si>
    <t>31.1026667, -111.7741667</t>
  </si>
  <si>
    <t>"delicias": Point(31.1026667, -111.7741667),</t>
  </si>
  <si>
    <t>24.022008,-104.654741</t>
  </si>
  <si>
    <t>24.022008, -104.654741</t>
  </si>
  <si>
    <t>"durango": Point(24.022008, -104.654741),</t>
  </si>
  <si>
    <t>31.8658887,-116.602983</t>
  </si>
  <si>
    <t>31.8658887, -116.602983</t>
  </si>
  <si>
    <t>"ensenada": Point(31.8658887, -116.602983),</t>
  </si>
  <si>
    <t>20.6720375,-103.338396</t>
  </si>
  <si>
    <t>20.6720375, -103.338396</t>
  </si>
  <si>
    <t>"guadalajara": Point(20.6720375, -103.338396),</t>
  </si>
  <si>
    <t>21.0158848,-101.25284</t>
  </si>
  <si>
    <t>21.0158848, -101.25284</t>
  </si>
  <si>
    <t>"guanajuato": Point(21.0158848, -101.25284),</t>
  </si>
  <si>
    <t>28.0738847,-111.01852472776024</t>
  </si>
  <si>
    <t>28.0738847, -111.01852472776024</t>
  </si>
  <si>
    <t>"guaymas": Point(28.0738847, -111.01852472776024),</t>
  </si>
  <si>
    <t>29.0948207,-110.9692202</t>
  </si>
  <si>
    <t>29.0948207, -110.9692202</t>
  </si>
  <si>
    <t>"hermosillo": Point(29.0948207, -110.9692202),</t>
  </si>
  <si>
    <t>20.6758761,-101.3521052</t>
  </si>
  <si>
    <t>20.6758761, -101.3521052</t>
  </si>
  <si>
    <t>"irapuato": Point(20.6758761, -101.3521052),</t>
  </si>
  <si>
    <t>26.9064881,-101.4606178</t>
  </si>
  <si>
    <t>26.9064881, -101.4606178</t>
  </si>
  <si>
    <t>"la laguna": Point(26.9064881, -101.4606178),</t>
  </si>
  <si>
    <t>24.1619948,-110.3158532</t>
  </si>
  <si>
    <t>24.1619948, -110.3158532</t>
  </si>
  <si>
    <t>"la paz": Point(24.1619948, -110.3158532),</t>
  </si>
  <si>
    <t>20.3585041,-101.9829342</t>
  </si>
  <si>
    <t>20.3585041, -101.9829342</t>
  </si>
  <si>
    <t>"la piedad-pénjamo": Point(20.3585041, -101.9829342),</t>
  </si>
  <si>
    <t>21.121965,-101.6829766</t>
  </si>
  <si>
    <t>21.121965, -101.6829766</t>
  </si>
  <si>
    <t>"león": Point(21.121965, -101.6829766),</t>
  </si>
  <si>
    <t>23.271848050000003,-109.6897684130629</t>
  </si>
  <si>
    <t>23.271848050000003, -109.6897684130629</t>
  </si>
  <si>
    <t>"los cabos": Point(23.271848050000003, -109.6897684130629),</t>
  </si>
  <si>
    <t>29.053034,-110.9650177</t>
  </si>
  <si>
    <t>29.053034, -110.9650177</t>
  </si>
  <si>
    <t>"los mochis": Point(29.053034, -110.9650177),</t>
  </si>
  <si>
    <t>25.8810158,-97.5064866</t>
  </si>
  <si>
    <t>25.8810158, -97.5064866</t>
  </si>
  <si>
    <t>"matamoros": Point(25.8810158, -97.5064866),</t>
  </si>
  <si>
    <t>23.2035785,-106.4208391</t>
  </si>
  <si>
    <t>23.2035785, -106.4208391</t>
  </si>
  <si>
    <t>"mazatlán": Point(23.2035785, -106.4208391),</t>
  </si>
  <si>
    <t>32.6405247,-115.474899</t>
  </si>
  <si>
    <t>32.6405247, -115.474899</t>
  </si>
  <si>
    <t>"mexicali": Point(32.6405247, -115.474899),</t>
  </si>
  <si>
    <t>17.992773,-94.5567103</t>
  </si>
  <si>
    <t>17.992773, -94.5567103</t>
  </si>
  <si>
    <t>"minatitlán": Point(17.992773, -94.5567103),</t>
  </si>
  <si>
    <t>26.9782052,-101.4767432</t>
  </si>
  <si>
    <t>26.9782052, -101.4767432</t>
  </si>
  <si>
    <t>"monclova-frontera": Point(26.9782052, -101.4767432),</t>
  </si>
  <si>
    <t>25.6802019,-100.315258</t>
  </si>
  <si>
    <t>25.6802019, -100.315258</t>
  </si>
  <si>
    <t>"monterrey": Point(25.6802019, -100.315258),</t>
  </si>
  <si>
    <t>19.7027116,-101.1923818</t>
  </si>
  <si>
    <t>19.7027116, -101.1923818</t>
  </si>
  <si>
    <t>"morelia": Point(19.7027116, -101.1923818),</t>
  </si>
  <si>
    <t>20.9670759,-89.6237402</t>
  </si>
  <si>
    <t>20.9670759, -89.6237402</t>
  </si>
  <si>
    <t>"mérida": Point(20.9670759, -89.6237402),</t>
  </si>
  <si>
    <t>31.3285057,-110.9450472</t>
  </si>
  <si>
    <t>31.3285057, -110.9450472</t>
  </si>
  <si>
    <t>"nogales": Point(31.3285057, -110.9450472),</t>
  </si>
  <si>
    <t>27.4930246,-99.507425</t>
  </si>
  <si>
    <t>27.4930246, -99.507425</t>
  </si>
  <si>
    <t>"nuevo laredo": Point(27.4930246, -99.507425),</t>
  </si>
  <si>
    <t>17.0604663,-96.7253575</t>
  </si>
  <si>
    <t>17.0604663, -96.7253575</t>
  </si>
  <si>
    <t>"oaxaca": Point(17.0604663, -96.7253575),</t>
  </si>
  <si>
    <t>18.8497366,-97.1060062</t>
  </si>
  <si>
    <t>18.8497366, -97.1060062</t>
  </si>
  <si>
    <t>"orizaba": Point(18.8497366, -97.1060062),</t>
  </si>
  <si>
    <t>20.1165413,-98.7413535</t>
  </si>
  <si>
    <t>20.1165413, -98.7413535</t>
  </si>
  <si>
    <t>"pachuca": Point(20.1165413, -98.7413535),</t>
  </si>
  <si>
    <t>28.704596,-100.5167137</t>
  </si>
  <si>
    <t>28.704596, -100.5167137</t>
  </si>
  <si>
    <t>"piedras negras": Point(28.704596, -100.5167137),</t>
  </si>
  <si>
    <t>20.5320852,-97.4536355</t>
  </si>
  <si>
    <t>20.5320852, -97.4536355</t>
  </si>
  <si>
    <t>"poza rica": Point(20.5320852, -97.4536355),</t>
  </si>
  <si>
    <t>19.1271848,-98.2206746</t>
  </si>
  <si>
    <t>19.1271848, -98.2206746</t>
  </si>
  <si>
    <t>"puebla-tlaxcala": Point(19.1271848, -98.2206746),</t>
  </si>
  <si>
    <t>20.6407176,-105.220306</t>
  </si>
  <si>
    <t>20.6407176, -105.220306</t>
  </si>
  <si>
    <t>"puerto vallarta": Point(20.6407176, -105.220306),</t>
  </si>
  <si>
    <t>20.5954708,-100.397059</t>
  </si>
  <si>
    <t>20.5954708, -100.397059</t>
  </si>
  <si>
    <t>"querétaro": Point(20.5954708, -100.397059),</t>
  </si>
  <si>
    <t>26.0907673,-98.2788191</t>
  </si>
  <si>
    <t>26.0907673, -98.2788191</t>
  </si>
  <si>
    <t>"reynosa": Point(26.0907673, -98.2788191),</t>
  </si>
  <si>
    <t>25.4230425,-100.9927509</t>
  </si>
  <si>
    <t>25.4230425, -100.9927509</t>
  </si>
  <si>
    <t>"saltillo": Point(25.4230425, -100.9927509),</t>
  </si>
  <si>
    <t>22.1516472,-100.9763993</t>
  </si>
  <si>
    <t>22.1516472, -100.9763993</t>
  </si>
  <si>
    <t>"san luis potosí": Point(22.1516472, -100.9763993),</t>
  </si>
  <si>
    <t>19.2659835,-98.42487795456853</t>
  </si>
  <si>
    <t>19.2659835, -98.42487795456853</t>
  </si>
  <si>
    <t>"san martín texmelucan": Point(19.2659835, -98.42487795456853),</t>
  </si>
  <si>
    <t>22.2157619,-97.8577713</t>
  </si>
  <si>
    <t>22.2157619, -97.8577713</t>
  </si>
  <si>
    <t>"tampico": Point(22.2157619, -97.8577713),</t>
  </si>
  <si>
    <t>14.9258055,-92.32219567868036</t>
  </si>
  <si>
    <t>14.9258055, -92.32219567868036</t>
  </si>
  <si>
    <t>"tapachula": Point(14.9258055, -92.32219567868036),</t>
  </si>
  <si>
    <t>18.4599877,-97.3903616</t>
  </si>
  <si>
    <t>18.4599877, -97.3903616</t>
  </si>
  <si>
    <t>"tehuacán": Point(18.4599877, -97.3903616),</t>
  </si>
  <si>
    <t>21.5119156,-104.8915889</t>
  </si>
  <si>
    <t>21.5119156, -104.8915889</t>
  </si>
  <si>
    <t>"tepic": Point(21.5119156, -104.8915889),</t>
  </si>
  <si>
    <t>32.5317397,-117.019529</t>
  </si>
  <si>
    <t>32.5317397, -117.019529</t>
  </si>
  <si>
    <t>"tijuana": Point(32.5317397, -117.019529),</t>
  </si>
  <si>
    <t>19.3811504,-98.1282824</t>
  </si>
  <si>
    <t>19.3811504, -98.1282824</t>
  </si>
  <si>
    <t>"tlaxcala-apizaco": Point(19.3811504, -98.1282824),</t>
  </si>
  <si>
    <t>19.292545,-99.6569007</t>
  </si>
  <si>
    <t>19.292545, -99.6569007</t>
  </si>
  <si>
    <t>"toluca": Point(19.292545, -99.6569007),</t>
  </si>
  <si>
    <t>20.0839585,-98.3635381</t>
  </si>
  <si>
    <t>20.0839585, -98.3635381</t>
  </si>
  <si>
    <t>"tulancingo": Point(20.0839585, -98.3635381),</t>
  </si>
  <si>
    <t>16.753801,-93.115959</t>
  </si>
  <si>
    <t>16.753801, -93.115959</t>
  </si>
  <si>
    <t>"tuxtla gutiérrez": Point(16.753801, -93.115959),</t>
  </si>
  <si>
    <t>19.4060961,-102.03430719292024</t>
  </si>
  <si>
    <t>19.4060961, -102.03430719292024</t>
  </si>
  <si>
    <t>"uruapan": Point(19.4060961, -102.03430719292024),</t>
  </si>
  <si>
    <t>19.2003429,-96.1383572</t>
  </si>
  <si>
    <t>19.2003429, -96.1383572</t>
  </si>
  <si>
    <t>"veracruz": Point(19.2003429, -96.1383572),</t>
  </si>
  <si>
    <t>17.9884657,-92.9366326</t>
  </si>
  <si>
    <t>17.9884657, -92.9366326</t>
  </si>
  <si>
    <t>"villahermosa": Point(17.9884657, -92.9366326),</t>
  </si>
  <si>
    <t>19.5408338,-96.9146374</t>
  </si>
  <si>
    <t>19.5408338, -96.9146374</t>
  </si>
  <si>
    <t>"xalapa": Point(19.5408338, -96.9146374),</t>
  </si>
  <si>
    <t>22.8251053,-102.4054828</t>
  </si>
  <si>
    <t>22.8251053, -102.4054828</t>
  </si>
  <si>
    <t>"zacatecas-guadalupe": Point(22.8251053, -102.4054828),</t>
  </si>
  <si>
    <t>19.9828948,-102.28363</t>
  </si>
  <si>
    <t>19.9828948, -102.28363</t>
  </si>
  <si>
    <t>"zamora": Point(19.9828948, -102.28363),</t>
  </si>
  <si>
    <t>osm_centroid_lon,lat</t>
  </si>
  <si>
    <t>historic_centroid_lon,lat</t>
  </si>
  <si>
    <t>h_latlong</t>
  </si>
  <si>
    <t>h_lat</t>
  </si>
  <si>
    <t>h_long</t>
  </si>
  <si>
    <t>h_lon, lat</t>
  </si>
  <si>
    <t>16.848769, -99.908527</t>
  </si>
  <si>
    <t>19.84606026441313, -90.53617395515792</t>
  </si>
  <si>
    <t>21.880691191920047, -102.29630351684901</t>
  </si>
  <si>
    <t>20.521931073489018, -100.81406928602904</t>
  </si>
  <si>
    <t>año de fundación</t>
  </si>
  <si>
    <t>18.49382568649645, -88.29779401598081</t>
  </si>
  <si>
    <t>28.636441876384335, -106.0767531802731</t>
  </si>
  <si>
    <t>17.55214798093078, -99.50141764584777</t>
  </si>
  <si>
    <t>1599 (fundación) y 1873 (erección)</t>
  </si>
  <si>
    <t>1325 (Mexica);1521 (España); erección 1823 (DF)</t>
  </si>
  <si>
    <t>19.43267256973597, -99.13288582122688</t>
  </si>
  <si>
    <t>31.73858293828895, -106.4866508564413</t>
  </si>
  <si>
    <t>27.495957506280075, -109.92796882832073</t>
  </si>
  <si>
    <t>Notas</t>
  </si>
  <si>
    <t>Las coordenadas corresponden a la plaza hidalgo, donde se trasladaron los primeros pobladores de  la zona de Tamatán, donde se fundó la ciudad (23.70929879871265, -99.18035011116673)</t>
  </si>
  <si>
    <t>23.731777151220964, -99.14476496662994</t>
  </si>
  <si>
    <t>1522 en Barragantitlán y 1881 el Coatzcoalcos actual</t>
  </si>
  <si>
    <t>18.14645026292961, -94.41110127060817</t>
  </si>
  <si>
    <t>No es tan claro como en otras ciudades donde comenzó Coatzacoalcos. Me basé en el libro "La Ciudad de Coatzacoalcos" Cap 4. para seleccionar un punto. Según el libro en la esq actual de Cristobal Colón y Miguel Hidalgo es donde comenzaban las casas de pescadores en 1880, más adelante en 1889, en esa misma esquina se puso el primer hotel de la ciudad.</t>
  </si>
  <si>
    <t>19.243426622047753, -103.72856666163345</t>
  </si>
  <si>
    <t>18.81269849714629, -98.95479868630883</t>
  </si>
  <si>
    <t>18.92188679984898, -99.23437339449941</t>
  </si>
  <si>
    <t>1531 como Villa y 1823 como ciudad</t>
  </si>
  <si>
    <t>24.808839744349868, -107.39389881307496</t>
  </si>
  <si>
    <t>18.894092050193127, -96.93479487259822</t>
  </si>
  <si>
    <t>28.189491481975963, -105.47592902396316</t>
  </si>
  <si>
    <t>1563 como Villa y 1631  como Ciudad</t>
  </si>
  <si>
    <t>24.02394317613146, -104.6702170777963</t>
  </si>
  <si>
    <t>31.865567260748264, -116.62591622277269</t>
  </si>
  <si>
    <t>20.676249, -103.346949</t>
  </si>
  <si>
    <t>21.161706789481975, -86.82536741073837</t>
  </si>
  <si>
    <t>Las coordenadas corresponden al "centro de Cancún" definido en el master plan de la Ciudad</t>
  </si>
  <si>
    <t>21.016605578310845, -101.25396018924667</t>
  </si>
  <si>
    <t>27.924353161067263, -110.88891577603724</t>
  </si>
  <si>
    <t>29.075177858570164, -110.9589714540598</t>
  </si>
  <si>
    <t>20.672689, -101.347182</t>
  </si>
  <si>
    <t>Coahuila-Durango</t>
  </si>
  <si>
    <t>25.541015243350202, -103.45324683073103</t>
  </si>
  <si>
    <t>24.162092728697495, -110.31351668676488</t>
  </si>
  <si>
    <t>20.34101506787926, -102.0218835409315</t>
  </si>
  <si>
    <t>21.121932971538357, -101.68251868326288</t>
  </si>
  <si>
    <t>23.06219707653869, -109.69564660698995</t>
  </si>
  <si>
    <t>1537 Cabo san Lucas, y 1730 San José del Cabo</t>
  </si>
  <si>
    <t>Las coordenadas corresponden a la Misión San José del Cabo donde se establecieron formalmente los jesuitas</t>
  </si>
  <si>
    <t>25.79060337439718, -108.9983356113542</t>
  </si>
  <si>
    <t>25.880134500661587, -97.50390004566388</t>
  </si>
  <si>
    <t>23.19980849391676, -106.42502217252914</t>
  </si>
  <si>
    <t>32.66337252443767, -115.48951795852815</t>
  </si>
  <si>
    <t>1826 fundación de pueblo y 1961 fundación como ciudad</t>
  </si>
  <si>
    <t>17.982831379137103, -94.54222595533739</t>
  </si>
  <si>
    <t>26.900959007874704, -101.41658445320257</t>
  </si>
  <si>
    <t>25.665486523259023, -100.31063335718434</t>
  </si>
  <si>
    <t>19.70238689010081, -101.19362913953414</t>
  </si>
  <si>
    <t>20.967090516018942, -89.6237279597721</t>
  </si>
  <si>
    <t>1884 por pobladores y 1920 se le otorga el título de ciudad</t>
  </si>
  <si>
    <t>31.33169532409788, -110.94363572217677</t>
  </si>
  <si>
    <t>17.06100741312615, -96.72533529102861</t>
  </si>
  <si>
    <t>27.493525185844174, -99.50704699064467</t>
  </si>
  <si>
    <t>18.84881285774394, -97.10494286652882</t>
  </si>
  <si>
    <t>20.12760860375933, -98.73192306342499</t>
  </si>
  <si>
    <t>28.705422624662347, -100.5141172835804</t>
  </si>
  <si>
    <t>20.553801738663545, -97.4440092416599</t>
  </si>
  <si>
    <t>19.04396454451237, -98.19824214055123</t>
  </si>
  <si>
    <t>Las coordenadas son para el centro de PUEBLA</t>
  </si>
  <si>
    <t>20.608492251643252, -105.23556206455618</t>
  </si>
  <si>
    <t>20.593198346545392, -100.389671388984</t>
  </si>
  <si>
    <t>26.092896809039352, -98.27790125658035</t>
  </si>
  <si>
    <t>25.42183789496013, -101.0003699576456</t>
  </si>
  <si>
    <t>22.151693729725523, -100.97641862967937</t>
  </si>
  <si>
    <t>19.28299717027854, -98.43550366162108</t>
  </si>
  <si>
    <t>22.216048734853157, -97.85763554587547</t>
  </si>
  <si>
    <t xml:space="preserve">1813 cmoo villa </t>
  </si>
  <si>
    <t xml:space="preserve">1660 primeros pobladores y  1808 como Villa/ciudad </t>
  </si>
  <si>
    <t>18.4624009, -97.3926130</t>
  </si>
  <si>
    <t>21.5122206, -104.8925151</t>
  </si>
  <si>
    <t>32.5357269, -117.0403127</t>
  </si>
  <si>
    <t>19.4152339, -98.1405091</t>
  </si>
  <si>
    <t xml:space="preserve"> 14.910260891401313, -92.26486644293826</t>
  </si>
  <si>
    <t>fundación</t>
  </si>
  <si>
    <t>19.2925243, -99.6569140</t>
  </si>
  <si>
    <t>20.0806789, -98.3690527</t>
  </si>
  <si>
    <t>16.7542607, -93.1156466</t>
  </si>
  <si>
    <t>19.4209524, -102.063074</t>
  </si>
  <si>
    <t>19.2002637, -96.1385072</t>
  </si>
  <si>
    <t>17.9874278, -92.919519</t>
  </si>
  <si>
    <t>19.5267596, -96.9238247</t>
  </si>
  <si>
    <t>22.7761330, -102.5721292</t>
  </si>
  <si>
    <t>19.9841668, -102.285794</t>
  </si>
  <si>
    <t>"acapulco": Point( -99.908527, 16.848769)</t>
  </si>
  <si>
    <t>"aguascalientes": Point( -102.29630351684901, 21.880691191920047)</t>
  </si>
  <si>
    <t>"campeche": Point( -90.53617395515792, 19.84606026441313)</t>
  </si>
  <si>
    <t>"cancún": Point( -86.82536741073837, 21.161706789481975)</t>
  </si>
  <si>
    <t>"celaya": Point( -100.81406928602904, 20.521931073489018)</t>
  </si>
  <si>
    <t>"chetumal": Point( -88.29779401598081, 18.49382568649645)</t>
  </si>
  <si>
    <t>"chihuahua": Point( -106.0767531802731, 28.636441876384335)</t>
  </si>
  <si>
    <t>"chilpancingo": Point( -99.50141764584777, 17.55214798093078)</t>
  </si>
  <si>
    <t>"ciudad de méxico": Point( -99.13288582122688, 19.43267256973597)</t>
  </si>
  <si>
    <t>"ciudad juárez": Point( -106.4866508564413, 31.73858293828895)</t>
  </si>
  <si>
    <t>"ciudad obregón": Point( -109.92796882832073, 27.495957506280075)</t>
  </si>
  <si>
    <t>"ciudad victoria": Point( -99.14476496662994, 23.731777151220964)</t>
  </si>
  <si>
    <t>"coatzacoalcos": Point( -94.41110127060817, 18.14645026292961)</t>
  </si>
  <si>
    <t>"colima-villa de álvarez": Point( -103.72856666163345, 19.243426622047753)</t>
  </si>
  <si>
    <t>"cuautla": Point( -98.95479868630883, 18.81269849714629)</t>
  </si>
  <si>
    <t>"cuernavaca": Point( -99.23437339449941, 18.92188679984898)</t>
  </si>
  <si>
    <t>"culiacán": Point( -107.39389881307496, 24.808839744349868)</t>
  </si>
  <si>
    <t>"córdoba": Point( -96.93479487259822, 18.894092050193127)</t>
  </si>
  <si>
    <t>"delicias": Point( -105.47592902396316, 28.189491481975963)</t>
  </si>
  <si>
    <t>"durango": Point( -104.6702170777963, 24.02394317613146)</t>
  </si>
  <si>
    <t>"ensenada": Point( -116.62591622277269, 31.865567260748264)</t>
  </si>
  <si>
    <t>"guadalajara": Point( -103.346949, 20.676249)</t>
  </si>
  <si>
    <t>"guanajuato": Point( -101.25396018924667, 21.016605578310845)</t>
  </si>
  <si>
    <t>"guaymas": Point( -110.88891577603724, 27.924353161067263)</t>
  </si>
  <si>
    <t>"hermosillo": Point( -110.9589714540598, 29.075177858570164)</t>
  </si>
  <si>
    <t>"irapuato": Point( -101.347182, 20.672689)</t>
  </si>
  <si>
    <t>"la laguna": Point( -103.45324683073103, 25.541015243350202)</t>
  </si>
  <si>
    <t>"la paz": Point( -110.31351668676488, 24.162092728697495)</t>
  </si>
  <si>
    <t>"la piedad-pénjamo": Point( -102.0218835409315, 20.34101506787926)</t>
  </si>
  <si>
    <t>"león": Point( -101.68251868326288, 21.121932971538357)</t>
  </si>
  <si>
    <t>"los cabos": Point( -109.69564660698995, 23.06219707653869)</t>
  </si>
  <si>
    <t>"los mochis": Point( -108.9983356113542, 25.79060337439718)</t>
  </si>
  <si>
    <t>"matamoros": Point( -97.50390004566388, 25.880134500661587)</t>
  </si>
  <si>
    <t>"mazatlán": Point( -106.42502217252914, 23.19980849391676)</t>
  </si>
  <si>
    <t>"mexicali": Point( -115.48951795852815, 32.66337252443767)</t>
  </si>
  <si>
    <t>"minatitlán": Point( -94.54222595533739, 17.982831379137103)</t>
  </si>
  <si>
    <t>"monclova-frontera": Point( -101.41658445320257, 26.900959007874704)</t>
  </si>
  <si>
    <t>"monterrey": Point( -100.31063335718434, 25.665486523259023)</t>
  </si>
  <si>
    <t>"morelia": Point( -101.19362913953414, 19.70238689010081)</t>
  </si>
  <si>
    <t>"mérida": Point( -89.6237279597721, 20.967090516018942)</t>
  </si>
  <si>
    <t>"nogales": Point( -110.94363572217677, 31.33169532409788)</t>
  </si>
  <si>
    <t>"nuevo laredo": Point( -99.50704699064467, 27.493525185844174)</t>
  </si>
  <si>
    <t>"oaxaca": Point( -96.72533529102861, 17.06100741312615)</t>
  </si>
  <si>
    <t>"orizaba": Point( -97.10494286652882, 18.84881285774394)</t>
  </si>
  <si>
    <t>"pachuca": Point( -98.73192306342499, 20.12760860375933)</t>
  </si>
  <si>
    <t>"piedras negras": Point( -100.5141172835804, 28.705422624662347)</t>
  </si>
  <si>
    <t>"poza rica": Point( -97.4440092416599, 20.553801738663545)</t>
  </si>
  <si>
    <t>"puebla-tlaxcala": Point( -98.19824214055123, 19.04396454451237)</t>
  </si>
  <si>
    <t>"puerto vallarta": Point( -105.23556206455618, 20.608492251643252)</t>
  </si>
  <si>
    <t>"querétaro": Point( -100.389671388984, 20.593198346545392)</t>
  </si>
  <si>
    <t>"reynosa": Point( -98.27790125658035, 26.092896809039352)</t>
  </si>
  <si>
    <t>"saltillo": Point( -101.0003699576456, 25.42183789496013)</t>
  </si>
  <si>
    <t>"san luis potosí": Point( -100.97641862967937, 22.151693729725523)</t>
  </si>
  <si>
    <t>"san martín texmelucan": Point( -98.43550366162108, 19.28299717027854)</t>
  </si>
  <si>
    <t>"tampico": Point( -97.85763554587547, 22.216048734853157)</t>
  </si>
  <si>
    <t>"tapachula": Point( -92.26486644293826,  14.910260891401313)</t>
  </si>
  <si>
    <t>"tehuacán": Point( -97.3926130, 18.4624009)</t>
  </si>
  <si>
    <t>"tepic": Point( -104.8925151, 21.5122206)</t>
  </si>
  <si>
    <t>"tijuana": Point( -117.0403127, 32.5357269)</t>
  </si>
  <si>
    <t>"tlaxcala-apizaco": Point( -98.1405091, 19.4152339)</t>
  </si>
  <si>
    <t>"toluca": Point( -99.6569140, 19.2925243)</t>
  </si>
  <si>
    <t>"tulancingo": Point( -98.3690527, 20.0806789)</t>
  </si>
  <si>
    <t>"tuxtla gutiérrez": Point( -93.1156466, 16.7542607)</t>
  </si>
  <si>
    <t>"uruapan": Point( -102.063074, 19.4209524)</t>
  </si>
  <si>
    <t>"veracruz": Point( -96.1385072, 19.2002637)</t>
  </si>
  <si>
    <t>"villahermosa": Point( -92.919519, 17.9874278)</t>
  </si>
  <si>
    <t>"xalapa": Point( -96.9238247, 19.5267596)</t>
  </si>
  <si>
    <t>"zacatecas-guadalupe": Point( -102.5721292, 22.7761330)</t>
  </si>
  <si>
    <t>"zamora": Point( -102.285794, 19.9841668)</t>
  </si>
  <si>
    <t>juárez</t>
  </si>
  <si>
    <t>"tapachula": Point( -92.26486644293826, 14.910260891401313)</t>
  </si>
  <si>
    <t>"los cabos": Point( -109.91138014656568, 22.880381064807818)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</si>
</sst>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4"/>
      <color rgb="FF333333"/>
      <name val="Arial"/>
      <family val="2"/>
    </font>
    <font>
      <sz val="14"/>
      <color rgb="FF333333"/>
      <name val="Arial"/>
      <family val="2"/>
    </font>
    <font>
      <sz val="11"/>
      <color rgb="FF000000"/>
      <name val="Calibri"/>
      <family val="2"/>
    </font>
    <font>
      <b/>
      <sz val="12"/>
      <color theme="1"/>
      <name val="Aptos Narrow"/>
      <scheme val="minor"/>
    </font>
    <font>
      <b/>
      <i/>
      <sz val="12"/>
      <color theme="1"/>
      <name val="Aptos Narrow"/>
      <scheme val="minor"/>
    </font>
    <font>
      <sz val="10"/>
      <name val="Arial"/>
      <family val="2"/>
    </font>
    <font>
      <b/>
      <sz val="10"/>
      <name val="Arial"/>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applyAlignment="1">
      <alignment horizontal="center" vertical="center"/>
    </xf>
    <xf numFmtId="0" fontId="23" fillId="0" borderId="0" xfId="0" applyFont="1"/>
    <xf numFmtId="0" fontId="24" fillId="0" borderId="0" xfId="0" applyFont="1"/>
    <xf numFmtId="0" fontId="14" fillId="0" borderId="0" xfId="0" applyFont="1"/>
    <xf numFmtId="0" fontId="25" fillId="0" borderId="0" xfId="0" applyFont="1"/>
    <xf numFmtId="0" fontId="20" fillId="0" borderId="0" xfId="0" applyFont="1" applyAlignment="1">
      <alignment horizontal="center" vertical="center" wrapText="1"/>
    </xf>
    <xf numFmtId="0" fontId="0" fillId="0" borderId="0" xfId="0" applyAlignment="1">
      <alignment horizontal="center" vertical="center" wrapText="1"/>
    </xf>
    <xf numFmtId="0" fontId="21" fillId="0" borderId="0" xfId="0" applyFont="1" applyAlignment="1">
      <alignment vertical="center"/>
    </xf>
    <xf numFmtId="0" fontId="21" fillId="0" borderId="0" xfId="0" applyFont="1" applyAlignment="1">
      <alignment horizontal="center"/>
    </xf>
    <xf numFmtId="0" fontId="21" fillId="0" borderId="0" xfId="0" applyFont="1" applyAlignment="1">
      <alignment horizontal="center" vertical="center"/>
    </xf>
    <xf numFmtId="0" fontId="21" fillId="0" borderId="0" xfId="0" applyFont="1" applyAlignment="1">
      <alignment horizontal="center" vertical="center" wrapText="1"/>
    </xf>
    <xf numFmtId="0" fontId="24"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b val="0"/>
        <i val="0"/>
        <strike val="0"/>
        <condense val="0"/>
        <extend val="0"/>
        <outline val="0"/>
        <shadow val="0"/>
        <u val="none"/>
        <vertAlign val="baseline"/>
        <sz val="14"/>
        <color rgb="FF333333"/>
        <name val="Arial"/>
        <family val="2"/>
        <scheme val="none"/>
      </font>
    </dxf>
    <dxf>
      <font>
        <b val="0"/>
        <i val="0"/>
        <strike val="0"/>
        <condense val="0"/>
        <extend val="0"/>
        <outline val="0"/>
        <shadow val="0"/>
        <u val="none"/>
        <vertAlign val="baseline"/>
        <sz val="14"/>
        <color rgb="FF333333"/>
        <name val="Arial"/>
        <family val="2"/>
        <scheme val="none"/>
      </font>
    </dxf>
    <dxf>
      <font>
        <b val="0"/>
        <i val="0"/>
        <strike val="0"/>
        <condense val="0"/>
        <extend val="0"/>
        <outline val="0"/>
        <shadow val="0"/>
        <u val="none"/>
        <vertAlign val="baseline"/>
        <sz val="14"/>
        <color rgb="FF333333"/>
        <name val="Arial"/>
        <family val="2"/>
        <scheme val="none"/>
      </font>
    </dxf>
    <dxf>
      <font>
        <b/>
        <i val="0"/>
        <strike val="0"/>
        <condense val="0"/>
        <extend val="0"/>
        <outline val="0"/>
        <shadow val="0"/>
        <u val="none"/>
        <vertAlign val="baseline"/>
        <sz val="14"/>
        <color rgb="FF333333"/>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66B4AA-D59B-F743-A069-B076130FAE99}" name="Table1" displayName="Table1" ref="A1:B33" totalsRowShown="0" headerRowDxfId="3" dataDxfId="2">
  <autoFilter ref="A1:B33" xr:uid="{4A66B4AA-D59B-F743-A069-B076130FAE99}"/>
  <sortState xmlns:xlrd2="http://schemas.microsoft.com/office/spreadsheetml/2017/richdata2" ref="A2:B33">
    <sortCondition ref="B1:B33"/>
  </sortState>
  <tableColumns count="2">
    <tableColumn id="1" xr3:uid="{63A4A3F2-10FD-1440-AE29-1BE7CFD8D270}" name="Región" dataDxfId="1"/>
    <tableColumn id="2" xr3:uid="{C558FCEE-DE59-AE4E-A57E-4611D946685E}" name="Estados"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1211A-4B55-C041-B568-8EA5B83F528E}">
  <dimension ref="A1:F70"/>
  <sheetViews>
    <sheetView tabSelected="1" topLeftCell="A2" zoomScaleNormal="100" workbookViewId="0">
      <selection activeCell="F32" sqref="F32"/>
    </sheetView>
  </sheetViews>
  <sheetFormatPr baseColWidth="10" defaultRowHeight="16" x14ac:dyDescent="0.2"/>
  <cols>
    <col min="1" max="1" width="19.6640625" bestFit="1" customWidth="1"/>
    <col min="2" max="2" width="24" bestFit="1" customWidth="1"/>
    <col min="3" max="4" width="14.5" customWidth="1"/>
    <col min="5" max="5" width="24.83203125" bestFit="1" customWidth="1"/>
    <col min="6" max="6" width="65" customWidth="1"/>
  </cols>
  <sheetData>
    <row r="1" spans="1:6" x14ac:dyDescent="0.2">
      <c r="A1" s="12" t="s">
        <v>16</v>
      </c>
      <c r="B1" s="12" t="s">
        <v>83</v>
      </c>
      <c r="C1" s="12" t="s">
        <v>71</v>
      </c>
      <c r="D1" s="12" t="s">
        <v>417</v>
      </c>
      <c r="E1" s="12" t="s">
        <v>13</v>
      </c>
      <c r="F1" s="12" t="s">
        <v>14</v>
      </c>
    </row>
    <row r="2" spans="1:6" ht="32" x14ac:dyDescent="0.2">
      <c r="A2" s="3" t="s">
        <v>11</v>
      </c>
      <c r="B2" s="3" t="s">
        <v>84</v>
      </c>
      <c r="C2" s="3" t="s">
        <v>79</v>
      </c>
      <c r="D2" s="10" t="s">
        <v>347</v>
      </c>
      <c r="E2" t="s">
        <v>128</v>
      </c>
      <c r="F2" t="s">
        <v>427</v>
      </c>
    </row>
    <row r="3" spans="1:6" x14ac:dyDescent="0.2">
      <c r="A3" s="3" t="s">
        <v>17</v>
      </c>
      <c r="B3" s="3" t="s">
        <v>85</v>
      </c>
      <c r="C3" s="3" t="s">
        <v>119</v>
      </c>
      <c r="D3" s="10">
        <v>1575</v>
      </c>
      <c r="E3" t="s">
        <v>131</v>
      </c>
      <c r="F3" t="s">
        <v>428</v>
      </c>
    </row>
    <row r="4" spans="1:6" x14ac:dyDescent="0.2">
      <c r="A4" s="3" t="s">
        <v>18</v>
      </c>
      <c r="B4" s="3" t="s">
        <v>86</v>
      </c>
      <c r="C4" s="3" t="s">
        <v>80</v>
      </c>
      <c r="D4" s="10">
        <v>1863</v>
      </c>
      <c r="E4" t="s">
        <v>134</v>
      </c>
      <c r="F4" t="s">
        <v>429</v>
      </c>
    </row>
    <row r="5" spans="1:6" x14ac:dyDescent="0.2">
      <c r="A5" s="3" t="s">
        <v>62</v>
      </c>
      <c r="B5" s="3" t="s">
        <v>87</v>
      </c>
      <c r="C5" s="3" t="s">
        <v>80</v>
      </c>
      <c r="D5" s="10">
        <v>1970</v>
      </c>
      <c r="E5" t="s">
        <v>137</v>
      </c>
      <c r="F5" t="s">
        <v>430</v>
      </c>
    </row>
    <row r="6" spans="1:6" x14ac:dyDescent="0.2">
      <c r="A6" s="3" t="s">
        <v>2</v>
      </c>
      <c r="B6" s="3" t="s">
        <v>88</v>
      </c>
      <c r="C6" s="3" t="s">
        <v>119</v>
      </c>
      <c r="D6" s="10">
        <v>1570</v>
      </c>
      <c r="E6" t="s">
        <v>140</v>
      </c>
      <c r="F6" t="s">
        <v>431</v>
      </c>
    </row>
    <row r="7" spans="1:6" x14ac:dyDescent="0.2">
      <c r="A7" s="3" t="s">
        <v>3</v>
      </c>
      <c r="B7" s="3" t="s">
        <v>87</v>
      </c>
      <c r="C7" s="3" t="s">
        <v>80</v>
      </c>
      <c r="D7" s="10">
        <v>1898</v>
      </c>
      <c r="E7" t="s">
        <v>143</v>
      </c>
      <c r="F7" t="s">
        <v>432</v>
      </c>
    </row>
    <row r="8" spans="1:6" x14ac:dyDescent="0.2">
      <c r="A8" s="3" t="s">
        <v>19</v>
      </c>
      <c r="B8" s="3" t="s">
        <v>89</v>
      </c>
      <c r="C8" s="3" t="s">
        <v>81</v>
      </c>
      <c r="D8" s="10">
        <v>1709</v>
      </c>
      <c r="E8" t="s">
        <v>146</v>
      </c>
      <c r="F8" t="s">
        <v>433</v>
      </c>
    </row>
    <row r="9" spans="1:6" x14ac:dyDescent="0.2">
      <c r="A9" s="3" t="s">
        <v>20</v>
      </c>
      <c r="B9" s="3" t="s">
        <v>84</v>
      </c>
      <c r="C9" s="3" t="s">
        <v>79</v>
      </c>
      <c r="D9" s="10">
        <v>1591</v>
      </c>
      <c r="E9" t="s">
        <v>149</v>
      </c>
      <c r="F9" t="s">
        <v>434</v>
      </c>
    </row>
    <row r="10" spans="1:6" ht="80" x14ac:dyDescent="0.2">
      <c r="A10" s="3" t="s">
        <v>63</v>
      </c>
      <c r="B10" s="3" t="s">
        <v>90</v>
      </c>
      <c r="C10" s="3" t="s">
        <v>79</v>
      </c>
      <c r="D10" s="10" t="s">
        <v>348</v>
      </c>
      <c r="E10" t="s">
        <v>152</v>
      </c>
      <c r="F10" t="s">
        <v>435</v>
      </c>
    </row>
    <row r="11" spans="1:6" x14ac:dyDescent="0.2">
      <c r="A11" s="3" t="s">
        <v>496</v>
      </c>
      <c r="B11" s="3" t="s">
        <v>89</v>
      </c>
      <c r="C11" s="3" t="s">
        <v>81</v>
      </c>
      <c r="D11" s="10">
        <v>1659</v>
      </c>
      <c r="E11" t="s">
        <v>155</v>
      </c>
      <c r="F11" t="s">
        <v>436</v>
      </c>
    </row>
    <row r="12" spans="1:6" x14ac:dyDescent="0.2">
      <c r="A12" s="3" t="s">
        <v>65</v>
      </c>
      <c r="B12" s="3" t="s">
        <v>91</v>
      </c>
      <c r="C12" s="3" t="s">
        <v>81</v>
      </c>
      <c r="D12" s="10">
        <v>1906</v>
      </c>
      <c r="E12" t="s">
        <v>158</v>
      </c>
      <c r="F12" t="s">
        <v>437</v>
      </c>
    </row>
    <row r="13" spans="1:6" x14ac:dyDescent="0.2">
      <c r="A13" s="3" t="s">
        <v>21</v>
      </c>
      <c r="B13" s="3" t="s">
        <v>92</v>
      </c>
      <c r="C13" s="3" t="s">
        <v>81</v>
      </c>
      <c r="D13" s="10">
        <v>1750</v>
      </c>
      <c r="E13" t="s">
        <v>161</v>
      </c>
      <c r="F13" t="s">
        <v>438</v>
      </c>
    </row>
    <row r="14" spans="1:6" ht="80" x14ac:dyDescent="0.2">
      <c r="A14" s="3" t="s">
        <v>22</v>
      </c>
      <c r="B14" s="3" t="s">
        <v>93</v>
      </c>
      <c r="C14" s="3" t="s">
        <v>80</v>
      </c>
      <c r="D14" s="10" t="s">
        <v>355</v>
      </c>
      <c r="E14" t="s">
        <v>164</v>
      </c>
      <c r="F14" t="s">
        <v>439</v>
      </c>
    </row>
    <row r="15" spans="1:6" x14ac:dyDescent="0.2">
      <c r="A15" s="3" t="s">
        <v>66</v>
      </c>
      <c r="B15" s="3" t="s">
        <v>94</v>
      </c>
      <c r="C15" s="3" t="s">
        <v>119</v>
      </c>
      <c r="D15" s="10">
        <v>1527</v>
      </c>
      <c r="E15" t="s">
        <v>167</v>
      </c>
      <c r="F15" t="s">
        <v>440</v>
      </c>
    </row>
    <row r="16" spans="1:6" x14ac:dyDescent="0.2">
      <c r="A16" s="3" t="s">
        <v>23</v>
      </c>
      <c r="B16" s="3" t="s">
        <v>95</v>
      </c>
      <c r="C16" s="3" t="s">
        <v>79</v>
      </c>
      <c r="D16" s="10">
        <v>1580</v>
      </c>
      <c r="E16" t="s">
        <v>170</v>
      </c>
      <c r="F16" t="s">
        <v>441</v>
      </c>
    </row>
    <row r="17" spans="1:6" x14ac:dyDescent="0.2">
      <c r="A17" s="3" t="s">
        <v>24</v>
      </c>
      <c r="B17" s="3" t="s">
        <v>95</v>
      </c>
      <c r="C17" s="3" t="s">
        <v>79</v>
      </c>
      <c r="D17" s="10">
        <v>1529</v>
      </c>
      <c r="E17" t="s">
        <v>173</v>
      </c>
      <c r="F17" t="s">
        <v>442</v>
      </c>
    </row>
    <row r="18" spans="1:6" ht="48" x14ac:dyDescent="0.2">
      <c r="A18" s="3" t="s">
        <v>67</v>
      </c>
      <c r="B18" s="3" t="s">
        <v>96</v>
      </c>
      <c r="C18" s="3" t="s">
        <v>81</v>
      </c>
      <c r="D18" s="10" t="s">
        <v>361</v>
      </c>
      <c r="E18" t="s">
        <v>176</v>
      </c>
      <c r="F18" t="s">
        <v>443</v>
      </c>
    </row>
    <row r="19" spans="1:6" x14ac:dyDescent="0.2">
      <c r="A19" s="3" t="s">
        <v>68</v>
      </c>
      <c r="B19" s="3" t="s">
        <v>93</v>
      </c>
      <c r="C19" s="3" t="s">
        <v>80</v>
      </c>
      <c r="D19" s="10">
        <v>1618</v>
      </c>
      <c r="E19" t="s">
        <v>179</v>
      </c>
      <c r="F19" t="s">
        <v>444</v>
      </c>
    </row>
    <row r="20" spans="1:6" x14ac:dyDescent="0.2">
      <c r="A20" s="3" t="s">
        <v>4</v>
      </c>
      <c r="B20" s="3" t="s">
        <v>89</v>
      </c>
      <c r="C20" s="3" t="s">
        <v>81</v>
      </c>
      <c r="D20" s="10">
        <v>1933</v>
      </c>
      <c r="E20" t="s">
        <v>182</v>
      </c>
      <c r="F20" t="s">
        <v>445</v>
      </c>
    </row>
    <row r="21" spans="1:6" ht="48" x14ac:dyDescent="0.2">
      <c r="A21" s="3" t="s">
        <v>25</v>
      </c>
      <c r="B21" s="3" t="s">
        <v>97</v>
      </c>
      <c r="C21" s="3" t="s">
        <v>81</v>
      </c>
      <c r="D21" s="10" t="s">
        <v>365</v>
      </c>
      <c r="E21" t="s">
        <v>185</v>
      </c>
      <c r="F21" t="s">
        <v>446</v>
      </c>
    </row>
    <row r="22" spans="1:6" x14ac:dyDescent="0.2">
      <c r="A22" s="3" t="s">
        <v>5</v>
      </c>
      <c r="B22" s="3" t="s">
        <v>100</v>
      </c>
      <c r="C22" s="3" t="s">
        <v>81</v>
      </c>
      <c r="D22" s="10">
        <v>1882</v>
      </c>
      <c r="E22" t="s">
        <v>188</v>
      </c>
      <c r="F22" t="s">
        <v>447</v>
      </c>
    </row>
    <row r="23" spans="1:6" x14ac:dyDescent="0.2">
      <c r="A23" s="3" t="s">
        <v>26</v>
      </c>
      <c r="B23" s="3" t="s">
        <v>99</v>
      </c>
      <c r="C23" s="3" t="s">
        <v>119</v>
      </c>
      <c r="D23" s="10">
        <v>1542</v>
      </c>
      <c r="E23" t="s">
        <v>191</v>
      </c>
      <c r="F23" t="s">
        <v>448</v>
      </c>
    </row>
    <row r="24" spans="1:6" x14ac:dyDescent="0.2">
      <c r="A24" s="3" t="s">
        <v>6</v>
      </c>
      <c r="B24" s="3" t="s">
        <v>88</v>
      </c>
      <c r="C24" s="3" t="s">
        <v>119</v>
      </c>
      <c r="D24" s="10">
        <v>1741</v>
      </c>
      <c r="E24" t="s">
        <v>194</v>
      </c>
      <c r="F24" t="s">
        <v>449</v>
      </c>
    </row>
    <row r="25" spans="1:6" x14ac:dyDescent="0.2">
      <c r="A25" s="3" t="s">
        <v>27</v>
      </c>
      <c r="B25" s="3" t="s">
        <v>91</v>
      </c>
      <c r="C25" s="3" t="s">
        <v>81</v>
      </c>
      <c r="D25" s="10">
        <v>1769</v>
      </c>
      <c r="E25" t="s">
        <v>197</v>
      </c>
      <c r="F25" t="s">
        <v>450</v>
      </c>
    </row>
    <row r="26" spans="1:6" x14ac:dyDescent="0.2">
      <c r="A26" s="3" t="s">
        <v>28</v>
      </c>
      <c r="B26" s="3" t="s">
        <v>91</v>
      </c>
      <c r="C26" s="3" t="s">
        <v>81</v>
      </c>
      <c r="D26" s="10">
        <v>1700</v>
      </c>
      <c r="E26" t="s">
        <v>200</v>
      </c>
      <c r="F26" t="s">
        <v>451</v>
      </c>
    </row>
    <row r="27" spans="1:6" x14ac:dyDescent="0.2">
      <c r="A27" s="3" t="s">
        <v>29</v>
      </c>
      <c r="B27" s="3" t="s">
        <v>88</v>
      </c>
      <c r="C27" s="3" t="s">
        <v>119</v>
      </c>
      <c r="D27" s="10">
        <v>1547</v>
      </c>
      <c r="E27" t="s">
        <v>203</v>
      </c>
      <c r="F27" t="s">
        <v>452</v>
      </c>
    </row>
    <row r="28" spans="1:6" x14ac:dyDescent="0.2">
      <c r="A28" s="3" t="s">
        <v>30</v>
      </c>
      <c r="B28" s="3" t="s">
        <v>375</v>
      </c>
      <c r="C28" s="3" t="s">
        <v>81</v>
      </c>
      <c r="D28" s="10">
        <v>1907</v>
      </c>
      <c r="E28" t="s">
        <v>206</v>
      </c>
      <c r="F28" t="s">
        <v>453</v>
      </c>
    </row>
    <row r="29" spans="1:6" x14ac:dyDescent="0.2">
      <c r="A29" s="3" t="s">
        <v>31</v>
      </c>
      <c r="B29" s="3" t="s">
        <v>98</v>
      </c>
      <c r="C29" s="3" t="s">
        <v>81</v>
      </c>
      <c r="D29" s="10">
        <v>1535</v>
      </c>
      <c r="E29" t="s">
        <v>209</v>
      </c>
      <c r="F29" t="s">
        <v>454</v>
      </c>
    </row>
    <row r="30" spans="1:6" x14ac:dyDescent="0.2">
      <c r="A30" s="3" t="s">
        <v>69</v>
      </c>
      <c r="B30" s="3" t="s">
        <v>102</v>
      </c>
      <c r="C30" s="3" t="s">
        <v>119</v>
      </c>
      <c r="D30" s="10">
        <v>1530</v>
      </c>
      <c r="E30" t="s">
        <v>212</v>
      </c>
      <c r="F30" t="s">
        <v>455</v>
      </c>
    </row>
    <row r="31" spans="1:6" x14ac:dyDescent="0.2">
      <c r="A31" s="3" t="s">
        <v>70</v>
      </c>
      <c r="B31" s="3" t="s">
        <v>88</v>
      </c>
      <c r="C31" s="3" t="s">
        <v>119</v>
      </c>
      <c r="D31" s="10">
        <v>1575</v>
      </c>
      <c r="E31" t="s">
        <v>215</v>
      </c>
      <c r="F31" t="s">
        <v>456</v>
      </c>
    </row>
    <row r="32" spans="1:6" ht="48" x14ac:dyDescent="0.2">
      <c r="A32" s="3" t="s">
        <v>32</v>
      </c>
      <c r="B32" s="3" t="s">
        <v>98</v>
      </c>
      <c r="C32" s="3" t="s">
        <v>81</v>
      </c>
      <c r="D32" s="10" t="s">
        <v>381</v>
      </c>
      <c r="E32" t="s">
        <v>218</v>
      </c>
      <c r="F32" t="s">
        <v>498</v>
      </c>
    </row>
    <row r="33" spans="1:6" x14ac:dyDescent="0.2">
      <c r="A33" s="3" t="s">
        <v>7</v>
      </c>
      <c r="B33" s="3" t="s">
        <v>96</v>
      </c>
      <c r="C33" s="3" t="s">
        <v>81</v>
      </c>
      <c r="D33" s="10">
        <v>1903</v>
      </c>
      <c r="E33" t="s">
        <v>221</v>
      </c>
      <c r="F33" t="s">
        <v>458</v>
      </c>
    </row>
    <row r="34" spans="1:6" x14ac:dyDescent="0.2">
      <c r="A34" s="3" t="s">
        <v>33</v>
      </c>
      <c r="B34" s="3" t="s">
        <v>92</v>
      </c>
      <c r="C34" s="3" t="s">
        <v>81</v>
      </c>
      <c r="D34" s="10">
        <v>1774</v>
      </c>
      <c r="E34" t="s">
        <v>224</v>
      </c>
      <c r="F34" t="s">
        <v>459</v>
      </c>
    </row>
    <row r="35" spans="1:6" x14ac:dyDescent="0.2">
      <c r="A35" s="3" t="s">
        <v>72</v>
      </c>
      <c r="B35" s="3" t="s">
        <v>96</v>
      </c>
      <c r="C35" s="3" t="s">
        <v>81</v>
      </c>
      <c r="D35" s="10">
        <v>1792</v>
      </c>
      <c r="E35" t="s">
        <v>227</v>
      </c>
      <c r="F35" t="s">
        <v>460</v>
      </c>
    </row>
    <row r="36" spans="1:6" x14ac:dyDescent="0.2">
      <c r="A36" s="3" t="s">
        <v>8</v>
      </c>
      <c r="B36" s="3" t="s">
        <v>100</v>
      </c>
      <c r="C36" s="3" t="s">
        <v>81</v>
      </c>
      <c r="D36" s="10">
        <v>1903</v>
      </c>
      <c r="E36" t="s">
        <v>230</v>
      </c>
      <c r="F36" t="s">
        <v>461</v>
      </c>
    </row>
    <row r="37" spans="1:6" ht="64" x14ac:dyDescent="0.2">
      <c r="A37" s="3" t="s">
        <v>73</v>
      </c>
      <c r="B37" s="3" t="s">
        <v>93</v>
      </c>
      <c r="C37" s="3" t="s">
        <v>80</v>
      </c>
      <c r="D37" s="10" t="s">
        <v>387</v>
      </c>
      <c r="E37" t="s">
        <v>233</v>
      </c>
      <c r="F37" t="s">
        <v>462</v>
      </c>
    </row>
    <row r="38" spans="1:6" x14ac:dyDescent="0.2">
      <c r="A38" s="3" t="s">
        <v>34</v>
      </c>
      <c r="B38" s="3" t="s">
        <v>101</v>
      </c>
      <c r="C38" s="3" t="s">
        <v>81</v>
      </c>
      <c r="D38" s="10">
        <v>1689</v>
      </c>
      <c r="E38" t="s">
        <v>236</v>
      </c>
      <c r="F38" t="s">
        <v>463</v>
      </c>
    </row>
    <row r="39" spans="1:6" x14ac:dyDescent="0.2">
      <c r="A39" s="3" t="s">
        <v>12</v>
      </c>
      <c r="B39" s="3" t="s">
        <v>103</v>
      </c>
      <c r="C39" s="3" t="s">
        <v>81</v>
      </c>
      <c r="D39" s="10">
        <v>1596</v>
      </c>
      <c r="E39" t="s">
        <v>239</v>
      </c>
      <c r="F39" t="s">
        <v>464</v>
      </c>
    </row>
    <row r="40" spans="1:6" x14ac:dyDescent="0.2">
      <c r="A40" s="3" t="s">
        <v>35</v>
      </c>
      <c r="B40" s="3" t="s">
        <v>102</v>
      </c>
      <c r="C40" s="3" t="s">
        <v>119</v>
      </c>
      <c r="D40" s="10">
        <v>1541</v>
      </c>
      <c r="E40" t="s">
        <v>242</v>
      </c>
      <c r="F40" t="s">
        <v>465</v>
      </c>
    </row>
    <row r="41" spans="1:6" x14ac:dyDescent="0.2">
      <c r="A41" s="3" t="s">
        <v>74</v>
      </c>
      <c r="B41" s="3" t="s">
        <v>104</v>
      </c>
      <c r="C41" s="3" t="s">
        <v>80</v>
      </c>
      <c r="D41" s="10">
        <v>1542</v>
      </c>
      <c r="E41" t="s">
        <v>245</v>
      </c>
      <c r="F41" t="s">
        <v>466</v>
      </c>
    </row>
    <row r="42" spans="1:6" ht="80" x14ac:dyDescent="0.2">
      <c r="A42" s="3" t="s">
        <v>36</v>
      </c>
      <c r="B42" s="3" t="s">
        <v>91</v>
      </c>
      <c r="C42" s="3" t="s">
        <v>81</v>
      </c>
      <c r="D42" s="10" t="s">
        <v>393</v>
      </c>
      <c r="E42" t="s">
        <v>248</v>
      </c>
      <c r="F42" t="s">
        <v>467</v>
      </c>
    </row>
    <row r="43" spans="1:6" x14ac:dyDescent="0.2">
      <c r="A43" s="3" t="s">
        <v>37</v>
      </c>
      <c r="B43" s="3" t="s">
        <v>92</v>
      </c>
      <c r="C43" s="3" t="s">
        <v>81</v>
      </c>
      <c r="D43" s="10">
        <v>1948</v>
      </c>
      <c r="E43" t="s">
        <v>251</v>
      </c>
      <c r="F43" t="s">
        <v>468</v>
      </c>
    </row>
    <row r="44" spans="1:6" x14ac:dyDescent="0.2">
      <c r="A44" s="3" t="s">
        <v>38</v>
      </c>
      <c r="B44" s="3" t="s">
        <v>105</v>
      </c>
      <c r="C44" s="3" t="s">
        <v>79</v>
      </c>
      <c r="D44" s="10">
        <v>1532</v>
      </c>
      <c r="E44" t="s">
        <v>254</v>
      </c>
      <c r="F44" t="s">
        <v>469</v>
      </c>
    </row>
    <row r="45" spans="1:6" x14ac:dyDescent="0.2">
      <c r="A45" s="3" t="s">
        <v>39</v>
      </c>
      <c r="B45" s="3" t="s">
        <v>93</v>
      </c>
      <c r="C45" s="3" t="s">
        <v>80</v>
      </c>
      <c r="D45" s="10">
        <v>1774</v>
      </c>
      <c r="E45" t="s">
        <v>257</v>
      </c>
      <c r="F45" t="s">
        <v>470</v>
      </c>
    </row>
    <row r="46" spans="1:6" x14ac:dyDescent="0.2">
      <c r="A46" s="3" t="s">
        <v>40</v>
      </c>
      <c r="B46" s="3" t="s">
        <v>106</v>
      </c>
      <c r="C46" s="3" t="s">
        <v>79</v>
      </c>
      <c r="D46" s="10">
        <v>1869</v>
      </c>
      <c r="E46" t="s">
        <v>260</v>
      </c>
      <c r="F46" t="s">
        <v>471</v>
      </c>
    </row>
    <row r="47" spans="1:6" x14ac:dyDescent="0.2">
      <c r="A47" s="3" t="s">
        <v>41</v>
      </c>
      <c r="B47" s="3" t="s">
        <v>101</v>
      </c>
      <c r="C47" s="3" t="s">
        <v>81</v>
      </c>
      <c r="D47" s="10">
        <v>1850</v>
      </c>
      <c r="E47" t="s">
        <v>263</v>
      </c>
      <c r="F47" t="s">
        <v>472</v>
      </c>
    </row>
    <row r="48" spans="1:6" x14ac:dyDescent="0.2">
      <c r="A48" s="3" t="s">
        <v>42</v>
      </c>
      <c r="B48" s="3" t="s">
        <v>93</v>
      </c>
      <c r="C48" s="3" t="s">
        <v>80</v>
      </c>
      <c r="D48" s="10">
        <v>1951</v>
      </c>
      <c r="E48" t="s">
        <v>266</v>
      </c>
      <c r="F48" t="s">
        <v>473</v>
      </c>
    </row>
    <row r="49" spans="1:6" x14ac:dyDescent="0.2">
      <c r="A49" s="3" t="s">
        <v>43</v>
      </c>
      <c r="B49" s="3" t="s">
        <v>107</v>
      </c>
      <c r="C49" s="3" t="s">
        <v>79</v>
      </c>
      <c r="D49" s="10">
        <v>1531</v>
      </c>
      <c r="E49" t="s">
        <v>269</v>
      </c>
      <c r="F49" t="s">
        <v>474</v>
      </c>
    </row>
    <row r="50" spans="1:6" x14ac:dyDescent="0.2">
      <c r="A50" s="3" t="s">
        <v>9</v>
      </c>
      <c r="B50" s="3" t="s">
        <v>99</v>
      </c>
      <c r="C50" s="3" t="s">
        <v>119</v>
      </c>
      <c r="D50" s="10">
        <v>1851</v>
      </c>
      <c r="E50" t="s">
        <v>272</v>
      </c>
      <c r="F50" t="s">
        <v>475</v>
      </c>
    </row>
    <row r="51" spans="1:6" x14ac:dyDescent="0.2">
      <c r="A51" s="3" t="s">
        <v>82</v>
      </c>
      <c r="B51" s="3" t="s">
        <v>108</v>
      </c>
      <c r="C51" s="3" t="s">
        <v>119</v>
      </c>
      <c r="D51" s="10">
        <v>1531</v>
      </c>
      <c r="E51" t="s">
        <v>275</v>
      </c>
      <c r="F51" t="s">
        <v>476</v>
      </c>
    </row>
    <row r="52" spans="1:6" x14ac:dyDescent="0.2">
      <c r="A52" s="3" t="s">
        <v>10</v>
      </c>
      <c r="B52" s="3" t="s">
        <v>92</v>
      </c>
      <c r="C52" s="3" t="s">
        <v>81</v>
      </c>
      <c r="D52" s="10">
        <v>1749</v>
      </c>
      <c r="E52" t="s">
        <v>278</v>
      </c>
      <c r="F52" t="s">
        <v>477</v>
      </c>
    </row>
    <row r="53" spans="1:6" x14ac:dyDescent="0.2">
      <c r="A53" s="3" t="s">
        <v>44</v>
      </c>
      <c r="B53" s="3" t="s">
        <v>101</v>
      </c>
      <c r="C53" s="3" t="s">
        <v>81</v>
      </c>
      <c r="D53" s="10">
        <v>1577</v>
      </c>
      <c r="E53" t="s">
        <v>281</v>
      </c>
      <c r="F53" t="s">
        <v>478</v>
      </c>
    </row>
    <row r="54" spans="1:6" x14ac:dyDescent="0.2">
      <c r="A54" s="3" t="s">
        <v>75</v>
      </c>
      <c r="B54" s="3" t="s">
        <v>109</v>
      </c>
      <c r="C54" s="3" t="s">
        <v>119</v>
      </c>
      <c r="D54" s="10">
        <v>1592</v>
      </c>
      <c r="E54" t="s">
        <v>284</v>
      </c>
      <c r="F54" t="s">
        <v>479</v>
      </c>
    </row>
    <row r="55" spans="1:6" x14ac:dyDescent="0.2">
      <c r="A55" s="3" t="s">
        <v>76</v>
      </c>
      <c r="B55" s="3" t="s">
        <v>110</v>
      </c>
      <c r="C55" s="3" t="s">
        <v>79</v>
      </c>
      <c r="D55" s="10">
        <v>1861</v>
      </c>
      <c r="E55" t="s">
        <v>287</v>
      </c>
      <c r="F55" t="s">
        <v>480</v>
      </c>
    </row>
    <row r="56" spans="1:6" x14ac:dyDescent="0.2">
      <c r="A56" s="3" t="s">
        <v>45</v>
      </c>
      <c r="B56" s="3" t="s">
        <v>92</v>
      </c>
      <c r="C56" s="3" t="s">
        <v>81</v>
      </c>
      <c r="D56" s="10">
        <v>1823</v>
      </c>
      <c r="E56" t="s">
        <v>290</v>
      </c>
      <c r="F56" t="s">
        <v>481</v>
      </c>
    </row>
    <row r="57" spans="1:6" x14ac:dyDescent="0.2">
      <c r="A57" s="3" t="s">
        <v>46</v>
      </c>
      <c r="B57" s="3" t="s">
        <v>111</v>
      </c>
      <c r="C57" s="3" t="s">
        <v>80</v>
      </c>
      <c r="D57" s="10" t="s">
        <v>410</v>
      </c>
      <c r="E57" t="s">
        <v>293</v>
      </c>
      <c r="F57" t="s">
        <v>497</v>
      </c>
    </row>
    <row r="58" spans="1:6" ht="64" x14ac:dyDescent="0.2">
      <c r="A58" s="3" t="s">
        <v>77</v>
      </c>
      <c r="B58" s="3" t="s">
        <v>110</v>
      </c>
      <c r="C58" s="3" t="s">
        <v>79</v>
      </c>
      <c r="D58" s="10" t="s">
        <v>411</v>
      </c>
      <c r="E58" t="s">
        <v>296</v>
      </c>
      <c r="F58" t="s">
        <v>483</v>
      </c>
    </row>
    <row r="59" spans="1:6" x14ac:dyDescent="0.2">
      <c r="A59" s="3" t="s">
        <v>47</v>
      </c>
      <c r="B59" s="3" t="s">
        <v>112</v>
      </c>
      <c r="C59" s="3" t="s">
        <v>119</v>
      </c>
      <c r="D59" s="10">
        <v>1884</v>
      </c>
      <c r="E59" t="s">
        <v>299</v>
      </c>
      <c r="F59" t="s">
        <v>484</v>
      </c>
    </row>
    <row r="60" spans="1:6" x14ac:dyDescent="0.2">
      <c r="A60" s="3" t="s">
        <v>48</v>
      </c>
      <c r="B60" s="3" t="s">
        <v>100</v>
      </c>
      <c r="C60" s="3" t="s">
        <v>81</v>
      </c>
      <c r="D60" s="10">
        <v>1889</v>
      </c>
      <c r="E60" t="s">
        <v>302</v>
      </c>
      <c r="F60" t="s">
        <v>485</v>
      </c>
    </row>
    <row r="61" spans="1:6" x14ac:dyDescent="0.2">
      <c r="A61" s="3" t="s">
        <v>49</v>
      </c>
      <c r="B61" s="3" t="s">
        <v>113</v>
      </c>
      <c r="C61" s="3" t="s">
        <v>79</v>
      </c>
      <c r="D61" s="10">
        <v>1866</v>
      </c>
      <c r="E61" t="s">
        <v>305</v>
      </c>
      <c r="F61" t="s">
        <v>486</v>
      </c>
    </row>
    <row r="62" spans="1:6" x14ac:dyDescent="0.2">
      <c r="A62" s="3" t="s">
        <v>50</v>
      </c>
      <c r="B62" s="3" t="s">
        <v>114</v>
      </c>
      <c r="C62" s="3" t="s">
        <v>79</v>
      </c>
      <c r="D62" s="10">
        <v>1522</v>
      </c>
      <c r="E62" t="s">
        <v>308</v>
      </c>
      <c r="F62" t="s">
        <v>487</v>
      </c>
    </row>
    <row r="63" spans="1:6" x14ac:dyDescent="0.2">
      <c r="A63" s="3" t="s">
        <v>51</v>
      </c>
      <c r="B63" s="3" t="s">
        <v>106</v>
      </c>
      <c r="C63" s="3" t="s">
        <v>79</v>
      </c>
      <c r="D63" s="10">
        <v>1528</v>
      </c>
      <c r="E63" t="s">
        <v>311</v>
      </c>
      <c r="F63" t="s">
        <v>488</v>
      </c>
    </row>
    <row r="64" spans="1:6" x14ac:dyDescent="0.2">
      <c r="A64" s="3" t="s">
        <v>78</v>
      </c>
      <c r="B64" s="3" t="s">
        <v>111</v>
      </c>
      <c r="C64" s="3" t="s">
        <v>80</v>
      </c>
      <c r="D64" s="10">
        <v>1560</v>
      </c>
      <c r="E64" t="s">
        <v>314</v>
      </c>
      <c r="F64" t="s">
        <v>489</v>
      </c>
    </row>
    <row r="65" spans="1:6" x14ac:dyDescent="0.2">
      <c r="A65" s="3" t="s">
        <v>52</v>
      </c>
      <c r="B65" s="3" t="s">
        <v>102</v>
      </c>
      <c r="C65" s="3" t="s">
        <v>119</v>
      </c>
      <c r="D65" s="10">
        <v>1533</v>
      </c>
      <c r="E65" t="s">
        <v>317</v>
      </c>
      <c r="F65" t="s">
        <v>490</v>
      </c>
    </row>
    <row r="66" spans="1:6" x14ac:dyDescent="0.2">
      <c r="A66" s="3" t="s">
        <v>53</v>
      </c>
      <c r="B66" s="3" t="s">
        <v>93</v>
      </c>
      <c r="C66" s="3" t="s">
        <v>80</v>
      </c>
      <c r="D66" s="10">
        <v>1519</v>
      </c>
      <c r="E66" t="s">
        <v>320</v>
      </c>
      <c r="F66" t="s">
        <v>491</v>
      </c>
    </row>
    <row r="67" spans="1:6" x14ac:dyDescent="0.2">
      <c r="A67" s="3" t="s">
        <v>54</v>
      </c>
      <c r="B67" s="3" t="s">
        <v>115</v>
      </c>
      <c r="C67" s="3" t="s">
        <v>80</v>
      </c>
      <c r="D67" s="10">
        <v>1564</v>
      </c>
      <c r="E67" t="s">
        <v>323</v>
      </c>
      <c r="F67" t="s">
        <v>492</v>
      </c>
    </row>
    <row r="68" spans="1:6" x14ac:dyDescent="0.2">
      <c r="A68" s="3" t="s">
        <v>55</v>
      </c>
      <c r="B68" s="3" t="s">
        <v>93</v>
      </c>
      <c r="C68" s="3" t="s">
        <v>80</v>
      </c>
      <c r="D68" s="10">
        <v>1791</v>
      </c>
      <c r="E68" t="s">
        <v>326</v>
      </c>
      <c r="F68" t="s">
        <v>493</v>
      </c>
    </row>
    <row r="69" spans="1:6" x14ac:dyDescent="0.2">
      <c r="A69" s="3" t="s">
        <v>56</v>
      </c>
      <c r="B69" s="3" t="s">
        <v>116</v>
      </c>
      <c r="C69" s="3" t="s">
        <v>119</v>
      </c>
      <c r="D69" s="10">
        <v>1548</v>
      </c>
      <c r="E69" t="s">
        <v>329</v>
      </c>
      <c r="F69" t="s">
        <v>494</v>
      </c>
    </row>
    <row r="70" spans="1:6" x14ac:dyDescent="0.2">
      <c r="A70" s="3" t="s">
        <v>57</v>
      </c>
      <c r="B70" s="3" t="s">
        <v>102</v>
      </c>
      <c r="C70" s="3" t="s">
        <v>119</v>
      </c>
      <c r="D70" s="10">
        <v>1574</v>
      </c>
      <c r="E70" t="s">
        <v>332</v>
      </c>
      <c r="F70" t="s">
        <v>495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8A5E3-517D-6547-9183-4EB582603290}">
  <dimension ref="A1:A71"/>
  <sheetViews>
    <sheetView workbookViewId="0">
      <selection activeCell="A71" sqref="A71"/>
    </sheetView>
  </sheetViews>
  <sheetFormatPr baseColWidth="10" defaultRowHeight="16" x14ac:dyDescent="0.2"/>
  <sheetData>
    <row r="1" spans="1:1" x14ac:dyDescent="0.2">
      <c r="A1" t="s">
        <v>0</v>
      </c>
    </row>
    <row r="2" spans="1:1" x14ac:dyDescent="0.2">
      <c r="A2" t="s">
        <v>427</v>
      </c>
    </row>
    <row r="3" spans="1:1" x14ac:dyDescent="0.2">
      <c r="A3" t="s">
        <v>428</v>
      </c>
    </row>
    <row r="4" spans="1:1" x14ac:dyDescent="0.2">
      <c r="A4" t="s">
        <v>429</v>
      </c>
    </row>
    <row r="5" spans="1:1" x14ac:dyDescent="0.2">
      <c r="A5" t="s">
        <v>430</v>
      </c>
    </row>
    <row r="6" spans="1:1" x14ac:dyDescent="0.2">
      <c r="A6" t="s">
        <v>431</v>
      </c>
    </row>
    <row r="7" spans="1:1" x14ac:dyDescent="0.2">
      <c r="A7" t="s">
        <v>432</v>
      </c>
    </row>
    <row r="8" spans="1:1" x14ac:dyDescent="0.2">
      <c r="A8" t="s">
        <v>433</v>
      </c>
    </row>
    <row r="9" spans="1:1" x14ac:dyDescent="0.2">
      <c r="A9" t="s">
        <v>434</v>
      </c>
    </row>
    <row r="10" spans="1:1" x14ac:dyDescent="0.2">
      <c r="A10" t="s">
        <v>435</v>
      </c>
    </row>
    <row r="11" spans="1:1" x14ac:dyDescent="0.2">
      <c r="A11" t="s">
        <v>436</v>
      </c>
    </row>
    <row r="12" spans="1:1" x14ac:dyDescent="0.2">
      <c r="A12" t="s">
        <v>437</v>
      </c>
    </row>
    <row r="13" spans="1:1" x14ac:dyDescent="0.2">
      <c r="A13" t="s">
        <v>438</v>
      </c>
    </row>
    <row r="14" spans="1:1" x14ac:dyDescent="0.2">
      <c r="A14" t="s">
        <v>439</v>
      </c>
    </row>
    <row r="15" spans="1:1" x14ac:dyDescent="0.2">
      <c r="A15" t="s">
        <v>440</v>
      </c>
    </row>
    <row r="16" spans="1:1" x14ac:dyDescent="0.2">
      <c r="A16" t="s">
        <v>441</v>
      </c>
    </row>
    <row r="17" spans="1:1" x14ac:dyDescent="0.2">
      <c r="A17" t="s">
        <v>442</v>
      </c>
    </row>
    <row r="18" spans="1:1" x14ac:dyDescent="0.2">
      <c r="A18" t="s">
        <v>443</v>
      </c>
    </row>
    <row r="19" spans="1:1" x14ac:dyDescent="0.2">
      <c r="A19" t="s">
        <v>444</v>
      </c>
    </row>
    <row r="20" spans="1:1" x14ac:dyDescent="0.2">
      <c r="A20" t="s">
        <v>445</v>
      </c>
    </row>
    <row r="21" spans="1:1" x14ac:dyDescent="0.2">
      <c r="A21" t="s">
        <v>446</v>
      </c>
    </row>
    <row r="22" spans="1:1" x14ac:dyDescent="0.2">
      <c r="A22" t="s">
        <v>447</v>
      </c>
    </row>
    <row r="23" spans="1:1" x14ac:dyDescent="0.2">
      <c r="A23" t="s">
        <v>448</v>
      </c>
    </row>
    <row r="24" spans="1:1" x14ac:dyDescent="0.2">
      <c r="A24" t="s">
        <v>449</v>
      </c>
    </row>
    <row r="25" spans="1:1" x14ac:dyDescent="0.2">
      <c r="A25" t="s">
        <v>450</v>
      </c>
    </row>
    <row r="26" spans="1:1" x14ac:dyDescent="0.2">
      <c r="A26" t="s">
        <v>451</v>
      </c>
    </row>
    <row r="27" spans="1:1" x14ac:dyDescent="0.2">
      <c r="A27" t="s">
        <v>452</v>
      </c>
    </row>
    <row r="28" spans="1:1" x14ac:dyDescent="0.2">
      <c r="A28" t="s">
        <v>453</v>
      </c>
    </row>
    <row r="29" spans="1:1" x14ac:dyDescent="0.2">
      <c r="A29" t="s">
        <v>454</v>
      </c>
    </row>
    <row r="30" spans="1:1" x14ac:dyDescent="0.2">
      <c r="A30" t="s">
        <v>455</v>
      </c>
    </row>
    <row r="31" spans="1:1" x14ac:dyDescent="0.2">
      <c r="A31" t="s">
        <v>456</v>
      </c>
    </row>
    <row r="32" spans="1:1" x14ac:dyDescent="0.2">
      <c r="A32" t="s">
        <v>457</v>
      </c>
    </row>
    <row r="33" spans="1:1" x14ac:dyDescent="0.2">
      <c r="A33" t="s">
        <v>458</v>
      </c>
    </row>
    <row r="34" spans="1:1" x14ac:dyDescent="0.2">
      <c r="A34" t="s">
        <v>459</v>
      </c>
    </row>
    <row r="35" spans="1:1" x14ac:dyDescent="0.2">
      <c r="A35" t="s">
        <v>460</v>
      </c>
    </row>
    <row r="36" spans="1:1" x14ac:dyDescent="0.2">
      <c r="A36" t="s">
        <v>461</v>
      </c>
    </row>
    <row r="37" spans="1:1" x14ac:dyDescent="0.2">
      <c r="A37" t="s">
        <v>462</v>
      </c>
    </row>
    <row r="38" spans="1:1" x14ac:dyDescent="0.2">
      <c r="A38" t="s">
        <v>463</v>
      </c>
    </row>
    <row r="39" spans="1:1" x14ac:dyDescent="0.2">
      <c r="A39" t="s">
        <v>464</v>
      </c>
    </row>
    <row r="40" spans="1:1" x14ac:dyDescent="0.2">
      <c r="A40" t="s">
        <v>465</v>
      </c>
    </row>
    <row r="41" spans="1:1" x14ac:dyDescent="0.2">
      <c r="A41" t="s">
        <v>466</v>
      </c>
    </row>
    <row r="42" spans="1:1" x14ac:dyDescent="0.2">
      <c r="A42" t="s">
        <v>467</v>
      </c>
    </row>
    <row r="43" spans="1:1" x14ac:dyDescent="0.2">
      <c r="A43" t="s">
        <v>468</v>
      </c>
    </row>
    <row r="44" spans="1:1" x14ac:dyDescent="0.2">
      <c r="A44" t="s">
        <v>469</v>
      </c>
    </row>
    <row r="45" spans="1:1" x14ac:dyDescent="0.2">
      <c r="A45" t="s">
        <v>470</v>
      </c>
    </row>
    <row r="46" spans="1:1" x14ac:dyDescent="0.2">
      <c r="A46" t="s">
        <v>471</v>
      </c>
    </row>
    <row r="47" spans="1:1" x14ac:dyDescent="0.2">
      <c r="A47" t="s">
        <v>472</v>
      </c>
    </row>
    <row r="48" spans="1:1" x14ac:dyDescent="0.2">
      <c r="A48" t="s">
        <v>473</v>
      </c>
    </row>
    <row r="49" spans="1:1" x14ac:dyDescent="0.2">
      <c r="A49" t="s">
        <v>474</v>
      </c>
    </row>
    <row r="50" spans="1:1" x14ac:dyDescent="0.2">
      <c r="A50" t="s">
        <v>475</v>
      </c>
    </row>
    <row r="51" spans="1:1" x14ac:dyDescent="0.2">
      <c r="A51" t="s">
        <v>476</v>
      </c>
    </row>
    <row r="52" spans="1:1" x14ac:dyDescent="0.2">
      <c r="A52" t="s">
        <v>477</v>
      </c>
    </row>
    <row r="53" spans="1:1" x14ac:dyDescent="0.2">
      <c r="A53" t="s">
        <v>478</v>
      </c>
    </row>
    <row r="54" spans="1:1" x14ac:dyDescent="0.2">
      <c r="A54" t="s">
        <v>479</v>
      </c>
    </row>
    <row r="55" spans="1:1" x14ac:dyDescent="0.2">
      <c r="A55" t="s">
        <v>480</v>
      </c>
    </row>
    <row r="56" spans="1:1" x14ac:dyDescent="0.2">
      <c r="A56" t="s">
        <v>481</v>
      </c>
    </row>
    <row r="57" spans="1:1" x14ac:dyDescent="0.2">
      <c r="A57" t="s">
        <v>482</v>
      </c>
    </row>
    <row r="58" spans="1:1" x14ac:dyDescent="0.2">
      <c r="A58" t="s">
        <v>483</v>
      </c>
    </row>
    <row r="59" spans="1:1" x14ac:dyDescent="0.2">
      <c r="A59" t="s">
        <v>484</v>
      </c>
    </row>
    <row r="60" spans="1:1" x14ac:dyDescent="0.2">
      <c r="A60" t="s">
        <v>485</v>
      </c>
    </row>
    <row r="61" spans="1:1" x14ac:dyDescent="0.2">
      <c r="A61" t="s">
        <v>486</v>
      </c>
    </row>
    <row r="62" spans="1:1" x14ac:dyDescent="0.2">
      <c r="A62" t="s">
        <v>487</v>
      </c>
    </row>
    <row r="63" spans="1:1" x14ac:dyDescent="0.2">
      <c r="A63" t="s">
        <v>488</v>
      </c>
    </row>
    <row r="64" spans="1:1" x14ac:dyDescent="0.2">
      <c r="A64" t="s">
        <v>489</v>
      </c>
    </row>
    <row r="65" spans="1:1" x14ac:dyDescent="0.2">
      <c r="A65" t="s">
        <v>490</v>
      </c>
    </row>
    <row r="66" spans="1:1" x14ac:dyDescent="0.2">
      <c r="A66" t="s">
        <v>491</v>
      </c>
    </row>
    <row r="67" spans="1:1" x14ac:dyDescent="0.2">
      <c r="A67" t="s">
        <v>492</v>
      </c>
    </row>
    <row r="68" spans="1:1" x14ac:dyDescent="0.2">
      <c r="A68" t="s">
        <v>493</v>
      </c>
    </row>
    <row r="69" spans="1:1" x14ac:dyDescent="0.2">
      <c r="A69" t="s">
        <v>494</v>
      </c>
    </row>
    <row r="70" spans="1:1" x14ac:dyDescent="0.2">
      <c r="A70" t="s">
        <v>495</v>
      </c>
    </row>
    <row r="71" spans="1:1" x14ac:dyDescent="0.2">
      <c r="A71" t="s">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00C80-7C62-5648-B05F-87B3D02A694E}">
  <dimension ref="A1:J71"/>
  <sheetViews>
    <sheetView workbookViewId="0">
      <pane xSplit="1" ySplit="2" topLeftCell="B41" activePane="bottomRight" state="frozen"/>
      <selection pane="topRight" activeCell="B1" sqref="B1"/>
      <selection pane="bottomLeft" activeCell="A3" sqref="A3"/>
      <selection pane="bottomRight" activeCell="D63" sqref="D63"/>
    </sheetView>
  </sheetViews>
  <sheetFormatPr baseColWidth="10" defaultRowHeight="16" x14ac:dyDescent="0.2"/>
  <cols>
    <col min="1" max="1" width="19.6640625" bestFit="1" customWidth="1"/>
    <col min="2" max="2" width="24" bestFit="1" customWidth="1"/>
    <col min="3" max="3" width="19.6640625" customWidth="1"/>
    <col min="4" max="4" width="19.6640625" style="11" customWidth="1"/>
    <col min="7" max="7" width="53.1640625" bestFit="1" customWidth="1"/>
  </cols>
  <sheetData>
    <row r="1" spans="1:10" x14ac:dyDescent="0.2">
      <c r="A1" s="14" t="s">
        <v>16</v>
      </c>
      <c r="B1" s="14" t="s">
        <v>83</v>
      </c>
      <c r="C1" s="14" t="s">
        <v>71</v>
      </c>
      <c r="D1" s="15" t="s">
        <v>343</v>
      </c>
      <c r="E1" s="13" t="s">
        <v>60</v>
      </c>
      <c r="F1" s="13"/>
      <c r="G1" s="16" t="s">
        <v>333</v>
      </c>
      <c r="H1" s="13" t="s">
        <v>61</v>
      </c>
      <c r="I1" s="13"/>
      <c r="J1" s="4" t="s">
        <v>334</v>
      </c>
    </row>
    <row r="2" spans="1:10" x14ac:dyDescent="0.2">
      <c r="A2" s="14"/>
      <c r="B2" s="14"/>
      <c r="C2" s="14"/>
      <c r="D2" s="15"/>
      <c r="E2" s="5" t="s">
        <v>58</v>
      </c>
      <c r="F2" s="5" t="s">
        <v>59</v>
      </c>
      <c r="G2" s="16"/>
      <c r="H2" s="5" t="s">
        <v>58</v>
      </c>
      <c r="I2" s="5" t="s">
        <v>59</v>
      </c>
    </row>
    <row r="3" spans="1:10" ht="32" x14ac:dyDescent="0.2">
      <c r="A3" s="3" t="s">
        <v>11</v>
      </c>
      <c r="B3" s="3" t="s">
        <v>84</v>
      </c>
      <c r="C3" s="3" t="s">
        <v>79</v>
      </c>
      <c r="D3" s="10" t="s">
        <v>347</v>
      </c>
      <c r="E3" s="6">
        <v>-99.894018200000005</v>
      </c>
      <c r="F3" s="6">
        <v>16.868049500000001</v>
      </c>
      <c r="G3" s="6" t="s">
        <v>131</v>
      </c>
      <c r="H3">
        <v>-99.908527000000007</v>
      </c>
      <c r="I3">
        <v>16.848769000000001</v>
      </c>
    </row>
    <row r="4" spans="1:10" x14ac:dyDescent="0.2">
      <c r="A4" s="3" t="s">
        <v>17</v>
      </c>
      <c r="B4" s="3" t="s">
        <v>85</v>
      </c>
      <c r="C4" s="3" t="s">
        <v>119</v>
      </c>
      <c r="D4" s="10">
        <v>1575</v>
      </c>
      <c r="E4" s="6">
        <v>-102.29671949999999</v>
      </c>
      <c r="F4" s="6">
        <v>21.880486999999999</v>
      </c>
      <c r="G4" s="6" t="s">
        <v>134</v>
      </c>
    </row>
    <row r="5" spans="1:10" x14ac:dyDescent="0.2">
      <c r="A5" s="3" t="s">
        <v>18</v>
      </c>
      <c r="B5" s="3" t="s">
        <v>86</v>
      </c>
      <c r="C5" s="3" t="s">
        <v>80</v>
      </c>
      <c r="D5" s="10">
        <v>1863</v>
      </c>
      <c r="E5" s="6">
        <v>-90.519825299999994</v>
      </c>
      <c r="F5" s="6">
        <v>19.8381215</v>
      </c>
      <c r="G5" s="6" t="s">
        <v>137</v>
      </c>
    </row>
    <row r="6" spans="1:10" x14ac:dyDescent="0.2">
      <c r="A6" s="3" t="s">
        <v>62</v>
      </c>
      <c r="B6" s="3" t="s">
        <v>87</v>
      </c>
      <c r="C6" s="3" t="s">
        <v>80</v>
      </c>
      <c r="D6" s="10">
        <v>1970</v>
      </c>
      <c r="E6" s="6">
        <v>-86.851498800000002</v>
      </c>
      <c r="F6" s="6">
        <v>21.1618955</v>
      </c>
      <c r="G6" s="6" t="s">
        <v>140</v>
      </c>
    </row>
    <row r="7" spans="1:10" x14ac:dyDescent="0.2">
      <c r="A7" s="3" t="s">
        <v>2</v>
      </c>
      <c r="B7" s="3" t="s">
        <v>88</v>
      </c>
      <c r="C7" s="3" t="s">
        <v>119</v>
      </c>
      <c r="D7" s="10">
        <v>1570</v>
      </c>
      <c r="E7" s="6">
        <v>-100.8140458</v>
      </c>
      <c r="F7" s="6">
        <v>20.521788000000001</v>
      </c>
      <c r="G7" s="6" t="s">
        <v>143</v>
      </c>
    </row>
    <row r="8" spans="1:10" x14ac:dyDescent="0.2">
      <c r="A8" s="3" t="s">
        <v>3</v>
      </c>
      <c r="B8" s="3" t="s">
        <v>87</v>
      </c>
      <c r="C8" s="3" t="s">
        <v>80</v>
      </c>
      <c r="D8" s="10">
        <v>1898</v>
      </c>
      <c r="E8" s="6">
        <v>-88.297144000000003</v>
      </c>
      <c r="F8" s="6">
        <v>18.508173800000002</v>
      </c>
      <c r="G8" s="6" t="s">
        <v>146</v>
      </c>
    </row>
    <row r="9" spans="1:10" x14ac:dyDescent="0.2">
      <c r="A9" s="3" t="s">
        <v>19</v>
      </c>
      <c r="B9" s="3" t="s">
        <v>89</v>
      </c>
      <c r="C9" s="3" t="s">
        <v>81</v>
      </c>
      <c r="D9" s="10">
        <v>1709</v>
      </c>
      <c r="E9" s="6">
        <v>-106.076745</v>
      </c>
      <c r="F9" s="6">
        <v>28.636866900000001</v>
      </c>
      <c r="G9" s="6" t="s">
        <v>149</v>
      </c>
    </row>
    <row r="10" spans="1:10" x14ac:dyDescent="0.2">
      <c r="A10" s="3" t="s">
        <v>20</v>
      </c>
      <c r="B10" s="3" t="s">
        <v>84</v>
      </c>
      <c r="C10" s="3" t="s">
        <v>79</v>
      </c>
      <c r="D10" s="10">
        <v>1591</v>
      </c>
      <c r="E10" s="6">
        <v>-99.504841600000006</v>
      </c>
      <c r="F10" s="6">
        <v>17.554214900000002</v>
      </c>
      <c r="G10" s="6" t="s">
        <v>152</v>
      </c>
    </row>
    <row r="11" spans="1:10" ht="48" x14ac:dyDescent="0.2">
      <c r="A11" s="3" t="s">
        <v>63</v>
      </c>
      <c r="B11" s="3" t="s">
        <v>90</v>
      </c>
      <c r="C11" s="3" t="s">
        <v>79</v>
      </c>
      <c r="D11" s="10" t="s">
        <v>348</v>
      </c>
      <c r="E11" s="6">
        <v>-99.1331785</v>
      </c>
      <c r="F11" s="6">
        <v>19.432629599999999</v>
      </c>
      <c r="G11" s="6" t="s">
        <v>155</v>
      </c>
    </row>
    <row r="12" spans="1:10" x14ac:dyDescent="0.2">
      <c r="A12" s="3" t="s">
        <v>64</v>
      </c>
      <c r="B12" s="3" t="s">
        <v>89</v>
      </c>
      <c r="C12" s="3" t="s">
        <v>81</v>
      </c>
      <c r="D12" s="10">
        <v>1659</v>
      </c>
      <c r="E12" s="6">
        <v>-106.48565499999999</v>
      </c>
      <c r="F12" s="6">
        <v>31.737257499999998</v>
      </c>
      <c r="G12" s="6" t="s">
        <v>158</v>
      </c>
    </row>
    <row r="13" spans="1:10" x14ac:dyDescent="0.2">
      <c r="A13" s="3" t="s">
        <v>65</v>
      </c>
      <c r="B13" s="3" t="s">
        <v>91</v>
      </c>
      <c r="C13" s="3" t="s">
        <v>81</v>
      </c>
      <c r="D13" s="10">
        <v>1906</v>
      </c>
      <c r="E13" s="6">
        <v>-109.93377820000001</v>
      </c>
      <c r="F13" s="6">
        <v>27.484661899999999</v>
      </c>
      <c r="G13" s="6" t="s">
        <v>161</v>
      </c>
    </row>
    <row r="14" spans="1:10" x14ac:dyDescent="0.2">
      <c r="A14" s="3" t="s">
        <v>21</v>
      </c>
      <c r="B14" s="3" t="s">
        <v>92</v>
      </c>
      <c r="C14" s="3" t="s">
        <v>81</v>
      </c>
      <c r="D14" s="10">
        <v>1750</v>
      </c>
      <c r="E14" s="6">
        <v>-99.144135199999994</v>
      </c>
      <c r="F14" s="6">
        <v>23.738984599999998</v>
      </c>
      <c r="G14" s="6" t="s">
        <v>164</v>
      </c>
    </row>
    <row r="15" spans="1:10" ht="48" x14ac:dyDescent="0.2">
      <c r="A15" s="3" t="s">
        <v>22</v>
      </c>
      <c r="B15" s="3" t="s">
        <v>93</v>
      </c>
      <c r="C15" s="3" t="s">
        <v>80</v>
      </c>
      <c r="D15" s="10" t="s">
        <v>355</v>
      </c>
      <c r="E15" s="6">
        <v>-94.450173100000001</v>
      </c>
      <c r="F15" s="6">
        <v>18.139678700000001</v>
      </c>
      <c r="G15" s="6" t="s">
        <v>167</v>
      </c>
    </row>
    <row r="16" spans="1:10" x14ac:dyDescent="0.2">
      <c r="A16" s="3" t="s">
        <v>66</v>
      </c>
      <c r="B16" s="3" t="s">
        <v>94</v>
      </c>
      <c r="C16" s="3" t="s">
        <v>119</v>
      </c>
      <c r="D16" s="10">
        <v>1527</v>
      </c>
      <c r="E16" s="6">
        <v>-103.74156000000001</v>
      </c>
      <c r="F16" s="6">
        <v>19.2641828</v>
      </c>
      <c r="G16" s="6" t="s">
        <v>170</v>
      </c>
    </row>
    <row r="17" spans="1:7" x14ac:dyDescent="0.2">
      <c r="A17" s="3" t="s">
        <v>23</v>
      </c>
      <c r="B17" s="3" t="s">
        <v>95</v>
      </c>
      <c r="C17" s="3" t="s">
        <v>79</v>
      </c>
      <c r="D17" s="10">
        <v>1580</v>
      </c>
      <c r="E17" s="6">
        <v>-98.943224400000005</v>
      </c>
      <c r="F17" s="6">
        <v>18.8290118</v>
      </c>
      <c r="G17" s="6" t="s">
        <v>173</v>
      </c>
    </row>
    <row r="18" spans="1:7" x14ac:dyDescent="0.2">
      <c r="A18" s="3" t="s">
        <v>24</v>
      </c>
      <c r="B18" s="3" t="s">
        <v>95</v>
      </c>
      <c r="C18" s="3" t="s">
        <v>79</v>
      </c>
      <c r="D18" s="10">
        <v>1529</v>
      </c>
      <c r="E18" s="6">
        <v>-99.234228200000004</v>
      </c>
      <c r="F18" s="6">
        <v>18.921827400000002</v>
      </c>
      <c r="G18" s="6" t="s">
        <v>176</v>
      </c>
    </row>
    <row r="19" spans="1:7" ht="32" x14ac:dyDescent="0.2">
      <c r="A19" s="3" t="s">
        <v>67</v>
      </c>
      <c r="B19" s="3" t="s">
        <v>96</v>
      </c>
      <c r="C19" s="3" t="s">
        <v>81</v>
      </c>
      <c r="D19" s="10" t="s">
        <v>361</v>
      </c>
      <c r="E19" s="6">
        <v>-107.393395</v>
      </c>
      <c r="F19" s="6">
        <v>24.7978965</v>
      </c>
      <c r="G19" s="6" t="s">
        <v>179</v>
      </c>
    </row>
    <row r="20" spans="1:7" x14ac:dyDescent="0.2">
      <c r="A20" s="3" t="s">
        <v>68</v>
      </c>
      <c r="B20" s="3" t="s">
        <v>93</v>
      </c>
      <c r="C20" s="3" t="s">
        <v>80</v>
      </c>
      <c r="D20" s="10">
        <v>1618</v>
      </c>
      <c r="E20" s="6">
        <v>-96.935289100000006</v>
      </c>
      <c r="F20" s="6">
        <v>18.894470399999999</v>
      </c>
      <c r="G20" s="6" t="s">
        <v>182</v>
      </c>
    </row>
    <row r="21" spans="1:7" x14ac:dyDescent="0.2">
      <c r="A21" s="3" t="s">
        <v>4</v>
      </c>
      <c r="B21" s="3" t="s">
        <v>89</v>
      </c>
      <c r="C21" s="3" t="s">
        <v>81</v>
      </c>
      <c r="D21" s="10">
        <v>1933</v>
      </c>
      <c r="E21" s="6">
        <v>-111.77416669999999</v>
      </c>
      <c r="F21" s="6">
        <v>31.1026667</v>
      </c>
      <c r="G21" s="6" t="s">
        <v>185</v>
      </c>
    </row>
    <row r="22" spans="1:7" ht="32" x14ac:dyDescent="0.2">
      <c r="A22" s="3" t="s">
        <v>25</v>
      </c>
      <c r="B22" s="3" t="s">
        <v>97</v>
      </c>
      <c r="C22" s="3" t="s">
        <v>81</v>
      </c>
      <c r="D22" s="10" t="s">
        <v>365</v>
      </c>
      <c r="E22" s="6">
        <v>-104.654741</v>
      </c>
      <c r="F22" s="6">
        <v>24.022008</v>
      </c>
      <c r="G22" s="6" t="s">
        <v>188</v>
      </c>
    </row>
    <row r="23" spans="1:7" x14ac:dyDescent="0.2">
      <c r="A23" s="3" t="s">
        <v>5</v>
      </c>
      <c r="B23" s="3" t="s">
        <v>100</v>
      </c>
      <c r="C23" s="3" t="s">
        <v>81</v>
      </c>
      <c r="D23" s="10">
        <v>1882</v>
      </c>
      <c r="E23" s="6">
        <v>-116.60298299999999</v>
      </c>
      <c r="F23" s="6">
        <v>31.865888699999999</v>
      </c>
      <c r="G23" s="6" t="s">
        <v>191</v>
      </c>
    </row>
    <row r="24" spans="1:7" x14ac:dyDescent="0.2">
      <c r="A24" s="3" t="s">
        <v>26</v>
      </c>
      <c r="B24" s="3" t="s">
        <v>99</v>
      </c>
      <c r="C24" s="3" t="s">
        <v>119</v>
      </c>
      <c r="D24" s="10">
        <v>1542</v>
      </c>
      <c r="E24" s="6">
        <v>-103.338396</v>
      </c>
      <c r="F24" s="6">
        <v>20.672037499999998</v>
      </c>
      <c r="G24" s="6" t="s">
        <v>194</v>
      </c>
    </row>
    <row r="25" spans="1:7" x14ac:dyDescent="0.2">
      <c r="A25" s="3" t="s">
        <v>6</v>
      </c>
      <c r="B25" s="3" t="s">
        <v>88</v>
      </c>
      <c r="C25" s="3" t="s">
        <v>119</v>
      </c>
      <c r="D25" s="10">
        <v>1741</v>
      </c>
      <c r="E25" s="6">
        <v>-101.25284000000001</v>
      </c>
      <c r="F25" s="6">
        <v>21.015884799999998</v>
      </c>
      <c r="G25" s="6" t="s">
        <v>197</v>
      </c>
    </row>
    <row r="26" spans="1:7" x14ac:dyDescent="0.2">
      <c r="A26" s="3" t="s">
        <v>27</v>
      </c>
      <c r="B26" s="3" t="s">
        <v>91</v>
      </c>
      <c r="C26" s="3" t="s">
        <v>81</v>
      </c>
      <c r="D26" s="10">
        <v>1769</v>
      </c>
      <c r="E26" s="6">
        <v>-111.01852472776</v>
      </c>
      <c r="F26" s="6">
        <v>28.073884700000001</v>
      </c>
      <c r="G26" s="6" t="s">
        <v>200</v>
      </c>
    </row>
    <row r="27" spans="1:7" x14ac:dyDescent="0.2">
      <c r="A27" s="3" t="s">
        <v>28</v>
      </c>
      <c r="B27" s="3" t="s">
        <v>91</v>
      </c>
      <c r="C27" s="3" t="s">
        <v>81</v>
      </c>
      <c r="D27" s="10">
        <v>1700</v>
      </c>
      <c r="E27" s="6">
        <v>-110.9692202</v>
      </c>
      <c r="F27" s="6">
        <v>29.0948207</v>
      </c>
      <c r="G27" s="6" t="s">
        <v>203</v>
      </c>
    </row>
    <row r="28" spans="1:7" x14ac:dyDescent="0.2">
      <c r="A28" s="3" t="s">
        <v>29</v>
      </c>
      <c r="B28" s="3" t="s">
        <v>88</v>
      </c>
      <c r="C28" s="3" t="s">
        <v>119</v>
      </c>
      <c r="D28" s="10">
        <v>1547</v>
      </c>
      <c r="E28" s="6">
        <v>-101.3521052</v>
      </c>
      <c r="F28" s="6">
        <v>20.6758761</v>
      </c>
      <c r="G28" s="6" t="s">
        <v>206</v>
      </c>
    </row>
    <row r="29" spans="1:7" x14ac:dyDescent="0.2">
      <c r="A29" s="3" t="s">
        <v>30</v>
      </c>
      <c r="B29" s="3" t="s">
        <v>375</v>
      </c>
      <c r="C29" s="3" t="s">
        <v>81</v>
      </c>
      <c r="D29" s="10">
        <v>1907</v>
      </c>
      <c r="E29" s="6">
        <v>-101.46061779999999</v>
      </c>
      <c r="F29" s="6">
        <v>26.906488100000001</v>
      </c>
      <c r="G29" s="6" t="s">
        <v>209</v>
      </c>
    </row>
    <row r="30" spans="1:7" x14ac:dyDescent="0.2">
      <c r="A30" s="3" t="s">
        <v>31</v>
      </c>
      <c r="B30" s="3" t="s">
        <v>98</v>
      </c>
      <c r="C30" s="3" t="s">
        <v>81</v>
      </c>
      <c r="D30" s="10">
        <v>1535</v>
      </c>
      <c r="E30" s="6">
        <v>-110.31585320000001</v>
      </c>
      <c r="F30" s="6">
        <v>24.161994799999999</v>
      </c>
      <c r="G30" s="6" t="s">
        <v>212</v>
      </c>
    </row>
    <row r="31" spans="1:7" x14ac:dyDescent="0.2">
      <c r="A31" s="3" t="s">
        <v>69</v>
      </c>
      <c r="B31" s="3" t="s">
        <v>102</v>
      </c>
      <c r="C31" s="3" t="s">
        <v>119</v>
      </c>
      <c r="D31" s="10">
        <v>1530</v>
      </c>
      <c r="E31" s="6">
        <v>-101.9829342</v>
      </c>
      <c r="F31" s="6">
        <v>20.358504100000001</v>
      </c>
      <c r="G31" s="6" t="s">
        <v>215</v>
      </c>
    </row>
    <row r="32" spans="1:7" x14ac:dyDescent="0.2">
      <c r="A32" s="3" t="s">
        <v>70</v>
      </c>
      <c r="B32" s="3" t="s">
        <v>88</v>
      </c>
      <c r="C32" s="3" t="s">
        <v>119</v>
      </c>
      <c r="D32" s="10">
        <v>1575</v>
      </c>
      <c r="E32" s="6">
        <v>-101.6829766</v>
      </c>
      <c r="F32" s="6">
        <v>21.121964999999999</v>
      </c>
      <c r="G32" s="6" t="s">
        <v>218</v>
      </c>
    </row>
    <row r="33" spans="1:7" ht="32" x14ac:dyDescent="0.2">
      <c r="A33" s="3" t="s">
        <v>32</v>
      </c>
      <c r="B33" s="3" t="s">
        <v>98</v>
      </c>
      <c r="C33" s="3" t="s">
        <v>81</v>
      </c>
      <c r="D33" s="10" t="s">
        <v>381</v>
      </c>
      <c r="E33" s="6">
        <v>-109.689768413062</v>
      </c>
      <c r="F33" s="6">
        <v>23.271848049999999</v>
      </c>
      <c r="G33" s="6" t="s">
        <v>221</v>
      </c>
    </row>
    <row r="34" spans="1:7" x14ac:dyDescent="0.2">
      <c r="A34" s="3" t="s">
        <v>7</v>
      </c>
      <c r="B34" s="3" t="s">
        <v>96</v>
      </c>
      <c r="C34" s="3" t="s">
        <v>81</v>
      </c>
      <c r="D34" s="10">
        <v>1903</v>
      </c>
      <c r="E34" s="6">
        <v>-110.9650177</v>
      </c>
      <c r="F34" s="6">
        <v>29.053034</v>
      </c>
      <c r="G34" s="6" t="s">
        <v>224</v>
      </c>
    </row>
    <row r="35" spans="1:7" x14ac:dyDescent="0.2">
      <c r="A35" s="3" t="s">
        <v>33</v>
      </c>
      <c r="B35" s="3" t="s">
        <v>92</v>
      </c>
      <c r="C35" s="3" t="s">
        <v>81</v>
      </c>
      <c r="D35" s="10">
        <v>1774</v>
      </c>
      <c r="E35" s="6">
        <v>-97.506486600000002</v>
      </c>
      <c r="F35" s="6">
        <v>25.8810158</v>
      </c>
      <c r="G35" s="6" t="s">
        <v>227</v>
      </c>
    </row>
    <row r="36" spans="1:7" x14ac:dyDescent="0.2">
      <c r="A36" s="3" t="s">
        <v>72</v>
      </c>
      <c r="B36" s="3" t="s">
        <v>96</v>
      </c>
      <c r="C36" s="3" t="s">
        <v>81</v>
      </c>
      <c r="D36" s="10">
        <v>1792</v>
      </c>
      <c r="E36" s="6">
        <v>-106.42083909999999</v>
      </c>
      <c r="F36" s="6">
        <v>23.203578499999999</v>
      </c>
      <c r="G36" s="6" t="s">
        <v>230</v>
      </c>
    </row>
    <row r="37" spans="1:7" x14ac:dyDescent="0.2">
      <c r="A37" s="3" t="s">
        <v>8</v>
      </c>
      <c r="B37" s="3" t="s">
        <v>100</v>
      </c>
      <c r="C37" s="3" t="s">
        <v>81</v>
      </c>
      <c r="D37" s="10">
        <v>1903</v>
      </c>
      <c r="E37" s="6">
        <v>-115.47489899999999</v>
      </c>
      <c r="F37" s="6">
        <v>32.6405247</v>
      </c>
      <c r="G37" s="6" t="s">
        <v>233</v>
      </c>
    </row>
    <row r="38" spans="1:7" ht="48" x14ac:dyDescent="0.2">
      <c r="A38" s="3" t="s">
        <v>73</v>
      </c>
      <c r="B38" s="3" t="s">
        <v>93</v>
      </c>
      <c r="C38" s="3" t="s">
        <v>80</v>
      </c>
      <c r="D38" s="10" t="s">
        <v>387</v>
      </c>
      <c r="E38" s="6">
        <v>-94.556710300000006</v>
      </c>
      <c r="F38" s="6">
        <v>17.992773</v>
      </c>
      <c r="G38" s="6" t="s">
        <v>236</v>
      </c>
    </row>
    <row r="39" spans="1:7" x14ac:dyDescent="0.2">
      <c r="A39" s="3" t="s">
        <v>34</v>
      </c>
      <c r="B39" s="3" t="s">
        <v>101</v>
      </c>
      <c r="C39" s="3" t="s">
        <v>81</v>
      </c>
      <c r="D39" s="10">
        <v>1689</v>
      </c>
      <c r="E39" s="6">
        <v>-101.4767432</v>
      </c>
      <c r="F39" s="6">
        <v>26.978205200000001</v>
      </c>
      <c r="G39" s="6" t="s">
        <v>239</v>
      </c>
    </row>
    <row r="40" spans="1:7" x14ac:dyDescent="0.2">
      <c r="A40" s="3" t="s">
        <v>12</v>
      </c>
      <c r="B40" s="3" t="s">
        <v>103</v>
      </c>
      <c r="C40" s="3" t="s">
        <v>81</v>
      </c>
      <c r="D40" s="10">
        <v>1596</v>
      </c>
      <c r="E40" s="6">
        <v>-100.315258</v>
      </c>
      <c r="F40" s="6">
        <v>25.6802019</v>
      </c>
      <c r="G40" s="6" t="s">
        <v>242</v>
      </c>
    </row>
    <row r="41" spans="1:7" x14ac:dyDescent="0.2">
      <c r="A41" s="3" t="s">
        <v>35</v>
      </c>
      <c r="B41" s="3" t="s">
        <v>102</v>
      </c>
      <c r="C41" s="3" t="s">
        <v>119</v>
      </c>
      <c r="D41" s="10">
        <v>1541</v>
      </c>
      <c r="E41" s="6">
        <v>-101.19238180000001</v>
      </c>
      <c r="F41" s="6">
        <v>19.702711600000001</v>
      </c>
      <c r="G41" s="6" t="s">
        <v>245</v>
      </c>
    </row>
    <row r="42" spans="1:7" x14ac:dyDescent="0.2">
      <c r="A42" s="3" t="s">
        <v>74</v>
      </c>
      <c r="B42" s="3" t="s">
        <v>104</v>
      </c>
      <c r="C42" s="3" t="s">
        <v>80</v>
      </c>
      <c r="D42" s="10">
        <v>1542</v>
      </c>
      <c r="E42" s="6">
        <v>-89.6237402</v>
      </c>
      <c r="F42" s="6">
        <v>20.967075900000001</v>
      </c>
      <c r="G42" s="6" t="s">
        <v>248</v>
      </c>
    </row>
    <row r="43" spans="1:7" ht="48" x14ac:dyDescent="0.2">
      <c r="A43" s="3" t="s">
        <v>36</v>
      </c>
      <c r="B43" s="3" t="s">
        <v>91</v>
      </c>
      <c r="C43" s="3" t="s">
        <v>81</v>
      </c>
      <c r="D43" s="10" t="s">
        <v>393</v>
      </c>
      <c r="E43" s="6">
        <v>-110.9450472</v>
      </c>
      <c r="F43" s="6">
        <v>31.328505700000001</v>
      </c>
      <c r="G43" s="6" t="s">
        <v>251</v>
      </c>
    </row>
    <row r="44" spans="1:7" x14ac:dyDescent="0.2">
      <c r="A44" s="3" t="s">
        <v>37</v>
      </c>
      <c r="B44" s="3" t="s">
        <v>92</v>
      </c>
      <c r="C44" s="3" t="s">
        <v>81</v>
      </c>
      <c r="D44" s="10">
        <v>1948</v>
      </c>
      <c r="E44" s="6">
        <v>-99.507424999999998</v>
      </c>
      <c r="F44" s="6">
        <v>27.493024599999998</v>
      </c>
      <c r="G44" s="6" t="s">
        <v>254</v>
      </c>
    </row>
    <row r="45" spans="1:7" x14ac:dyDescent="0.2">
      <c r="A45" s="3" t="s">
        <v>38</v>
      </c>
      <c r="B45" s="3" t="s">
        <v>105</v>
      </c>
      <c r="C45" s="3" t="s">
        <v>79</v>
      </c>
      <c r="D45" s="10">
        <v>1532</v>
      </c>
      <c r="E45" s="6">
        <v>-96.725357500000001</v>
      </c>
      <c r="F45" s="6">
        <v>17.060466300000002</v>
      </c>
      <c r="G45" s="6" t="s">
        <v>257</v>
      </c>
    </row>
    <row r="46" spans="1:7" x14ac:dyDescent="0.2">
      <c r="A46" s="3" t="s">
        <v>39</v>
      </c>
      <c r="B46" s="3" t="s">
        <v>93</v>
      </c>
      <c r="C46" s="3" t="s">
        <v>80</v>
      </c>
      <c r="D46" s="10">
        <v>1774</v>
      </c>
      <c r="E46" s="6">
        <v>-97.106006199999996</v>
      </c>
      <c r="F46" s="6">
        <v>18.8497366</v>
      </c>
      <c r="G46" s="6" t="s">
        <v>260</v>
      </c>
    </row>
    <row r="47" spans="1:7" x14ac:dyDescent="0.2">
      <c r="A47" s="3" t="s">
        <v>40</v>
      </c>
      <c r="B47" s="3" t="s">
        <v>106</v>
      </c>
      <c r="C47" s="3" t="s">
        <v>79</v>
      </c>
      <c r="D47" s="10">
        <v>1869</v>
      </c>
      <c r="E47" s="6">
        <v>-98.741353500000002</v>
      </c>
      <c r="F47" s="6">
        <v>20.116541300000002</v>
      </c>
      <c r="G47" s="6" t="s">
        <v>263</v>
      </c>
    </row>
    <row r="48" spans="1:7" x14ac:dyDescent="0.2">
      <c r="A48" s="3" t="s">
        <v>41</v>
      </c>
      <c r="B48" s="3" t="s">
        <v>101</v>
      </c>
      <c r="C48" s="3" t="s">
        <v>81</v>
      </c>
      <c r="D48" s="10">
        <v>1850</v>
      </c>
      <c r="E48" s="6">
        <v>-100.5167137</v>
      </c>
      <c r="F48" s="6">
        <v>28.704595999999999</v>
      </c>
      <c r="G48" s="6" t="s">
        <v>266</v>
      </c>
    </row>
    <row r="49" spans="1:7" x14ac:dyDescent="0.2">
      <c r="A49" s="3" t="s">
        <v>42</v>
      </c>
      <c r="B49" s="3" t="s">
        <v>93</v>
      </c>
      <c r="C49" s="3" t="s">
        <v>80</v>
      </c>
      <c r="D49" s="10">
        <v>1951</v>
      </c>
      <c r="E49" s="6">
        <v>-97.453635500000004</v>
      </c>
      <c r="F49" s="6">
        <v>20.532085200000001</v>
      </c>
      <c r="G49" s="6" t="s">
        <v>269</v>
      </c>
    </row>
    <row r="50" spans="1:7" x14ac:dyDescent="0.2">
      <c r="A50" s="3" t="s">
        <v>43</v>
      </c>
      <c r="B50" s="3" t="s">
        <v>107</v>
      </c>
      <c r="C50" s="3" t="s">
        <v>79</v>
      </c>
      <c r="D50" s="10">
        <v>1531</v>
      </c>
      <c r="E50" s="6">
        <v>-98.220674599999995</v>
      </c>
      <c r="F50" s="6">
        <v>19.127184799999998</v>
      </c>
      <c r="G50" s="6" t="s">
        <v>272</v>
      </c>
    </row>
    <row r="51" spans="1:7" x14ac:dyDescent="0.2">
      <c r="A51" s="3" t="s">
        <v>9</v>
      </c>
      <c r="B51" s="3" t="s">
        <v>99</v>
      </c>
      <c r="C51" s="3" t="s">
        <v>119</v>
      </c>
      <c r="D51" s="10">
        <v>1851</v>
      </c>
      <c r="E51" s="6">
        <v>-105.22030599999999</v>
      </c>
      <c r="F51" s="6">
        <v>20.640717599999999</v>
      </c>
      <c r="G51" s="6" t="s">
        <v>275</v>
      </c>
    </row>
    <row r="52" spans="1:7" x14ac:dyDescent="0.2">
      <c r="A52" s="3" t="s">
        <v>82</v>
      </c>
      <c r="B52" s="3" t="s">
        <v>108</v>
      </c>
      <c r="C52" s="3" t="s">
        <v>119</v>
      </c>
      <c r="D52" s="10">
        <v>1531</v>
      </c>
      <c r="E52" s="6">
        <v>-100.397059</v>
      </c>
      <c r="F52" s="6">
        <v>20.595470800000001</v>
      </c>
      <c r="G52" s="6" t="s">
        <v>278</v>
      </c>
    </row>
    <row r="53" spans="1:7" x14ac:dyDescent="0.2">
      <c r="A53" s="3" t="s">
        <v>10</v>
      </c>
      <c r="B53" s="3" t="s">
        <v>92</v>
      </c>
      <c r="C53" s="3" t="s">
        <v>81</v>
      </c>
      <c r="D53" s="10">
        <v>1749</v>
      </c>
      <c r="E53" s="6">
        <v>-98.278819100000007</v>
      </c>
      <c r="F53" s="6">
        <v>26.0907673</v>
      </c>
      <c r="G53" s="6" t="s">
        <v>281</v>
      </c>
    </row>
    <row r="54" spans="1:7" x14ac:dyDescent="0.2">
      <c r="A54" s="3" t="s">
        <v>44</v>
      </c>
      <c r="B54" s="3" t="s">
        <v>101</v>
      </c>
      <c r="C54" s="3" t="s">
        <v>81</v>
      </c>
      <c r="D54" s="10">
        <v>1577</v>
      </c>
      <c r="E54" s="6">
        <v>-100.9927509</v>
      </c>
      <c r="F54" s="6">
        <v>25.423042500000001</v>
      </c>
      <c r="G54" s="6" t="s">
        <v>284</v>
      </c>
    </row>
    <row r="55" spans="1:7" x14ac:dyDescent="0.2">
      <c r="A55" s="3" t="s">
        <v>75</v>
      </c>
      <c r="B55" s="3" t="s">
        <v>109</v>
      </c>
      <c r="C55" s="3" t="s">
        <v>119</v>
      </c>
      <c r="D55" s="10">
        <v>1592</v>
      </c>
      <c r="E55" s="6">
        <v>-100.9763993</v>
      </c>
      <c r="F55" s="6">
        <v>22.151647199999999</v>
      </c>
      <c r="G55" s="6" t="s">
        <v>287</v>
      </c>
    </row>
    <row r="56" spans="1:7" x14ac:dyDescent="0.2">
      <c r="A56" s="3" t="s">
        <v>76</v>
      </c>
      <c r="B56" s="3" t="s">
        <v>110</v>
      </c>
      <c r="C56" s="3" t="s">
        <v>79</v>
      </c>
      <c r="D56" s="10">
        <v>1861</v>
      </c>
      <c r="E56" s="6">
        <v>-98.424877954568501</v>
      </c>
      <c r="F56" s="6">
        <v>19.265983500000001</v>
      </c>
      <c r="G56" s="6" t="s">
        <v>290</v>
      </c>
    </row>
    <row r="57" spans="1:7" x14ac:dyDescent="0.2">
      <c r="A57" s="3" t="s">
        <v>45</v>
      </c>
      <c r="B57" s="3" t="s">
        <v>92</v>
      </c>
      <c r="C57" s="3" t="s">
        <v>81</v>
      </c>
      <c r="D57" s="10">
        <v>1823</v>
      </c>
      <c r="E57" s="6">
        <v>-97.857771299999996</v>
      </c>
      <c r="F57" s="6">
        <v>22.2157619</v>
      </c>
      <c r="G57" s="6" t="s">
        <v>293</v>
      </c>
    </row>
    <row r="58" spans="1:7" x14ac:dyDescent="0.2">
      <c r="A58" s="3" t="s">
        <v>46</v>
      </c>
      <c r="B58" s="3" t="s">
        <v>111</v>
      </c>
      <c r="C58" s="3" t="s">
        <v>80</v>
      </c>
      <c r="D58" s="10" t="s">
        <v>410</v>
      </c>
      <c r="E58" s="6">
        <v>-92.322195678680302</v>
      </c>
      <c r="F58" s="6">
        <v>14.925805499999999</v>
      </c>
      <c r="G58" s="6" t="s">
        <v>296</v>
      </c>
    </row>
    <row r="59" spans="1:7" ht="48" x14ac:dyDescent="0.2">
      <c r="A59" s="3" t="s">
        <v>77</v>
      </c>
      <c r="B59" s="3" t="s">
        <v>110</v>
      </c>
      <c r="C59" s="3" t="s">
        <v>79</v>
      </c>
      <c r="D59" s="10" t="s">
        <v>411</v>
      </c>
      <c r="E59" s="6">
        <v>-97.390361600000006</v>
      </c>
      <c r="F59" s="6">
        <v>18.459987699999999</v>
      </c>
      <c r="G59" s="6" t="s">
        <v>299</v>
      </c>
    </row>
    <row r="60" spans="1:7" x14ac:dyDescent="0.2">
      <c r="A60" s="3" t="s">
        <v>47</v>
      </c>
      <c r="B60" s="3" t="s">
        <v>112</v>
      </c>
      <c r="C60" s="3" t="s">
        <v>119</v>
      </c>
      <c r="D60" s="10">
        <v>1884</v>
      </c>
      <c r="E60" s="6">
        <v>-104.8915889</v>
      </c>
      <c r="F60" s="6">
        <v>21.511915599999998</v>
      </c>
      <c r="G60" s="6" t="s">
        <v>302</v>
      </c>
    </row>
    <row r="61" spans="1:7" x14ac:dyDescent="0.2">
      <c r="A61" s="3" t="s">
        <v>48</v>
      </c>
      <c r="B61" s="3" t="s">
        <v>100</v>
      </c>
      <c r="C61" s="3" t="s">
        <v>81</v>
      </c>
      <c r="D61" s="10">
        <v>1889</v>
      </c>
      <c r="E61" s="6">
        <v>-117.01952900000001</v>
      </c>
      <c r="F61" s="6">
        <v>32.531739700000003</v>
      </c>
      <c r="G61" s="6" t="s">
        <v>305</v>
      </c>
    </row>
    <row r="62" spans="1:7" x14ac:dyDescent="0.2">
      <c r="A62" s="3" t="s">
        <v>49</v>
      </c>
      <c r="B62" s="3" t="s">
        <v>113</v>
      </c>
      <c r="C62" s="3" t="s">
        <v>79</v>
      </c>
      <c r="D62" s="10">
        <v>1866</v>
      </c>
      <c r="E62" s="6">
        <v>-98.128282400000003</v>
      </c>
      <c r="F62" s="6">
        <v>19.381150399999999</v>
      </c>
      <c r="G62" s="6" t="s">
        <v>308</v>
      </c>
    </row>
    <row r="63" spans="1:7" x14ac:dyDescent="0.2">
      <c r="A63" s="3" t="s">
        <v>50</v>
      </c>
      <c r="B63" s="3" t="s">
        <v>114</v>
      </c>
      <c r="C63" s="3" t="s">
        <v>79</v>
      </c>
      <c r="D63" s="10">
        <v>1522</v>
      </c>
      <c r="E63" s="6">
        <v>-99.656900699999994</v>
      </c>
      <c r="F63" s="6">
        <v>19.292545</v>
      </c>
      <c r="G63" s="6" t="s">
        <v>311</v>
      </c>
    </row>
    <row r="64" spans="1:7" x14ac:dyDescent="0.2">
      <c r="A64" s="3" t="s">
        <v>51</v>
      </c>
      <c r="B64" s="3" t="s">
        <v>106</v>
      </c>
      <c r="C64" s="3" t="s">
        <v>79</v>
      </c>
      <c r="D64" s="10">
        <v>1528</v>
      </c>
      <c r="E64" s="6">
        <v>-98.3635381</v>
      </c>
      <c r="F64" s="6">
        <v>20.083958500000001</v>
      </c>
      <c r="G64" s="6" t="s">
        <v>314</v>
      </c>
    </row>
    <row r="65" spans="1:7" x14ac:dyDescent="0.2">
      <c r="A65" s="3" t="s">
        <v>78</v>
      </c>
      <c r="B65" s="3" t="s">
        <v>111</v>
      </c>
      <c r="C65" s="3" t="s">
        <v>80</v>
      </c>
      <c r="D65" s="10">
        <v>1560</v>
      </c>
      <c r="E65" s="6">
        <v>-93.115959000000004</v>
      </c>
      <c r="F65" s="6">
        <v>16.753800999999999</v>
      </c>
      <c r="G65" s="6" t="s">
        <v>317</v>
      </c>
    </row>
    <row r="66" spans="1:7" x14ac:dyDescent="0.2">
      <c r="A66" s="3" t="s">
        <v>52</v>
      </c>
      <c r="B66" s="3" t="s">
        <v>102</v>
      </c>
      <c r="C66" s="3" t="s">
        <v>119</v>
      </c>
      <c r="D66" s="10">
        <v>1533</v>
      </c>
      <c r="E66" s="6">
        <v>-102.03430719292</v>
      </c>
      <c r="F66" s="6">
        <v>19.406096099999999</v>
      </c>
      <c r="G66" s="6" t="s">
        <v>320</v>
      </c>
    </row>
    <row r="67" spans="1:7" x14ac:dyDescent="0.2">
      <c r="A67" s="3" t="s">
        <v>53</v>
      </c>
      <c r="B67" s="3" t="s">
        <v>93</v>
      </c>
      <c r="C67" s="3" t="s">
        <v>80</v>
      </c>
      <c r="D67" s="10">
        <v>1519</v>
      </c>
      <c r="E67" s="6">
        <v>-96.138357200000002</v>
      </c>
      <c r="F67" s="6">
        <v>19.200342899999999</v>
      </c>
      <c r="G67" s="6" t="s">
        <v>323</v>
      </c>
    </row>
    <row r="68" spans="1:7" x14ac:dyDescent="0.2">
      <c r="A68" s="3" t="s">
        <v>54</v>
      </c>
      <c r="B68" s="3" t="s">
        <v>115</v>
      </c>
      <c r="C68" s="3" t="s">
        <v>80</v>
      </c>
      <c r="D68" s="10">
        <v>1564</v>
      </c>
      <c r="E68" s="6">
        <v>-92.936632599999996</v>
      </c>
      <c r="F68" s="6">
        <v>17.988465699999999</v>
      </c>
      <c r="G68" s="6" t="s">
        <v>326</v>
      </c>
    </row>
    <row r="69" spans="1:7" x14ac:dyDescent="0.2">
      <c r="A69" s="3" t="s">
        <v>55</v>
      </c>
      <c r="B69" s="3" t="s">
        <v>93</v>
      </c>
      <c r="C69" s="3" t="s">
        <v>80</v>
      </c>
      <c r="D69" s="10">
        <v>1791</v>
      </c>
      <c r="E69" s="6">
        <v>-96.914637400000004</v>
      </c>
      <c r="F69" s="6">
        <v>19.540833800000001</v>
      </c>
      <c r="G69" s="6" t="s">
        <v>329</v>
      </c>
    </row>
    <row r="70" spans="1:7" x14ac:dyDescent="0.2">
      <c r="A70" s="3" t="s">
        <v>56</v>
      </c>
      <c r="B70" s="3" t="s">
        <v>116</v>
      </c>
      <c r="C70" s="3" t="s">
        <v>119</v>
      </c>
      <c r="D70" s="10">
        <v>1548</v>
      </c>
      <c r="E70" s="6">
        <v>-102.4054828</v>
      </c>
      <c r="F70" s="6">
        <v>22.825105300000001</v>
      </c>
      <c r="G70" s="6" t="s">
        <v>332</v>
      </c>
    </row>
    <row r="71" spans="1:7" x14ac:dyDescent="0.2">
      <c r="A71" s="3" t="s">
        <v>57</v>
      </c>
      <c r="B71" s="3" t="s">
        <v>102</v>
      </c>
      <c r="C71" s="3" t="s">
        <v>119</v>
      </c>
      <c r="D71" s="10">
        <v>1574</v>
      </c>
      <c r="E71" s="6">
        <v>-102.28363</v>
      </c>
      <c r="F71" s="6">
        <v>19.9828948</v>
      </c>
    </row>
  </sheetData>
  <autoFilter ref="A1:J71" xr:uid="{3A000C80-7C62-5648-B05F-87B3D02A694E}">
    <filterColumn colId="4" showButton="0"/>
    <filterColumn colId="7" showButton="0"/>
  </autoFilter>
  <mergeCells count="7">
    <mergeCell ref="E1:F1"/>
    <mergeCell ref="H1:I1"/>
    <mergeCell ref="A1:A2"/>
    <mergeCell ref="C1:C2"/>
    <mergeCell ref="B1:B2"/>
    <mergeCell ref="D1:D2"/>
    <mergeCell ref="G1:G2"/>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93832-EA55-B64B-B0F2-18EB43AA3CB2}">
  <dimension ref="A1:P70"/>
  <sheetViews>
    <sheetView workbookViewId="0">
      <pane xSplit="2" ySplit="1" topLeftCell="H39" activePane="bottomRight" state="frozen"/>
      <selection pane="topRight" activeCell="C1" sqref="C1"/>
      <selection pane="bottomLeft" activeCell="A2" sqref="A2"/>
      <selection pane="bottomRight" activeCell="O2" sqref="O2:O70"/>
    </sheetView>
  </sheetViews>
  <sheetFormatPr baseColWidth="10" defaultRowHeight="16" x14ac:dyDescent="0.2"/>
  <cols>
    <col min="1" max="1" width="1.83203125" bestFit="1" customWidth="1"/>
    <col min="2" max="2" width="20.1640625" customWidth="1"/>
    <col min="4" max="4" width="1.83203125" bestFit="1" customWidth="1"/>
    <col min="5" max="5" width="14" bestFit="1" customWidth="1"/>
    <col min="10" max="10" width="53.1640625" bestFit="1" customWidth="1"/>
    <col min="11" max="11" width="19.83203125" bestFit="1" customWidth="1"/>
    <col min="14" max="14" width="20.6640625" customWidth="1"/>
    <col min="15" max="15" width="35.83203125" bestFit="1" customWidth="1"/>
  </cols>
  <sheetData>
    <row r="1" spans="1:16" x14ac:dyDescent="0.2">
      <c r="A1" s="6"/>
      <c r="B1" s="6" t="s">
        <v>121</v>
      </c>
      <c r="C1" s="6" t="s">
        <v>122</v>
      </c>
      <c r="D1" s="6"/>
      <c r="E1" s="6" t="s">
        <v>71</v>
      </c>
      <c r="F1" s="6" t="s">
        <v>123</v>
      </c>
      <c r="G1" s="6" t="s">
        <v>59</v>
      </c>
      <c r="H1" s="6" t="s">
        <v>58</v>
      </c>
      <c r="I1" s="6" t="s">
        <v>124</v>
      </c>
      <c r="J1" s="7" t="s">
        <v>333</v>
      </c>
      <c r="K1" s="6" t="s">
        <v>335</v>
      </c>
      <c r="L1" s="6" t="s">
        <v>336</v>
      </c>
      <c r="M1" s="6" t="s">
        <v>337</v>
      </c>
      <c r="N1" s="6" t="s">
        <v>338</v>
      </c>
      <c r="O1" s="7" t="s">
        <v>334</v>
      </c>
      <c r="P1" s="6" t="s">
        <v>352</v>
      </c>
    </row>
    <row r="2" spans="1:16" x14ac:dyDescent="0.2">
      <c r="A2" s="6" t="s">
        <v>125</v>
      </c>
      <c r="B2" s="6" t="s">
        <v>11</v>
      </c>
      <c r="C2" s="3" t="s">
        <v>84</v>
      </c>
      <c r="D2" s="6" t="s">
        <v>125</v>
      </c>
      <c r="E2" s="3" t="s">
        <v>79</v>
      </c>
      <c r="F2" s="6" t="s">
        <v>126</v>
      </c>
      <c r="G2" s="6">
        <v>16.868049500000001</v>
      </c>
      <c r="H2" s="6">
        <v>-99.894018200000005</v>
      </c>
      <c r="I2" s="6" t="s">
        <v>127</v>
      </c>
      <c r="J2" s="6" t="s">
        <v>128</v>
      </c>
      <c r="K2" s="6" t="s">
        <v>339</v>
      </c>
      <c r="L2" t="str" cm="1">
        <f t="array" ref="L2:M2">_xlfn.TEXTSPLIT(K2,",")</f>
        <v>16.848769</v>
      </c>
      <c r="M2" t="str">
        <v xml:space="preserve"> -99.908527</v>
      </c>
      <c r="N2" t="str">
        <f>_xlfn.CONCAT(M2,", ",L2)</f>
        <v xml:space="preserve"> -99.908527, 16.848769</v>
      </c>
      <c r="O2" t="str">
        <f>_xlfn.CONCAT(A2,B2,D2,": Point(",N2, ")")</f>
        <v>"acapulco": Point( -99.908527, 16.848769)</v>
      </c>
    </row>
    <row r="3" spans="1:16" x14ac:dyDescent="0.2">
      <c r="A3" s="6" t="s">
        <v>125</v>
      </c>
      <c r="B3" s="6" t="s">
        <v>17</v>
      </c>
      <c r="C3" s="3" t="s">
        <v>85</v>
      </c>
      <c r="D3" s="6" t="s">
        <v>125</v>
      </c>
      <c r="E3" s="3" t="s">
        <v>119</v>
      </c>
      <c r="F3" s="6" t="s">
        <v>129</v>
      </c>
      <c r="G3" s="6">
        <v>21.880486999999999</v>
      </c>
      <c r="H3" s="6">
        <v>-102.29671949999999</v>
      </c>
      <c r="I3" s="6" t="s">
        <v>130</v>
      </c>
      <c r="J3" s="6" t="s">
        <v>131</v>
      </c>
      <c r="K3" s="6" t="s">
        <v>341</v>
      </c>
      <c r="L3" t="str" cm="1">
        <f t="array" ref="L3:M3">_xlfn.TEXTSPLIT(K3,",")</f>
        <v>21.880691191920047</v>
      </c>
      <c r="M3" t="str">
        <v xml:space="preserve"> -102.29630351684901</v>
      </c>
      <c r="N3" t="str">
        <f t="shared" ref="N3:N66" si="0">_xlfn.CONCAT(M3,", ",L3)</f>
        <v xml:space="preserve"> -102.29630351684901, 21.880691191920047</v>
      </c>
      <c r="O3" t="str">
        <f t="shared" ref="O3:O66" si="1">_xlfn.CONCAT(A3,B3,D3,": Point(",N3, ")")</f>
        <v>"aguascalientes": Point( -102.29630351684901, 21.880691191920047)</v>
      </c>
    </row>
    <row r="4" spans="1:16" x14ac:dyDescent="0.2">
      <c r="A4" s="6" t="s">
        <v>125</v>
      </c>
      <c r="B4" s="6" t="s">
        <v>18</v>
      </c>
      <c r="C4" s="3" t="s">
        <v>86</v>
      </c>
      <c r="D4" s="6" t="s">
        <v>125</v>
      </c>
      <c r="E4" s="3" t="s">
        <v>80</v>
      </c>
      <c r="F4" s="6" t="s">
        <v>132</v>
      </c>
      <c r="G4" s="6">
        <v>19.8381215</v>
      </c>
      <c r="H4" s="6">
        <v>-90.519825299999994</v>
      </c>
      <c r="I4" s="6" t="s">
        <v>133</v>
      </c>
      <c r="J4" s="6" t="s">
        <v>134</v>
      </c>
      <c r="K4" s="6" t="s">
        <v>340</v>
      </c>
      <c r="L4" t="str" cm="1">
        <f t="array" ref="L4:M4">_xlfn.TEXTSPLIT(K4,",")</f>
        <v>19.84606026441313</v>
      </c>
      <c r="M4" t="str">
        <v xml:space="preserve"> -90.53617395515792</v>
      </c>
      <c r="N4" t="str">
        <f t="shared" si="0"/>
        <v xml:space="preserve"> -90.53617395515792, 19.84606026441313</v>
      </c>
      <c r="O4" t="str">
        <f t="shared" si="1"/>
        <v>"campeche": Point( -90.53617395515792, 19.84606026441313)</v>
      </c>
    </row>
    <row r="5" spans="1:16" x14ac:dyDescent="0.2">
      <c r="A5" s="9" t="s">
        <v>125</v>
      </c>
      <c r="B5" s="9" t="s">
        <v>62</v>
      </c>
      <c r="C5" s="3" t="s">
        <v>87</v>
      </c>
      <c r="D5" s="9" t="s">
        <v>125</v>
      </c>
      <c r="E5" s="3" t="s">
        <v>80</v>
      </c>
      <c r="F5" s="9" t="s">
        <v>135</v>
      </c>
      <c r="G5" s="9">
        <v>21.1618955</v>
      </c>
      <c r="H5" s="9">
        <v>-86.851498800000002</v>
      </c>
      <c r="I5" s="9" t="s">
        <v>136</v>
      </c>
      <c r="J5" s="9" t="s">
        <v>137</v>
      </c>
      <c r="K5" s="9" t="s">
        <v>369</v>
      </c>
      <c r="L5" t="str" cm="1">
        <f t="array" ref="L5:M5">_xlfn.TEXTSPLIT(K5,",")</f>
        <v>21.161706789481975</v>
      </c>
      <c r="M5" t="str">
        <v xml:space="preserve"> -86.82536741073837</v>
      </c>
      <c r="N5" t="str">
        <f t="shared" si="0"/>
        <v xml:space="preserve"> -86.82536741073837, 21.161706789481975</v>
      </c>
      <c r="O5" t="str">
        <f t="shared" si="1"/>
        <v>"cancún": Point( -86.82536741073837, 21.161706789481975)</v>
      </c>
      <c r="P5" t="s">
        <v>370</v>
      </c>
    </row>
    <row r="6" spans="1:16" x14ac:dyDescent="0.2">
      <c r="A6" s="6" t="s">
        <v>125</v>
      </c>
      <c r="B6" s="6" t="s">
        <v>2</v>
      </c>
      <c r="C6" s="3" t="s">
        <v>88</v>
      </c>
      <c r="D6" s="6" t="s">
        <v>125</v>
      </c>
      <c r="E6" s="3" t="s">
        <v>119</v>
      </c>
      <c r="F6" s="6" t="s">
        <v>138</v>
      </c>
      <c r="G6" s="6">
        <v>20.521788000000001</v>
      </c>
      <c r="H6" s="6">
        <v>-100.8140458</v>
      </c>
      <c r="I6" s="6" t="s">
        <v>139</v>
      </c>
      <c r="J6" s="6" t="s">
        <v>140</v>
      </c>
      <c r="K6" s="6" t="s">
        <v>342</v>
      </c>
      <c r="L6" t="str" cm="1">
        <f t="array" ref="L6:M6">_xlfn.TEXTSPLIT(K6,",")</f>
        <v>20.521931073489018</v>
      </c>
      <c r="M6" t="str">
        <v xml:space="preserve"> -100.81406928602904</v>
      </c>
      <c r="N6" t="str">
        <f t="shared" si="0"/>
        <v xml:space="preserve"> -100.81406928602904, 20.521931073489018</v>
      </c>
      <c r="O6" t="str">
        <f t="shared" si="1"/>
        <v>"celaya": Point( -100.81406928602904, 20.521931073489018)</v>
      </c>
    </row>
    <row r="7" spans="1:16" x14ac:dyDescent="0.2">
      <c r="A7" s="6" t="s">
        <v>125</v>
      </c>
      <c r="B7" s="6" t="s">
        <v>3</v>
      </c>
      <c r="C7" s="3" t="s">
        <v>87</v>
      </c>
      <c r="D7" s="6" t="s">
        <v>125</v>
      </c>
      <c r="E7" s="3" t="s">
        <v>80</v>
      </c>
      <c r="F7" s="6" t="s">
        <v>141</v>
      </c>
      <c r="G7" s="6">
        <v>18.508173800000002</v>
      </c>
      <c r="H7" s="6">
        <v>-88.297144000000003</v>
      </c>
      <c r="I7" s="6" t="s">
        <v>142</v>
      </c>
      <c r="J7" s="6" t="s">
        <v>143</v>
      </c>
      <c r="K7" s="6" t="s">
        <v>344</v>
      </c>
      <c r="L7" t="str" cm="1">
        <f t="array" ref="L7:M7">_xlfn.TEXTSPLIT(K7,",")</f>
        <v>18.49382568649645</v>
      </c>
      <c r="M7" t="str">
        <v xml:space="preserve"> -88.29779401598081</v>
      </c>
      <c r="N7" t="str">
        <f t="shared" si="0"/>
        <v xml:space="preserve"> -88.29779401598081, 18.49382568649645</v>
      </c>
      <c r="O7" t="str">
        <f t="shared" si="1"/>
        <v>"chetumal": Point( -88.29779401598081, 18.49382568649645)</v>
      </c>
    </row>
    <row r="8" spans="1:16" x14ac:dyDescent="0.2">
      <c r="A8" s="6" t="s">
        <v>125</v>
      </c>
      <c r="B8" s="6" t="s">
        <v>19</v>
      </c>
      <c r="C8" s="3" t="s">
        <v>89</v>
      </c>
      <c r="D8" s="6" t="s">
        <v>125</v>
      </c>
      <c r="E8" s="3" t="s">
        <v>81</v>
      </c>
      <c r="F8" s="6" t="s">
        <v>144</v>
      </c>
      <c r="G8" s="6">
        <v>28.636866900000001</v>
      </c>
      <c r="H8" s="6">
        <v>-106.076745</v>
      </c>
      <c r="I8" s="6" t="s">
        <v>145</v>
      </c>
      <c r="J8" s="6" t="s">
        <v>146</v>
      </c>
      <c r="K8" s="6" t="s">
        <v>345</v>
      </c>
      <c r="L8" t="str" cm="1">
        <f t="array" ref="L8:M8">_xlfn.TEXTSPLIT(K8,",")</f>
        <v>28.636441876384335</v>
      </c>
      <c r="M8" t="str">
        <v xml:space="preserve"> -106.0767531802731</v>
      </c>
      <c r="N8" t="str">
        <f t="shared" si="0"/>
        <v xml:space="preserve"> -106.0767531802731, 28.636441876384335</v>
      </c>
      <c r="O8" t="str">
        <f t="shared" si="1"/>
        <v>"chihuahua": Point( -106.0767531802731, 28.636441876384335)</v>
      </c>
    </row>
    <row r="9" spans="1:16" x14ac:dyDescent="0.2">
      <c r="A9" s="6" t="s">
        <v>125</v>
      </c>
      <c r="B9" s="6" t="s">
        <v>20</v>
      </c>
      <c r="C9" s="3" t="s">
        <v>84</v>
      </c>
      <c r="D9" s="6" t="s">
        <v>125</v>
      </c>
      <c r="E9" s="3" t="s">
        <v>79</v>
      </c>
      <c r="F9" s="6" t="s">
        <v>147</v>
      </c>
      <c r="G9" s="6">
        <v>17.554214900000002</v>
      </c>
      <c r="H9" s="6">
        <v>-99.504841600000006</v>
      </c>
      <c r="I9" s="6" t="s">
        <v>148</v>
      </c>
      <c r="J9" s="6" t="s">
        <v>149</v>
      </c>
      <c r="K9" s="6" t="s">
        <v>346</v>
      </c>
      <c r="L9" t="str" cm="1">
        <f t="array" ref="L9:M9">_xlfn.TEXTSPLIT(K9,",")</f>
        <v>17.55214798093078</v>
      </c>
      <c r="M9" t="str">
        <v xml:space="preserve"> -99.50141764584777</v>
      </c>
      <c r="N9" t="str">
        <f t="shared" si="0"/>
        <v xml:space="preserve"> -99.50141764584777, 17.55214798093078</v>
      </c>
      <c r="O9" t="str">
        <f t="shared" si="1"/>
        <v>"chilpancingo": Point( -99.50141764584777, 17.55214798093078)</v>
      </c>
    </row>
    <row r="10" spans="1:16" x14ac:dyDescent="0.2">
      <c r="A10" s="6" t="s">
        <v>125</v>
      </c>
      <c r="B10" s="6" t="s">
        <v>63</v>
      </c>
      <c r="C10" s="3" t="s">
        <v>90</v>
      </c>
      <c r="D10" s="6" t="s">
        <v>125</v>
      </c>
      <c r="E10" s="3" t="s">
        <v>79</v>
      </c>
      <c r="F10" s="6" t="s">
        <v>150</v>
      </c>
      <c r="G10" s="6">
        <v>19.432629599999999</v>
      </c>
      <c r="H10" s="6">
        <v>-99.1331785</v>
      </c>
      <c r="I10" s="6" t="s">
        <v>151</v>
      </c>
      <c r="J10" s="6" t="s">
        <v>152</v>
      </c>
      <c r="K10" s="6" t="s">
        <v>349</v>
      </c>
      <c r="L10" t="str" cm="1">
        <f t="array" ref="L10:M10">_xlfn.TEXTSPLIT(K10,",")</f>
        <v>19.43267256973597</v>
      </c>
      <c r="M10" t="str">
        <v xml:space="preserve"> -99.13288582122688</v>
      </c>
      <c r="N10" t="str">
        <f t="shared" si="0"/>
        <v xml:space="preserve"> -99.13288582122688, 19.43267256973597</v>
      </c>
      <c r="O10" t="str">
        <f t="shared" si="1"/>
        <v>"ciudad de méxico": Point( -99.13288582122688, 19.43267256973597)</v>
      </c>
    </row>
    <row r="11" spans="1:16" x14ac:dyDescent="0.2">
      <c r="A11" s="6" t="s">
        <v>125</v>
      </c>
      <c r="B11" s="6" t="s">
        <v>64</v>
      </c>
      <c r="C11" s="3" t="s">
        <v>89</v>
      </c>
      <c r="D11" s="6" t="s">
        <v>125</v>
      </c>
      <c r="E11" s="3" t="s">
        <v>81</v>
      </c>
      <c r="F11" s="6" t="s">
        <v>153</v>
      </c>
      <c r="G11" s="6">
        <v>31.737257499999998</v>
      </c>
      <c r="H11" s="6">
        <v>-106.48565499999999</v>
      </c>
      <c r="I11" s="6" t="s">
        <v>154</v>
      </c>
      <c r="J11" s="6" t="s">
        <v>155</v>
      </c>
      <c r="K11" s="6" t="s">
        <v>350</v>
      </c>
      <c r="L11" t="str" cm="1">
        <f t="array" ref="L11:M11">_xlfn.TEXTSPLIT(K11,",")</f>
        <v>31.73858293828895</v>
      </c>
      <c r="M11" t="str">
        <v xml:space="preserve"> -106.4866508564413</v>
      </c>
      <c r="N11" t="str">
        <f t="shared" si="0"/>
        <v xml:space="preserve"> -106.4866508564413, 31.73858293828895</v>
      </c>
      <c r="O11" t="str">
        <f t="shared" si="1"/>
        <v>"ciudad juárez": Point( -106.4866508564413, 31.73858293828895)</v>
      </c>
    </row>
    <row r="12" spans="1:16" x14ac:dyDescent="0.2">
      <c r="A12" s="6" t="s">
        <v>125</v>
      </c>
      <c r="B12" s="6" t="s">
        <v>65</v>
      </c>
      <c r="C12" s="3" t="s">
        <v>91</v>
      </c>
      <c r="D12" s="6" t="s">
        <v>125</v>
      </c>
      <c r="E12" s="3" t="s">
        <v>81</v>
      </c>
      <c r="F12" s="6" t="s">
        <v>156</v>
      </c>
      <c r="G12" s="6">
        <v>27.484661899999999</v>
      </c>
      <c r="H12" s="6">
        <v>-109.93377820000001</v>
      </c>
      <c r="I12" s="6" t="s">
        <v>157</v>
      </c>
      <c r="J12" s="6" t="s">
        <v>158</v>
      </c>
      <c r="K12" s="6" t="s">
        <v>351</v>
      </c>
      <c r="L12" t="str" cm="1">
        <f t="array" ref="L12:M12">_xlfn.TEXTSPLIT(K12,",")</f>
        <v>27.495957506280075</v>
      </c>
      <c r="M12" t="str">
        <v xml:space="preserve"> -109.92796882832073</v>
      </c>
      <c r="N12" t="str">
        <f t="shared" si="0"/>
        <v xml:space="preserve"> -109.92796882832073, 27.495957506280075</v>
      </c>
      <c r="O12" t="str">
        <f t="shared" si="1"/>
        <v>"ciudad obregón": Point( -109.92796882832073, 27.495957506280075)</v>
      </c>
    </row>
    <row r="13" spans="1:16" x14ac:dyDescent="0.2">
      <c r="A13" s="6" t="s">
        <v>125</v>
      </c>
      <c r="B13" s="6" t="s">
        <v>21</v>
      </c>
      <c r="C13" s="3" t="s">
        <v>92</v>
      </c>
      <c r="D13" s="6" t="s">
        <v>125</v>
      </c>
      <c r="E13" s="3" t="s">
        <v>81</v>
      </c>
      <c r="F13" s="6" t="s">
        <v>159</v>
      </c>
      <c r="G13" s="6">
        <v>23.738984599999998</v>
      </c>
      <c r="H13" s="6">
        <v>-99.144135199999994</v>
      </c>
      <c r="I13" s="6" t="s">
        <v>160</v>
      </c>
      <c r="J13" s="6" t="s">
        <v>161</v>
      </c>
      <c r="K13" s="6" t="s">
        <v>354</v>
      </c>
      <c r="L13" t="str" cm="1">
        <f t="array" ref="L13:M13">_xlfn.TEXTSPLIT(K13,",")</f>
        <v>23.731777151220964</v>
      </c>
      <c r="M13" t="str">
        <v xml:space="preserve"> -99.14476496662994</v>
      </c>
      <c r="N13" t="str">
        <f t="shared" si="0"/>
        <v xml:space="preserve"> -99.14476496662994, 23.731777151220964</v>
      </c>
      <c r="O13" t="str">
        <f t="shared" si="1"/>
        <v>"ciudad victoria": Point( -99.14476496662994, 23.731777151220964)</v>
      </c>
      <c r="P13" t="s">
        <v>353</v>
      </c>
    </row>
    <row r="14" spans="1:16" x14ac:dyDescent="0.2">
      <c r="A14" s="9" t="s">
        <v>125</v>
      </c>
      <c r="B14" s="9" t="s">
        <v>22</v>
      </c>
      <c r="C14" s="3" t="s">
        <v>93</v>
      </c>
      <c r="D14" s="9" t="s">
        <v>125</v>
      </c>
      <c r="E14" s="3" t="s">
        <v>80</v>
      </c>
      <c r="F14" s="9" t="s">
        <v>162</v>
      </c>
      <c r="G14" s="9">
        <v>18.139678700000001</v>
      </c>
      <c r="H14" s="9">
        <v>-94.450173100000001</v>
      </c>
      <c r="I14" s="9" t="s">
        <v>163</v>
      </c>
      <c r="J14" s="9" t="s">
        <v>164</v>
      </c>
      <c r="K14" s="9" t="s">
        <v>356</v>
      </c>
      <c r="L14" t="str" cm="1">
        <f t="array" ref="L14:M14">_xlfn.TEXTSPLIT(K14,",")</f>
        <v>18.14645026292961</v>
      </c>
      <c r="M14" t="str">
        <v xml:space="preserve"> -94.41110127060817</v>
      </c>
      <c r="N14" t="str">
        <f t="shared" si="0"/>
        <v xml:space="preserve"> -94.41110127060817, 18.14645026292961</v>
      </c>
      <c r="O14" t="str">
        <f t="shared" si="1"/>
        <v>"coatzacoalcos": Point( -94.41110127060817, 18.14645026292961)</v>
      </c>
      <c r="P14" t="s">
        <v>357</v>
      </c>
    </row>
    <row r="15" spans="1:16" x14ac:dyDescent="0.2">
      <c r="A15" s="6" t="s">
        <v>125</v>
      </c>
      <c r="B15" s="6" t="s">
        <v>66</v>
      </c>
      <c r="C15" s="3" t="s">
        <v>94</v>
      </c>
      <c r="D15" s="6" t="s">
        <v>125</v>
      </c>
      <c r="E15" s="3" t="s">
        <v>119</v>
      </c>
      <c r="F15" s="6" t="s">
        <v>165</v>
      </c>
      <c r="G15" s="6">
        <v>19.2641828</v>
      </c>
      <c r="H15" s="6">
        <v>-103.74156000000001</v>
      </c>
      <c r="I15" s="6" t="s">
        <v>166</v>
      </c>
      <c r="J15" s="6" t="s">
        <v>167</v>
      </c>
      <c r="K15" s="6" t="s">
        <v>358</v>
      </c>
      <c r="L15" t="str" cm="1">
        <f t="array" ref="L15:M15">_xlfn.TEXTSPLIT(K15,",")</f>
        <v>19.243426622047753</v>
      </c>
      <c r="M15" t="str">
        <v xml:space="preserve"> -103.72856666163345</v>
      </c>
      <c r="N15" t="str">
        <f t="shared" si="0"/>
        <v xml:space="preserve"> -103.72856666163345, 19.243426622047753</v>
      </c>
      <c r="O15" t="str">
        <f t="shared" si="1"/>
        <v>"colima-villa de álvarez": Point( -103.72856666163345, 19.243426622047753)</v>
      </c>
      <c r="P15" s="8"/>
    </row>
    <row r="16" spans="1:16" x14ac:dyDescent="0.2">
      <c r="A16" s="6" t="s">
        <v>125</v>
      </c>
      <c r="B16" s="6" t="s">
        <v>23</v>
      </c>
      <c r="C16" s="3" t="s">
        <v>95</v>
      </c>
      <c r="D16" s="6" t="s">
        <v>125</v>
      </c>
      <c r="E16" s="3" t="s">
        <v>79</v>
      </c>
      <c r="F16" s="6" t="s">
        <v>168</v>
      </c>
      <c r="G16" s="6">
        <v>18.8290118</v>
      </c>
      <c r="H16" s="6">
        <v>-98.943224400000005</v>
      </c>
      <c r="I16" s="6" t="s">
        <v>169</v>
      </c>
      <c r="J16" s="6" t="s">
        <v>170</v>
      </c>
      <c r="K16" s="6" t="s">
        <v>359</v>
      </c>
      <c r="L16" t="str" cm="1">
        <f t="array" ref="L16:M16">_xlfn.TEXTSPLIT(K16,",")</f>
        <v>18.81269849714629</v>
      </c>
      <c r="M16" t="str">
        <v xml:space="preserve"> -98.95479868630883</v>
      </c>
      <c r="N16" t="str">
        <f t="shared" si="0"/>
        <v xml:space="preserve"> -98.95479868630883, 18.81269849714629</v>
      </c>
      <c r="O16" t="str">
        <f t="shared" si="1"/>
        <v>"cuautla": Point( -98.95479868630883, 18.81269849714629)</v>
      </c>
    </row>
    <row r="17" spans="1:16" x14ac:dyDescent="0.2">
      <c r="A17" s="6" t="s">
        <v>125</v>
      </c>
      <c r="B17" s="6" t="s">
        <v>24</v>
      </c>
      <c r="C17" s="3" t="s">
        <v>95</v>
      </c>
      <c r="D17" s="6" t="s">
        <v>125</v>
      </c>
      <c r="E17" s="3" t="s">
        <v>79</v>
      </c>
      <c r="F17" s="6" t="s">
        <v>171</v>
      </c>
      <c r="G17" s="6">
        <v>18.921827400000002</v>
      </c>
      <c r="H17" s="6">
        <v>-99.234228200000004</v>
      </c>
      <c r="I17" s="6" t="s">
        <v>172</v>
      </c>
      <c r="J17" s="6" t="s">
        <v>173</v>
      </c>
      <c r="K17" s="6" t="s">
        <v>360</v>
      </c>
      <c r="L17" t="str" cm="1">
        <f t="array" ref="L17:M17">_xlfn.TEXTSPLIT(K17,",")</f>
        <v>18.92188679984898</v>
      </c>
      <c r="M17" t="str">
        <v xml:space="preserve"> -99.23437339449941</v>
      </c>
      <c r="N17" t="str">
        <f t="shared" si="0"/>
        <v xml:space="preserve"> -99.23437339449941, 18.92188679984898</v>
      </c>
      <c r="O17" t="str">
        <f t="shared" si="1"/>
        <v>"cuernavaca": Point( -99.23437339449941, 18.92188679984898)</v>
      </c>
    </row>
    <row r="18" spans="1:16" x14ac:dyDescent="0.2">
      <c r="A18" s="6" t="s">
        <v>125</v>
      </c>
      <c r="B18" s="6" t="s">
        <v>67</v>
      </c>
      <c r="C18" s="3" t="s">
        <v>96</v>
      </c>
      <c r="D18" s="6" t="s">
        <v>125</v>
      </c>
      <c r="E18" s="3" t="s">
        <v>81</v>
      </c>
      <c r="F18" s="6" t="s">
        <v>174</v>
      </c>
      <c r="G18" s="6">
        <v>24.7978965</v>
      </c>
      <c r="H18" s="6">
        <v>-107.393395</v>
      </c>
      <c r="I18" s="6" t="s">
        <v>175</v>
      </c>
      <c r="J18" s="6" t="s">
        <v>176</v>
      </c>
      <c r="K18" s="6" t="s">
        <v>362</v>
      </c>
      <c r="L18" t="str" cm="1">
        <f t="array" ref="L18:M18">_xlfn.TEXTSPLIT(K18,",")</f>
        <v>24.808839744349868</v>
      </c>
      <c r="M18" t="str">
        <v xml:space="preserve"> -107.39389881307496</v>
      </c>
      <c r="N18" t="str">
        <f t="shared" si="0"/>
        <v xml:space="preserve"> -107.39389881307496, 24.808839744349868</v>
      </c>
      <c r="O18" t="str">
        <f t="shared" si="1"/>
        <v>"culiacán": Point( -107.39389881307496, 24.808839744349868)</v>
      </c>
    </row>
    <row r="19" spans="1:16" x14ac:dyDescent="0.2">
      <c r="A19" s="6" t="s">
        <v>125</v>
      </c>
      <c r="B19" s="6" t="s">
        <v>68</v>
      </c>
      <c r="C19" s="3" t="s">
        <v>93</v>
      </c>
      <c r="D19" s="6" t="s">
        <v>125</v>
      </c>
      <c r="E19" s="3" t="s">
        <v>80</v>
      </c>
      <c r="F19" s="6" t="s">
        <v>177</v>
      </c>
      <c r="G19" s="6">
        <v>18.894470399999999</v>
      </c>
      <c r="H19" s="6">
        <v>-96.935289100000006</v>
      </c>
      <c r="I19" s="6" t="s">
        <v>178</v>
      </c>
      <c r="J19" s="6" t="s">
        <v>179</v>
      </c>
      <c r="K19" s="6" t="s">
        <v>363</v>
      </c>
      <c r="L19" t="str" cm="1">
        <f t="array" ref="L19:M19">_xlfn.TEXTSPLIT(K19,",")</f>
        <v>18.894092050193127</v>
      </c>
      <c r="M19" t="str">
        <v xml:space="preserve"> -96.93479487259822</v>
      </c>
      <c r="N19" t="str">
        <f t="shared" si="0"/>
        <v xml:space="preserve"> -96.93479487259822, 18.894092050193127</v>
      </c>
      <c r="O19" t="str">
        <f t="shared" si="1"/>
        <v>"córdoba": Point( -96.93479487259822, 18.894092050193127)</v>
      </c>
    </row>
    <row r="20" spans="1:16" x14ac:dyDescent="0.2">
      <c r="A20" s="6" t="s">
        <v>125</v>
      </c>
      <c r="B20" s="6" t="s">
        <v>4</v>
      </c>
      <c r="C20" s="3" t="s">
        <v>89</v>
      </c>
      <c r="D20" s="6" t="s">
        <v>125</v>
      </c>
      <c r="E20" s="3" t="s">
        <v>81</v>
      </c>
      <c r="F20" s="6" t="s">
        <v>180</v>
      </c>
      <c r="G20" s="6">
        <v>31.1026667</v>
      </c>
      <c r="H20" s="6">
        <v>-111.77416669999999</v>
      </c>
      <c r="I20" s="6" t="s">
        <v>181</v>
      </c>
      <c r="J20" s="6" t="s">
        <v>182</v>
      </c>
      <c r="K20" s="6" t="s">
        <v>364</v>
      </c>
      <c r="L20" t="str" cm="1">
        <f t="array" ref="L20:M20">_xlfn.TEXTSPLIT(K20,",")</f>
        <v>28.189491481975963</v>
      </c>
      <c r="M20" t="str">
        <v xml:space="preserve"> -105.47592902396316</v>
      </c>
      <c r="N20" t="str">
        <f t="shared" si="0"/>
        <v xml:space="preserve"> -105.47592902396316, 28.189491481975963</v>
      </c>
      <c r="O20" t="str">
        <f t="shared" si="1"/>
        <v>"delicias": Point( -105.47592902396316, 28.189491481975963)</v>
      </c>
    </row>
    <row r="21" spans="1:16" x14ac:dyDescent="0.2">
      <c r="A21" s="6" t="s">
        <v>125</v>
      </c>
      <c r="B21" s="6" t="s">
        <v>25</v>
      </c>
      <c r="C21" s="3" t="s">
        <v>97</v>
      </c>
      <c r="D21" s="6" t="s">
        <v>125</v>
      </c>
      <c r="E21" s="3" t="s">
        <v>81</v>
      </c>
      <c r="F21" s="6" t="s">
        <v>183</v>
      </c>
      <c r="G21" s="6">
        <v>24.022008</v>
      </c>
      <c r="H21" s="6">
        <v>-104.654741</v>
      </c>
      <c r="I21" s="6" t="s">
        <v>184</v>
      </c>
      <c r="J21" s="6" t="s">
        <v>185</v>
      </c>
      <c r="K21" s="6" t="s">
        <v>366</v>
      </c>
      <c r="L21" t="str" cm="1">
        <f t="array" ref="L21:M21">_xlfn.TEXTSPLIT(K21,",")</f>
        <v>24.02394317613146</v>
      </c>
      <c r="M21" t="str">
        <v xml:space="preserve"> -104.6702170777963</v>
      </c>
      <c r="N21" t="str">
        <f t="shared" si="0"/>
        <v xml:space="preserve"> -104.6702170777963, 24.02394317613146</v>
      </c>
      <c r="O21" t="str">
        <f t="shared" si="1"/>
        <v>"durango": Point( -104.6702170777963, 24.02394317613146)</v>
      </c>
    </row>
    <row r="22" spans="1:16" x14ac:dyDescent="0.2">
      <c r="A22" s="6" t="s">
        <v>125</v>
      </c>
      <c r="B22" s="6" t="s">
        <v>5</v>
      </c>
      <c r="C22" s="3" t="s">
        <v>100</v>
      </c>
      <c r="D22" s="6" t="s">
        <v>125</v>
      </c>
      <c r="E22" s="3" t="s">
        <v>81</v>
      </c>
      <c r="F22" s="6" t="s">
        <v>186</v>
      </c>
      <c r="G22" s="6">
        <v>31.865888699999999</v>
      </c>
      <c r="H22" s="6">
        <v>-116.60298299999999</v>
      </c>
      <c r="I22" s="6" t="s">
        <v>187</v>
      </c>
      <c r="J22" s="6" t="s">
        <v>188</v>
      </c>
      <c r="K22" s="6" t="s">
        <v>367</v>
      </c>
      <c r="L22" t="str" cm="1">
        <f t="array" ref="L22:M22">_xlfn.TEXTSPLIT(K22,",")</f>
        <v>31.865567260748264</v>
      </c>
      <c r="M22" t="str">
        <v xml:space="preserve"> -116.62591622277269</v>
      </c>
      <c r="N22" t="str">
        <f t="shared" si="0"/>
        <v xml:space="preserve"> -116.62591622277269, 31.865567260748264</v>
      </c>
      <c r="O22" t="str">
        <f t="shared" si="1"/>
        <v>"ensenada": Point( -116.62591622277269, 31.865567260748264)</v>
      </c>
    </row>
    <row r="23" spans="1:16" x14ac:dyDescent="0.2">
      <c r="A23" s="6" t="s">
        <v>125</v>
      </c>
      <c r="B23" s="6" t="s">
        <v>26</v>
      </c>
      <c r="C23" s="3" t="s">
        <v>99</v>
      </c>
      <c r="D23" s="6" t="s">
        <v>125</v>
      </c>
      <c r="E23" s="3" t="s">
        <v>119</v>
      </c>
      <c r="F23" s="6" t="s">
        <v>189</v>
      </c>
      <c r="G23" s="6">
        <v>20.672037499999998</v>
      </c>
      <c r="H23" s="6">
        <v>-103.338396</v>
      </c>
      <c r="I23" s="6" t="s">
        <v>190</v>
      </c>
      <c r="J23" s="6" t="s">
        <v>191</v>
      </c>
      <c r="K23" s="6" t="s">
        <v>368</v>
      </c>
      <c r="L23" t="str" cm="1">
        <f t="array" ref="L23:M23">_xlfn.TEXTSPLIT(K23,",")</f>
        <v>20.676249</v>
      </c>
      <c r="M23" t="str">
        <v xml:space="preserve"> -103.346949</v>
      </c>
      <c r="N23" t="str">
        <f t="shared" si="0"/>
        <v xml:space="preserve"> -103.346949, 20.676249</v>
      </c>
      <c r="O23" t="str">
        <f t="shared" si="1"/>
        <v>"guadalajara": Point( -103.346949, 20.676249)</v>
      </c>
    </row>
    <row r="24" spans="1:16" x14ac:dyDescent="0.2">
      <c r="A24" s="6" t="s">
        <v>125</v>
      </c>
      <c r="B24" s="6" t="s">
        <v>6</v>
      </c>
      <c r="C24" s="3" t="s">
        <v>88</v>
      </c>
      <c r="D24" s="6" t="s">
        <v>125</v>
      </c>
      <c r="E24" s="3" t="s">
        <v>119</v>
      </c>
      <c r="F24" s="6" t="s">
        <v>192</v>
      </c>
      <c r="G24" s="6">
        <v>21.015884799999998</v>
      </c>
      <c r="H24" s="6">
        <v>-101.25284000000001</v>
      </c>
      <c r="I24" s="6" t="s">
        <v>193</v>
      </c>
      <c r="J24" s="6" t="s">
        <v>194</v>
      </c>
      <c r="K24" s="6" t="s">
        <v>371</v>
      </c>
      <c r="L24" t="str" cm="1">
        <f t="array" ref="L24:M24">_xlfn.TEXTSPLIT(K24,",")</f>
        <v>21.016605578310845</v>
      </c>
      <c r="M24" t="str">
        <v xml:space="preserve"> -101.25396018924667</v>
      </c>
      <c r="N24" t="str">
        <f t="shared" si="0"/>
        <v xml:space="preserve"> -101.25396018924667, 21.016605578310845</v>
      </c>
      <c r="O24" t="str">
        <f t="shared" si="1"/>
        <v>"guanajuato": Point( -101.25396018924667, 21.016605578310845)</v>
      </c>
    </row>
    <row r="25" spans="1:16" x14ac:dyDescent="0.2">
      <c r="A25" s="6" t="s">
        <v>125</v>
      </c>
      <c r="B25" s="6" t="s">
        <v>27</v>
      </c>
      <c r="C25" s="3" t="s">
        <v>91</v>
      </c>
      <c r="D25" s="6" t="s">
        <v>125</v>
      </c>
      <c r="E25" s="3" t="s">
        <v>81</v>
      </c>
      <c r="F25" s="6" t="s">
        <v>195</v>
      </c>
      <c r="G25" s="6">
        <v>28.073884700000001</v>
      </c>
      <c r="H25" s="6">
        <v>-111.01852472776</v>
      </c>
      <c r="I25" s="6" t="s">
        <v>196</v>
      </c>
      <c r="J25" s="6" t="s">
        <v>197</v>
      </c>
      <c r="K25" s="6" t="s">
        <v>372</v>
      </c>
      <c r="L25" t="str" cm="1">
        <f t="array" ref="L25:M25">_xlfn.TEXTSPLIT(K25,",")</f>
        <v>27.924353161067263</v>
      </c>
      <c r="M25" t="str">
        <v xml:space="preserve"> -110.88891577603724</v>
      </c>
      <c r="N25" t="str">
        <f t="shared" si="0"/>
        <v xml:space="preserve"> -110.88891577603724, 27.924353161067263</v>
      </c>
      <c r="O25" t="str">
        <f t="shared" si="1"/>
        <v>"guaymas": Point( -110.88891577603724, 27.924353161067263)</v>
      </c>
    </row>
    <row r="26" spans="1:16" x14ac:dyDescent="0.2">
      <c r="A26" s="6" t="s">
        <v>125</v>
      </c>
      <c r="B26" s="6" t="s">
        <v>28</v>
      </c>
      <c r="C26" s="3" t="s">
        <v>91</v>
      </c>
      <c r="D26" s="6" t="s">
        <v>125</v>
      </c>
      <c r="E26" s="3" t="s">
        <v>81</v>
      </c>
      <c r="F26" s="6" t="s">
        <v>198</v>
      </c>
      <c r="G26" s="6">
        <v>29.0948207</v>
      </c>
      <c r="H26" s="6">
        <v>-110.9692202</v>
      </c>
      <c r="I26" s="6" t="s">
        <v>199</v>
      </c>
      <c r="J26" s="6" t="s">
        <v>200</v>
      </c>
      <c r="K26" s="6" t="s">
        <v>373</v>
      </c>
      <c r="L26" t="str" cm="1">
        <f t="array" ref="L26:M26">_xlfn.TEXTSPLIT(K26,",")</f>
        <v>29.075177858570164</v>
      </c>
      <c r="M26" t="str">
        <v xml:space="preserve"> -110.9589714540598</v>
      </c>
      <c r="N26" t="str">
        <f t="shared" si="0"/>
        <v xml:space="preserve"> -110.9589714540598, 29.075177858570164</v>
      </c>
      <c r="O26" t="str">
        <f t="shared" si="1"/>
        <v>"hermosillo": Point( -110.9589714540598, 29.075177858570164)</v>
      </c>
    </row>
    <row r="27" spans="1:16" x14ac:dyDescent="0.2">
      <c r="A27" s="6" t="s">
        <v>125</v>
      </c>
      <c r="B27" s="6" t="s">
        <v>29</v>
      </c>
      <c r="C27" s="3" t="s">
        <v>88</v>
      </c>
      <c r="D27" s="6" t="s">
        <v>125</v>
      </c>
      <c r="E27" s="3" t="s">
        <v>119</v>
      </c>
      <c r="F27" s="6" t="s">
        <v>201</v>
      </c>
      <c r="G27" s="6">
        <v>20.6758761</v>
      </c>
      <c r="H27" s="6">
        <v>-101.3521052</v>
      </c>
      <c r="I27" s="6" t="s">
        <v>202</v>
      </c>
      <c r="J27" s="6" t="s">
        <v>203</v>
      </c>
      <c r="K27" s="6" t="s">
        <v>374</v>
      </c>
      <c r="L27" t="str" cm="1">
        <f t="array" ref="L27:M27">_xlfn.TEXTSPLIT(K27,",")</f>
        <v>20.672689</v>
      </c>
      <c r="M27" t="str">
        <v xml:space="preserve"> -101.347182</v>
      </c>
      <c r="N27" t="str">
        <f t="shared" si="0"/>
        <v xml:space="preserve"> -101.347182, 20.672689</v>
      </c>
      <c r="O27" t="str">
        <f t="shared" si="1"/>
        <v>"irapuato": Point( -101.347182, 20.672689)</v>
      </c>
    </row>
    <row r="28" spans="1:16" x14ac:dyDescent="0.2">
      <c r="A28" s="6" t="s">
        <v>125</v>
      </c>
      <c r="B28" s="6" t="s">
        <v>30</v>
      </c>
      <c r="C28" s="3" t="s">
        <v>375</v>
      </c>
      <c r="D28" s="6" t="s">
        <v>125</v>
      </c>
      <c r="E28" s="3" t="s">
        <v>81</v>
      </c>
      <c r="F28" s="6" t="s">
        <v>204</v>
      </c>
      <c r="G28" s="6">
        <v>26.906488100000001</v>
      </c>
      <c r="H28" s="6">
        <v>-101.46061779999999</v>
      </c>
      <c r="I28" s="6" t="s">
        <v>205</v>
      </c>
      <c r="J28" s="6" t="s">
        <v>206</v>
      </c>
      <c r="K28" s="6" t="s">
        <v>376</v>
      </c>
      <c r="L28" t="str" cm="1">
        <f t="array" ref="L28:M28">_xlfn.TEXTSPLIT(K28,",")</f>
        <v>25.541015243350202</v>
      </c>
      <c r="M28" t="str">
        <v xml:space="preserve"> -103.45324683073103</v>
      </c>
      <c r="N28" t="str">
        <f t="shared" si="0"/>
        <v xml:space="preserve"> -103.45324683073103, 25.541015243350202</v>
      </c>
      <c r="O28" t="str">
        <f t="shared" si="1"/>
        <v>"la laguna": Point( -103.45324683073103, 25.541015243350202)</v>
      </c>
    </row>
    <row r="29" spans="1:16" x14ac:dyDescent="0.2">
      <c r="A29" s="6" t="s">
        <v>125</v>
      </c>
      <c r="B29" s="6" t="s">
        <v>31</v>
      </c>
      <c r="C29" s="3" t="s">
        <v>98</v>
      </c>
      <c r="D29" s="6" t="s">
        <v>125</v>
      </c>
      <c r="E29" s="3" t="s">
        <v>81</v>
      </c>
      <c r="F29" s="6" t="s">
        <v>207</v>
      </c>
      <c r="G29" s="6">
        <v>24.161994799999999</v>
      </c>
      <c r="H29" s="6">
        <v>-110.31585320000001</v>
      </c>
      <c r="I29" s="6" t="s">
        <v>208</v>
      </c>
      <c r="J29" s="6" t="s">
        <v>209</v>
      </c>
      <c r="K29" s="6" t="s">
        <v>377</v>
      </c>
      <c r="L29" t="str" cm="1">
        <f t="array" ref="L29:M29">_xlfn.TEXTSPLIT(K29,",")</f>
        <v>24.162092728697495</v>
      </c>
      <c r="M29" t="str">
        <v xml:space="preserve"> -110.31351668676488</v>
      </c>
      <c r="N29" t="str">
        <f t="shared" si="0"/>
        <v xml:space="preserve"> -110.31351668676488, 24.162092728697495</v>
      </c>
      <c r="O29" t="str">
        <f t="shared" si="1"/>
        <v>"la paz": Point( -110.31351668676488, 24.162092728697495)</v>
      </c>
    </row>
    <row r="30" spans="1:16" x14ac:dyDescent="0.2">
      <c r="A30" s="6" t="s">
        <v>125</v>
      </c>
      <c r="B30" s="6" t="s">
        <v>69</v>
      </c>
      <c r="C30" s="3" t="s">
        <v>102</v>
      </c>
      <c r="D30" s="6" t="s">
        <v>125</v>
      </c>
      <c r="E30" s="3" t="s">
        <v>119</v>
      </c>
      <c r="F30" s="6" t="s">
        <v>210</v>
      </c>
      <c r="G30" s="6">
        <v>20.358504100000001</v>
      </c>
      <c r="H30" s="6">
        <v>-101.9829342</v>
      </c>
      <c r="I30" s="6" t="s">
        <v>211</v>
      </c>
      <c r="J30" s="6" t="s">
        <v>212</v>
      </c>
      <c r="K30" s="6" t="s">
        <v>378</v>
      </c>
      <c r="L30" t="str" cm="1">
        <f t="array" ref="L30:M30">_xlfn.TEXTSPLIT(K30,",")</f>
        <v>20.34101506787926</v>
      </c>
      <c r="M30" t="str">
        <v xml:space="preserve"> -102.0218835409315</v>
      </c>
      <c r="N30" t="str">
        <f t="shared" si="0"/>
        <v xml:space="preserve"> -102.0218835409315, 20.34101506787926</v>
      </c>
      <c r="O30" t="str">
        <f t="shared" si="1"/>
        <v>"la piedad-pénjamo": Point( -102.0218835409315, 20.34101506787926)</v>
      </c>
    </row>
    <row r="31" spans="1:16" x14ac:dyDescent="0.2">
      <c r="A31" s="6" t="s">
        <v>125</v>
      </c>
      <c r="B31" s="6" t="s">
        <v>70</v>
      </c>
      <c r="C31" s="3" t="s">
        <v>88</v>
      </c>
      <c r="D31" s="6" t="s">
        <v>125</v>
      </c>
      <c r="E31" s="3" t="s">
        <v>119</v>
      </c>
      <c r="F31" s="6" t="s">
        <v>213</v>
      </c>
      <c r="G31" s="6">
        <v>21.121964999999999</v>
      </c>
      <c r="H31" s="6">
        <v>-101.6829766</v>
      </c>
      <c r="I31" s="6" t="s">
        <v>214</v>
      </c>
      <c r="J31" s="6" t="s">
        <v>215</v>
      </c>
      <c r="K31" s="6" t="s">
        <v>379</v>
      </c>
      <c r="L31" t="str" cm="1">
        <f t="array" ref="L31:M31">_xlfn.TEXTSPLIT(K31,",")</f>
        <v>21.121932971538357</v>
      </c>
      <c r="M31" t="str">
        <v xml:space="preserve"> -101.68251868326288</v>
      </c>
      <c r="N31" t="str">
        <f t="shared" si="0"/>
        <v xml:space="preserve"> -101.68251868326288, 21.121932971538357</v>
      </c>
      <c r="O31" t="str">
        <f t="shared" si="1"/>
        <v>"león": Point( -101.68251868326288, 21.121932971538357)</v>
      </c>
    </row>
    <row r="32" spans="1:16" x14ac:dyDescent="0.2">
      <c r="A32" s="6" t="s">
        <v>125</v>
      </c>
      <c r="B32" s="6" t="s">
        <v>32</v>
      </c>
      <c r="C32" s="3" t="s">
        <v>98</v>
      </c>
      <c r="D32" s="6" t="s">
        <v>125</v>
      </c>
      <c r="E32" s="3" t="s">
        <v>81</v>
      </c>
      <c r="F32" s="6" t="s">
        <v>216</v>
      </c>
      <c r="G32" s="6">
        <v>23.271848049999999</v>
      </c>
      <c r="H32" s="6">
        <v>-109.689768413062</v>
      </c>
      <c r="I32" s="6" t="s">
        <v>217</v>
      </c>
      <c r="J32" s="6" t="s">
        <v>218</v>
      </c>
      <c r="K32" s="6" t="s">
        <v>380</v>
      </c>
      <c r="L32" t="str" cm="1">
        <f t="array" ref="L32:M32">_xlfn.TEXTSPLIT(K32,",")</f>
        <v>23.06219707653869</v>
      </c>
      <c r="M32" t="str">
        <v xml:space="preserve"> -109.69564660698995</v>
      </c>
      <c r="N32" t="str">
        <f t="shared" si="0"/>
        <v xml:space="preserve"> -109.69564660698995, 23.06219707653869</v>
      </c>
      <c r="O32" t="str">
        <f t="shared" si="1"/>
        <v>"los cabos": Point( -109.69564660698995, 23.06219707653869)</v>
      </c>
      <c r="P32" t="s">
        <v>382</v>
      </c>
    </row>
    <row r="33" spans="1:15" x14ac:dyDescent="0.2">
      <c r="A33" s="6" t="s">
        <v>125</v>
      </c>
      <c r="B33" s="6" t="s">
        <v>7</v>
      </c>
      <c r="C33" s="3" t="s">
        <v>96</v>
      </c>
      <c r="D33" s="6" t="s">
        <v>125</v>
      </c>
      <c r="E33" s="3" t="s">
        <v>81</v>
      </c>
      <c r="F33" s="6" t="s">
        <v>219</v>
      </c>
      <c r="G33" s="6">
        <v>29.053034</v>
      </c>
      <c r="H33" s="6">
        <v>-110.9650177</v>
      </c>
      <c r="I33" s="6" t="s">
        <v>220</v>
      </c>
      <c r="J33" s="6" t="s">
        <v>221</v>
      </c>
      <c r="K33" s="6" t="s">
        <v>383</v>
      </c>
      <c r="L33" t="str" cm="1">
        <f t="array" ref="L33:M33">_xlfn.TEXTSPLIT(K33,",")</f>
        <v>25.79060337439718</v>
      </c>
      <c r="M33" t="str">
        <v xml:space="preserve"> -108.9983356113542</v>
      </c>
      <c r="N33" t="str">
        <f t="shared" si="0"/>
        <v xml:space="preserve"> -108.9983356113542, 25.79060337439718</v>
      </c>
      <c r="O33" t="str">
        <f t="shared" si="1"/>
        <v>"los mochis": Point( -108.9983356113542, 25.79060337439718)</v>
      </c>
    </row>
    <row r="34" spans="1:15" x14ac:dyDescent="0.2">
      <c r="A34" s="6" t="s">
        <v>125</v>
      </c>
      <c r="B34" s="6" t="s">
        <v>33</v>
      </c>
      <c r="C34" s="3" t="s">
        <v>92</v>
      </c>
      <c r="D34" s="6" t="s">
        <v>125</v>
      </c>
      <c r="E34" s="3" t="s">
        <v>81</v>
      </c>
      <c r="F34" s="6" t="s">
        <v>222</v>
      </c>
      <c r="G34" s="6">
        <v>25.8810158</v>
      </c>
      <c r="H34" s="6">
        <v>-97.506486600000002</v>
      </c>
      <c r="I34" s="6" t="s">
        <v>223</v>
      </c>
      <c r="J34" s="6" t="s">
        <v>224</v>
      </c>
      <c r="K34" s="6" t="s">
        <v>384</v>
      </c>
      <c r="L34" t="str" cm="1">
        <f t="array" ref="L34:M34">_xlfn.TEXTSPLIT(K34,",")</f>
        <v>25.880134500661587</v>
      </c>
      <c r="M34" t="str">
        <v xml:space="preserve"> -97.50390004566388</v>
      </c>
      <c r="N34" t="str">
        <f t="shared" si="0"/>
        <v xml:space="preserve"> -97.50390004566388, 25.880134500661587</v>
      </c>
      <c r="O34" t="str">
        <f t="shared" si="1"/>
        <v>"matamoros": Point( -97.50390004566388, 25.880134500661587)</v>
      </c>
    </row>
    <row r="35" spans="1:15" x14ac:dyDescent="0.2">
      <c r="A35" s="6" t="s">
        <v>125</v>
      </c>
      <c r="B35" s="6" t="s">
        <v>72</v>
      </c>
      <c r="C35" s="3" t="s">
        <v>96</v>
      </c>
      <c r="D35" s="6" t="s">
        <v>125</v>
      </c>
      <c r="E35" s="3" t="s">
        <v>81</v>
      </c>
      <c r="F35" s="6" t="s">
        <v>225</v>
      </c>
      <c r="G35" s="6">
        <v>23.203578499999999</v>
      </c>
      <c r="H35" s="6">
        <v>-106.42083909999999</v>
      </c>
      <c r="I35" s="6" t="s">
        <v>226</v>
      </c>
      <c r="J35" s="6" t="s">
        <v>227</v>
      </c>
      <c r="K35" s="6" t="s">
        <v>385</v>
      </c>
      <c r="L35" t="str" cm="1">
        <f t="array" ref="L35:M35">_xlfn.TEXTSPLIT(K35,",")</f>
        <v>23.19980849391676</v>
      </c>
      <c r="M35" t="str">
        <v xml:space="preserve"> -106.42502217252914</v>
      </c>
      <c r="N35" t="str">
        <f t="shared" si="0"/>
        <v xml:space="preserve"> -106.42502217252914, 23.19980849391676</v>
      </c>
      <c r="O35" t="str">
        <f t="shared" si="1"/>
        <v>"mazatlán": Point( -106.42502217252914, 23.19980849391676)</v>
      </c>
    </row>
    <row r="36" spans="1:15" x14ac:dyDescent="0.2">
      <c r="A36" s="6" t="s">
        <v>125</v>
      </c>
      <c r="B36" s="6" t="s">
        <v>8</v>
      </c>
      <c r="C36" s="3" t="s">
        <v>100</v>
      </c>
      <c r="D36" s="6" t="s">
        <v>125</v>
      </c>
      <c r="E36" s="3" t="s">
        <v>81</v>
      </c>
      <c r="F36" s="6" t="s">
        <v>228</v>
      </c>
      <c r="G36" s="6">
        <v>32.6405247</v>
      </c>
      <c r="H36" s="6">
        <v>-115.47489899999999</v>
      </c>
      <c r="I36" s="6" t="s">
        <v>229</v>
      </c>
      <c r="J36" s="6" t="s">
        <v>230</v>
      </c>
      <c r="K36" s="6" t="s">
        <v>386</v>
      </c>
      <c r="L36" t="str" cm="1">
        <f t="array" ref="L36:M36">_xlfn.TEXTSPLIT(K36,",")</f>
        <v>32.66337252443767</v>
      </c>
      <c r="M36" t="str">
        <v xml:space="preserve"> -115.48951795852815</v>
      </c>
      <c r="N36" t="str">
        <f t="shared" si="0"/>
        <v xml:space="preserve"> -115.48951795852815, 32.66337252443767</v>
      </c>
      <c r="O36" t="str">
        <f t="shared" si="1"/>
        <v>"mexicali": Point( -115.48951795852815, 32.66337252443767)</v>
      </c>
    </row>
    <row r="37" spans="1:15" x14ac:dyDescent="0.2">
      <c r="A37" s="6" t="s">
        <v>125</v>
      </c>
      <c r="B37" s="6" t="s">
        <v>73</v>
      </c>
      <c r="C37" s="3" t="s">
        <v>93</v>
      </c>
      <c r="D37" s="6" t="s">
        <v>125</v>
      </c>
      <c r="E37" s="3" t="s">
        <v>80</v>
      </c>
      <c r="F37" s="6" t="s">
        <v>231</v>
      </c>
      <c r="G37" s="6">
        <v>17.992773</v>
      </c>
      <c r="H37" s="6">
        <v>-94.556710300000006</v>
      </c>
      <c r="I37" s="6" t="s">
        <v>232</v>
      </c>
      <c r="J37" s="6" t="s">
        <v>233</v>
      </c>
      <c r="K37" s="6" t="s">
        <v>388</v>
      </c>
      <c r="L37" t="str" cm="1">
        <f t="array" ref="L37:M37">_xlfn.TEXTSPLIT(K37,",")</f>
        <v>17.982831379137103</v>
      </c>
      <c r="M37" t="str">
        <v xml:space="preserve"> -94.54222595533739</v>
      </c>
      <c r="N37" t="str">
        <f t="shared" si="0"/>
        <v xml:space="preserve"> -94.54222595533739, 17.982831379137103</v>
      </c>
      <c r="O37" t="str">
        <f t="shared" si="1"/>
        <v>"minatitlán": Point( -94.54222595533739, 17.982831379137103)</v>
      </c>
    </row>
    <row r="38" spans="1:15" x14ac:dyDescent="0.2">
      <c r="A38" s="6" t="s">
        <v>125</v>
      </c>
      <c r="B38" s="6" t="s">
        <v>34</v>
      </c>
      <c r="C38" s="3" t="s">
        <v>101</v>
      </c>
      <c r="D38" s="6" t="s">
        <v>125</v>
      </c>
      <c r="E38" s="3" t="s">
        <v>81</v>
      </c>
      <c r="F38" s="6" t="s">
        <v>234</v>
      </c>
      <c r="G38" s="6">
        <v>26.978205200000001</v>
      </c>
      <c r="H38" s="6">
        <v>-101.4767432</v>
      </c>
      <c r="I38" s="6" t="s">
        <v>235</v>
      </c>
      <c r="J38" s="6" t="s">
        <v>236</v>
      </c>
      <c r="K38" s="6" t="s">
        <v>389</v>
      </c>
      <c r="L38" t="str" cm="1">
        <f t="array" ref="L38:M38">_xlfn.TEXTSPLIT(K38,",")</f>
        <v>26.900959007874704</v>
      </c>
      <c r="M38" t="str">
        <v xml:space="preserve"> -101.41658445320257</v>
      </c>
      <c r="N38" t="str">
        <f t="shared" si="0"/>
        <v xml:space="preserve"> -101.41658445320257, 26.900959007874704</v>
      </c>
      <c r="O38" t="str">
        <f t="shared" si="1"/>
        <v>"monclova-frontera": Point( -101.41658445320257, 26.900959007874704)</v>
      </c>
    </row>
    <row r="39" spans="1:15" x14ac:dyDescent="0.2">
      <c r="A39" s="6" t="s">
        <v>125</v>
      </c>
      <c r="B39" s="6" t="s">
        <v>12</v>
      </c>
      <c r="C39" s="3" t="s">
        <v>103</v>
      </c>
      <c r="D39" s="6" t="s">
        <v>125</v>
      </c>
      <c r="E39" s="3" t="s">
        <v>81</v>
      </c>
      <c r="F39" s="6" t="s">
        <v>237</v>
      </c>
      <c r="G39" s="6">
        <v>25.6802019</v>
      </c>
      <c r="H39" s="6">
        <v>-100.315258</v>
      </c>
      <c r="I39" s="6" t="s">
        <v>238</v>
      </c>
      <c r="J39" s="6" t="s">
        <v>239</v>
      </c>
      <c r="K39" s="6" t="s">
        <v>390</v>
      </c>
      <c r="L39" t="str" cm="1">
        <f t="array" ref="L39:M39">_xlfn.TEXTSPLIT(K39,",")</f>
        <v>25.665486523259023</v>
      </c>
      <c r="M39" t="str">
        <v xml:space="preserve"> -100.31063335718434</v>
      </c>
      <c r="N39" t="str">
        <f t="shared" si="0"/>
        <v xml:space="preserve"> -100.31063335718434, 25.665486523259023</v>
      </c>
      <c r="O39" t="str">
        <f t="shared" si="1"/>
        <v>"monterrey": Point( -100.31063335718434, 25.665486523259023)</v>
      </c>
    </row>
    <row r="40" spans="1:15" x14ac:dyDescent="0.2">
      <c r="A40" s="6" t="s">
        <v>125</v>
      </c>
      <c r="B40" s="6" t="s">
        <v>35</v>
      </c>
      <c r="C40" s="3" t="s">
        <v>102</v>
      </c>
      <c r="D40" s="6" t="s">
        <v>125</v>
      </c>
      <c r="E40" s="3" t="s">
        <v>119</v>
      </c>
      <c r="F40" s="6" t="s">
        <v>240</v>
      </c>
      <c r="G40" s="6">
        <v>19.702711600000001</v>
      </c>
      <c r="H40" s="6">
        <v>-101.19238180000001</v>
      </c>
      <c r="I40" s="6" t="s">
        <v>241</v>
      </c>
      <c r="J40" s="6" t="s">
        <v>242</v>
      </c>
      <c r="K40" s="6" t="s">
        <v>391</v>
      </c>
      <c r="L40" t="str" cm="1">
        <f t="array" ref="L40:M40">_xlfn.TEXTSPLIT(K40,",")</f>
        <v>19.70238689010081</v>
      </c>
      <c r="M40" t="str">
        <v xml:space="preserve"> -101.19362913953414</v>
      </c>
      <c r="N40" t="str">
        <f t="shared" si="0"/>
        <v xml:space="preserve"> -101.19362913953414, 19.70238689010081</v>
      </c>
      <c r="O40" t="str">
        <f t="shared" si="1"/>
        <v>"morelia": Point( -101.19362913953414, 19.70238689010081)</v>
      </c>
    </row>
    <row r="41" spans="1:15" x14ac:dyDescent="0.2">
      <c r="A41" s="6" t="s">
        <v>125</v>
      </c>
      <c r="B41" s="6" t="s">
        <v>74</v>
      </c>
      <c r="C41" s="3" t="s">
        <v>104</v>
      </c>
      <c r="D41" s="6" t="s">
        <v>125</v>
      </c>
      <c r="E41" s="3" t="s">
        <v>80</v>
      </c>
      <c r="F41" s="6" t="s">
        <v>243</v>
      </c>
      <c r="G41" s="6">
        <v>20.967075900000001</v>
      </c>
      <c r="H41" s="6">
        <v>-89.6237402</v>
      </c>
      <c r="I41" s="6" t="s">
        <v>244</v>
      </c>
      <c r="J41" s="6" t="s">
        <v>245</v>
      </c>
      <c r="K41" s="6" t="s">
        <v>392</v>
      </c>
      <c r="L41" t="str" cm="1">
        <f t="array" ref="L41:M41">_xlfn.TEXTSPLIT(K41,",")</f>
        <v>20.967090516018942</v>
      </c>
      <c r="M41" t="str">
        <v xml:space="preserve"> -89.6237279597721</v>
      </c>
      <c r="N41" t="str">
        <f t="shared" si="0"/>
        <v xml:space="preserve"> -89.6237279597721, 20.967090516018942</v>
      </c>
      <c r="O41" t="str">
        <f t="shared" si="1"/>
        <v>"mérida": Point( -89.6237279597721, 20.967090516018942)</v>
      </c>
    </row>
    <row r="42" spans="1:15" x14ac:dyDescent="0.2">
      <c r="A42" s="6" t="s">
        <v>125</v>
      </c>
      <c r="B42" s="6" t="s">
        <v>36</v>
      </c>
      <c r="C42" s="3" t="s">
        <v>91</v>
      </c>
      <c r="D42" s="6" t="s">
        <v>125</v>
      </c>
      <c r="E42" s="3" t="s">
        <v>81</v>
      </c>
      <c r="F42" s="6" t="s">
        <v>246</v>
      </c>
      <c r="G42" s="6">
        <v>31.328505700000001</v>
      </c>
      <c r="H42" s="6">
        <v>-110.9450472</v>
      </c>
      <c r="I42" s="6" t="s">
        <v>247</v>
      </c>
      <c r="J42" s="6" t="s">
        <v>248</v>
      </c>
      <c r="K42" s="6" t="s">
        <v>394</v>
      </c>
      <c r="L42" t="str" cm="1">
        <f t="array" ref="L42:M42">_xlfn.TEXTSPLIT(K42,",")</f>
        <v>31.33169532409788</v>
      </c>
      <c r="M42" t="str">
        <v xml:space="preserve"> -110.94363572217677</v>
      </c>
      <c r="N42" t="str">
        <f t="shared" si="0"/>
        <v xml:space="preserve"> -110.94363572217677, 31.33169532409788</v>
      </c>
      <c r="O42" t="str">
        <f t="shared" si="1"/>
        <v>"nogales": Point( -110.94363572217677, 31.33169532409788)</v>
      </c>
    </row>
    <row r="43" spans="1:15" x14ac:dyDescent="0.2">
      <c r="A43" s="6" t="s">
        <v>125</v>
      </c>
      <c r="B43" s="6" t="s">
        <v>37</v>
      </c>
      <c r="C43" s="3" t="s">
        <v>92</v>
      </c>
      <c r="D43" s="6" t="s">
        <v>125</v>
      </c>
      <c r="E43" s="3" t="s">
        <v>81</v>
      </c>
      <c r="F43" s="6" t="s">
        <v>249</v>
      </c>
      <c r="G43" s="6">
        <v>27.493024599999998</v>
      </c>
      <c r="H43" s="6">
        <v>-99.507424999999998</v>
      </c>
      <c r="I43" s="6" t="s">
        <v>250</v>
      </c>
      <c r="J43" s="6" t="s">
        <v>251</v>
      </c>
      <c r="K43" s="6" t="s">
        <v>396</v>
      </c>
      <c r="L43" t="str" cm="1">
        <f t="array" ref="L43:M43">_xlfn.TEXTSPLIT(K43,",")</f>
        <v>27.493525185844174</v>
      </c>
      <c r="M43" t="str">
        <v xml:space="preserve"> -99.50704699064467</v>
      </c>
      <c r="N43" t="str">
        <f t="shared" si="0"/>
        <v xml:space="preserve"> -99.50704699064467, 27.493525185844174</v>
      </c>
      <c r="O43" t="str">
        <f t="shared" si="1"/>
        <v>"nuevo laredo": Point( -99.50704699064467, 27.493525185844174)</v>
      </c>
    </row>
    <row r="44" spans="1:15" x14ac:dyDescent="0.2">
      <c r="A44" s="6" t="s">
        <v>125</v>
      </c>
      <c r="B44" s="6" t="s">
        <v>38</v>
      </c>
      <c r="C44" s="3" t="s">
        <v>105</v>
      </c>
      <c r="D44" s="6" t="s">
        <v>125</v>
      </c>
      <c r="E44" s="3" t="s">
        <v>79</v>
      </c>
      <c r="F44" s="6" t="s">
        <v>252</v>
      </c>
      <c r="G44" s="6">
        <v>17.060466300000002</v>
      </c>
      <c r="H44" s="6">
        <v>-96.725357500000001</v>
      </c>
      <c r="I44" s="6" t="s">
        <v>253</v>
      </c>
      <c r="J44" s="6" t="s">
        <v>254</v>
      </c>
      <c r="K44" s="6" t="s">
        <v>395</v>
      </c>
      <c r="L44" t="str" cm="1">
        <f t="array" ref="L44:M44">_xlfn.TEXTSPLIT(K44,",")</f>
        <v>17.06100741312615</v>
      </c>
      <c r="M44" t="str">
        <v xml:space="preserve"> -96.72533529102861</v>
      </c>
      <c r="N44" t="str">
        <f t="shared" si="0"/>
        <v xml:space="preserve"> -96.72533529102861, 17.06100741312615</v>
      </c>
      <c r="O44" t="str">
        <f t="shared" si="1"/>
        <v>"oaxaca": Point( -96.72533529102861, 17.06100741312615)</v>
      </c>
    </row>
    <row r="45" spans="1:15" x14ac:dyDescent="0.2">
      <c r="A45" s="6" t="s">
        <v>125</v>
      </c>
      <c r="B45" s="6" t="s">
        <v>39</v>
      </c>
      <c r="C45" s="3" t="s">
        <v>93</v>
      </c>
      <c r="D45" s="6" t="s">
        <v>125</v>
      </c>
      <c r="E45" s="3" t="s">
        <v>80</v>
      </c>
      <c r="F45" s="6" t="s">
        <v>255</v>
      </c>
      <c r="G45" s="6">
        <v>18.8497366</v>
      </c>
      <c r="H45" s="6">
        <v>-97.106006199999996</v>
      </c>
      <c r="I45" s="6" t="s">
        <v>256</v>
      </c>
      <c r="J45" s="6" t="s">
        <v>257</v>
      </c>
      <c r="K45" s="6" t="s">
        <v>397</v>
      </c>
      <c r="L45" t="str" cm="1">
        <f t="array" ref="L45:M45">_xlfn.TEXTSPLIT(K45,",")</f>
        <v>18.84881285774394</v>
      </c>
      <c r="M45" t="str">
        <v xml:space="preserve"> -97.10494286652882</v>
      </c>
      <c r="N45" t="str">
        <f t="shared" si="0"/>
        <v xml:space="preserve"> -97.10494286652882, 18.84881285774394</v>
      </c>
      <c r="O45" t="str">
        <f t="shared" si="1"/>
        <v>"orizaba": Point( -97.10494286652882, 18.84881285774394)</v>
      </c>
    </row>
    <row r="46" spans="1:15" x14ac:dyDescent="0.2">
      <c r="A46" s="6" t="s">
        <v>125</v>
      </c>
      <c r="B46" s="6" t="s">
        <v>40</v>
      </c>
      <c r="C46" s="3" t="s">
        <v>106</v>
      </c>
      <c r="D46" s="6" t="s">
        <v>125</v>
      </c>
      <c r="E46" s="3" t="s">
        <v>79</v>
      </c>
      <c r="F46" s="6" t="s">
        <v>258</v>
      </c>
      <c r="G46" s="6">
        <v>20.116541300000002</v>
      </c>
      <c r="H46" s="6">
        <v>-98.741353500000002</v>
      </c>
      <c r="I46" s="6" t="s">
        <v>259</v>
      </c>
      <c r="J46" s="6" t="s">
        <v>260</v>
      </c>
      <c r="K46" s="6" t="s">
        <v>398</v>
      </c>
      <c r="L46" t="str" cm="1">
        <f t="array" ref="L46:M46">_xlfn.TEXTSPLIT(K46,",")</f>
        <v>20.12760860375933</v>
      </c>
      <c r="M46" t="str">
        <v xml:space="preserve"> -98.73192306342499</v>
      </c>
      <c r="N46" t="str">
        <f t="shared" si="0"/>
        <v xml:space="preserve"> -98.73192306342499, 20.12760860375933</v>
      </c>
      <c r="O46" t="str">
        <f t="shared" si="1"/>
        <v>"pachuca": Point( -98.73192306342499, 20.12760860375933)</v>
      </c>
    </row>
    <row r="47" spans="1:15" x14ac:dyDescent="0.2">
      <c r="A47" s="6" t="s">
        <v>125</v>
      </c>
      <c r="B47" s="6" t="s">
        <v>41</v>
      </c>
      <c r="C47" s="3" t="s">
        <v>101</v>
      </c>
      <c r="D47" s="6" t="s">
        <v>125</v>
      </c>
      <c r="E47" s="3" t="s">
        <v>81</v>
      </c>
      <c r="F47" s="6" t="s">
        <v>261</v>
      </c>
      <c r="G47" s="6">
        <v>28.704595999999999</v>
      </c>
      <c r="H47" s="6">
        <v>-100.5167137</v>
      </c>
      <c r="I47" s="6" t="s">
        <v>262</v>
      </c>
      <c r="J47" s="6" t="s">
        <v>263</v>
      </c>
      <c r="K47" s="6" t="s">
        <v>399</v>
      </c>
      <c r="L47" t="str" cm="1">
        <f t="array" ref="L47:M47">_xlfn.TEXTSPLIT(K47,",")</f>
        <v>28.705422624662347</v>
      </c>
      <c r="M47" t="str">
        <v xml:space="preserve"> -100.5141172835804</v>
      </c>
      <c r="N47" t="str">
        <f t="shared" si="0"/>
        <v xml:space="preserve"> -100.5141172835804, 28.705422624662347</v>
      </c>
      <c r="O47" t="str">
        <f t="shared" si="1"/>
        <v>"piedras negras": Point( -100.5141172835804, 28.705422624662347)</v>
      </c>
    </row>
    <row r="48" spans="1:15" x14ac:dyDescent="0.2">
      <c r="A48" s="6" t="s">
        <v>125</v>
      </c>
      <c r="B48" s="6" t="s">
        <v>42</v>
      </c>
      <c r="C48" s="3" t="s">
        <v>93</v>
      </c>
      <c r="D48" s="6" t="s">
        <v>125</v>
      </c>
      <c r="E48" s="3" t="s">
        <v>80</v>
      </c>
      <c r="F48" s="6" t="s">
        <v>264</v>
      </c>
      <c r="G48" s="6">
        <v>20.532085200000001</v>
      </c>
      <c r="H48" s="6">
        <v>-97.453635500000004</v>
      </c>
      <c r="I48" s="6" t="s">
        <v>265</v>
      </c>
      <c r="J48" s="6" t="s">
        <v>266</v>
      </c>
      <c r="K48" s="6" t="s">
        <v>400</v>
      </c>
      <c r="L48" t="str" cm="1">
        <f t="array" ref="L48:M48">_xlfn.TEXTSPLIT(K48,",")</f>
        <v>20.553801738663545</v>
      </c>
      <c r="M48" t="str">
        <v xml:space="preserve"> -97.4440092416599</v>
      </c>
      <c r="N48" t="str">
        <f t="shared" si="0"/>
        <v xml:space="preserve"> -97.4440092416599, 20.553801738663545</v>
      </c>
      <c r="O48" t="str">
        <f t="shared" si="1"/>
        <v>"poza rica": Point( -97.4440092416599, 20.553801738663545)</v>
      </c>
    </row>
    <row r="49" spans="1:16" x14ac:dyDescent="0.2">
      <c r="A49" s="6" t="s">
        <v>125</v>
      </c>
      <c r="B49" s="6" t="s">
        <v>43</v>
      </c>
      <c r="C49" s="3" t="s">
        <v>107</v>
      </c>
      <c r="D49" s="6" t="s">
        <v>125</v>
      </c>
      <c r="E49" s="3" t="s">
        <v>79</v>
      </c>
      <c r="F49" s="6" t="s">
        <v>267</v>
      </c>
      <c r="G49" s="6">
        <v>19.127184799999998</v>
      </c>
      <c r="H49" s="6">
        <v>-98.220674599999995</v>
      </c>
      <c r="I49" s="6" t="s">
        <v>268</v>
      </c>
      <c r="J49" s="6" t="s">
        <v>269</v>
      </c>
      <c r="K49" s="6" t="s">
        <v>401</v>
      </c>
      <c r="L49" t="str" cm="1">
        <f t="array" ref="L49:M49">_xlfn.TEXTSPLIT(K49,",")</f>
        <v>19.04396454451237</v>
      </c>
      <c r="M49" t="str">
        <v xml:space="preserve"> -98.19824214055123</v>
      </c>
      <c r="N49" t="str">
        <f t="shared" si="0"/>
        <v xml:space="preserve"> -98.19824214055123, 19.04396454451237</v>
      </c>
      <c r="O49" t="str">
        <f t="shared" si="1"/>
        <v>"puebla-tlaxcala": Point( -98.19824214055123, 19.04396454451237)</v>
      </c>
      <c r="P49" t="s">
        <v>402</v>
      </c>
    </row>
    <row r="50" spans="1:16" x14ac:dyDescent="0.2">
      <c r="A50" s="6" t="s">
        <v>125</v>
      </c>
      <c r="B50" s="6" t="s">
        <v>9</v>
      </c>
      <c r="C50" s="3" t="s">
        <v>99</v>
      </c>
      <c r="D50" s="6" t="s">
        <v>125</v>
      </c>
      <c r="E50" s="3" t="s">
        <v>119</v>
      </c>
      <c r="F50" s="6" t="s">
        <v>270</v>
      </c>
      <c r="G50" s="6">
        <v>20.640717599999999</v>
      </c>
      <c r="H50" s="6">
        <v>-105.22030599999999</v>
      </c>
      <c r="I50" s="6" t="s">
        <v>271</v>
      </c>
      <c r="J50" s="6" t="s">
        <v>272</v>
      </c>
      <c r="K50" s="6" t="s">
        <v>403</v>
      </c>
      <c r="L50" t="str" cm="1">
        <f t="array" ref="L50:M50">_xlfn.TEXTSPLIT(K50,",")</f>
        <v>20.608492251643252</v>
      </c>
      <c r="M50" t="str">
        <v xml:space="preserve"> -105.23556206455618</v>
      </c>
      <c r="N50" t="str">
        <f t="shared" si="0"/>
        <v xml:space="preserve"> -105.23556206455618, 20.608492251643252</v>
      </c>
      <c r="O50" t="str">
        <f t="shared" si="1"/>
        <v>"puerto vallarta": Point( -105.23556206455618, 20.608492251643252)</v>
      </c>
    </row>
    <row r="51" spans="1:16" x14ac:dyDescent="0.2">
      <c r="A51" s="6" t="s">
        <v>125</v>
      </c>
      <c r="B51" s="6" t="s">
        <v>82</v>
      </c>
      <c r="C51" s="3" t="s">
        <v>108</v>
      </c>
      <c r="D51" s="6" t="s">
        <v>125</v>
      </c>
      <c r="E51" s="3" t="s">
        <v>119</v>
      </c>
      <c r="F51" s="6" t="s">
        <v>273</v>
      </c>
      <c r="G51" s="6">
        <v>20.595470800000001</v>
      </c>
      <c r="H51" s="6">
        <v>-100.397059</v>
      </c>
      <c r="I51" s="6" t="s">
        <v>274</v>
      </c>
      <c r="J51" s="6" t="s">
        <v>275</v>
      </c>
      <c r="K51" s="6" t="s">
        <v>404</v>
      </c>
      <c r="L51" t="str" cm="1">
        <f t="array" ref="L51:M51">_xlfn.TEXTSPLIT(K51,",")</f>
        <v>20.593198346545392</v>
      </c>
      <c r="M51" t="str">
        <v xml:space="preserve"> -100.389671388984</v>
      </c>
      <c r="N51" t="str">
        <f t="shared" si="0"/>
        <v xml:space="preserve"> -100.389671388984, 20.593198346545392</v>
      </c>
      <c r="O51" t="str">
        <f t="shared" si="1"/>
        <v>"querétaro": Point( -100.389671388984, 20.593198346545392)</v>
      </c>
    </row>
    <row r="52" spans="1:16" x14ac:dyDescent="0.2">
      <c r="A52" s="6" t="s">
        <v>125</v>
      </c>
      <c r="B52" s="6" t="s">
        <v>10</v>
      </c>
      <c r="C52" s="3" t="s">
        <v>92</v>
      </c>
      <c r="D52" s="6" t="s">
        <v>125</v>
      </c>
      <c r="E52" s="3" t="s">
        <v>81</v>
      </c>
      <c r="F52" s="6" t="s">
        <v>276</v>
      </c>
      <c r="G52" s="6">
        <v>26.0907673</v>
      </c>
      <c r="H52" s="6">
        <v>-98.278819100000007</v>
      </c>
      <c r="I52" s="6" t="s">
        <v>277</v>
      </c>
      <c r="J52" s="6" t="s">
        <v>278</v>
      </c>
      <c r="K52" s="6" t="s">
        <v>405</v>
      </c>
      <c r="L52" t="str" cm="1">
        <f t="array" ref="L52:M52">_xlfn.TEXTSPLIT(K52,",")</f>
        <v>26.092896809039352</v>
      </c>
      <c r="M52" t="str">
        <v xml:space="preserve"> -98.27790125658035</v>
      </c>
      <c r="N52" t="str">
        <f t="shared" si="0"/>
        <v xml:space="preserve"> -98.27790125658035, 26.092896809039352</v>
      </c>
      <c r="O52" t="str">
        <f t="shared" si="1"/>
        <v>"reynosa": Point( -98.27790125658035, 26.092896809039352)</v>
      </c>
    </row>
    <row r="53" spans="1:16" x14ac:dyDescent="0.2">
      <c r="A53" s="6" t="s">
        <v>125</v>
      </c>
      <c r="B53" s="6" t="s">
        <v>44</v>
      </c>
      <c r="C53" s="3" t="s">
        <v>101</v>
      </c>
      <c r="D53" s="6" t="s">
        <v>125</v>
      </c>
      <c r="E53" s="3" t="s">
        <v>81</v>
      </c>
      <c r="F53" s="6" t="s">
        <v>279</v>
      </c>
      <c r="G53" s="6">
        <v>25.423042500000001</v>
      </c>
      <c r="H53" s="6">
        <v>-100.9927509</v>
      </c>
      <c r="I53" s="6" t="s">
        <v>280</v>
      </c>
      <c r="J53" s="6" t="s">
        <v>281</v>
      </c>
      <c r="K53" s="6" t="s">
        <v>406</v>
      </c>
      <c r="L53" t="str" cm="1">
        <f t="array" ref="L53:M53">_xlfn.TEXTSPLIT(K53,",")</f>
        <v>25.42183789496013</v>
      </c>
      <c r="M53" t="str">
        <v xml:space="preserve"> -101.0003699576456</v>
      </c>
      <c r="N53" t="str">
        <f t="shared" si="0"/>
        <v xml:space="preserve"> -101.0003699576456, 25.42183789496013</v>
      </c>
      <c r="O53" t="str">
        <f t="shared" si="1"/>
        <v>"saltillo": Point( -101.0003699576456, 25.42183789496013)</v>
      </c>
    </row>
    <row r="54" spans="1:16" x14ac:dyDescent="0.2">
      <c r="A54" s="6" t="s">
        <v>125</v>
      </c>
      <c r="B54" s="6" t="s">
        <v>75</v>
      </c>
      <c r="C54" s="3" t="s">
        <v>109</v>
      </c>
      <c r="D54" s="6" t="s">
        <v>125</v>
      </c>
      <c r="E54" s="3" t="s">
        <v>119</v>
      </c>
      <c r="F54" s="6" t="s">
        <v>282</v>
      </c>
      <c r="G54" s="6">
        <v>22.151647199999999</v>
      </c>
      <c r="H54" s="6">
        <v>-100.9763993</v>
      </c>
      <c r="I54" s="6" t="s">
        <v>283</v>
      </c>
      <c r="J54" s="6" t="s">
        <v>284</v>
      </c>
      <c r="K54" s="6" t="s">
        <v>407</v>
      </c>
      <c r="L54" t="str" cm="1">
        <f t="array" ref="L54:M54">_xlfn.TEXTSPLIT(K54,",")</f>
        <v>22.151693729725523</v>
      </c>
      <c r="M54" t="str">
        <v xml:space="preserve"> -100.97641862967937</v>
      </c>
      <c r="N54" t="str">
        <f t="shared" si="0"/>
        <v xml:space="preserve"> -100.97641862967937, 22.151693729725523</v>
      </c>
      <c r="O54" t="str">
        <f t="shared" si="1"/>
        <v>"san luis potosí": Point( -100.97641862967937, 22.151693729725523)</v>
      </c>
    </row>
    <row r="55" spans="1:16" x14ac:dyDescent="0.2">
      <c r="A55" s="6" t="s">
        <v>125</v>
      </c>
      <c r="B55" s="6" t="s">
        <v>76</v>
      </c>
      <c r="C55" s="3" t="s">
        <v>110</v>
      </c>
      <c r="D55" s="6" t="s">
        <v>125</v>
      </c>
      <c r="E55" s="3" t="s">
        <v>79</v>
      </c>
      <c r="F55" s="6" t="s">
        <v>285</v>
      </c>
      <c r="G55" s="6">
        <v>19.265983500000001</v>
      </c>
      <c r="H55" s="6">
        <v>-98.424877954568501</v>
      </c>
      <c r="I55" s="6" t="s">
        <v>286</v>
      </c>
      <c r="J55" s="6" t="s">
        <v>287</v>
      </c>
      <c r="K55" s="6" t="s">
        <v>408</v>
      </c>
      <c r="L55" t="str" cm="1">
        <f t="array" ref="L55:M55">_xlfn.TEXTSPLIT(K55,",")</f>
        <v>19.28299717027854</v>
      </c>
      <c r="M55" t="str">
        <v xml:space="preserve"> -98.43550366162108</v>
      </c>
      <c r="N55" t="str">
        <f t="shared" si="0"/>
        <v xml:space="preserve"> -98.43550366162108, 19.28299717027854</v>
      </c>
      <c r="O55" t="str">
        <f t="shared" si="1"/>
        <v>"san martín texmelucan": Point( -98.43550366162108, 19.28299717027854)</v>
      </c>
    </row>
    <row r="56" spans="1:16" x14ac:dyDescent="0.2">
      <c r="A56" s="6" t="s">
        <v>125</v>
      </c>
      <c r="B56" s="6" t="s">
        <v>45</v>
      </c>
      <c r="C56" s="3" t="s">
        <v>92</v>
      </c>
      <c r="D56" s="6" t="s">
        <v>125</v>
      </c>
      <c r="E56" s="3" t="s">
        <v>81</v>
      </c>
      <c r="F56" s="6" t="s">
        <v>288</v>
      </c>
      <c r="G56" s="6">
        <v>22.2157619</v>
      </c>
      <c r="H56" s="6">
        <v>-97.857771299999996</v>
      </c>
      <c r="I56" s="6" t="s">
        <v>289</v>
      </c>
      <c r="J56" s="6" t="s">
        <v>290</v>
      </c>
      <c r="K56" s="6" t="s">
        <v>409</v>
      </c>
      <c r="L56" t="str" cm="1">
        <f t="array" ref="L56:M56">_xlfn.TEXTSPLIT(K56,",")</f>
        <v>22.216048734853157</v>
      </c>
      <c r="M56" t="str">
        <v xml:space="preserve"> -97.85763554587547</v>
      </c>
      <c r="N56" t="str">
        <f t="shared" si="0"/>
        <v xml:space="preserve"> -97.85763554587547, 22.216048734853157</v>
      </c>
      <c r="O56" t="str">
        <f t="shared" si="1"/>
        <v>"tampico": Point( -97.85763554587547, 22.216048734853157)</v>
      </c>
    </row>
    <row r="57" spans="1:16" x14ac:dyDescent="0.2">
      <c r="A57" s="6" t="s">
        <v>125</v>
      </c>
      <c r="B57" s="6" t="s">
        <v>46</v>
      </c>
      <c r="C57" s="3" t="s">
        <v>111</v>
      </c>
      <c r="D57" s="6" t="s">
        <v>125</v>
      </c>
      <c r="E57" s="3" t="s">
        <v>80</v>
      </c>
      <c r="F57" s="6" t="s">
        <v>291</v>
      </c>
      <c r="G57" s="6">
        <v>14.925805499999999</v>
      </c>
      <c r="H57" s="6">
        <v>-92.322195678680302</v>
      </c>
      <c r="I57" s="6" t="s">
        <v>292</v>
      </c>
      <c r="J57" s="6" t="s">
        <v>293</v>
      </c>
      <c r="K57" s="6" t="s">
        <v>416</v>
      </c>
      <c r="L57" t="str" cm="1">
        <f t="array" ref="L57:M57">_xlfn.TEXTSPLIT(K57,",")</f>
        <v xml:space="preserve"> 14.910260891401313</v>
      </c>
      <c r="M57" t="str">
        <v xml:space="preserve"> -92.26486644293826</v>
      </c>
      <c r="N57" t="str">
        <f t="shared" si="0"/>
        <v xml:space="preserve"> -92.26486644293826,  14.910260891401313</v>
      </c>
      <c r="O57" t="str">
        <f t="shared" si="1"/>
        <v>"tapachula": Point( -92.26486644293826,  14.910260891401313)</v>
      </c>
    </row>
    <row r="58" spans="1:16" x14ac:dyDescent="0.2">
      <c r="A58" s="6" t="s">
        <v>125</v>
      </c>
      <c r="B58" s="6" t="s">
        <v>77</v>
      </c>
      <c r="C58" s="3" t="s">
        <v>110</v>
      </c>
      <c r="D58" s="6" t="s">
        <v>125</v>
      </c>
      <c r="E58" s="3" t="s">
        <v>79</v>
      </c>
      <c r="F58" s="6" t="s">
        <v>294</v>
      </c>
      <c r="G58" s="6">
        <v>18.459987699999999</v>
      </c>
      <c r="H58" s="6">
        <v>-97.390361600000006</v>
      </c>
      <c r="I58" s="6" t="s">
        <v>295</v>
      </c>
      <c r="J58" s="6" t="s">
        <v>296</v>
      </c>
      <c r="K58" s="6" t="s">
        <v>412</v>
      </c>
      <c r="L58" t="str" cm="1">
        <f t="array" ref="L58:M58">_xlfn.TEXTSPLIT(K58,",")</f>
        <v>18.4624009</v>
      </c>
      <c r="M58" t="str">
        <v xml:space="preserve"> -97.3926130</v>
      </c>
      <c r="N58" t="str">
        <f t="shared" si="0"/>
        <v xml:space="preserve"> -97.3926130, 18.4624009</v>
      </c>
      <c r="O58" t="str">
        <f t="shared" si="1"/>
        <v>"tehuacán": Point( -97.3926130, 18.4624009)</v>
      </c>
    </row>
    <row r="59" spans="1:16" x14ac:dyDescent="0.2">
      <c r="A59" s="6" t="s">
        <v>125</v>
      </c>
      <c r="B59" s="6" t="s">
        <v>47</v>
      </c>
      <c r="C59" s="3" t="s">
        <v>112</v>
      </c>
      <c r="D59" s="6" t="s">
        <v>125</v>
      </c>
      <c r="E59" s="3" t="s">
        <v>119</v>
      </c>
      <c r="F59" s="6" t="s">
        <v>297</v>
      </c>
      <c r="G59" s="6">
        <v>21.511915599999998</v>
      </c>
      <c r="H59" s="6">
        <v>-104.8915889</v>
      </c>
      <c r="I59" s="6" t="s">
        <v>298</v>
      </c>
      <c r="J59" s="6" t="s">
        <v>299</v>
      </c>
      <c r="K59" s="6" t="s">
        <v>413</v>
      </c>
      <c r="L59" t="str" cm="1">
        <f t="array" ref="L59:M59">_xlfn.TEXTSPLIT(K59,",")</f>
        <v>21.5122206</v>
      </c>
      <c r="M59" t="str">
        <v xml:space="preserve"> -104.8925151</v>
      </c>
      <c r="N59" t="str">
        <f t="shared" si="0"/>
        <v xml:space="preserve"> -104.8925151, 21.5122206</v>
      </c>
      <c r="O59" t="str">
        <f t="shared" si="1"/>
        <v>"tepic": Point( -104.8925151, 21.5122206)</v>
      </c>
    </row>
    <row r="60" spans="1:16" x14ac:dyDescent="0.2">
      <c r="A60" s="6" t="s">
        <v>125</v>
      </c>
      <c r="B60" s="6" t="s">
        <v>48</v>
      </c>
      <c r="C60" s="3" t="s">
        <v>100</v>
      </c>
      <c r="D60" s="6" t="s">
        <v>125</v>
      </c>
      <c r="E60" s="3" t="s">
        <v>81</v>
      </c>
      <c r="F60" s="6" t="s">
        <v>300</v>
      </c>
      <c r="G60" s="6">
        <v>32.531739700000003</v>
      </c>
      <c r="H60" s="6">
        <v>-117.01952900000001</v>
      </c>
      <c r="I60" s="6" t="s">
        <v>301</v>
      </c>
      <c r="J60" s="6" t="s">
        <v>302</v>
      </c>
      <c r="K60" s="6" t="s">
        <v>414</v>
      </c>
      <c r="L60" t="str" cm="1">
        <f t="array" ref="L60:M60">_xlfn.TEXTSPLIT(K60,",")</f>
        <v>32.5357269</v>
      </c>
      <c r="M60" t="str">
        <v xml:space="preserve"> -117.0403127</v>
      </c>
      <c r="N60" t="str">
        <f t="shared" si="0"/>
        <v xml:space="preserve"> -117.0403127, 32.5357269</v>
      </c>
      <c r="O60" t="str">
        <f t="shared" si="1"/>
        <v>"tijuana": Point( -117.0403127, 32.5357269)</v>
      </c>
    </row>
    <row r="61" spans="1:16" x14ac:dyDescent="0.2">
      <c r="A61" s="6" t="s">
        <v>125</v>
      </c>
      <c r="B61" s="6" t="s">
        <v>49</v>
      </c>
      <c r="C61" s="3" t="s">
        <v>113</v>
      </c>
      <c r="D61" s="6" t="s">
        <v>125</v>
      </c>
      <c r="E61" s="3" t="s">
        <v>79</v>
      </c>
      <c r="F61" s="6" t="s">
        <v>303</v>
      </c>
      <c r="G61" s="6">
        <v>19.381150399999999</v>
      </c>
      <c r="H61" s="6">
        <v>-98.128282400000003</v>
      </c>
      <c r="I61" s="6" t="s">
        <v>304</v>
      </c>
      <c r="J61" s="6" t="s">
        <v>305</v>
      </c>
      <c r="K61" s="6" t="s">
        <v>415</v>
      </c>
      <c r="L61" t="str" cm="1">
        <f t="array" ref="L61:M61">_xlfn.TEXTSPLIT(K61,",")</f>
        <v>19.4152339</v>
      </c>
      <c r="M61" t="str">
        <v xml:space="preserve"> -98.1405091</v>
      </c>
      <c r="N61" t="str">
        <f t="shared" si="0"/>
        <v xml:space="preserve"> -98.1405091, 19.4152339</v>
      </c>
      <c r="O61" t="str">
        <f t="shared" si="1"/>
        <v>"tlaxcala-apizaco": Point( -98.1405091, 19.4152339)</v>
      </c>
    </row>
    <row r="62" spans="1:16" x14ac:dyDescent="0.2">
      <c r="A62" s="6" t="s">
        <v>125</v>
      </c>
      <c r="B62" s="6" t="s">
        <v>50</v>
      </c>
      <c r="C62" s="3" t="s">
        <v>114</v>
      </c>
      <c r="D62" s="6" t="s">
        <v>125</v>
      </c>
      <c r="E62" s="3" t="s">
        <v>79</v>
      </c>
      <c r="F62" s="6" t="s">
        <v>306</v>
      </c>
      <c r="G62" s="6">
        <v>19.292545</v>
      </c>
      <c r="H62" s="6">
        <v>-99.656900699999994</v>
      </c>
      <c r="I62" s="6" t="s">
        <v>307</v>
      </c>
      <c r="J62" s="6" t="s">
        <v>308</v>
      </c>
      <c r="K62" s="6" t="s">
        <v>418</v>
      </c>
      <c r="L62" t="str" cm="1">
        <f t="array" ref="L62:M62">_xlfn.TEXTSPLIT(K62,",")</f>
        <v>19.2925243</v>
      </c>
      <c r="M62" t="str">
        <v xml:space="preserve"> -99.6569140</v>
      </c>
      <c r="N62" t="str">
        <f t="shared" si="0"/>
        <v xml:space="preserve"> -99.6569140, 19.2925243</v>
      </c>
      <c r="O62" t="str">
        <f t="shared" si="1"/>
        <v>"toluca": Point( -99.6569140, 19.2925243)</v>
      </c>
    </row>
    <row r="63" spans="1:16" x14ac:dyDescent="0.2">
      <c r="A63" s="6" t="s">
        <v>125</v>
      </c>
      <c r="B63" s="6" t="s">
        <v>51</v>
      </c>
      <c r="C63" s="3" t="s">
        <v>106</v>
      </c>
      <c r="D63" s="6" t="s">
        <v>125</v>
      </c>
      <c r="E63" s="3" t="s">
        <v>79</v>
      </c>
      <c r="F63" s="6" t="s">
        <v>309</v>
      </c>
      <c r="G63" s="6">
        <v>20.083958500000001</v>
      </c>
      <c r="H63" s="6">
        <v>-98.3635381</v>
      </c>
      <c r="I63" s="6" t="s">
        <v>310</v>
      </c>
      <c r="J63" s="6" t="s">
        <v>311</v>
      </c>
      <c r="K63" s="6" t="s">
        <v>419</v>
      </c>
      <c r="L63" t="str" cm="1">
        <f t="array" ref="L63:M63">_xlfn.TEXTSPLIT(K63,",")</f>
        <v>20.0806789</v>
      </c>
      <c r="M63" t="str">
        <v xml:space="preserve"> -98.3690527</v>
      </c>
      <c r="N63" t="str">
        <f t="shared" si="0"/>
        <v xml:space="preserve"> -98.3690527, 20.0806789</v>
      </c>
      <c r="O63" t="str">
        <f t="shared" si="1"/>
        <v>"tulancingo": Point( -98.3690527, 20.0806789)</v>
      </c>
    </row>
    <row r="64" spans="1:16" x14ac:dyDescent="0.2">
      <c r="A64" s="6" t="s">
        <v>125</v>
      </c>
      <c r="B64" s="6" t="s">
        <v>78</v>
      </c>
      <c r="C64" s="3" t="s">
        <v>111</v>
      </c>
      <c r="D64" s="6" t="s">
        <v>125</v>
      </c>
      <c r="E64" s="3" t="s">
        <v>80</v>
      </c>
      <c r="F64" s="6" t="s">
        <v>312</v>
      </c>
      <c r="G64" s="6">
        <v>16.753800999999999</v>
      </c>
      <c r="H64" s="6">
        <v>-93.115959000000004</v>
      </c>
      <c r="I64" s="6" t="s">
        <v>313</v>
      </c>
      <c r="J64" s="6" t="s">
        <v>314</v>
      </c>
      <c r="K64" s="6" t="s">
        <v>420</v>
      </c>
      <c r="L64" t="str" cm="1">
        <f t="array" ref="L64:M64">_xlfn.TEXTSPLIT(K64,",")</f>
        <v>16.7542607</v>
      </c>
      <c r="M64" t="str">
        <v xml:space="preserve"> -93.1156466</v>
      </c>
      <c r="N64" t="str">
        <f t="shared" si="0"/>
        <v xml:space="preserve"> -93.1156466, 16.7542607</v>
      </c>
      <c r="O64" t="str">
        <f t="shared" si="1"/>
        <v>"tuxtla gutiérrez": Point( -93.1156466, 16.7542607)</v>
      </c>
    </row>
    <row r="65" spans="1:15" x14ac:dyDescent="0.2">
      <c r="A65" s="6" t="s">
        <v>125</v>
      </c>
      <c r="B65" s="6" t="s">
        <v>52</v>
      </c>
      <c r="C65" s="3" t="s">
        <v>102</v>
      </c>
      <c r="D65" s="6" t="s">
        <v>125</v>
      </c>
      <c r="E65" s="3" t="s">
        <v>119</v>
      </c>
      <c r="F65" s="6" t="s">
        <v>315</v>
      </c>
      <c r="G65" s="6">
        <v>19.406096099999999</v>
      </c>
      <c r="H65" s="6">
        <v>-102.03430719292</v>
      </c>
      <c r="I65" s="6" t="s">
        <v>316</v>
      </c>
      <c r="J65" s="6" t="s">
        <v>317</v>
      </c>
      <c r="K65" s="6" t="s">
        <v>421</v>
      </c>
      <c r="L65" t="str" cm="1">
        <f t="array" ref="L65:M65">_xlfn.TEXTSPLIT(K65,",")</f>
        <v>19.4209524</v>
      </c>
      <c r="M65" t="str">
        <v xml:space="preserve"> -102.063074</v>
      </c>
      <c r="N65" t="str">
        <f t="shared" si="0"/>
        <v xml:space="preserve"> -102.063074, 19.4209524</v>
      </c>
      <c r="O65" t="str">
        <f t="shared" si="1"/>
        <v>"uruapan": Point( -102.063074, 19.4209524)</v>
      </c>
    </row>
    <row r="66" spans="1:15" x14ac:dyDescent="0.2">
      <c r="A66" s="6" t="s">
        <v>125</v>
      </c>
      <c r="B66" s="6" t="s">
        <v>53</v>
      </c>
      <c r="C66" s="3" t="s">
        <v>93</v>
      </c>
      <c r="D66" s="6" t="s">
        <v>125</v>
      </c>
      <c r="E66" s="3" t="s">
        <v>80</v>
      </c>
      <c r="F66" s="6" t="s">
        <v>318</v>
      </c>
      <c r="G66" s="6">
        <v>19.200342899999999</v>
      </c>
      <c r="H66" s="6">
        <v>-96.138357200000002</v>
      </c>
      <c r="I66" s="6" t="s">
        <v>319</v>
      </c>
      <c r="J66" s="6" t="s">
        <v>320</v>
      </c>
      <c r="K66" s="6" t="s">
        <v>422</v>
      </c>
      <c r="L66" t="str" cm="1">
        <f t="array" ref="L66:M66">_xlfn.TEXTSPLIT(K66,",")</f>
        <v>19.2002637</v>
      </c>
      <c r="M66" t="str">
        <v xml:space="preserve"> -96.1385072</v>
      </c>
      <c r="N66" t="str">
        <f t="shared" si="0"/>
        <v xml:space="preserve"> -96.1385072, 19.2002637</v>
      </c>
      <c r="O66" t="str">
        <f t="shared" si="1"/>
        <v>"veracruz": Point( -96.1385072, 19.2002637)</v>
      </c>
    </row>
    <row r="67" spans="1:15" x14ac:dyDescent="0.2">
      <c r="A67" s="6" t="s">
        <v>125</v>
      </c>
      <c r="B67" s="6" t="s">
        <v>54</v>
      </c>
      <c r="C67" s="3" t="s">
        <v>115</v>
      </c>
      <c r="D67" s="6" t="s">
        <v>125</v>
      </c>
      <c r="E67" s="3" t="s">
        <v>80</v>
      </c>
      <c r="F67" s="6" t="s">
        <v>321</v>
      </c>
      <c r="G67" s="6">
        <v>17.988465699999999</v>
      </c>
      <c r="H67" s="6">
        <v>-92.936632599999996</v>
      </c>
      <c r="I67" s="6" t="s">
        <v>322</v>
      </c>
      <c r="J67" s="6" t="s">
        <v>323</v>
      </c>
      <c r="K67" s="6" t="s">
        <v>423</v>
      </c>
      <c r="L67" t="str" cm="1">
        <f t="array" ref="L67:M67">_xlfn.TEXTSPLIT(K67,",")</f>
        <v>17.9874278</v>
      </c>
      <c r="M67" t="str">
        <v xml:space="preserve"> -92.919519</v>
      </c>
      <c r="N67" t="str">
        <f t="shared" ref="N67:N70" si="2">_xlfn.CONCAT(M67,", ",L67)</f>
        <v xml:space="preserve"> -92.919519, 17.9874278</v>
      </c>
      <c r="O67" t="str">
        <f t="shared" ref="O67:O70" si="3">_xlfn.CONCAT(A67,B67,D67,": Point(",N67, ")")</f>
        <v>"villahermosa": Point( -92.919519, 17.9874278)</v>
      </c>
    </row>
    <row r="68" spans="1:15" x14ac:dyDescent="0.2">
      <c r="A68" s="6" t="s">
        <v>125</v>
      </c>
      <c r="B68" s="6" t="s">
        <v>55</v>
      </c>
      <c r="C68" s="3" t="s">
        <v>93</v>
      </c>
      <c r="D68" s="6" t="s">
        <v>125</v>
      </c>
      <c r="E68" s="3" t="s">
        <v>80</v>
      </c>
      <c r="F68" s="6" t="s">
        <v>324</v>
      </c>
      <c r="G68" s="6">
        <v>19.540833800000001</v>
      </c>
      <c r="H68" s="6">
        <v>-96.914637400000004</v>
      </c>
      <c r="I68" s="6" t="s">
        <v>325</v>
      </c>
      <c r="J68" s="6" t="s">
        <v>326</v>
      </c>
      <c r="K68" s="6" t="s">
        <v>424</v>
      </c>
      <c r="L68" t="str" cm="1">
        <f t="array" ref="L68:M68">_xlfn.TEXTSPLIT(K68,",")</f>
        <v>19.5267596</v>
      </c>
      <c r="M68" t="str">
        <v xml:space="preserve"> -96.9238247</v>
      </c>
      <c r="N68" t="str">
        <f t="shared" si="2"/>
        <v xml:space="preserve"> -96.9238247, 19.5267596</v>
      </c>
      <c r="O68" t="str">
        <f t="shared" si="3"/>
        <v>"xalapa": Point( -96.9238247, 19.5267596)</v>
      </c>
    </row>
    <row r="69" spans="1:15" x14ac:dyDescent="0.2">
      <c r="A69" s="6" t="s">
        <v>125</v>
      </c>
      <c r="B69" s="6" t="s">
        <v>56</v>
      </c>
      <c r="C69" s="3" t="s">
        <v>116</v>
      </c>
      <c r="D69" s="6" t="s">
        <v>125</v>
      </c>
      <c r="E69" s="3" t="s">
        <v>119</v>
      </c>
      <c r="F69" s="6" t="s">
        <v>327</v>
      </c>
      <c r="G69" s="6">
        <v>22.825105300000001</v>
      </c>
      <c r="H69" s="6">
        <v>-102.4054828</v>
      </c>
      <c r="I69" s="6" t="s">
        <v>328</v>
      </c>
      <c r="J69" s="6" t="s">
        <v>329</v>
      </c>
      <c r="K69" s="6" t="s">
        <v>425</v>
      </c>
      <c r="L69" t="str" cm="1">
        <f t="array" ref="L69:M69">_xlfn.TEXTSPLIT(K69,",")</f>
        <v>22.7761330</v>
      </c>
      <c r="M69" t="str">
        <v xml:space="preserve"> -102.5721292</v>
      </c>
      <c r="N69" t="str">
        <f t="shared" si="2"/>
        <v xml:space="preserve"> -102.5721292, 22.7761330</v>
      </c>
      <c r="O69" t="str">
        <f t="shared" si="3"/>
        <v>"zacatecas-guadalupe": Point( -102.5721292, 22.7761330)</v>
      </c>
    </row>
    <row r="70" spans="1:15" x14ac:dyDescent="0.2">
      <c r="A70" s="6" t="s">
        <v>125</v>
      </c>
      <c r="B70" s="6" t="s">
        <v>57</v>
      </c>
      <c r="C70" s="3" t="s">
        <v>102</v>
      </c>
      <c r="D70" s="6" t="s">
        <v>125</v>
      </c>
      <c r="E70" s="3" t="s">
        <v>119</v>
      </c>
      <c r="F70" s="6" t="s">
        <v>330</v>
      </c>
      <c r="G70" s="6">
        <v>19.9828948</v>
      </c>
      <c r="H70" s="6">
        <v>-102.28363</v>
      </c>
      <c r="I70" s="6" t="s">
        <v>331</v>
      </c>
      <c r="J70" s="6" t="s">
        <v>332</v>
      </c>
      <c r="K70" s="6" t="s">
        <v>426</v>
      </c>
      <c r="L70" t="str" cm="1">
        <f t="array" ref="L70:M70">_xlfn.TEXTSPLIT(K70,",")</f>
        <v>19.9841668</v>
      </c>
      <c r="M70" t="str">
        <v xml:space="preserve"> -102.285794</v>
      </c>
      <c r="N70" t="str">
        <f t="shared" si="2"/>
        <v xml:space="preserve"> -102.285794, 19.9841668</v>
      </c>
      <c r="O70" t="str">
        <f t="shared" si="3"/>
        <v>"zamora": Point( -102.285794, 19.9841668)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607DF-4EBE-7749-93BB-1BCB2D26FDC4}">
  <dimension ref="A1:C35"/>
  <sheetViews>
    <sheetView topLeftCell="A4" workbookViewId="0">
      <selection activeCell="C21" sqref="C21"/>
    </sheetView>
  </sheetViews>
  <sheetFormatPr baseColWidth="10" defaultRowHeight="16" x14ac:dyDescent="0.2"/>
  <cols>
    <col min="1" max="1" width="20.6640625" customWidth="1"/>
    <col min="2" max="2" width="35.1640625" bestFit="1" customWidth="1"/>
    <col min="3" max="3" width="61.6640625" bestFit="1" customWidth="1"/>
  </cols>
  <sheetData>
    <row r="1" spans="1:3" ht="18" x14ac:dyDescent="0.2">
      <c r="A1" s="1" t="s">
        <v>117</v>
      </c>
      <c r="B1" s="1" t="s">
        <v>118</v>
      </c>
      <c r="C1" s="1" t="s">
        <v>120</v>
      </c>
    </row>
    <row r="2" spans="1:3" ht="18" x14ac:dyDescent="0.2">
      <c r="A2" s="2" t="s">
        <v>119</v>
      </c>
      <c r="B2" s="2" t="s">
        <v>85</v>
      </c>
      <c r="C2" t="s">
        <v>15</v>
      </c>
    </row>
    <row r="3" spans="1:3" ht="18" x14ac:dyDescent="0.2">
      <c r="A3" s="2" t="s">
        <v>81</v>
      </c>
      <c r="B3" s="2" t="s">
        <v>100</v>
      </c>
    </row>
    <row r="4" spans="1:3" ht="18" x14ac:dyDescent="0.2">
      <c r="A4" s="2" t="s">
        <v>81</v>
      </c>
      <c r="B4" s="2" t="s">
        <v>98</v>
      </c>
    </row>
    <row r="5" spans="1:3" ht="18" x14ac:dyDescent="0.2">
      <c r="A5" s="2" t="s">
        <v>80</v>
      </c>
      <c r="B5" s="2" t="s">
        <v>86</v>
      </c>
    </row>
    <row r="6" spans="1:3" ht="18" x14ac:dyDescent="0.2">
      <c r="A6" s="2" t="s">
        <v>80</v>
      </c>
      <c r="B6" s="2" t="s">
        <v>111</v>
      </c>
    </row>
    <row r="7" spans="1:3" ht="18" x14ac:dyDescent="0.2">
      <c r="A7" s="2" t="s">
        <v>81</v>
      </c>
      <c r="B7" s="2" t="s">
        <v>89</v>
      </c>
    </row>
    <row r="8" spans="1:3" ht="18" x14ac:dyDescent="0.2">
      <c r="A8" s="2" t="s">
        <v>79</v>
      </c>
      <c r="B8" s="2" t="s">
        <v>90</v>
      </c>
    </row>
    <row r="9" spans="1:3" ht="18" x14ac:dyDescent="0.2">
      <c r="A9" s="2" t="s">
        <v>81</v>
      </c>
      <c r="B9" s="2" t="s">
        <v>101</v>
      </c>
    </row>
    <row r="10" spans="1:3" ht="18" x14ac:dyDescent="0.2">
      <c r="A10" s="2" t="s">
        <v>119</v>
      </c>
      <c r="B10" s="2" t="s">
        <v>94</v>
      </c>
    </row>
    <row r="11" spans="1:3" ht="18" x14ac:dyDescent="0.2">
      <c r="A11" s="2" t="s">
        <v>81</v>
      </c>
      <c r="B11" s="2" t="s">
        <v>97</v>
      </c>
    </row>
    <row r="12" spans="1:3" ht="18" x14ac:dyDescent="0.2">
      <c r="A12" s="2" t="s">
        <v>79</v>
      </c>
      <c r="B12" s="2" t="s">
        <v>114</v>
      </c>
    </row>
    <row r="13" spans="1:3" ht="18" x14ac:dyDescent="0.2">
      <c r="A13" s="2" t="s">
        <v>119</v>
      </c>
      <c r="B13" s="2" t="s">
        <v>88</v>
      </c>
    </row>
    <row r="14" spans="1:3" ht="18" x14ac:dyDescent="0.2">
      <c r="A14" s="2" t="s">
        <v>79</v>
      </c>
      <c r="B14" s="2" t="s">
        <v>84</v>
      </c>
    </row>
    <row r="15" spans="1:3" ht="18" x14ac:dyDescent="0.2">
      <c r="A15" s="2" t="s">
        <v>79</v>
      </c>
      <c r="B15" s="2" t="s">
        <v>106</v>
      </c>
    </row>
    <row r="16" spans="1:3" ht="18" x14ac:dyDescent="0.2">
      <c r="A16" s="2" t="s">
        <v>119</v>
      </c>
      <c r="B16" s="2" t="s">
        <v>99</v>
      </c>
    </row>
    <row r="17" spans="1:2" ht="18" x14ac:dyDescent="0.2">
      <c r="A17" s="2" t="s">
        <v>119</v>
      </c>
      <c r="B17" s="2" t="s">
        <v>102</v>
      </c>
    </row>
    <row r="18" spans="1:2" ht="18" x14ac:dyDescent="0.2">
      <c r="A18" s="2" t="s">
        <v>79</v>
      </c>
      <c r="B18" s="2" t="s">
        <v>95</v>
      </c>
    </row>
    <row r="19" spans="1:2" ht="18" x14ac:dyDescent="0.2">
      <c r="A19" s="2" t="s">
        <v>119</v>
      </c>
      <c r="B19" s="2" t="s">
        <v>112</v>
      </c>
    </row>
    <row r="20" spans="1:2" ht="18" x14ac:dyDescent="0.2">
      <c r="A20" s="2" t="s">
        <v>81</v>
      </c>
      <c r="B20" s="2" t="s">
        <v>103</v>
      </c>
    </row>
    <row r="21" spans="1:2" ht="18" x14ac:dyDescent="0.2">
      <c r="A21" s="2" t="s">
        <v>79</v>
      </c>
      <c r="B21" s="2" t="s">
        <v>105</v>
      </c>
    </row>
    <row r="22" spans="1:2" ht="18" x14ac:dyDescent="0.2">
      <c r="A22" s="2" t="s">
        <v>79</v>
      </c>
      <c r="B22" s="2" t="s">
        <v>110</v>
      </c>
    </row>
    <row r="23" spans="1:2" ht="18" x14ac:dyDescent="0.2">
      <c r="A23" s="2" t="s">
        <v>119</v>
      </c>
      <c r="B23" s="2" t="s">
        <v>108</v>
      </c>
    </row>
    <row r="24" spans="1:2" ht="18" x14ac:dyDescent="0.2">
      <c r="A24" s="2" t="s">
        <v>80</v>
      </c>
      <c r="B24" s="2" t="s">
        <v>87</v>
      </c>
    </row>
    <row r="25" spans="1:2" ht="18" x14ac:dyDescent="0.2">
      <c r="A25" s="2" t="s">
        <v>119</v>
      </c>
      <c r="B25" s="2" t="s">
        <v>109</v>
      </c>
    </row>
    <row r="26" spans="1:2" ht="18" x14ac:dyDescent="0.2">
      <c r="A26" s="2" t="s">
        <v>81</v>
      </c>
      <c r="B26" s="2" t="s">
        <v>96</v>
      </c>
    </row>
    <row r="27" spans="1:2" ht="18" x14ac:dyDescent="0.2">
      <c r="A27" s="2" t="s">
        <v>81</v>
      </c>
      <c r="B27" s="2" t="s">
        <v>91</v>
      </c>
    </row>
    <row r="28" spans="1:2" ht="18" x14ac:dyDescent="0.2">
      <c r="A28" s="2" t="s">
        <v>80</v>
      </c>
      <c r="B28" s="2" t="s">
        <v>115</v>
      </c>
    </row>
    <row r="29" spans="1:2" ht="18" x14ac:dyDescent="0.2">
      <c r="A29" s="2" t="s">
        <v>81</v>
      </c>
      <c r="B29" s="2" t="s">
        <v>92</v>
      </c>
    </row>
    <row r="30" spans="1:2" ht="18" x14ac:dyDescent="0.2">
      <c r="A30" s="2" t="s">
        <v>79</v>
      </c>
      <c r="B30" s="2" t="s">
        <v>113</v>
      </c>
    </row>
    <row r="31" spans="1:2" ht="18" x14ac:dyDescent="0.2">
      <c r="A31" s="2" t="s">
        <v>80</v>
      </c>
      <c r="B31" s="2" t="s">
        <v>93</v>
      </c>
    </row>
    <row r="32" spans="1:2" ht="18" x14ac:dyDescent="0.2">
      <c r="A32" s="2" t="s">
        <v>80</v>
      </c>
      <c r="B32" s="2" t="s">
        <v>104</v>
      </c>
    </row>
    <row r="33" spans="1:2" ht="18" x14ac:dyDescent="0.2">
      <c r="A33" s="2" t="s">
        <v>119</v>
      </c>
      <c r="B33" s="2" t="s">
        <v>116</v>
      </c>
    </row>
    <row r="34" spans="1:2" ht="18" x14ac:dyDescent="0.2">
      <c r="A34" s="2"/>
      <c r="B34" s="2"/>
    </row>
    <row r="35" spans="1:2" ht="18" x14ac:dyDescent="0.2">
      <c r="A35" s="2"/>
      <c r="B3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final_clean</vt:lpstr>
      <vt:lpstr>centroid_overrides</vt:lpstr>
      <vt:lpstr>Sheet3</vt:lpstr>
      <vt:lpstr>OSM_centroids</vt:lpstr>
      <vt:lpstr>regiones inegi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 Resendiz Bontrud</dc:creator>
  <cp:lastModifiedBy>Gonzalo Peraza</cp:lastModifiedBy>
  <dcterms:created xsi:type="dcterms:W3CDTF">2024-08-29T03:23:57Z</dcterms:created>
  <dcterms:modified xsi:type="dcterms:W3CDTF">2024-11-20T19:04:40Z</dcterms:modified>
</cp:coreProperties>
</file>