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nna\Desktop\HEC Lausanne\semestre 3\Travail de mémoire\Base de données\Stata\"/>
    </mc:Choice>
  </mc:AlternateContent>
  <xr:revisionPtr revIDLastSave="0" documentId="13_ncr:1_{E3FADAA1-B820-4EBF-AC95-F58608C95DC6}" xr6:coauthVersionLast="47" xr6:coauthVersionMax="47" xr10:uidLastSave="{00000000-0000-0000-0000-000000000000}"/>
  <bookViews>
    <workbookView xWindow="2124" yWindow="1884" windowWidth="17352" windowHeight="10476" xr2:uid="{00000000-000D-0000-FFFF-FFFF00000000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"10/21/2022 15:25:56"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00f68eab17e434f939415b7500d5dfb_340_5" hidden="1">Sheet2!#REF!</definedName>
    <definedName name="TRNR_0542b52ab33141b49286bc869d1084cd_1_170" hidden="1">Sheet1!#REF!</definedName>
    <definedName name="TRNR_08c033d4c0c641cda42492a14cd55e47_170_5" hidden="1">Sheet2!#REF!</definedName>
    <definedName name="TRNR_0a40677732d84e7aa27d42635449d720_170_5" hidden="1">Sheet2!#REF!</definedName>
    <definedName name="TRNR_187bf31bb25b46fd8c0144fe922bc805_850_5" hidden="1">Sheet1!#REF!</definedName>
    <definedName name="TRNR_1acdb858d27148fe9a0f1b013c1f9908_340_5" hidden="1">Sheet2!#REF!</definedName>
    <definedName name="TRNR_1fbc92db1e3048b0a70ea84c1eca897d_850_5" hidden="1">Sheet2!#REF!</definedName>
    <definedName name="TRNR_26d928078423458ab099c97a9aa03f35_510_5" hidden="1">Sheet2!#REF!</definedName>
    <definedName name="TRNR_2a2b652138594a6ea9803593d9a0e514_850_5" hidden="1">Sheet1!#REF!</definedName>
    <definedName name="TRNR_2a9f6c934d604c048d5c1704a86aaa03_170_5" hidden="1">Sheet2!#REF!</definedName>
    <definedName name="TRNR_2e0f4284a9db433b93691d4ca2654bbe_170_5" hidden="1">Sheet2!#REF!</definedName>
    <definedName name="TRNR_4892707c3b1644b4bb679183624d2d9d_170_5" hidden="1">Sheet2!#REF!</definedName>
    <definedName name="TRNR_4ae1e3fed2f34e258e5b5f5fa0ebdb8e_680_5" hidden="1">Sheet2!#REF!</definedName>
    <definedName name="TRNR_4c931337426d4c9888c567ee309e0926_170_1" hidden="1">Sheet1!#REF!</definedName>
    <definedName name="TRNR_4e1184894bfa4a1aa56b17a76a960b75_510_5" hidden="1">Sheet2!#REF!</definedName>
    <definedName name="TRNR_518b252dbaac409f91ee8b3e45dbc6c0_510_5" hidden="1">Sheet2!#REF!</definedName>
    <definedName name="TRNR_5b2a558a6fd1406e8b2ebbcf051529b3_170_5" hidden="1">Sheet2!#REF!</definedName>
    <definedName name="TRNR_6a21c645dffe4b0a9767df157b66d6c3_1020_5" hidden="1">Sheet1!#REF!</definedName>
    <definedName name="TRNR_7e42c175678d42f385d97cb255594d4a_170_6" hidden="1">Sheet2!#REF!</definedName>
    <definedName name="TRNR_935e054098064162ae287869bb4d26a8_170_5" hidden="1">Sheet2!#REF!</definedName>
    <definedName name="TRNR_9b96e477f6fc4c7992cc52320d5f94ae_340_5" hidden="1">Sheet2!#REF!</definedName>
    <definedName name="TRNR_a8ba73db5f3343fba739ff7d8f930366_340_1" hidden="1">Sheet1!#REF!</definedName>
    <definedName name="TRNR_bd32c68672a44bee9f6d4c092c9c5594_850_5" hidden="1">Sheet2!#REF!</definedName>
    <definedName name="TRNR_c07f8718714f4d749c06f2780b9fab71_680_5" hidden="1">Sheet1!#REF!</definedName>
    <definedName name="TRNR_d1f95bf3761a4fb08d0e1751c2b62e39_850_5" hidden="1">Sheet1!#REF!</definedName>
    <definedName name="TRNR_dcf67615759844e59cc629dac05412d0_680_5" hidden="1">Sheet1!#REF!</definedName>
    <definedName name="TRNR_dd41a7ab414343909494c297b9373bdb_510_1" hidden="1">Sheet1!#REF!</definedName>
    <definedName name="TRNR_e0c13a72ccb04c1c8910d9a379f7d2bc_680_5" hidden="1">Sheet2!#REF!</definedName>
    <definedName name="TRNR_e3bf8569f3ff4213b15d9a0db80f289a_1_170" hidden="1">Sheet1!#REF!</definedName>
    <definedName name="TRNR_f3f8ffc769ad4a47835fd0b2dc923880_850_5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1" i="1" l="1"/>
  <c r="Q644" i="1"/>
  <c r="Q645" i="1"/>
  <c r="Q646" i="1"/>
  <c r="Q643" i="1"/>
  <c r="Q626" i="1"/>
  <c r="Q625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09" i="1"/>
  <c r="Q566" i="1"/>
  <c r="Q565" i="1"/>
  <c r="Q563" i="1"/>
  <c r="Q548" i="1"/>
  <c r="Q549" i="1"/>
  <c r="Q550" i="1"/>
  <c r="Q551" i="1"/>
  <c r="Q552" i="1"/>
  <c r="Q553" i="1"/>
  <c r="Q547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32" i="1"/>
  <c r="Q529" i="1"/>
  <c r="Q525" i="1"/>
  <c r="Q526" i="1"/>
  <c r="Q524" i="1"/>
  <c r="Q519" i="1"/>
  <c r="Q520" i="1"/>
  <c r="Q521" i="1"/>
  <c r="Q522" i="1"/>
  <c r="Q530" i="1"/>
  <c r="Q567" i="1"/>
  <c r="Q568" i="1"/>
  <c r="Q569" i="1"/>
  <c r="Q570" i="1"/>
  <c r="Q571" i="1"/>
  <c r="Q572" i="1"/>
  <c r="Q573" i="1"/>
  <c r="Q597" i="1"/>
  <c r="Q598" i="1"/>
  <c r="Q599" i="1"/>
  <c r="Q602" i="1"/>
  <c r="Q603" i="1"/>
  <c r="Q604" i="1"/>
  <c r="Q605" i="1"/>
  <c r="Q606" i="1"/>
  <c r="Q607" i="1"/>
  <c r="Q647" i="1"/>
  <c r="Q648" i="1"/>
  <c r="Q649" i="1"/>
  <c r="Q650" i="1"/>
  <c r="Q651" i="1"/>
  <c r="Q652" i="1"/>
  <c r="Q658" i="1"/>
  <c r="Q659" i="1"/>
  <c r="Q660" i="1"/>
  <c r="Q661" i="1"/>
  <c r="Q677" i="1"/>
  <c r="Q678" i="1"/>
  <c r="Q679" i="1"/>
  <c r="Q680" i="1"/>
  <c r="Q681" i="1"/>
  <c r="Q682" i="1"/>
  <c r="Q693" i="1"/>
  <c r="Q694" i="1"/>
  <c r="Q697" i="1"/>
  <c r="Q698" i="1"/>
  <c r="Q699" i="1"/>
  <c r="Q700" i="1"/>
  <c r="Q701" i="1"/>
  <c r="Q702" i="1"/>
  <c r="Q518" i="1"/>
  <c r="Q514" i="1"/>
  <c r="Q515" i="1"/>
  <c r="Q516" i="1"/>
  <c r="Q513" i="1"/>
  <c r="Q500" i="1"/>
  <c r="Q501" i="1"/>
  <c r="Q502" i="1"/>
  <c r="Q503" i="1"/>
  <c r="Q504" i="1"/>
  <c r="Q505" i="1"/>
  <c r="Q506" i="1"/>
  <c r="Q507" i="1"/>
  <c r="Q508" i="1"/>
  <c r="Q509" i="1"/>
  <c r="Q499" i="1"/>
  <c r="Q497" i="1"/>
  <c r="Q491" i="1"/>
  <c r="Q492" i="1"/>
  <c r="Q493" i="1"/>
  <c r="Q494" i="1"/>
  <c r="Q495" i="1"/>
  <c r="Q496" i="1"/>
  <c r="Q490" i="1"/>
  <c r="Q485" i="1"/>
  <c r="Q486" i="1"/>
  <c r="Q487" i="1"/>
  <c r="Q484" i="1"/>
  <c r="Q477" i="1"/>
  <c r="Q478" i="1"/>
  <c r="Q476" i="1"/>
  <c r="Q469" i="1"/>
  <c r="Q467" i="1"/>
  <c r="Q466" i="1"/>
  <c r="Q460" i="1"/>
  <c r="Q457" i="1"/>
  <c r="Q456" i="1"/>
  <c r="Q452" i="1"/>
  <c r="Q453" i="1"/>
  <c r="Q454" i="1"/>
  <c r="Q451" i="1"/>
  <c r="Q441" i="1"/>
  <c r="Q442" i="1"/>
  <c r="Q443" i="1"/>
  <c r="Q444" i="1"/>
  <c r="Q445" i="1"/>
  <c r="Q440" i="1"/>
  <c r="Q431" i="1"/>
  <c r="Q432" i="1"/>
  <c r="Q433" i="1"/>
  <c r="Q434" i="1"/>
  <c r="Q435" i="1"/>
  <c r="Q436" i="1"/>
  <c r="Q430" i="1"/>
  <c r="Q414" i="1"/>
  <c r="Q415" i="1"/>
  <c r="Q416" i="1"/>
  <c r="Q417" i="1"/>
  <c r="Q418" i="1"/>
  <c r="Q419" i="1"/>
  <c r="Q420" i="1"/>
  <c r="Q421" i="1"/>
  <c r="Q422" i="1"/>
  <c r="Q413" i="1"/>
  <c r="Q404" i="1"/>
  <c r="Q405" i="1"/>
  <c r="Q406" i="1"/>
  <c r="Q407" i="1"/>
  <c r="Q408" i="1"/>
  <c r="Q409" i="1"/>
  <c r="Q410" i="1"/>
  <c r="Q403" i="1"/>
  <c r="Q384" i="1"/>
  <c r="Q385" i="1"/>
  <c r="Q386" i="1"/>
  <c r="Q387" i="1"/>
  <c r="Q388" i="1"/>
  <c r="Q389" i="1"/>
  <c r="Q390" i="1"/>
  <c r="Q383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61" i="1"/>
  <c r="Q350" i="1"/>
  <c r="Q351" i="1"/>
  <c r="Q352" i="1"/>
  <c r="Q349" i="1"/>
  <c r="Q332" i="1"/>
  <c r="Q333" i="1"/>
  <c r="Q334" i="1"/>
  <c r="Q335" i="1"/>
  <c r="Q331" i="1"/>
  <c r="Q327" i="1"/>
  <c r="Q328" i="1"/>
  <c r="Q326" i="1"/>
  <c r="Q316" i="1"/>
  <c r="Q317" i="1"/>
  <c r="Q318" i="1"/>
  <c r="Q319" i="1"/>
  <c r="Q320" i="1"/>
  <c r="Q315" i="1"/>
  <c r="Q298" i="1"/>
  <c r="Q299" i="1"/>
  <c r="Q300" i="1"/>
  <c r="Q301" i="1"/>
  <c r="Q297" i="1"/>
  <c r="Q294" i="1"/>
  <c r="Q295" i="1"/>
  <c r="Q293" i="1"/>
  <c r="Q285" i="1"/>
  <c r="Q286" i="1"/>
  <c r="Q284" i="1"/>
  <c r="Q271" i="1"/>
  <c r="Q272" i="1"/>
  <c r="Q273" i="1"/>
  <c r="Q274" i="1"/>
  <c r="Q275" i="1"/>
  <c r="Q276" i="1"/>
  <c r="Q277" i="1"/>
  <c r="Q278" i="1"/>
  <c r="Q270" i="1"/>
  <c r="Q252" i="1"/>
  <c r="Q253" i="1"/>
  <c r="Q254" i="1"/>
  <c r="Q255" i="1"/>
  <c r="Q251" i="1"/>
  <c r="Q243" i="1"/>
  <c r="Q244" i="1"/>
  <c r="Q242" i="1"/>
  <c r="Q225" i="1"/>
  <c r="Q226" i="1"/>
  <c r="Q227" i="1"/>
  <c r="Q224" i="1"/>
  <c r="Q216" i="1"/>
  <c r="Q217" i="1"/>
  <c r="Q215" i="1"/>
  <c r="Q207" i="1"/>
  <c r="Q208" i="1"/>
  <c r="Q209" i="1"/>
  <c r="Q206" i="1"/>
  <c r="Q201" i="1"/>
  <c r="Q202" i="1"/>
  <c r="Q200" i="1"/>
  <c r="Q196" i="1"/>
  <c r="Q197" i="1"/>
  <c r="Q195" i="1"/>
  <c r="Q186" i="1"/>
  <c r="Q187" i="1"/>
  <c r="Q185" i="1"/>
  <c r="Q174" i="1"/>
  <c r="Q175" i="1"/>
  <c r="Q176" i="1"/>
  <c r="Q177" i="1"/>
  <c r="Q178" i="1"/>
  <c r="Q179" i="1"/>
  <c r="Q180" i="1"/>
  <c r="Q181" i="1"/>
  <c r="Q173" i="1"/>
  <c r="Q161" i="1"/>
  <c r="Q162" i="1"/>
  <c r="Q160" i="1"/>
  <c r="Q145" i="1"/>
  <c r="Q144" i="1"/>
  <c r="Q140" i="1"/>
  <c r="Q128" i="1"/>
  <c r="Q129" i="1"/>
  <c r="Q130" i="1"/>
  <c r="Q131" i="1"/>
  <c r="Q132" i="1"/>
  <c r="Q133" i="1"/>
  <c r="Q134" i="1"/>
  <c r="Q135" i="1"/>
  <c r="Q136" i="1"/>
  <c r="Q127" i="1"/>
  <c r="Q116" i="1"/>
  <c r="Q115" i="1"/>
  <c r="Q108" i="1"/>
  <c r="Q109" i="1"/>
  <c r="Q110" i="1"/>
  <c r="Q111" i="1"/>
  <c r="Q112" i="1"/>
  <c r="Q113" i="1"/>
  <c r="Q107" i="1"/>
  <c r="Q92" i="1"/>
  <c r="Q91" i="1"/>
  <c r="Q76" i="1"/>
  <c r="Q64" i="1"/>
  <c r="Q65" i="1"/>
  <c r="Q66" i="1"/>
  <c r="Q63" i="1"/>
  <c r="Q56" i="1"/>
  <c r="Q57" i="1"/>
  <c r="Q55" i="1"/>
  <c r="Q45" i="1"/>
  <c r="Q27" i="1"/>
  <c r="Q28" i="1"/>
  <c r="Q29" i="1"/>
  <c r="Q30" i="1"/>
  <c r="Q31" i="1"/>
  <c r="Q32" i="1"/>
  <c r="Q33" i="1"/>
  <c r="Q34" i="1"/>
  <c r="Q26" i="1"/>
  <c r="Q8" i="1"/>
  <c r="Q9" i="1"/>
  <c r="Q10" i="1"/>
  <c r="Q11" i="1"/>
  <c r="Q7" i="1"/>
  <c r="Q3" i="1"/>
  <c r="Q4" i="1"/>
  <c r="Q5" i="1"/>
  <c r="Q6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5" i="1"/>
  <c r="Q36" i="1"/>
  <c r="Q37" i="1"/>
  <c r="Q38" i="1"/>
  <c r="Q39" i="1"/>
  <c r="Q40" i="1"/>
  <c r="Q41" i="1"/>
  <c r="Q42" i="1"/>
  <c r="Q43" i="1"/>
  <c r="Q44" i="1"/>
  <c r="Q46" i="1"/>
  <c r="Q47" i="1"/>
  <c r="Q58" i="1"/>
  <c r="Q59" i="1"/>
  <c r="Q60" i="1"/>
  <c r="Q61" i="1"/>
  <c r="Q77" i="1"/>
  <c r="Q78" i="1"/>
  <c r="Q79" i="1"/>
  <c r="Q80" i="1"/>
  <c r="Q81" i="1"/>
  <c r="Q82" i="1"/>
  <c r="Q83" i="1"/>
  <c r="Q84" i="1"/>
  <c r="Q85" i="1"/>
  <c r="Q137" i="1"/>
  <c r="Q138" i="1"/>
  <c r="Q139" i="1"/>
  <c r="Q163" i="1"/>
  <c r="Q182" i="1"/>
  <c r="Q183" i="1"/>
  <c r="Q184" i="1"/>
  <c r="Q188" i="1"/>
  <c r="Q189" i="1"/>
  <c r="Q190" i="1"/>
  <c r="Q191" i="1"/>
  <c r="Q192" i="1"/>
  <c r="Q193" i="1"/>
  <c r="Q194" i="1"/>
  <c r="Q198" i="1"/>
  <c r="Q199" i="1"/>
  <c r="Q203" i="1"/>
  <c r="Q204" i="1"/>
  <c r="Q205" i="1"/>
  <c r="Q210" i="1"/>
  <c r="Q211" i="1"/>
  <c r="Q212" i="1"/>
  <c r="Q213" i="1"/>
  <c r="Q214" i="1"/>
  <c r="Q218" i="1"/>
  <c r="Q219" i="1"/>
  <c r="Q220" i="1"/>
  <c r="Q221" i="1"/>
  <c r="Q222" i="1"/>
  <c r="Q223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5" i="1"/>
  <c r="Q246" i="1"/>
  <c r="Q247" i="1"/>
  <c r="Q248" i="1"/>
  <c r="Q249" i="1"/>
  <c r="Q250" i="1"/>
  <c r="Q256" i="1"/>
  <c r="Q257" i="1"/>
  <c r="Q258" i="1"/>
  <c r="Q259" i="1"/>
  <c r="Q260" i="1"/>
  <c r="Q264" i="1"/>
  <c r="Q265" i="1"/>
  <c r="Q266" i="1"/>
  <c r="Q267" i="1"/>
  <c r="Q268" i="1"/>
  <c r="Q269" i="1"/>
  <c r="Q287" i="1"/>
  <c r="Q288" i="1"/>
  <c r="Q296" i="1"/>
  <c r="Q302" i="1"/>
  <c r="Q303" i="1"/>
  <c r="Q304" i="1"/>
  <c r="Q305" i="1"/>
  <c r="Q306" i="1"/>
  <c r="Q307" i="1"/>
  <c r="Q308" i="1"/>
  <c r="Q309" i="1"/>
  <c r="Q310" i="1"/>
  <c r="Q321" i="1"/>
  <c r="Q322" i="1"/>
  <c r="Q323" i="1"/>
  <c r="Q324" i="1"/>
  <c r="Q325" i="1"/>
  <c r="Q329" i="1"/>
  <c r="Q330" i="1"/>
  <c r="Q353" i="1"/>
  <c r="Q354" i="1"/>
  <c r="Q391" i="1"/>
  <c r="Q398" i="1"/>
  <c r="Q399" i="1"/>
  <c r="Q400" i="1"/>
  <c r="Q401" i="1"/>
  <c r="Q402" i="1"/>
  <c r="Q411" i="1"/>
  <c r="Q412" i="1"/>
  <c r="Q423" i="1"/>
  <c r="Q424" i="1"/>
  <c r="Q425" i="1"/>
  <c r="Q455" i="1"/>
  <c r="Q461" i="1"/>
  <c r="Q462" i="1"/>
  <c r="Q463" i="1"/>
  <c r="Q464" i="1"/>
  <c r="Q465" i="1"/>
  <c r="Q468" i="1"/>
  <c r="Q470" i="1"/>
  <c r="Q471" i="1"/>
  <c r="Q472" i="1"/>
  <c r="Q473" i="1"/>
  <c r="Q474" i="1"/>
  <c r="Q475" i="1"/>
  <c r="Q510" i="1"/>
  <c r="Q511" i="1"/>
  <c r="Q512" i="1"/>
  <c r="Q517" i="1"/>
  <c r="Q2" i="1"/>
</calcChain>
</file>

<file path=xl/sharedStrings.xml><?xml version="1.0" encoding="utf-8"?>
<sst xmlns="http://schemas.openxmlformats.org/spreadsheetml/2006/main" count="4560" uniqueCount="384">
  <si>
    <t>ISIN</t>
  </si>
  <si>
    <t>YEAR</t>
  </si>
  <si>
    <t>COMPANY</t>
  </si>
  <si>
    <t>COUNTRY</t>
  </si>
  <si>
    <t>INDUSTRY</t>
  </si>
  <si>
    <t>TOTAL_ASSETS</t>
  </si>
  <si>
    <t>LEVERAGE</t>
  </si>
  <si>
    <t>SSCORE</t>
  </si>
  <si>
    <t>ESCORE</t>
  </si>
  <si>
    <t>GSCORE</t>
  </si>
  <si>
    <t>ISO14000_EMS</t>
  </si>
  <si>
    <t>SDG8</t>
  </si>
  <si>
    <t>AU000000AZJ1</t>
  </si>
  <si>
    <t>AURIZON HOLDINGS LIMITED</t>
  </si>
  <si>
    <t>AU</t>
  </si>
  <si>
    <t>Road &amp; Rail Transport</t>
  </si>
  <si>
    <t>.</t>
  </si>
  <si>
    <t>AU000000QUB5</t>
  </si>
  <si>
    <t>QUBE HOLDINGS LIMITED</t>
  </si>
  <si>
    <t>Transportation Infrastructure</t>
  </si>
  <si>
    <t>AU000000SYD9</t>
  </si>
  <si>
    <t>Sydney Airport</t>
  </si>
  <si>
    <t>AU000000TCL6</t>
  </si>
  <si>
    <t>TRANSURBAN GROUP</t>
  </si>
  <si>
    <t>AU0000013559</t>
  </si>
  <si>
    <t>Atlas Arteria Group</t>
  </si>
  <si>
    <t>BMG2442N1048</t>
  </si>
  <si>
    <t>COSCO SHIPPING Ports Limited</t>
  </si>
  <si>
    <t>HK</t>
  </si>
  <si>
    <t>BMG396372051</t>
  </si>
  <si>
    <t>Golden Ocean Group Limited.</t>
  </si>
  <si>
    <t>BM</t>
  </si>
  <si>
    <t>Marine Transport</t>
  </si>
  <si>
    <t>BMG677491539</t>
  </si>
  <si>
    <t>ORIENT OVERSEAS (INTER.TIO.L) LIMITED</t>
  </si>
  <si>
    <t>BMG684371393</t>
  </si>
  <si>
    <t>PACIFIC BASIN SHIPPING LIMITED</t>
  </si>
  <si>
    <t>BMG8086V1467</t>
  </si>
  <si>
    <t>SHENZHEN INTER.TIO.L HOLDINGS LIMITED</t>
  </si>
  <si>
    <t>BMG850801025</t>
  </si>
  <si>
    <t>STOLT-NIELSEN LIMITED</t>
  </si>
  <si>
    <t>GB</t>
  </si>
  <si>
    <t>BMG9880L1028</t>
  </si>
  <si>
    <t>Yuexiu Transport infrastructure Limited</t>
  </si>
  <si>
    <t>CA</t>
  </si>
  <si>
    <t>CA1363751027</t>
  </si>
  <si>
    <t>Ca.dian .tio.l Railway Company</t>
  </si>
  <si>
    <t>CA6252841045</t>
  </si>
  <si>
    <t>MULLEN GROUP LTD.</t>
  </si>
  <si>
    <t>CA87241L1094</t>
  </si>
  <si>
    <t>TFI Inter.tio.l Inc.</t>
  </si>
  <si>
    <t>CA96145A2002</t>
  </si>
  <si>
    <t>Westshore Termi.ls Investment Corporation</t>
  </si>
  <si>
    <t>CH0025238863</t>
  </si>
  <si>
    <t>Kuehne + .gel Inter.tio.l AG</t>
  </si>
  <si>
    <t>CH</t>
  </si>
  <si>
    <t>CH0319416936</t>
  </si>
  <si>
    <t>Flughafen Zuerich AG</t>
  </si>
  <si>
    <t>CLP3064M1019</t>
  </si>
  <si>
    <t>COMPANIA SUD AMERICA. DE VAPORES S.A.</t>
  </si>
  <si>
    <t>CL</t>
  </si>
  <si>
    <t>CNE000000818</t>
  </si>
  <si>
    <t>Shenzhen Chiwan Wharf Holdings Limited</t>
  </si>
  <si>
    <t>CN</t>
  </si>
  <si>
    <t>CNE000000L16</t>
  </si>
  <si>
    <t>Tianjin Port Co., Ltd.</t>
  </si>
  <si>
    <t>CNE000000NS1</t>
  </si>
  <si>
    <t>CMST Development Co., Ltd.</t>
  </si>
  <si>
    <t>CNE000000V89</t>
  </si>
  <si>
    <t>Shanghai Inter.tio.l Airport Co., Ltd.</t>
  </si>
  <si>
    <t>CNE000000VK1</t>
  </si>
  <si>
    <t>Shenzhen Airport Co., Ltd.</t>
  </si>
  <si>
    <t>CNE0000013N8</t>
  </si>
  <si>
    <t>Shanghai Inter.tio.l Port (Group) Co., Ltd.</t>
  </si>
  <si>
    <t>CNE0000016S0</t>
  </si>
  <si>
    <t>Jiangsu Expressway Company Limited</t>
  </si>
  <si>
    <t>CNE0000019G9</t>
  </si>
  <si>
    <t>Shenzhen Expressway Company Limited</t>
  </si>
  <si>
    <t>CNE000001NG4</t>
  </si>
  <si>
    <t>Daqin Railway Co., Ltd.</t>
  </si>
  <si>
    <t>CNE000001Q44</t>
  </si>
  <si>
    <t>Guangshen Railway Company Limited</t>
  </si>
  <si>
    <t>CNE100000221</t>
  </si>
  <si>
    <t>Beijing Capital Inter.tio.l Airport Company Limited</t>
  </si>
  <si>
    <t>CNE1000004S4</t>
  </si>
  <si>
    <t>Zhejiang Expressway Co., Ltd.</t>
  </si>
  <si>
    <t>CNE100000601</t>
  </si>
  <si>
    <t>COSCO SHIPPING Holdings Co., Ltd.</t>
  </si>
  <si>
    <t>CNE1000008F2</t>
  </si>
  <si>
    <t>COSCO SHIPPING Development Co., Ltd.</t>
  </si>
  <si>
    <t>CNE100000R26</t>
  </si>
  <si>
    <t>TANGSHAN PORT GROUP CO.,LTD.</t>
  </si>
  <si>
    <t>CNE100000V12</t>
  </si>
  <si>
    <t>Ningbo Zhoushan Port Company Limited</t>
  </si>
  <si>
    <t>CNE100002R65</t>
  </si>
  <si>
    <t>Zheshang Securities Co., Ltd.</t>
  </si>
  <si>
    <t>CNE100003RV9</t>
  </si>
  <si>
    <t>Beijing-Shanghai High Speed Railway Co Ltd</t>
  </si>
  <si>
    <t>DE0005773303</t>
  </si>
  <si>
    <t>Fraport AG Frankfurt Airport Services Worldwide</t>
  </si>
  <si>
    <t>DE</t>
  </si>
  <si>
    <t>DE0007231326</t>
  </si>
  <si>
    <t>Sixt SE</t>
  </si>
  <si>
    <t>DE000A0DPRE6</t>
  </si>
  <si>
    <t>Sixt Leasing SE</t>
  </si>
  <si>
    <t>DE000A0S8488</t>
  </si>
  <si>
    <t>Hamburger Hafen und Logistik Aktiengesellschaft</t>
  </si>
  <si>
    <t>DE000HLAG475</t>
  </si>
  <si>
    <t>Hapag-Lloyd Aktiengesellschaft</t>
  </si>
  <si>
    <t>DK0010201102</t>
  </si>
  <si>
    <t>KOEBENHAVNS LUFTHAVNE A/S</t>
  </si>
  <si>
    <t>DK</t>
  </si>
  <si>
    <t>DK0010244508</t>
  </si>
  <si>
    <t>A.P. MOELLER - MAERSK A/S</t>
  </si>
  <si>
    <t>DK0060079531</t>
  </si>
  <si>
    <t>DSV A/S</t>
  </si>
  <si>
    <t>DK0060083210</t>
  </si>
  <si>
    <t>DAMPSKIBSSELSKABET NORDEN A/S</t>
  </si>
  <si>
    <t>DK0060655629</t>
  </si>
  <si>
    <t>DFDS A/S</t>
  </si>
  <si>
    <t>DK0061141215</t>
  </si>
  <si>
    <t>NTG Nordic Transport Group AS</t>
  </si>
  <si>
    <t>ES0105046009</t>
  </si>
  <si>
    <t>Ae. S.A.</t>
  </si>
  <si>
    <t>ES</t>
  </si>
  <si>
    <t>ES0111845014</t>
  </si>
  <si>
    <t>ABERTIS INFRAESTRUCTURAS SA</t>
  </si>
  <si>
    <t>FR0010340141</t>
  </si>
  <si>
    <t>AEROPORTS DE PARIS S.A.</t>
  </si>
  <si>
    <t>FR</t>
  </si>
  <si>
    <t>FR0010533075</t>
  </si>
  <si>
    <t>Getlink</t>
  </si>
  <si>
    <t>FR0012789949</t>
  </si>
  <si>
    <t>EUROPCAR GROUPE S.A.</t>
  </si>
  <si>
    <t>FR0013258662</t>
  </si>
  <si>
    <t>ALD S.A.</t>
  </si>
  <si>
    <t>GB0000600931</t>
  </si>
  <si>
    <t>Braemar Shipping Services PLC</t>
  </si>
  <si>
    <t>GB0002018363</t>
  </si>
  <si>
    <t>CLARKSON PLC</t>
  </si>
  <si>
    <t>GB0003452173</t>
  </si>
  <si>
    <t>FIRSTGROUP PLC</t>
  </si>
  <si>
    <t>GB0003753778</t>
  </si>
  <si>
    <t>THE GO-AHEAD GROUP PLC</t>
  </si>
  <si>
    <t>GB0005790059</t>
  </si>
  <si>
    <t>JOHN MENZIES PLC</t>
  </si>
  <si>
    <t>GB0006215205</t>
  </si>
  <si>
    <t>.TIO.L EXPRESS GROUP PLC</t>
  </si>
  <si>
    <t>GB00B41H7391</t>
  </si>
  <si>
    <t>NORTHGATE PLC</t>
  </si>
  <si>
    <t>GB00B6YTLS95</t>
  </si>
  <si>
    <t>STAGECOACH GROUP PLC</t>
  </si>
  <si>
    <t>GB00BLWF0R63</t>
  </si>
  <si>
    <t>REDDE PLC</t>
  </si>
  <si>
    <t>HK0044000302</t>
  </si>
  <si>
    <t>Hong Kong Aircraft Engineering Company Limited</t>
  </si>
  <si>
    <t>HK0066009694</t>
  </si>
  <si>
    <t>MTR CORPORATION LIMITED</t>
  </si>
  <si>
    <t>HK0144000764</t>
  </si>
  <si>
    <t>Chi. Merchants Port Holdings Company Limited</t>
  </si>
  <si>
    <t>ID1000108103</t>
  </si>
  <si>
    <t>PT Jasa Marga (Persero) Tbk</t>
  </si>
  <si>
    <t>ID</t>
  </si>
  <si>
    <t>INE111A01025</t>
  </si>
  <si>
    <t>CONTAINER CORPORATION OF INDIA LIMITED</t>
  </si>
  <si>
    <t>IN</t>
  </si>
  <si>
    <t>INE742F01042</t>
  </si>
  <si>
    <t>ADANI PORTS AND SPECIAL ECONOMIC ZONE LIMITED</t>
  </si>
  <si>
    <t>INE776C01039</t>
  </si>
  <si>
    <t>GMR INFRASTRUCTURE LIMITED</t>
  </si>
  <si>
    <t>IT0000084027</t>
  </si>
  <si>
    <t>ASTM S.p.A.</t>
  </si>
  <si>
    <t>IT</t>
  </si>
  <si>
    <t>IT0001006128</t>
  </si>
  <si>
    <t>Aeroporto Guglielmo Marconi di Bolog. SpA</t>
  </si>
  <si>
    <t>IT0003201198</t>
  </si>
  <si>
    <t>Societa Iniziative Autostradali e Servizi Societa per Azioni</t>
  </si>
  <si>
    <t>IT0003506190</t>
  </si>
  <si>
    <t>Atlantia S.p.A.</t>
  </si>
  <si>
    <t>IT0005176406</t>
  </si>
  <si>
    <t>E.V S.P.A.</t>
  </si>
  <si>
    <t>JP3196000008</t>
  </si>
  <si>
    <t>Odakyu Electric Railway Co.,Ltd.</t>
  </si>
  <si>
    <t>JP</t>
  </si>
  <si>
    <t>JP3219000001</t>
  </si>
  <si>
    <t>Kamigumi Co.,Ltd.</t>
  </si>
  <si>
    <t>JP3223800008</t>
  </si>
  <si>
    <t>Kawasaki Kisen Kaisha, Ltd.</t>
  </si>
  <si>
    <t>JP3247010006</t>
  </si>
  <si>
    <t>Kyushu Railway Company</t>
  </si>
  <si>
    <t>JP3260800002</t>
  </si>
  <si>
    <t>Kintetsu Group Holdings Co.,Ltd.</t>
  </si>
  <si>
    <t>JP3277800003</t>
  </si>
  <si>
    <t>Keio Corporation</t>
  </si>
  <si>
    <t>JP3278600006</t>
  </si>
  <si>
    <t>Keisei Electric Railway Co.,Ltd.</t>
  </si>
  <si>
    <t>JP3280200001</t>
  </si>
  <si>
    <t>Keikyu Corporation</t>
  </si>
  <si>
    <t>JP3326000001</t>
  </si>
  <si>
    <t>SANKYU INC.</t>
  </si>
  <si>
    <t>JP3362700001</t>
  </si>
  <si>
    <t>Mitsui O.S.K. Lines, Ltd.</t>
  </si>
  <si>
    <t>JP3415400005</t>
  </si>
  <si>
    <t>SEINO HOLDINGS CO., LTD.</t>
  </si>
  <si>
    <t>JP3417200007</t>
  </si>
  <si>
    <t>SEIBU HOLDINGS INC.</t>
  </si>
  <si>
    <t>JP3566800003</t>
  </si>
  <si>
    <t>Central Japan Railway Company</t>
  </si>
  <si>
    <t>JP3574200006</t>
  </si>
  <si>
    <t>TOKYU CORPORATION</t>
  </si>
  <si>
    <t>JP3597800006</t>
  </si>
  <si>
    <t>TOBU RAILWAY CO., LTD.</t>
  </si>
  <si>
    <t>JP3649800004</t>
  </si>
  <si>
    <t>.goya Railroad Co., Ltd.</t>
  </si>
  <si>
    <t>JP3653000004</t>
  </si>
  <si>
    <t>.nkai Electric Railway Co.,Ltd.</t>
  </si>
  <si>
    <t>JP3659000008</t>
  </si>
  <si>
    <t>West Japan Railway Company</t>
  </si>
  <si>
    <t>JP3699400002</t>
  </si>
  <si>
    <t>Japan Airport Termi.l Co.,Ltd.</t>
  </si>
  <si>
    <t>JP3753000003</t>
  </si>
  <si>
    <t>Nippon Yusen Kabushiki Kaisha</t>
  </si>
  <si>
    <t>JP3774200004</t>
  </si>
  <si>
    <t>Hankyu Hanshin Holdings, Inc.</t>
  </si>
  <si>
    <t>JP3783600004</t>
  </si>
  <si>
    <t>East Japan Railway Company</t>
  </si>
  <si>
    <t>JP3902000003</t>
  </si>
  <si>
    <t>Mitsubishi Logistics Corporation</t>
  </si>
  <si>
    <t>KR7000120006</t>
  </si>
  <si>
    <t>CJ korea express Corporation</t>
  </si>
  <si>
    <t>KR</t>
  </si>
  <si>
    <t>KR7011200003</t>
  </si>
  <si>
    <t>HMM CO.,LTD</t>
  </si>
  <si>
    <t>KR7028670008</t>
  </si>
  <si>
    <t>Pan Ocean Co., Ltd.</t>
  </si>
  <si>
    <t>KYG190211071</t>
  </si>
  <si>
    <t>CAR INC.</t>
  </si>
  <si>
    <t>KYG8187G1055</t>
  </si>
  <si>
    <t>SITC Inter.tio.l Holdings Co Ltd</t>
  </si>
  <si>
    <t>MHY0436Q1098</t>
  </si>
  <si>
    <t>ATLAS CORP.</t>
  </si>
  <si>
    <t>MHY2685T1313</t>
  </si>
  <si>
    <t>GENCO SHIPPING &amp; TRADING LIMITED</t>
  </si>
  <si>
    <t>US</t>
  </si>
  <si>
    <t>MHY271836006</t>
  </si>
  <si>
    <t>GLOBAL SHIP LEASE, INC.</t>
  </si>
  <si>
    <t>MH</t>
  </si>
  <si>
    <t>MHY621971198</t>
  </si>
  <si>
    <t>.VIOS MARITIME HOLDINGS INC.</t>
  </si>
  <si>
    <t>MC</t>
  </si>
  <si>
    <t>MYL2194OO008</t>
  </si>
  <si>
    <t>MMC CORPORATION BERHAD</t>
  </si>
  <si>
    <t>MY</t>
  </si>
  <si>
    <t>MYL3816OO005</t>
  </si>
  <si>
    <t>MISC BERHAD</t>
  </si>
  <si>
    <t>MYL5014OO005</t>
  </si>
  <si>
    <t>MALAYSIA AIRPORTS HOLDINGS BERHAD</t>
  </si>
  <si>
    <t>MYL5246OO003</t>
  </si>
  <si>
    <t>WESTPORTS HOLDINGS BERHAD</t>
  </si>
  <si>
    <t>NZAIAE0002S6</t>
  </si>
  <si>
    <t>AUCKLAND INTER.TIO.L AIRPORT LIMITED</t>
  </si>
  <si>
    <t>NZ</t>
  </si>
  <si>
    <t>NZHELE0001S9</t>
  </si>
  <si>
    <t>TOURISM HOLDINGS LIMITED</t>
  </si>
  <si>
    <t>NZNPHE0005S2</t>
  </si>
  <si>
    <t>.PIER PORT HOLDINGS LIMITED</t>
  </si>
  <si>
    <t>NZPOTE0003S0</t>
  </si>
  <si>
    <t>PORT OF TAURANGA LIMITED</t>
  </si>
  <si>
    <t>PHY411571011</t>
  </si>
  <si>
    <t>INTER.TIO.L CONTAINER TERMI.L SERVICES, INC.</t>
  </si>
  <si>
    <t>PH</t>
  </si>
  <si>
    <t>QA0007227695</t>
  </si>
  <si>
    <t>Qatar .vigation Q.P.S.C.</t>
  </si>
  <si>
    <t>QA</t>
  </si>
  <si>
    <t>SE0007185418</t>
  </si>
  <si>
    <t>Nobi. AB (publ)</t>
  </si>
  <si>
    <t>SE</t>
  </si>
  <si>
    <t>SG1F58858209</t>
  </si>
  <si>
    <t>SBS TRANSIT LTD</t>
  </si>
  <si>
    <t>SG</t>
  </si>
  <si>
    <t>SG1I52882764</t>
  </si>
  <si>
    <t>SATS Ltd.</t>
  </si>
  <si>
    <t>SG1I53882771</t>
  </si>
  <si>
    <t>SIA ENGINEERING COMPANY LIMITED</t>
  </si>
  <si>
    <t>SG1N31909426</t>
  </si>
  <si>
    <t>COMFORTDELGRO CORPORATION LIMITED</t>
  </si>
  <si>
    <t>TH0221B10Z05</t>
  </si>
  <si>
    <t>BTS Group Holdings Public Company Limited</t>
  </si>
  <si>
    <t>TH</t>
  </si>
  <si>
    <t>TH0765010Z08</t>
  </si>
  <si>
    <t>Airports of Thailand Public Company Limited</t>
  </si>
  <si>
    <t>TH6999010007</t>
  </si>
  <si>
    <t>Bangkok Expressway and Metro Public Company Limited</t>
  </si>
  <si>
    <t>TRETAVH00018</t>
  </si>
  <si>
    <t>TAV HAVALIMANLARI HOLDING ANONIM SIRKETI</t>
  </si>
  <si>
    <t>TR</t>
  </si>
  <si>
    <t>TW0002603008</t>
  </si>
  <si>
    <t>EVERGREEN MARINE CORP. (TAIWAN) LTD.</t>
  </si>
  <si>
    <t>TW</t>
  </si>
  <si>
    <t>TW0002606001</t>
  </si>
  <si>
    <t>U-MING MARINE TRANSPORT CORP.</t>
  </si>
  <si>
    <t>TW0002609005</t>
  </si>
  <si>
    <t>YANG MING MARINE TRANSPORT CORPORATION</t>
  </si>
  <si>
    <t>TW0002615002</t>
  </si>
  <si>
    <t>WAN HAI LINES LTD.</t>
  </si>
  <si>
    <t>TW0002633005</t>
  </si>
  <si>
    <t>Taiwan High Speed Rail Corporation</t>
  </si>
  <si>
    <t>US0235861004</t>
  </si>
  <si>
    <t>AMERCO</t>
  </si>
  <si>
    <t>US03937C1053</t>
  </si>
  <si>
    <t>ARCBEST CORPORATION</t>
  </si>
  <si>
    <t>US0537741052</t>
  </si>
  <si>
    <t>AVIS BUDGET GROUP, INC.</t>
  </si>
  <si>
    <t>US1264081035</t>
  </si>
  <si>
    <t>CSX Corporation</t>
  </si>
  <si>
    <t>US22284P1057</t>
  </si>
  <si>
    <t>COVE.NT TRANSPORTATION GROUP, INC.</t>
  </si>
  <si>
    <t>US23292E1082</t>
  </si>
  <si>
    <t>DiDi Global Inc</t>
  </si>
  <si>
    <t>US23753F1075</t>
  </si>
  <si>
    <t>DASEKE, INC.</t>
  </si>
  <si>
    <t>US3715591059</t>
  </si>
  <si>
    <t>GENESEE &amp; WYOMING INC.</t>
  </si>
  <si>
    <t>US37951Q2021</t>
  </si>
  <si>
    <t>GLOBAL PORTS INVESTMENTS PLC</t>
  </si>
  <si>
    <t>CY</t>
  </si>
  <si>
    <t>US4223471040</t>
  </si>
  <si>
    <t>HEARTLAND EXPRESS, INC.</t>
  </si>
  <si>
    <t>US42704L1044</t>
  </si>
  <si>
    <t>HERC HOLDINGS INC.</t>
  </si>
  <si>
    <t>US42806J1060</t>
  </si>
  <si>
    <t>HERTZ GLOBAL HOLDINGS, INC.</t>
  </si>
  <si>
    <t>US4456581077</t>
  </si>
  <si>
    <t>J. B. HUNT TRANSPORT SERVICES, INC.</t>
  </si>
  <si>
    <t>US44842D1019</t>
  </si>
  <si>
    <t>Hutchison Port Holdings Trust</t>
  </si>
  <si>
    <t>US4851703029</t>
  </si>
  <si>
    <t>KANSAS CITY SOUTHERN</t>
  </si>
  <si>
    <t>US4972661064</t>
  </si>
  <si>
    <t>KIRBY CORPORATION</t>
  </si>
  <si>
    <t>US4990491049</t>
  </si>
  <si>
    <t>KNIGHT-SWIFT TRANSPORTATION HOLDINGS INC.</t>
  </si>
  <si>
    <t>US5150981018</t>
  </si>
  <si>
    <t>LANDSTAR SYSTEM, INC.</t>
  </si>
  <si>
    <t>US55087P1049</t>
  </si>
  <si>
    <t>LYFT, INC.</t>
  </si>
  <si>
    <t>US55608B1052</t>
  </si>
  <si>
    <t>MACQUARIE INFRASTRUCTURE CORPORATION</t>
  </si>
  <si>
    <t>US5730751089</t>
  </si>
  <si>
    <t>MARTEN TRANSPORT, LTD.</t>
  </si>
  <si>
    <t>US57686G1058</t>
  </si>
  <si>
    <t>Matson Inc</t>
  </si>
  <si>
    <t>US6558441084</t>
  </si>
  <si>
    <t>NORFOLK SOUTHERN CORPORATION</t>
  </si>
  <si>
    <t>US6795801009</t>
  </si>
  <si>
    <t>OLD DOMINION FREIGHT LINE, INC.</t>
  </si>
  <si>
    <t>US7835491082</t>
  </si>
  <si>
    <t>RYDER SYSTEM, INC.</t>
  </si>
  <si>
    <t>US78709Y1055</t>
  </si>
  <si>
    <t>SAIA, INC.</t>
  </si>
  <si>
    <t>US80689H1023</t>
  </si>
  <si>
    <t>SCHNEIDER .TIO.L, INC.</t>
  </si>
  <si>
    <t>US8119041015</t>
  </si>
  <si>
    <t>SEACOR HOLDINGS INC.</t>
  </si>
  <si>
    <t>US90353T1007</t>
  </si>
  <si>
    <t>UBER TECHNOLOGIES, INC.</t>
  </si>
  <si>
    <t>US9078181081</t>
  </si>
  <si>
    <t>UNION PACIFIC CORPORATION</t>
  </si>
  <si>
    <t>US91388P1057</t>
  </si>
  <si>
    <t>UNIVERSAL LOGISTICS HOLDINGS, INC.</t>
  </si>
  <si>
    <t>US9507551086</t>
  </si>
  <si>
    <t>WERNER ENTERPRISES, INC.</t>
  </si>
  <si>
    <t>US9837931008</t>
  </si>
  <si>
    <t>XPO LOGISTICS, INC.</t>
  </si>
  <si>
    <t>ZAE000072328</t>
  </si>
  <si>
    <t>GRINDROD LIMITED</t>
  </si>
  <si>
    <t>ZA</t>
  </si>
  <si>
    <t>CARBON_EMISSION_SCOPE1_2</t>
  </si>
  <si>
    <t>EMPLOYEE_ACCIDENT</t>
  </si>
  <si>
    <t>OPERATING_INCOME</t>
  </si>
  <si>
    <t>CARBON_EMISSION_SCOPE_3</t>
  </si>
  <si>
    <t>CARBON_EMISSION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</si>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</sst>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180975</xdr:rowOff>
    </xdr:from>
    <xdr:to>
      <xdr:col>13</xdr:col>
      <xdr:colOff>229690</xdr:colOff>
      <xdr:row>17</xdr:row>
      <xdr:rowOff>152821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71475"/>
          <a:ext cx="7811590" cy="3019846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25</xdr:row>
      <xdr:rowOff>57150</xdr:rowOff>
    </xdr:from>
    <xdr:to>
      <xdr:col>12</xdr:col>
      <xdr:colOff>534438</xdr:colOff>
      <xdr:row>38</xdr:row>
      <xdr:rowOff>105127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4819650"/>
          <a:ext cx="7440063" cy="2524477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12</xdr:row>
      <xdr:rowOff>28575</xdr:rowOff>
    </xdr:from>
    <xdr:to>
      <xdr:col>28</xdr:col>
      <xdr:colOff>77280</xdr:colOff>
      <xdr:row>23</xdr:row>
      <xdr:rowOff>143183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10700" y="2314575"/>
          <a:ext cx="7735380" cy="2210108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32</xdr:row>
      <xdr:rowOff>133350</xdr:rowOff>
    </xdr:from>
    <xdr:to>
      <xdr:col>27</xdr:col>
      <xdr:colOff>286822</xdr:colOff>
      <xdr:row>44</xdr:row>
      <xdr:rowOff>152722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6229350"/>
          <a:ext cx="7678222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2"/>
  <sheetViews>
    <sheetView tabSelected="1" topLeftCell="G1" zoomScale="82" zoomScaleNormal="82" workbookViewId="0">
      <selection activeCell="G1" sqref="G1"/>
    </sheetView>
  </sheetViews>
  <sheetFormatPr defaultRowHeight="14.4" x14ac:dyDescent="0.3"/>
  <cols>
    <col min="1" max="1" width="17.88671875" bestFit="1" customWidth="1"/>
    <col min="2" max="2" width="9.109375" customWidth="1"/>
    <col min="3" max="3" width="52.88671875" customWidth="1"/>
    <col min="4" max="4" width="9.44140625" customWidth="1"/>
    <col min="5" max="5" width="27.109375" customWidth="1"/>
    <col min="6" max="6" width="23.77734375" style="1" bestFit="1" customWidth="1"/>
    <col min="7" max="7" width="24.109375" style="1" bestFit="1" customWidth="1"/>
    <col min="8" max="8" width="14" customWidth="1"/>
    <col min="9" max="9" width="12" customWidth="1"/>
    <col min="10" max="12" width="9.109375" customWidth="1"/>
    <col min="13" max="13" width="13.44140625" bestFit="1" customWidth="1"/>
    <col min="14" max="14" width="9.109375" style="1" customWidth="1"/>
    <col min="15" max="15" width="18.33203125" style="1" customWidth="1"/>
    <col min="16" max="16" width="25.5546875" style="1" bestFit="1" customWidth="1"/>
    <col min="17" max="17" width="25.5546875" style="1" customWidth="1"/>
    <col min="18" max="18" width="19.33203125" style="1" customWidth="1"/>
    <col min="19" max="19" width="19" style="1" customWidth="1"/>
  </cols>
  <sheetData>
    <row r="1" spans="1:1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382</v>
      </c>
      <c r="G1" s="3" t="s">
        <v>383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3" t="s">
        <v>377</v>
      </c>
      <c r="P1" s="3" t="s">
        <v>380</v>
      </c>
      <c r="Q1" s="3" t="s">
        <v>381</v>
      </c>
      <c r="R1" s="3" t="s">
        <v>378</v>
      </c>
      <c r="S1" s="3" t="s">
        <v>379</v>
      </c>
    </row>
    <row r="2" spans="1:19" x14ac:dyDescent="0.3">
      <c r="A2" t="s">
        <v>12</v>
      </c>
      <c r="B2">
        <v>2017</v>
      </c>
      <c r="C2" t="s">
        <v>13</v>
      </c>
      <c r="D2" t="s">
        <v>14</v>
      </c>
      <c r="E2" t="s">
        <v>15</v>
      </c>
      <c r="F2" s="1">
        <v>-0.09</v>
      </c>
      <c r="G2" s="1">
        <v>-3.5</v>
      </c>
      <c r="H2">
        <v>6759391</v>
      </c>
      <c r="I2">
        <v>71.680000000000007</v>
      </c>
      <c r="J2">
        <v>39.090000000000003</v>
      </c>
      <c r="K2">
        <v>41.12</v>
      </c>
      <c r="L2">
        <v>88.63</v>
      </c>
      <c r="M2">
        <v>0</v>
      </c>
      <c r="N2" s="1" t="s">
        <v>16</v>
      </c>
      <c r="O2" s="1">
        <v>1054198</v>
      </c>
      <c r="P2" s="1">
        <v>120000</v>
      </c>
      <c r="Q2" s="1">
        <f>O2+P2</f>
        <v>1174198</v>
      </c>
      <c r="R2" s="1" t="s">
        <v>16</v>
      </c>
      <c r="S2" s="1">
        <v>487415</v>
      </c>
    </row>
    <row r="3" spans="1:19" x14ac:dyDescent="0.3">
      <c r="A3" t="s">
        <v>12</v>
      </c>
      <c r="B3">
        <v>2018</v>
      </c>
      <c r="C3" t="s">
        <v>13</v>
      </c>
      <c r="D3" t="s">
        <v>14</v>
      </c>
      <c r="E3" t="s">
        <v>15</v>
      </c>
      <c r="F3" s="1">
        <v>6.07</v>
      </c>
      <c r="G3" s="1">
        <v>9.91</v>
      </c>
      <c r="H3">
        <v>6366063</v>
      </c>
      <c r="I3">
        <v>74.03</v>
      </c>
      <c r="J3">
        <v>44.05</v>
      </c>
      <c r="K3">
        <v>41.25</v>
      </c>
      <c r="L3">
        <v>89.74</v>
      </c>
      <c r="M3">
        <v>0</v>
      </c>
      <c r="N3" s="1" t="s">
        <v>16</v>
      </c>
      <c r="O3" s="1">
        <v>945988</v>
      </c>
      <c r="P3" s="1">
        <v>108272</v>
      </c>
      <c r="Q3" s="1">
        <f t="shared" ref="Q3:Q61" si="0">O3+P3</f>
        <v>1054260</v>
      </c>
      <c r="R3" s="1" t="s">
        <v>16</v>
      </c>
      <c r="S3" s="1">
        <v>615426</v>
      </c>
    </row>
    <row r="4" spans="1:19" x14ac:dyDescent="0.3">
      <c r="A4" t="s">
        <v>12</v>
      </c>
      <c r="B4">
        <v>2019</v>
      </c>
      <c r="C4" t="s">
        <v>13</v>
      </c>
      <c r="D4" t="s">
        <v>14</v>
      </c>
      <c r="E4" t="s">
        <v>15</v>
      </c>
      <c r="F4" s="1">
        <v>5.99</v>
      </c>
      <c r="G4" s="1">
        <v>10.130000000000001</v>
      </c>
      <c r="H4">
        <v>5974478</v>
      </c>
      <c r="I4">
        <v>72.040000000000006</v>
      </c>
      <c r="J4">
        <v>40.770000000000003</v>
      </c>
      <c r="K4">
        <v>36.4</v>
      </c>
      <c r="L4">
        <v>88.91</v>
      </c>
      <c r="M4">
        <v>0</v>
      </c>
      <c r="N4" s="1">
        <v>0</v>
      </c>
      <c r="O4" s="1">
        <v>847603</v>
      </c>
      <c r="P4" s="1">
        <v>97368</v>
      </c>
      <c r="Q4" s="1">
        <f t="shared" si="0"/>
        <v>944971</v>
      </c>
      <c r="R4" s="1" t="s">
        <v>16</v>
      </c>
      <c r="S4" s="1">
        <v>527058</v>
      </c>
    </row>
    <row r="5" spans="1:19" x14ac:dyDescent="0.3">
      <c r="A5" t="s">
        <v>12</v>
      </c>
      <c r="B5">
        <v>2020</v>
      </c>
      <c r="C5" t="s">
        <v>13</v>
      </c>
      <c r="D5" t="s">
        <v>14</v>
      </c>
      <c r="E5" t="s">
        <v>15</v>
      </c>
      <c r="F5" s="1">
        <v>7.45</v>
      </c>
      <c r="G5" s="1">
        <v>13.63</v>
      </c>
      <c r="H5">
        <v>6119461</v>
      </c>
      <c r="I5">
        <v>86.05</v>
      </c>
      <c r="J5">
        <v>45.54</v>
      </c>
      <c r="K5">
        <v>40.39</v>
      </c>
      <c r="L5">
        <v>91.28</v>
      </c>
      <c r="M5">
        <v>0</v>
      </c>
      <c r="N5" s="1">
        <v>1</v>
      </c>
      <c r="O5" s="1">
        <v>867863</v>
      </c>
      <c r="P5" s="1">
        <v>86996.08</v>
      </c>
      <c r="Q5" s="1">
        <f t="shared" si="0"/>
        <v>954859.08</v>
      </c>
      <c r="R5" s="1" t="s">
        <v>16</v>
      </c>
      <c r="S5" s="1">
        <v>565984</v>
      </c>
    </row>
    <row r="6" spans="1:19" x14ac:dyDescent="0.3">
      <c r="A6" t="s">
        <v>12</v>
      </c>
      <c r="B6">
        <v>2021</v>
      </c>
      <c r="C6" t="s">
        <v>13</v>
      </c>
      <c r="D6" t="s">
        <v>14</v>
      </c>
      <c r="E6" t="s">
        <v>15</v>
      </c>
      <c r="F6" s="1">
        <v>8.74</v>
      </c>
      <c r="G6" s="1">
        <v>16.920000000000002</v>
      </c>
      <c r="H6">
        <v>6158203</v>
      </c>
      <c r="I6">
        <v>90.67</v>
      </c>
      <c r="J6">
        <v>50.16</v>
      </c>
      <c r="K6">
        <v>39.200000000000003</v>
      </c>
      <c r="L6">
        <v>89.79</v>
      </c>
      <c r="M6">
        <v>0</v>
      </c>
      <c r="N6" s="1">
        <v>1</v>
      </c>
      <c r="O6" s="1">
        <v>847312</v>
      </c>
      <c r="P6" s="1">
        <v>83469</v>
      </c>
      <c r="Q6" s="1">
        <f t="shared" si="0"/>
        <v>930781</v>
      </c>
      <c r="R6" s="1" t="s">
        <v>16</v>
      </c>
      <c r="S6" s="1">
        <v>567487</v>
      </c>
    </row>
    <row r="7" spans="1:19" x14ac:dyDescent="0.3">
      <c r="A7" t="s">
        <v>17</v>
      </c>
      <c r="B7">
        <v>2017</v>
      </c>
      <c r="C7" t="s">
        <v>18</v>
      </c>
      <c r="D7" t="s">
        <v>14</v>
      </c>
      <c r="E7" t="s">
        <v>19</v>
      </c>
      <c r="F7" s="1">
        <v>3.22</v>
      </c>
      <c r="G7" s="1">
        <v>3.4</v>
      </c>
      <c r="H7">
        <v>2527829</v>
      </c>
      <c r="I7">
        <v>30.69</v>
      </c>
      <c r="J7">
        <v>35.479999999999997</v>
      </c>
      <c r="K7">
        <v>9.98</v>
      </c>
      <c r="L7">
        <v>53.2</v>
      </c>
      <c r="M7">
        <v>1</v>
      </c>
      <c r="N7" s="1" t="s">
        <v>16</v>
      </c>
      <c r="O7" s="1">
        <v>240099</v>
      </c>
      <c r="P7" s="1" t="s">
        <v>16</v>
      </c>
      <c r="Q7" s="1">
        <f>O7</f>
        <v>240099</v>
      </c>
      <c r="R7" s="1" t="s">
        <v>16</v>
      </c>
      <c r="S7" s="1">
        <v>63528</v>
      </c>
    </row>
    <row r="8" spans="1:19" x14ac:dyDescent="0.3">
      <c r="A8" t="s">
        <v>17</v>
      </c>
      <c r="B8">
        <v>2018</v>
      </c>
      <c r="C8" t="s">
        <v>18</v>
      </c>
      <c r="D8" t="s">
        <v>14</v>
      </c>
      <c r="E8" t="s">
        <v>19</v>
      </c>
      <c r="F8" s="1">
        <v>5.89</v>
      </c>
      <c r="G8" s="1">
        <v>7.43</v>
      </c>
      <c r="H8">
        <v>2628263</v>
      </c>
      <c r="I8">
        <v>36.47</v>
      </c>
      <c r="J8">
        <v>33.340000000000003</v>
      </c>
      <c r="K8">
        <v>5.97</v>
      </c>
      <c r="L8">
        <v>77.12</v>
      </c>
      <c r="M8">
        <v>1</v>
      </c>
      <c r="N8" s="1" t="s">
        <v>16</v>
      </c>
      <c r="O8" s="1">
        <v>316676</v>
      </c>
      <c r="P8" s="1" t="s">
        <v>16</v>
      </c>
      <c r="Q8" s="1">
        <f t="shared" ref="Q8:Q11" si="1">O8</f>
        <v>316676</v>
      </c>
      <c r="R8" s="1" t="s">
        <v>16</v>
      </c>
      <c r="S8" s="1">
        <v>72579</v>
      </c>
    </row>
    <row r="9" spans="1:19" x14ac:dyDescent="0.3">
      <c r="A9" t="s">
        <v>17</v>
      </c>
      <c r="B9">
        <v>2019</v>
      </c>
      <c r="C9" t="s">
        <v>18</v>
      </c>
      <c r="D9" t="s">
        <v>14</v>
      </c>
      <c r="E9" t="s">
        <v>19</v>
      </c>
      <c r="F9" s="1">
        <v>5.0999999999999996</v>
      </c>
      <c r="G9" s="1">
        <v>7.07</v>
      </c>
      <c r="H9">
        <v>2923837</v>
      </c>
      <c r="I9">
        <v>53.16</v>
      </c>
      <c r="J9">
        <v>37.22</v>
      </c>
      <c r="K9">
        <v>22.88</v>
      </c>
      <c r="L9">
        <v>66.98</v>
      </c>
      <c r="M9">
        <v>1</v>
      </c>
      <c r="N9" s="1">
        <v>0</v>
      </c>
      <c r="O9" s="1">
        <v>327729</v>
      </c>
      <c r="P9" s="1" t="s">
        <v>16</v>
      </c>
      <c r="Q9" s="1">
        <f t="shared" si="1"/>
        <v>327729</v>
      </c>
      <c r="R9" s="1">
        <v>116</v>
      </c>
      <c r="S9" s="1">
        <v>91568</v>
      </c>
    </row>
    <row r="10" spans="1:19" x14ac:dyDescent="0.3">
      <c r="A10" t="s">
        <v>17</v>
      </c>
      <c r="B10">
        <v>2020</v>
      </c>
      <c r="C10" t="s">
        <v>18</v>
      </c>
      <c r="D10" t="s">
        <v>14</v>
      </c>
      <c r="E10" t="s">
        <v>19</v>
      </c>
      <c r="F10" s="1">
        <v>2.56</v>
      </c>
      <c r="G10" s="1">
        <v>2.86</v>
      </c>
      <c r="H10">
        <v>3726096</v>
      </c>
      <c r="I10">
        <v>66.209999999999994</v>
      </c>
      <c r="J10">
        <v>32.979999999999997</v>
      </c>
      <c r="K10">
        <v>20.07</v>
      </c>
      <c r="L10">
        <v>68.22</v>
      </c>
      <c r="M10">
        <v>1</v>
      </c>
      <c r="N10" s="1">
        <v>1</v>
      </c>
      <c r="O10" s="1">
        <v>331605</v>
      </c>
      <c r="P10" s="1" t="s">
        <v>16</v>
      </c>
      <c r="Q10" s="1">
        <f t="shared" si="1"/>
        <v>331605</v>
      </c>
      <c r="R10" s="1">
        <v>108</v>
      </c>
      <c r="S10" s="1">
        <v>100062</v>
      </c>
    </row>
    <row r="11" spans="1:19" x14ac:dyDescent="0.3">
      <c r="A11" t="s">
        <v>17</v>
      </c>
      <c r="B11">
        <v>2021</v>
      </c>
      <c r="C11" t="s">
        <v>18</v>
      </c>
      <c r="D11" t="s">
        <v>14</v>
      </c>
      <c r="E11" t="s">
        <v>19</v>
      </c>
      <c r="F11" s="1">
        <v>2.62</v>
      </c>
      <c r="G11" s="1">
        <v>2.75</v>
      </c>
      <c r="H11">
        <v>3936051</v>
      </c>
      <c r="I11">
        <v>66.72</v>
      </c>
      <c r="J11">
        <v>61.68</v>
      </c>
      <c r="K11">
        <v>35.94</v>
      </c>
      <c r="L11">
        <v>81.45</v>
      </c>
      <c r="M11">
        <v>1</v>
      </c>
      <c r="N11" s="1">
        <v>1</v>
      </c>
      <c r="O11" s="1">
        <v>330330</v>
      </c>
      <c r="P11" s="1" t="s">
        <v>16</v>
      </c>
      <c r="Q11" s="1">
        <f t="shared" si="1"/>
        <v>330330</v>
      </c>
      <c r="R11" s="1">
        <v>127</v>
      </c>
      <c r="S11" s="1">
        <v>217165</v>
      </c>
    </row>
    <row r="12" spans="1:19" x14ac:dyDescent="0.3">
      <c r="A12" t="s">
        <v>20</v>
      </c>
      <c r="B12">
        <v>2017</v>
      </c>
      <c r="C12" t="s">
        <v>21</v>
      </c>
      <c r="D12" t="s">
        <v>14</v>
      </c>
      <c r="E12" t="s">
        <v>19</v>
      </c>
      <c r="F12" s="1">
        <v>5.96</v>
      </c>
      <c r="G12" s="1">
        <v>40.36</v>
      </c>
      <c r="H12">
        <v>8460035</v>
      </c>
      <c r="I12">
        <v>1388.28</v>
      </c>
      <c r="J12">
        <v>50.91</v>
      </c>
      <c r="K12">
        <v>78.290000000000006</v>
      </c>
      <c r="L12">
        <v>73.61</v>
      </c>
      <c r="M12">
        <v>1</v>
      </c>
      <c r="N12" s="1" t="s">
        <v>16</v>
      </c>
      <c r="O12" s="1">
        <v>87888</v>
      </c>
      <c r="P12" s="1">
        <v>1120932</v>
      </c>
      <c r="Q12" s="1">
        <f t="shared" si="0"/>
        <v>1208820</v>
      </c>
      <c r="R12" s="1">
        <v>14</v>
      </c>
      <c r="S12" s="1">
        <v>528315</v>
      </c>
    </row>
    <row r="13" spans="1:19" x14ac:dyDescent="0.3">
      <c r="A13" t="s">
        <v>20</v>
      </c>
      <c r="B13">
        <v>2018</v>
      </c>
      <c r="C13" t="s">
        <v>21</v>
      </c>
      <c r="D13" t="s">
        <v>14</v>
      </c>
      <c r="E13" t="s">
        <v>19</v>
      </c>
      <c r="F13" s="1">
        <v>5.89</v>
      </c>
      <c r="G13" s="1">
        <v>103.31</v>
      </c>
      <c r="H13">
        <v>8503066</v>
      </c>
      <c r="I13">
        <v>12642.34</v>
      </c>
      <c r="J13">
        <v>77.22</v>
      </c>
      <c r="K13">
        <v>83.5</v>
      </c>
      <c r="L13">
        <v>81.16</v>
      </c>
      <c r="M13">
        <v>1</v>
      </c>
      <c r="N13" s="1" t="s">
        <v>16</v>
      </c>
      <c r="O13" s="1">
        <v>86916</v>
      </c>
      <c r="P13" s="1">
        <v>884610</v>
      </c>
      <c r="Q13" s="1">
        <f t="shared" si="0"/>
        <v>971526</v>
      </c>
      <c r="R13" s="1">
        <v>17</v>
      </c>
      <c r="S13" s="1">
        <v>550404</v>
      </c>
    </row>
    <row r="14" spans="1:19" x14ac:dyDescent="0.3">
      <c r="A14" t="s">
        <v>20</v>
      </c>
      <c r="B14">
        <v>2019</v>
      </c>
      <c r="C14" t="s">
        <v>21</v>
      </c>
      <c r="D14" t="s">
        <v>14</v>
      </c>
      <c r="E14" t="s">
        <v>19</v>
      </c>
      <c r="F14" s="1">
        <v>5.65</v>
      </c>
      <c r="G14" s="1" t="s">
        <v>16</v>
      </c>
      <c r="H14">
        <v>7779736</v>
      </c>
      <c r="I14">
        <v>-1831.19</v>
      </c>
      <c r="J14">
        <v>85.39</v>
      </c>
      <c r="K14">
        <v>82.29</v>
      </c>
      <c r="L14">
        <v>82.34</v>
      </c>
      <c r="M14">
        <v>1</v>
      </c>
      <c r="N14" s="1">
        <v>1</v>
      </c>
      <c r="O14" s="1">
        <v>83620</v>
      </c>
      <c r="P14" s="1">
        <v>883983</v>
      </c>
      <c r="Q14" s="1">
        <f t="shared" si="0"/>
        <v>967603</v>
      </c>
      <c r="R14" s="1">
        <v>15</v>
      </c>
      <c r="S14" s="1">
        <v>556095</v>
      </c>
    </row>
    <row r="15" spans="1:19" x14ac:dyDescent="0.3">
      <c r="A15" t="s">
        <v>20</v>
      </c>
      <c r="B15">
        <v>2020</v>
      </c>
      <c r="C15" t="s">
        <v>21</v>
      </c>
      <c r="D15" t="s">
        <v>14</v>
      </c>
      <c r="E15" t="s">
        <v>19</v>
      </c>
      <c r="F15" s="1">
        <v>1.84</v>
      </c>
      <c r="G15" s="1">
        <v>-45.44</v>
      </c>
      <c r="H15">
        <v>8048732</v>
      </c>
      <c r="I15">
        <v>768.55</v>
      </c>
      <c r="J15">
        <v>86.09</v>
      </c>
      <c r="K15">
        <v>86.56</v>
      </c>
      <c r="L15">
        <v>89.78</v>
      </c>
      <c r="M15">
        <v>1</v>
      </c>
      <c r="N15" s="1">
        <v>1</v>
      </c>
      <c r="O15" s="1">
        <v>75854</v>
      </c>
      <c r="P15" s="1">
        <v>276821</v>
      </c>
      <c r="Q15" s="1">
        <f t="shared" si="0"/>
        <v>352675</v>
      </c>
      <c r="R15" s="1">
        <v>7</v>
      </c>
      <c r="S15" s="1">
        <v>74612</v>
      </c>
    </row>
    <row r="16" spans="1:19" x14ac:dyDescent="0.3">
      <c r="A16" t="s">
        <v>22</v>
      </c>
      <c r="B16">
        <v>2017</v>
      </c>
      <c r="C16" t="s">
        <v>23</v>
      </c>
      <c r="D16" t="s">
        <v>14</v>
      </c>
      <c r="E16" t="s">
        <v>19</v>
      </c>
      <c r="F16" s="1">
        <v>4.47</v>
      </c>
      <c r="G16" s="1">
        <v>5.0199999999999996</v>
      </c>
      <c r="H16">
        <v>15283272</v>
      </c>
      <c r="I16">
        <v>305.85000000000002</v>
      </c>
      <c r="J16">
        <v>51.03</v>
      </c>
      <c r="K16">
        <v>69.819999999999993</v>
      </c>
      <c r="L16">
        <v>81.48</v>
      </c>
      <c r="M16">
        <v>1</v>
      </c>
      <c r="N16" s="1" t="s">
        <v>16</v>
      </c>
      <c r="O16" s="1">
        <v>123274</v>
      </c>
      <c r="P16" s="1">
        <v>27986</v>
      </c>
      <c r="Q16" s="1">
        <f t="shared" si="0"/>
        <v>151260</v>
      </c>
      <c r="R16" s="1">
        <v>2</v>
      </c>
      <c r="S16" s="1">
        <v>587161</v>
      </c>
    </row>
    <row r="17" spans="1:19" x14ac:dyDescent="0.3">
      <c r="A17" t="s">
        <v>22</v>
      </c>
      <c r="B17">
        <v>2018</v>
      </c>
      <c r="C17" t="s">
        <v>23</v>
      </c>
      <c r="D17" t="s">
        <v>14</v>
      </c>
      <c r="E17" t="s">
        <v>19</v>
      </c>
      <c r="F17" s="1">
        <v>5.14</v>
      </c>
      <c r="G17" s="1">
        <v>9.6199999999999992</v>
      </c>
      <c r="H17">
        <v>16547961</v>
      </c>
      <c r="I17">
        <v>275.35000000000002</v>
      </c>
      <c r="J17">
        <v>50.41</v>
      </c>
      <c r="K17">
        <v>58.59</v>
      </c>
      <c r="L17">
        <v>82.14</v>
      </c>
      <c r="M17">
        <v>1</v>
      </c>
      <c r="N17" s="1" t="s">
        <v>16</v>
      </c>
      <c r="O17" s="1">
        <v>124037</v>
      </c>
      <c r="P17" s="1">
        <v>23274</v>
      </c>
      <c r="Q17" s="1">
        <f t="shared" si="0"/>
        <v>147311</v>
      </c>
      <c r="R17" s="1">
        <v>0</v>
      </c>
      <c r="S17" s="1">
        <v>634349</v>
      </c>
    </row>
    <row r="18" spans="1:19" x14ac:dyDescent="0.3">
      <c r="A18" t="s">
        <v>22</v>
      </c>
      <c r="B18">
        <v>2019</v>
      </c>
      <c r="C18" t="s">
        <v>23</v>
      </c>
      <c r="D18" t="s">
        <v>14</v>
      </c>
      <c r="E18" t="s">
        <v>19</v>
      </c>
      <c r="F18" s="1">
        <v>3.35</v>
      </c>
      <c r="G18" s="1">
        <v>2.38</v>
      </c>
      <c r="H18">
        <v>21462572</v>
      </c>
      <c r="I18">
        <v>210.94</v>
      </c>
      <c r="J18">
        <v>46.25</v>
      </c>
      <c r="K18">
        <v>65.489999999999995</v>
      </c>
      <c r="L18">
        <v>87.9</v>
      </c>
      <c r="M18">
        <v>1</v>
      </c>
      <c r="N18" s="1">
        <v>0</v>
      </c>
      <c r="O18" s="1">
        <v>125281</v>
      </c>
      <c r="P18" s="1">
        <v>503423</v>
      </c>
      <c r="Q18" s="1">
        <f t="shared" si="0"/>
        <v>628704</v>
      </c>
      <c r="R18" s="1">
        <v>3</v>
      </c>
      <c r="S18" s="1">
        <v>635218</v>
      </c>
    </row>
    <row r="19" spans="1:19" x14ac:dyDescent="0.3">
      <c r="A19" t="s">
        <v>22</v>
      </c>
      <c r="B19">
        <v>2020</v>
      </c>
      <c r="C19" t="s">
        <v>23</v>
      </c>
      <c r="D19" t="s">
        <v>14</v>
      </c>
      <c r="E19" t="s">
        <v>19</v>
      </c>
      <c r="F19" s="1">
        <v>2.2400000000000002</v>
      </c>
      <c r="G19" s="1">
        <v>-1.34</v>
      </c>
      <c r="H19">
        <v>22200894</v>
      </c>
      <c r="I19">
        <v>269.62</v>
      </c>
      <c r="J19">
        <v>63.89</v>
      </c>
      <c r="K19">
        <v>88.16</v>
      </c>
      <c r="L19">
        <v>90.66</v>
      </c>
      <c r="M19">
        <v>1</v>
      </c>
      <c r="N19" s="1">
        <v>1</v>
      </c>
      <c r="O19" s="1">
        <v>140708</v>
      </c>
      <c r="P19" s="1">
        <v>634213</v>
      </c>
      <c r="Q19" s="1">
        <f t="shared" si="0"/>
        <v>774921</v>
      </c>
      <c r="R19" s="1">
        <v>3</v>
      </c>
      <c r="S19" s="1">
        <v>411546</v>
      </c>
    </row>
    <row r="20" spans="1:19" x14ac:dyDescent="0.3">
      <c r="A20" t="s">
        <v>22</v>
      </c>
      <c r="B20">
        <v>2021</v>
      </c>
      <c r="C20" t="s">
        <v>23</v>
      </c>
      <c r="D20" t="s">
        <v>14</v>
      </c>
      <c r="E20" t="s">
        <v>19</v>
      </c>
      <c r="F20" s="1">
        <v>11.57</v>
      </c>
      <c r="G20" s="1">
        <v>36.25</v>
      </c>
      <c r="H20">
        <v>21972409</v>
      </c>
      <c r="I20">
        <v>173.63</v>
      </c>
      <c r="J20">
        <v>71.81</v>
      </c>
      <c r="K20">
        <v>89.71</v>
      </c>
      <c r="L20">
        <v>88.5</v>
      </c>
      <c r="M20">
        <v>0</v>
      </c>
      <c r="N20" s="1">
        <v>1</v>
      </c>
      <c r="O20" s="1">
        <v>202684</v>
      </c>
      <c r="P20" s="1">
        <v>428366</v>
      </c>
      <c r="Q20" s="1">
        <f t="shared" si="0"/>
        <v>631050</v>
      </c>
      <c r="R20" s="1">
        <v>1</v>
      </c>
      <c r="S20" s="1">
        <v>353527</v>
      </c>
    </row>
    <row r="21" spans="1:19" x14ac:dyDescent="0.3">
      <c r="A21" t="s">
        <v>24</v>
      </c>
      <c r="B21">
        <v>2017</v>
      </c>
      <c r="C21" t="s">
        <v>25</v>
      </c>
      <c r="D21" t="s">
        <v>14</v>
      </c>
      <c r="E21" t="s">
        <v>19</v>
      </c>
      <c r="F21" s="1">
        <v>22.02</v>
      </c>
      <c r="G21" s="1">
        <v>32.119999999999997</v>
      </c>
      <c r="H21">
        <v>2753026</v>
      </c>
      <c r="I21">
        <v>80.150000000000006</v>
      </c>
      <c r="J21">
        <v>47.4</v>
      </c>
      <c r="K21">
        <v>49.87</v>
      </c>
      <c r="L21">
        <v>45.62</v>
      </c>
      <c r="M21">
        <v>1</v>
      </c>
      <c r="N21" s="1" t="s">
        <v>16</v>
      </c>
      <c r="O21" s="1">
        <v>7785</v>
      </c>
      <c r="P21" s="1">
        <v>2135936</v>
      </c>
      <c r="Q21" s="1">
        <f t="shared" si="0"/>
        <v>2143721</v>
      </c>
      <c r="R21" s="1" t="s">
        <v>16</v>
      </c>
      <c r="S21" s="1">
        <v>-13704</v>
      </c>
    </row>
    <row r="22" spans="1:19" x14ac:dyDescent="0.3">
      <c r="A22" t="s">
        <v>24</v>
      </c>
      <c r="B22">
        <v>2018</v>
      </c>
      <c r="C22" t="s">
        <v>25</v>
      </c>
      <c r="D22" t="s">
        <v>14</v>
      </c>
      <c r="E22" t="s">
        <v>19</v>
      </c>
      <c r="F22" s="1">
        <v>3.47</v>
      </c>
      <c r="G22" s="1">
        <v>2.67</v>
      </c>
      <c r="H22">
        <v>3014870</v>
      </c>
      <c r="I22">
        <v>93.59</v>
      </c>
      <c r="J22">
        <v>32.81</v>
      </c>
      <c r="K22">
        <v>45.53</v>
      </c>
      <c r="L22">
        <v>44.95</v>
      </c>
      <c r="M22">
        <v>1</v>
      </c>
      <c r="N22" s="1" t="s">
        <v>16</v>
      </c>
      <c r="O22" s="1">
        <v>6899</v>
      </c>
      <c r="P22" s="1">
        <v>2212963</v>
      </c>
      <c r="Q22" s="1">
        <f t="shared" si="0"/>
        <v>2219862</v>
      </c>
      <c r="R22" s="1" t="s">
        <v>16</v>
      </c>
      <c r="S22" s="1">
        <v>-54899</v>
      </c>
    </row>
    <row r="23" spans="1:19" x14ac:dyDescent="0.3">
      <c r="A23" t="s">
        <v>24</v>
      </c>
      <c r="B23">
        <v>2019</v>
      </c>
      <c r="C23" t="s">
        <v>25</v>
      </c>
      <c r="D23" t="s">
        <v>14</v>
      </c>
      <c r="E23" t="s">
        <v>19</v>
      </c>
      <c r="F23" s="1">
        <v>1.77</v>
      </c>
      <c r="G23" s="1">
        <v>-0.34</v>
      </c>
      <c r="H23">
        <v>3531889</v>
      </c>
      <c r="I23">
        <v>64.510000000000005</v>
      </c>
      <c r="J23">
        <v>41.75</v>
      </c>
      <c r="K23">
        <v>56.71</v>
      </c>
      <c r="L23">
        <v>53.77</v>
      </c>
      <c r="M23">
        <v>1</v>
      </c>
      <c r="N23" s="1">
        <v>0</v>
      </c>
      <c r="O23" s="1">
        <v>8169</v>
      </c>
      <c r="P23" s="1">
        <v>2283047</v>
      </c>
      <c r="Q23" s="1">
        <f t="shared" si="0"/>
        <v>2291216</v>
      </c>
      <c r="R23" s="1" t="s">
        <v>16</v>
      </c>
      <c r="S23" s="1">
        <v>2993</v>
      </c>
    </row>
    <row r="24" spans="1:19" x14ac:dyDescent="0.3">
      <c r="A24" t="s">
        <v>24</v>
      </c>
      <c r="B24">
        <v>2020</v>
      </c>
      <c r="C24" t="s">
        <v>25</v>
      </c>
      <c r="D24" t="s">
        <v>14</v>
      </c>
      <c r="E24" t="s">
        <v>19</v>
      </c>
      <c r="F24" s="1">
        <v>0.77</v>
      </c>
      <c r="G24" s="1">
        <v>-1.61</v>
      </c>
      <c r="H24">
        <v>3268286</v>
      </c>
      <c r="I24">
        <v>43.11</v>
      </c>
      <c r="J24">
        <v>39.31</v>
      </c>
      <c r="K24">
        <v>44.54</v>
      </c>
      <c r="L24">
        <v>62.06</v>
      </c>
      <c r="M24">
        <v>1</v>
      </c>
      <c r="N24" s="1">
        <v>0</v>
      </c>
      <c r="O24" s="1">
        <v>7440</v>
      </c>
      <c r="P24" s="1">
        <v>1891452</v>
      </c>
      <c r="Q24" s="1">
        <f t="shared" si="0"/>
        <v>1898892</v>
      </c>
      <c r="R24" s="1" t="s">
        <v>16</v>
      </c>
      <c r="S24" s="1">
        <v>-17752</v>
      </c>
    </row>
    <row r="25" spans="1:19" x14ac:dyDescent="0.3">
      <c r="A25" t="s">
        <v>24</v>
      </c>
      <c r="B25">
        <v>2021</v>
      </c>
      <c r="C25" t="s">
        <v>25</v>
      </c>
      <c r="D25" t="s">
        <v>14</v>
      </c>
      <c r="E25" t="s">
        <v>19</v>
      </c>
      <c r="F25" s="1">
        <v>4.66</v>
      </c>
      <c r="G25" s="1">
        <v>4.59</v>
      </c>
      <c r="H25">
        <v>3276719</v>
      </c>
      <c r="I25">
        <v>47.15</v>
      </c>
      <c r="J25">
        <v>38.11</v>
      </c>
      <c r="K25">
        <v>47.65</v>
      </c>
      <c r="L25">
        <v>55.64</v>
      </c>
      <c r="M25">
        <v>1</v>
      </c>
      <c r="N25" s="1">
        <v>0</v>
      </c>
      <c r="O25" s="1">
        <v>8437</v>
      </c>
      <c r="P25" s="1">
        <v>2187839</v>
      </c>
      <c r="Q25" s="1">
        <f t="shared" si="0"/>
        <v>2196276</v>
      </c>
      <c r="R25" s="1">
        <v>10</v>
      </c>
      <c r="S25" s="1">
        <v>-15753</v>
      </c>
    </row>
    <row r="26" spans="1:19" x14ac:dyDescent="0.3">
      <c r="A26" t="s">
        <v>26</v>
      </c>
      <c r="B26">
        <v>2017</v>
      </c>
      <c r="C26" t="s">
        <v>27</v>
      </c>
      <c r="D26" t="s">
        <v>28</v>
      </c>
      <c r="E26" t="s">
        <v>19</v>
      </c>
      <c r="F26" s="1">
        <v>7.06</v>
      </c>
      <c r="G26" s="1">
        <v>10.75</v>
      </c>
      <c r="H26">
        <v>8451514</v>
      </c>
      <c r="I26">
        <v>48.9</v>
      </c>
      <c r="J26">
        <v>43.09</v>
      </c>
      <c r="K26">
        <v>55.24</v>
      </c>
      <c r="L26">
        <v>40.85</v>
      </c>
      <c r="M26">
        <v>1</v>
      </c>
      <c r="N26" s="1" t="s">
        <v>16</v>
      </c>
      <c r="O26" s="1">
        <v>164266</v>
      </c>
      <c r="P26" s="1" t="s">
        <v>16</v>
      </c>
      <c r="Q26" s="1">
        <f>O26</f>
        <v>164266</v>
      </c>
      <c r="R26" s="1">
        <v>33</v>
      </c>
      <c r="S26" s="1">
        <v>76372</v>
      </c>
    </row>
    <row r="27" spans="1:19" x14ac:dyDescent="0.3">
      <c r="A27" t="s">
        <v>26</v>
      </c>
      <c r="B27">
        <v>2018</v>
      </c>
      <c r="C27" t="s">
        <v>27</v>
      </c>
      <c r="D27" t="s">
        <v>28</v>
      </c>
      <c r="E27" t="s">
        <v>19</v>
      </c>
      <c r="F27" s="1">
        <v>4.12</v>
      </c>
      <c r="G27" s="1">
        <v>6.28</v>
      </c>
      <c r="H27">
        <v>7468326</v>
      </c>
      <c r="I27">
        <v>51</v>
      </c>
      <c r="J27">
        <v>46.3</v>
      </c>
      <c r="K27">
        <v>50.7</v>
      </c>
      <c r="L27">
        <v>51.6</v>
      </c>
      <c r="M27">
        <v>1</v>
      </c>
      <c r="N27" s="1" t="s">
        <v>16</v>
      </c>
      <c r="O27" s="1">
        <v>165428</v>
      </c>
      <c r="P27" s="1" t="s">
        <v>16</v>
      </c>
      <c r="Q27" s="1">
        <f t="shared" ref="Q27:Q34" si="2">O27</f>
        <v>165428</v>
      </c>
      <c r="R27" s="1">
        <v>19</v>
      </c>
      <c r="S27" s="1">
        <v>156189</v>
      </c>
    </row>
    <row r="28" spans="1:19" x14ac:dyDescent="0.3">
      <c r="A28" t="s">
        <v>26</v>
      </c>
      <c r="B28">
        <v>2019</v>
      </c>
      <c r="C28" t="s">
        <v>27</v>
      </c>
      <c r="D28" t="s">
        <v>28</v>
      </c>
      <c r="E28" t="s">
        <v>19</v>
      </c>
      <c r="F28" s="1">
        <v>3.98</v>
      </c>
      <c r="G28" s="1">
        <v>6.08</v>
      </c>
      <c r="H28">
        <v>9035794</v>
      </c>
      <c r="I28">
        <v>75.66</v>
      </c>
      <c r="J28">
        <v>54.05</v>
      </c>
      <c r="K28">
        <v>57.07</v>
      </c>
      <c r="L28">
        <v>43.18</v>
      </c>
      <c r="M28">
        <v>1</v>
      </c>
      <c r="N28" s="1">
        <v>1</v>
      </c>
      <c r="O28" s="1">
        <v>268440</v>
      </c>
      <c r="P28" s="1" t="s">
        <v>16</v>
      </c>
      <c r="Q28" s="1">
        <f t="shared" si="2"/>
        <v>268440</v>
      </c>
      <c r="R28" s="1">
        <v>34</v>
      </c>
      <c r="S28" s="1">
        <v>107100</v>
      </c>
    </row>
    <row r="29" spans="1:19" x14ac:dyDescent="0.3">
      <c r="A29" t="s">
        <v>26</v>
      </c>
      <c r="B29">
        <v>2020</v>
      </c>
      <c r="C29" t="s">
        <v>27</v>
      </c>
      <c r="D29" t="s">
        <v>28</v>
      </c>
      <c r="E29" t="s">
        <v>19</v>
      </c>
      <c r="F29" s="1">
        <v>4</v>
      </c>
      <c r="G29" s="1">
        <v>6.58</v>
      </c>
      <c r="H29">
        <v>9850210</v>
      </c>
      <c r="I29">
        <v>71.13</v>
      </c>
      <c r="J29">
        <v>49.59</v>
      </c>
      <c r="K29">
        <v>62.33</v>
      </c>
      <c r="L29">
        <v>42.3</v>
      </c>
      <c r="M29">
        <v>1</v>
      </c>
      <c r="N29" s="1">
        <v>1</v>
      </c>
      <c r="O29" s="1">
        <v>209712</v>
      </c>
      <c r="P29" s="1" t="s">
        <v>16</v>
      </c>
      <c r="Q29" s="1">
        <f t="shared" si="2"/>
        <v>209712</v>
      </c>
      <c r="R29" s="1">
        <v>29</v>
      </c>
      <c r="S29" s="1">
        <v>82871</v>
      </c>
    </row>
    <row r="30" spans="1:19" x14ac:dyDescent="0.3">
      <c r="A30" t="s">
        <v>26</v>
      </c>
      <c r="B30">
        <v>2021</v>
      </c>
      <c r="C30" t="s">
        <v>27</v>
      </c>
      <c r="D30" t="s">
        <v>28</v>
      </c>
      <c r="E30" t="s">
        <v>19</v>
      </c>
      <c r="F30" s="1">
        <v>3.5</v>
      </c>
      <c r="G30" s="1">
        <v>6.24</v>
      </c>
      <c r="H30">
        <v>9810133</v>
      </c>
      <c r="I30">
        <v>71.33</v>
      </c>
      <c r="J30">
        <v>52.71</v>
      </c>
      <c r="K30">
        <v>75.2</v>
      </c>
      <c r="L30">
        <v>47.84</v>
      </c>
      <c r="M30">
        <v>1</v>
      </c>
      <c r="N30" s="1">
        <v>1</v>
      </c>
      <c r="O30" s="1">
        <v>214435</v>
      </c>
      <c r="P30" s="1" t="s">
        <v>16</v>
      </c>
      <c r="Q30" s="1">
        <f t="shared" si="2"/>
        <v>214435</v>
      </c>
      <c r="R30" s="1" t="s">
        <v>16</v>
      </c>
      <c r="S30" s="1">
        <v>155644</v>
      </c>
    </row>
    <row r="31" spans="1:19" x14ac:dyDescent="0.3">
      <c r="A31" t="s">
        <v>29</v>
      </c>
      <c r="B31">
        <v>2018</v>
      </c>
      <c r="C31" t="s">
        <v>30</v>
      </c>
      <c r="D31" t="s">
        <v>31</v>
      </c>
      <c r="E31" t="s">
        <v>32</v>
      </c>
      <c r="F31" s="1">
        <v>5.43</v>
      </c>
      <c r="G31" s="1">
        <v>5.6</v>
      </c>
      <c r="H31">
        <v>2457888</v>
      </c>
      <c r="I31">
        <v>89.04</v>
      </c>
      <c r="J31">
        <v>22.05</v>
      </c>
      <c r="K31">
        <v>14.74</v>
      </c>
      <c r="L31">
        <v>17.79</v>
      </c>
      <c r="M31">
        <v>0</v>
      </c>
      <c r="N31" s="1" t="s">
        <v>16</v>
      </c>
      <c r="O31" s="1">
        <v>1566274</v>
      </c>
      <c r="P31" s="1" t="s">
        <v>16</v>
      </c>
      <c r="Q31" s="1">
        <f t="shared" si="2"/>
        <v>1566274</v>
      </c>
      <c r="R31" s="1" t="s">
        <v>16</v>
      </c>
      <c r="S31" s="1">
        <v>125111</v>
      </c>
    </row>
    <row r="32" spans="1:19" x14ac:dyDescent="0.3">
      <c r="A32" t="s">
        <v>29</v>
      </c>
      <c r="B32">
        <v>2019</v>
      </c>
      <c r="C32" t="s">
        <v>30</v>
      </c>
      <c r="D32" t="s">
        <v>31</v>
      </c>
      <c r="E32" t="s">
        <v>32</v>
      </c>
      <c r="F32" s="1">
        <v>3.19</v>
      </c>
      <c r="G32" s="1">
        <v>2.4500000000000002</v>
      </c>
      <c r="H32">
        <v>2594705</v>
      </c>
      <c r="I32">
        <v>84.75</v>
      </c>
      <c r="J32">
        <v>22.17</v>
      </c>
      <c r="K32">
        <v>29.19</v>
      </c>
      <c r="L32">
        <v>29.3</v>
      </c>
      <c r="M32">
        <v>0</v>
      </c>
      <c r="N32" s="1">
        <v>0</v>
      </c>
      <c r="O32" s="1">
        <v>1728831</v>
      </c>
      <c r="P32" s="1" t="s">
        <v>16</v>
      </c>
      <c r="Q32" s="1">
        <f t="shared" si="2"/>
        <v>1728831</v>
      </c>
      <c r="R32" s="1" t="s">
        <v>16</v>
      </c>
      <c r="S32" s="1">
        <v>88506</v>
      </c>
    </row>
    <row r="33" spans="1:19" x14ac:dyDescent="0.3">
      <c r="A33" t="s">
        <v>29</v>
      </c>
      <c r="B33">
        <v>2020</v>
      </c>
      <c r="C33" t="s">
        <v>30</v>
      </c>
      <c r="D33" t="s">
        <v>31</v>
      </c>
      <c r="E33" t="s">
        <v>32</v>
      </c>
      <c r="F33" s="1">
        <v>-3.27</v>
      </c>
      <c r="G33" s="1">
        <v>-9.5500000000000007</v>
      </c>
      <c r="H33">
        <v>2424055</v>
      </c>
      <c r="I33">
        <v>87.43</v>
      </c>
      <c r="J33">
        <v>20.8</v>
      </c>
      <c r="K33">
        <v>30.21</v>
      </c>
      <c r="L33">
        <v>24.31</v>
      </c>
      <c r="M33">
        <v>0</v>
      </c>
      <c r="N33" s="1">
        <v>0</v>
      </c>
      <c r="O33" s="1">
        <v>1596370</v>
      </c>
      <c r="P33" s="1" t="s">
        <v>16</v>
      </c>
      <c r="Q33" s="1">
        <f t="shared" si="2"/>
        <v>1596370</v>
      </c>
      <c r="R33" s="1" t="s">
        <v>16</v>
      </c>
      <c r="S33" s="1">
        <v>22606</v>
      </c>
    </row>
    <row r="34" spans="1:19" x14ac:dyDescent="0.3">
      <c r="A34" t="s">
        <v>29</v>
      </c>
      <c r="B34">
        <v>2021</v>
      </c>
      <c r="C34" t="s">
        <v>30</v>
      </c>
      <c r="D34" t="s">
        <v>31</v>
      </c>
      <c r="E34" t="s">
        <v>32</v>
      </c>
      <c r="F34" s="1">
        <v>18.350000000000001</v>
      </c>
      <c r="G34" s="1">
        <v>31.98</v>
      </c>
      <c r="H34">
        <v>2823062</v>
      </c>
      <c r="I34">
        <v>72.069999999999993</v>
      </c>
      <c r="J34">
        <v>26.34</v>
      </c>
      <c r="K34">
        <v>34.57</v>
      </c>
      <c r="L34">
        <v>25.91</v>
      </c>
      <c r="M34">
        <v>0</v>
      </c>
      <c r="N34" s="1">
        <v>0</v>
      </c>
      <c r="O34" s="1">
        <v>1936571</v>
      </c>
      <c r="P34" s="1" t="s">
        <v>16</v>
      </c>
      <c r="Q34" s="1">
        <f t="shared" si="2"/>
        <v>1936571</v>
      </c>
      <c r="R34" s="1" t="s">
        <v>16</v>
      </c>
      <c r="S34" s="1">
        <v>446913</v>
      </c>
    </row>
    <row r="35" spans="1:19" x14ac:dyDescent="0.3">
      <c r="A35" t="s">
        <v>33</v>
      </c>
      <c r="B35">
        <v>2017</v>
      </c>
      <c r="C35" t="s">
        <v>34</v>
      </c>
      <c r="D35" t="s">
        <v>28</v>
      </c>
      <c r="E35" t="s">
        <v>32</v>
      </c>
      <c r="F35" s="1">
        <v>2.36</v>
      </c>
      <c r="G35" s="1">
        <v>3</v>
      </c>
      <c r="H35">
        <v>9619061</v>
      </c>
      <c r="I35">
        <v>97.26</v>
      </c>
      <c r="J35">
        <v>72.39</v>
      </c>
      <c r="K35">
        <v>69.63</v>
      </c>
      <c r="L35">
        <v>56.73</v>
      </c>
      <c r="M35">
        <v>1</v>
      </c>
      <c r="N35" s="1" t="s">
        <v>16</v>
      </c>
      <c r="O35" s="1">
        <v>5846920</v>
      </c>
      <c r="P35" s="1">
        <v>2248</v>
      </c>
      <c r="Q35" s="1">
        <f t="shared" si="0"/>
        <v>5849168</v>
      </c>
      <c r="R35" s="1" t="s">
        <v>16</v>
      </c>
      <c r="S35" s="1">
        <v>75990</v>
      </c>
    </row>
    <row r="36" spans="1:19" x14ac:dyDescent="0.3">
      <c r="A36" t="s">
        <v>33</v>
      </c>
      <c r="B36">
        <v>2018</v>
      </c>
      <c r="C36" t="s">
        <v>34</v>
      </c>
      <c r="D36" t="s">
        <v>28</v>
      </c>
      <c r="E36" t="s">
        <v>32</v>
      </c>
      <c r="F36" s="1">
        <v>1.81</v>
      </c>
      <c r="G36" s="1">
        <v>2.2999999999999998</v>
      </c>
      <c r="H36">
        <v>8387659</v>
      </c>
      <c r="I36">
        <v>88.65</v>
      </c>
      <c r="J36">
        <v>75.099999999999994</v>
      </c>
      <c r="K36">
        <v>76.77</v>
      </c>
      <c r="L36">
        <v>23.63</v>
      </c>
      <c r="M36">
        <v>1</v>
      </c>
      <c r="N36" s="1" t="s">
        <v>16</v>
      </c>
      <c r="O36" s="1">
        <v>5661860</v>
      </c>
      <c r="P36" s="1">
        <v>3576</v>
      </c>
      <c r="Q36" s="1">
        <f t="shared" si="0"/>
        <v>5665436</v>
      </c>
      <c r="R36" s="1" t="s">
        <v>16</v>
      </c>
      <c r="S36" s="1">
        <v>143987</v>
      </c>
    </row>
    <row r="37" spans="1:19" x14ac:dyDescent="0.3">
      <c r="A37" t="s">
        <v>33</v>
      </c>
      <c r="B37">
        <v>2019</v>
      </c>
      <c r="C37" t="s">
        <v>34</v>
      </c>
      <c r="D37" t="s">
        <v>28</v>
      </c>
      <c r="E37" t="s">
        <v>32</v>
      </c>
      <c r="F37" s="1">
        <v>13.69</v>
      </c>
      <c r="G37" s="1">
        <v>28</v>
      </c>
      <c r="H37">
        <v>9745690</v>
      </c>
      <c r="I37">
        <v>81</v>
      </c>
      <c r="J37">
        <v>76.03</v>
      </c>
      <c r="K37">
        <v>78.209999999999994</v>
      </c>
      <c r="L37">
        <v>21.12</v>
      </c>
      <c r="M37">
        <v>1</v>
      </c>
      <c r="N37" s="1">
        <v>1</v>
      </c>
      <c r="O37" s="1">
        <v>5577050</v>
      </c>
      <c r="P37" s="1">
        <v>3887</v>
      </c>
      <c r="Q37" s="1">
        <f t="shared" si="0"/>
        <v>5580937</v>
      </c>
      <c r="R37" s="1" t="s">
        <v>16</v>
      </c>
      <c r="S37" s="1">
        <v>216501</v>
      </c>
    </row>
    <row r="38" spans="1:19" x14ac:dyDescent="0.3">
      <c r="A38" t="s">
        <v>33</v>
      </c>
      <c r="B38">
        <v>2020</v>
      </c>
      <c r="C38" t="s">
        <v>34</v>
      </c>
      <c r="D38" t="s">
        <v>28</v>
      </c>
      <c r="E38" t="s">
        <v>32</v>
      </c>
      <c r="F38" s="1">
        <v>9.08</v>
      </c>
      <c r="G38" s="1">
        <v>17.05</v>
      </c>
      <c r="H38">
        <v>9428606</v>
      </c>
      <c r="I38">
        <v>54.41</v>
      </c>
      <c r="J38">
        <v>73.83</v>
      </c>
      <c r="K38">
        <v>78.38</v>
      </c>
      <c r="L38">
        <v>27.29</v>
      </c>
      <c r="M38">
        <v>1</v>
      </c>
      <c r="N38" s="1">
        <v>1</v>
      </c>
      <c r="O38" s="1">
        <v>5550170</v>
      </c>
      <c r="P38" s="1">
        <v>632</v>
      </c>
      <c r="Q38" s="1">
        <f t="shared" si="0"/>
        <v>5550802</v>
      </c>
      <c r="R38" s="1" t="s">
        <v>16</v>
      </c>
      <c r="S38" s="1">
        <v>777654</v>
      </c>
    </row>
    <row r="39" spans="1:19" x14ac:dyDescent="0.3">
      <c r="A39" t="s">
        <v>33</v>
      </c>
      <c r="B39">
        <v>2021</v>
      </c>
      <c r="C39" t="s">
        <v>34</v>
      </c>
      <c r="D39" t="s">
        <v>28</v>
      </c>
      <c r="E39" t="s">
        <v>32</v>
      </c>
      <c r="F39" s="1">
        <v>54.25</v>
      </c>
      <c r="G39" s="1">
        <v>93.03</v>
      </c>
      <c r="H39">
        <v>13015880</v>
      </c>
      <c r="I39">
        <v>27.83</v>
      </c>
      <c r="J39">
        <v>83.73</v>
      </c>
      <c r="K39">
        <v>79.7</v>
      </c>
      <c r="L39">
        <v>32.409999999999997</v>
      </c>
      <c r="M39">
        <v>1</v>
      </c>
      <c r="N39" s="1">
        <v>1</v>
      </c>
      <c r="O39" s="1">
        <v>5556020</v>
      </c>
      <c r="P39" s="1">
        <v>181</v>
      </c>
      <c r="Q39" s="1">
        <f t="shared" si="0"/>
        <v>5556201</v>
      </c>
      <c r="R39" s="1" t="s">
        <v>16</v>
      </c>
      <c r="S39" s="1">
        <v>6470073</v>
      </c>
    </row>
    <row r="40" spans="1:19" x14ac:dyDescent="0.3">
      <c r="A40" t="s">
        <v>35</v>
      </c>
      <c r="B40">
        <v>2017</v>
      </c>
      <c r="C40" t="s">
        <v>36</v>
      </c>
      <c r="D40" t="s">
        <v>28</v>
      </c>
      <c r="E40" t="s">
        <v>32</v>
      </c>
      <c r="F40" s="1">
        <v>1.76</v>
      </c>
      <c r="G40" s="1">
        <v>0.33</v>
      </c>
      <c r="H40">
        <v>2132122</v>
      </c>
      <c r="I40">
        <v>77.98</v>
      </c>
      <c r="J40">
        <v>45.75</v>
      </c>
      <c r="K40">
        <v>27.26</v>
      </c>
      <c r="L40">
        <v>96.53</v>
      </c>
      <c r="M40">
        <v>1</v>
      </c>
      <c r="N40" s="1" t="s">
        <v>16</v>
      </c>
      <c r="O40" s="1">
        <v>1313940</v>
      </c>
      <c r="P40" s="1">
        <v>862</v>
      </c>
      <c r="Q40" s="1">
        <f t="shared" si="0"/>
        <v>1314802</v>
      </c>
      <c r="R40" s="1">
        <v>11</v>
      </c>
      <c r="S40" s="1">
        <v>12866</v>
      </c>
    </row>
    <row r="41" spans="1:19" x14ac:dyDescent="0.3">
      <c r="A41" t="s">
        <v>35</v>
      </c>
      <c r="B41">
        <v>2018</v>
      </c>
      <c r="C41" t="s">
        <v>36</v>
      </c>
      <c r="D41" t="s">
        <v>28</v>
      </c>
      <c r="E41" t="s">
        <v>32</v>
      </c>
      <c r="F41" s="1">
        <v>4.6500000000000004</v>
      </c>
      <c r="G41" s="1">
        <v>6.13</v>
      </c>
      <c r="H41">
        <v>1974303</v>
      </c>
      <c r="I41">
        <v>80.08</v>
      </c>
      <c r="J41">
        <v>44.17</v>
      </c>
      <c r="K41">
        <v>31.01</v>
      </c>
      <c r="L41">
        <v>95.78</v>
      </c>
      <c r="M41">
        <v>1</v>
      </c>
      <c r="N41" s="1" t="s">
        <v>16</v>
      </c>
      <c r="O41" s="1">
        <v>1389658</v>
      </c>
      <c r="P41" s="1">
        <v>874</v>
      </c>
      <c r="Q41" s="1">
        <f t="shared" si="0"/>
        <v>1390532</v>
      </c>
      <c r="R41" s="1">
        <v>11</v>
      </c>
      <c r="S41" s="1">
        <v>80479</v>
      </c>
    </row>
    <row r="42" spans="1:19" x14ac:dyDescent="0.3">
      <c r="A42" t="s">
        <v>35</v>
      </c>
      <c r="B42">
        <v>2019</v>
      </c>
      <c r="C42" t="s">
        <v>36</v>
      </c>
      <c r="D42" t="s">
        <v>28</v>
      </c>
      <c r="E42" t="s">
        <v>32</v>
      </c>
      <c r="F42" s="1">
        <v>2.77</v>
      </c>
      <c r="G42" s="1">
        <v>2.0299999999999998</v>
      </c>
      <c r="H42">
        <v>2083945</v>
      </c>
      <c r="I42">
        <v>76.75</v>
      </c>
      <c r="J42">
        <v>53.8</v>
      </c>
      <c r="K42">
        <v>37.1</v>
      </c>
      <c r="L42">
        <v>95.78</v>
      </c>
      <c r="M42">
        <v>1</v>
      </c>
      <c r="N42" s="1">
        <v>0</v>
      </c>
      <c r="O42" s="1">
        <v>1405378</v>
      </c>
      <c r="P42" s="1">
        <v>7542</v>
      </c>
      <c r="Q42" s="1">
        <f t="shared" si="0"/>
        <v>1412920</v>
      </c>
      <c r="R42" s="1">
        <v>13</v>
      </c>
      <c r="S42" s="1">
        <v>61631</v>
      </c>
    </row>
    <row r="43" spans="1:19" x14ac:dyDescent="0.3">
      <c r="A43" t="s">
        <v>35</v>
      </c>
      <c r="B43">
        <v>2020</v>
      </c>
      <c r="C43" t="s">
        <v>36</v>
      </c>
      <c r="D43" t="s">
        <v>28</v>
      </c>
      <c r="E43" t="s">
        <v>32</v>
      </c>
      <c r="F43" s="1">
        <v>-7.52</v>
      </c>
      <c r="G43" s="1">
        <v>-17.96</v>
      </c>
      <c r="H43">
        <v>1940554</v>
      </c>
      <c r="I43">
        <v>90.72</v>
      </c>
      <c r="J43">
        <v>56.37</v>
      </c>
      <c r="K43">
        <v>48.82</v>
      </c>
      <c r="L43">
        <v>95.31</v>
      </c>
      <c r="M43">
        <v>1</v>
      </c>
      <c r="N43" s="1">
        <v>1</v>
      </c>
      <c r="O43" s="1">
        <v>1430382</v>
      </c>
      <c r="P43" s="1">
        <v>6333</v>
      </c>
      <c r="Q43" s="1">
        <f t="shared" si="0"/>
        <v>1436715</v>
      </c>
      <c r="R43" s="1">
        <v>10</v>
      </c>
      <c r="S43" s="1">
        <v>25256</v>
      </c>
    </row>
    <row r="44" spans="1:19" x14ac:dyDescent="0.3">
      <c r="A44" t="s">
        <v>35</v>
      </c>
      <c r="B44">
        <v>2021</v>
      </c>
      <c r="C44" t="s">
        <v>36</v>
      </c>
      <c r="D44" t="s">
        <v>28</v>
      </c>
      <c r="E44" t="s">
        <v>32</v>
      </c>
      <c r="F44" s="1">
        <v>35.369999999999997</v>
      </c>
      <c r="G44" s="1">
        <v>58.83</v>
      </c>
      <c r="H44">
        <v>2256032</v>
      </c>
      <c r="I44">
        <v>36.4</v>
      </c>
      <c r="J44">
        <v>57.28</v>
      </c>
      <c r="K44">
        <v>47.43</v>
      </c>
      <c r="L44">
        <v>89.18</v>
      </c>
      <c r="M44">
        <v>1</v>
      </c>
      <c r="N44" s="1">
        <v>1</v>
      </c>
      <c r="O44" s="1">
        <v>3914371</v>
      </c>
      <c r="P44" s="1">
        <v>7209</v>
      </c>
      <c r="Q44" s="1">
        <f t="shared" si="0"/>
        <v>3921580</v>
      </c>
      <c r="R44" s="1">
        <v>5</v>
      </c>
      <c r="S44" s="1">
        <v>640186</v>
      </c>
    </row>
    <row r="45" spans="1:19" x14ac:dyDescent="0.3">
      <c r="A45" t="s">
        <v>37</v>
      </c>
      <c r="B45">
        <v>2017</v>
      </c>
      <c r="C45" t="s">
        <v>38</v>
      </c>
      <c r="D45" t="s">
        <v>28</v>
      </c>
      <c r="E45" t="s">
        <v>19</v>
      </c>
      <c r="F45" s="1">
        <v>6.96</v>
      </c>
      <c r="G45" s="1">
        <v>18.059999999999999</v>
      </c>
      <c r="H45">
        <v>8649101</v>
      </c>
      <c r="I45">
        <v>118.01</v>
      </c>
      <c r="J45">
        <v>25.87</v>
      </c>
      <c r="K45">
        <v>32.619999999999997</v>
      </c>
      <c r="L45">
        <v>25.37</v>
      </c>
      <c r="M45">
        <v>0</v>
      </c>
      <c r="N45" s="1" t="s">
        <v>16</v>
      </c>
      <c r="O45" s="1">
        <v>1044</v>
      </c>
      <c r="P45" s="1" t="s">
        <v>16</v>
      </c>
      <c r="Q45" s="1">
        <f>O45</f>
        <v>1044</v>
      </c>
      <c r="R45" s="1" t="s">
        <v>16</v>
      </c>
      <c r="S45" s="1">
        <v>288021</v>
      </c>
    </row>
    <row r="46" spans="1:19" x14ac:dyDescent="0.3">
      <c r="A46" t="s">
        <v>37</v>
      </c>
      <c r="B46">
        <v>2018</v>
      </c>
      <c r="C46" t="s">
        <v>38</v>
      </c>
      <c r="D46" t="s">
        <v>28</v>
      </c>
      <c r="E46" t="s">
        <v>19</v>
      </c>
      <c r="F46" s="1">
        <v>6.46</v>
      </c>
      <c r="G46" s="1">
        <v>16.23</v>
      </c>
      <c r="H46">
        <v>8903687</v>
      </c>
      <c r="I46">
        <v>105.95</v>
      </c>
      <c r="J46">
        <v>20.75</v>
      </c>
      <c r="K46">
        <v>31.69</v>
      </c>
      <c r="L46">
        <v>46.29</v>
      </c>
      <c r="M46">
        <v>0</v>
      </c>
      <c r="N46" s="1" t="s">
        <v>16</v>
      </c>
      <c r="O46" s="1">
        <v>26209.7</v>
      </c>
      <c r="P46" s="1">
        <v>6.1</v>
      </c>
      <c r="Q46" s="1">
        <f t="shared" si="0"/>
        <v>26215.8</v>
      </c>
      <c r="R46" s="1" t="s">
        <v>16</v>
      </c>
      <c r="S46" s="1">
        <v>439990</v>
      </c>
    </row>
    <row r="47" spans="1:19" x14ac:dyDescent="0.3">
      <c r="A47" t="s">
        <v>37</v>
      </c>
      <c r="B47">
        <v>2019</v>
      </c>
      <c r="C47" t="s">
        <v>38</v>
      </c>
      <c r="D47" t="s">
        <v>28</v>
      </c>
      <c r="E47" t="s">
        <v>19</v>
      </c>
      <c r="F47" s="1">
        <v>6.68</v>
      </c>
      <c r="G47" s="1">
        <v>17.23</v>
      </c>
      <c r="H47">
        <v>10073994</v>
      </c>
      <c r="I47">
        <v>99.59</v>
      </c>
      <c r="J47">
        <v>19.7</v>
      </c>
      <c r="K47">
        <v>31.99</v>
      </c>
      <c r="L47">
        <v>27.09</v>
      </c>
      <c r="M47">
        <v>0</v>
      </c>
      <c r="N47" s="1">
        <v>0</v>
      </c>
      <c r="O47" s="1">
        <v>25438</v>
      </c>
      <c r="P47" s="1">
        <v>32</v>
      </c>
      <c r="Q47" s="1">
        <f t="shared" si="0"/>
        <v>25470</v>
      </c>
      <c r="R47" s="1" t="s">
        <v>16</v>
      </c>
      <c r="S47" s="1">
        <v>650009</v>
      </c>
    </row>
    <row r="48" spans="1:19" x14ac:dyDescent="0.3">
      <c r="A48" t="s">
        <v>37</v>
      </c>
      <c r="B48">
        <v>2020</v>
      </c>
      <c r="C48" t="s">
        <v>38</v>
      </c>
      <c r="D48" t="s">
        <v>28</v>
      </c>
      <c r="E48" t="s">
        <v>19</v>
      </c>
      <c r="F48" s="1">
        <v>4.68</v>
      </c>
      <c r="G48" s="1">
        <v>12.39</v>
      </c>
      <c r="H48">
        <v>12747793</v>
      </c>
      <c r="I48">
        <v>103.89</v>
      </c>
      <c r="J48">
        <v>22.74</v>
      </c>
      <c r="K48">
        <v>14.63</v>
      </c>
      <c r="L48">
        <v>25.05</v>
      </c>
      <c r="M48">
        <v>0</v>
      </c>
      <c r="N48" s="1">
        <v>0</v>
      </c>
      <c r="O48" s="1" t="s">
        <v>16</v>
      </c>
      <c r="P48" s="1" t="s">
        <v>16</v>
      </c>
      <c r="Q48" s="1" t="s">
        <v>16</v>
      </c>
      <c r="R48" s="1" t="s">
        <v>16</v>
      </c>
      <c r="S48" s="1">
        <v>546510</v>
      </c>
    </row>
    <row r="49" spans="1:19" x14ac:dyDescent="0.3">
      <c r="A49" t="s">
        <v>37</v>
      </c>
      <c r="B49">
        <v>2021</v>
      </c>
      <c r="C49" t="s">
        <v>38</v>
      </c>
      <c r="D49" t="s">
        <v>28</v>
      </c>
      <c r="E49" t="s">
        <v>19</v>
      </c>
      <c r="F49" s="1">
        <v>3.74</v>
      </c>
      <c r="G49" s="1">
        <v>9.86</v>
      </c>
      <c r="H49">
        <v>12948734</v>
      </c>
      <c r="I49">
        <v>118.02</v>
      </c>
      <c r="J49">
        <v>33.06</v>
      </c>
      <c r="K49">
        <v>48.92</v>
      </c>
      <c r="L49">
        <v>34.299999999999997</v>
      </c>
      <c r="M49">
        <v>0</v>
      </c>
      <c r="N49" s="1">
        <v>0</v>
      </c>
      <c r="O49" s="1" t="s">
        <v>16</v>
      </c>
      <c r="P49" s="1" t="s">
        <v>16</v>
      </c>
      <c r="Q49" s="1" t="s">
        <v>16</v>
      </c>
      <c r="R49" s="1" t="s">
        <v>16</v>
      </c>
      <c r="S49" s="1">
        <v>442425</v>
      </c>
    </row>
    <row r="50" spans="1:19" x14ac:dyDescent="0.3">
      <c r="A50" t="s">
        <v>39</v>
      </c>
      <c r="B50">
        <v>2017</v>
      </c>
      <c r="C50" t="s">
        <v>40</v>
      </c>
      <c r="D50" t="s">
        <v>41</v>
      </c>
      <c r="E50" t="s">
        <v>32</v>
      </c>
      <c r="F50" s="1">
        <v>3.49</v>
      </c>
      <c r="G50" s="1">
        <v>3.5</v>
      </c>
      <c r="H50">
        <v>3864974</v>
      </c>
      <c r="I50">
        <v>167.32</v>
      </c>
      <c r="J50">
        <v>34.909999999999997</v>
      </c>
      <c r="K50">
        <v>5.43</v>
      </c>
      <c r="L50">
        <v>9.6199999999999992</v>
      </c>
      <c r="M50">
        <v>1</v>
      </c>
      <c r="N50" s="1" t="s">
        <v>16</v>
      </c>
      <c r="O50" s="1" t="s">
        <v>16</v>
      </c>
      <c r="P50" s="1" t="s">
        <v>16</v>
      </c>
      <c r="Q50" s="1" t="s">
        <v>16</v>
      </c>
      <c r="R50" s="1" t="s">
        <v>16</v>
      </c>
      <c r="S50" s="1">
        <v>168940</v>
      </c>
    </row>
    <row r="51" spans="1:19" x14ac:dyDescent="0.3">
      <c r="A51" t="s">
        <v>39</v>
      </c>
      <c r="B51">
        <v>2018</v>
      </c>
      <c r="C51" t="s">
        <v>40</v>
      </c>
      <c r="D51" t="s">
        <v>41</v>
      </c>
      <c r="E51" t="s">
        <v>32</v>
      </c>
      <c r="F51" s="1">
        <v>4.21</v>
      </c>
      <c r="G51" s="1">
        <v>3.65</v>
      </c>
      <c r="H51">
        <v>3930339</v>
      </c>
      <c r="I51">
        <v>162.32</v>
      </c>
      <c r="J51">
        <v>41.85</v>
      </c>
      <c r="K51">
        <v>16.690000000000001</v>
      </c>
      <c r="L51">
        <v>9.3699999999999992</v>
      </c>
      <c r="M51">
        <v>1</v>
      </c>
      <c r="N51" s="1" t="s">
        <v>16</v>
      </c>
      <c r="O51" s="1" t="s">
        <v>16</v>
      </c>
      <c r="P51" s="1" t="s">
        <v>16</v>
      </c>
      <c r="Q51" s="1" t="s">
        <v>16</v>
      </c>
      <c r="R51" s="1" t="s">
        <v>16</v>
      </c>
      <c r="S51" s="1">
        <v>153107</v>
      </c>
    </row>
    <row r="52" spans="1:19" x14ac:dyDescent="0.3">
      <c r="A52" t="s">
        <v>39</v>
      </c>
      <c r="B52">
        <v>2019</v>
      </c>
      <c r="C52" t="s">
        <v>40</v>
      </c>
      <c r="D52" t="s">
        <v>41</v>
      </c>
      <c r="E52" t="s">
        <v>32</v>
      </c>
      <c r="F52" s="1">
        <v>2.04</v>
      </c>
      <c r="G52" s="1">
        <v>1.47</v>
      </c>
      <c r="H52">
        <v>4097592</v>
      </c>
      <c r="I52">
        <v>170.49</v>
      </c>
      <c r="J52">
        <v>77.069999999999993</v>
      </c>
      <c r="K52">
        <v>49.56</v>
      </c>
      <c r="L52">
        <v>17.100000000000001</v>
      </c>
      <c r="M52">
        <v>1</v>
      </c>
      <c r="N52" s="1">
        <v>0</v>
      </c>
      <c r="O52" s="1" t="s">
        <v>16</v>
      </c>
      <c r="P52" s="1" t="s">
        <v>16</v>
      </c>
      <c r="Q52" s="1" t="s">
        <v>16</v>
      </c>
      <c r="R52" s="1" t="s">
        <v>16</v>
      </c>
      <c r="S52" s="1">
        <v>147604</v>
      </c>
    </row>
    <row r="53" spans="1:19" x14ac:dyDescent="0.3">
      <c r="A53" t="s">
        <v>39</v>
      </c>
      <c r="B53">
        <v>2020</v>
      </c>
      <c r="C53" t="s">
        <v>40</v>
      </c>
      <c r="D53" t="s">
        <v>41</v>
      </c>
      <c r="E53" t="s">
        <v>32</v>
      </c>
      <c r="F53" s="1">
        <v>3.1</v>
      </c>
      <c r="G53" s="1">
        <v>1.89</v>
      </c>
      <c r="H53">
        <v>3897839</v>
      </c>
      <c r="I53">
        <v>176.41</v>
      </c>
      <c r="J53">
        <v>75.75</v>
      </c>
      <c r="K53">
        <v>58.46</v>
      </c>
      <c r="L53">
        <v>19.88</v>
      </c>
      <c r="M53">
        <v>1</v>
      </c>
      <c r="N53" s="1">
        <v>0</v>
      </c>
      <c r="O53" s="1" t="s">
        <v>16</v>
      </c>
      <c r="P53" s="1" t="s">
        <v>16</v>
      </c>
      <c r="Q53" s="1" t="s">
        <v>16</v>
      </c>
      <c r="R53" s="1" t="s">
        <v>16</v>
      </c>
      <c r="S53" s="1">
        <v>146142</v>
      </c>
    </row>
    <row r="54" spans="1:19" x14ac:dyDescent="0.3">
      <c r="A54" t="s">
        <v>39</v>
      </c>
      <c r="B54">
        <v>2021</v>
      </c>
      <c r="C54" t="s">
        <v>40</v>
      </c>
      <c r="D54" t="s">
        <v>41</v>
      </c>
      <c r="E54" t="s">
        <v>32</v>
      </c>
      <c r="F54" s="1">
        <v>3.72</v>
      </c>
      <c r="G54" s="1">
        <v>5.34</v>
      </c>
      <c r="H54">
        <v>4080988</v>
      </c>
      <c r="I54">
        <v>165.39</v>
      </c>
      <c r="J54">
        <v>71.86</v>
      </c>
      <c r="K54">
        <v>40.25</v>
      </c>
      <c r="L54">
        <v>25.8</v>
      </c>
      <c r="M54">
        <v>1</v>
      </c>
      <c r="N54" s="1">
        <v>0</v>
      </c>
      <c r="O54" s="1" t="s">
        <v>16</v>
      </c>
      <c r="P54" s="1" t="s">
        <v>16</v>
      </c>
      <c r="Q54" s="1" t="s">
        <v>16</v>
      </c>
      <c r="R54" s="1" t="s">
        <v>16</v>
      </c>
      <c r="S54" s="1">
        <v>176005</v>
      </c>
    </row>
    <row r="55" spans="1:19" x14ac:dyDescent="0.3">
      <c r="A55" t="s">
        <v>42</v>
      </c>
      <c r="B55">
        <v>2019</v>
      </c>
      <c r="C55" t="s">
        <v>43</v>
      </c>
      <c r="D55" t="s">
        <v>28</v>
      </c>
      <c r="E55" t="s">
        <v>19</v>
      </c>
      <c r="F55" s="1">
        <v>4.91</v>
      </c>
      <c r="G55" s="1">
        <v>11.09</v>
      </c>
      <c r="H55">
        <v>4600004</v>
      </c>
      <c r="I55">
        <v>173.62</v>
      </c>
      <c r="J55">
        <v>36.65</v>
      </c>
      <c r="K55">
        <v>36.86</v>
      </c>
      <c r="L55">
        <v>68.540000000000006</v>
      </c>
      <c r="M55">
        <v>0</v>
      </c>
      <c r="N55" s="1">
        <v>0</v>
      </c>
      <c r="O55" s="1">
        <v>8476</v>
      </c>
      <c r="P55" s="1" t="s">
        <v>16</v>
      </c>
      <c r="Q55" s="1">
        <f>O55</f>
        <v>8476</v>
      </c>
      <c r="R55" s="1">
        <v>5</v>
      </c>
      <c r="S55" s="1">
        <v>188594</v>
      </c>
    </row>
    <row r="56" spans="1:19" x14ac:dyDescent="0.3">
      <c r="A56" t="s">
        <v>42</v>
      </c>
      <c r="B56">
        <v>2020</v>
      </c>
      <c r="C56" t="s">
        <v>43</v>
      </c>
      <c r="D56" t="s">
        <v>28</v>
      </c>
      <c r="E56" t="s">
        <v>19</v>
      </c>
      <c r="F56" s="1">
        <v>1.47</v>
      </c>
      <c r="G56" s="1">
        <v>1.49</v>
      </c>
      <c r="H56">
        <v>4938276</v>
      </c>
      <c r="I56">
        <v>170.08</v>
      </c>
      <c r="J56">
        <v>36.86</v>
      </c>
      <c r="K56">
        <v>45.62</v>
      </c>
      <c r="L56">
        <v>58.51</v>
      </c>
      <c r="M56">
        <v>0</v>
      </c>
      <c r="N56" s="1">
        <v>0</v>
      </c>
      <c r="O56" s="1">
        <v>13852</v>
      </c>
      <c r="P56" s="1" t="s">
        <v>16</v>
      </c>
      <c r="Q56" s="1">
        <f t="shared" ref="Q56:Q57" si="3">O56</f>
        <v>13852</v>
      </c>
      <c r="R56" s="1">
        <v>1</v>
      </c>
      <c r="S56" s="1">
        <v>119634</v>
      </c>
    </row>
    <row r="57" spans="1:19" x14ac:dyDescent="0.3">
      <c r="A57" t="s">
        <v>42</v>
      </c>
      <c r="B57">
        <v>2021</v>
      </c>
      <c r="C57" t="s">
        <v>43</v>
      </c>
      <c r="D57" t="s">
        <v>28</v>
      </c>
      <c r="E57" t="s">
        <v>19</v>
      </c>
      <c r="F57" s="1">
        <v>5.64</v>
      </c>
      <c r="G57" s="1">
        <v>13.35</v>
      </c>
      <c r="H57">
        <v>4610410</v>
      </c>
      <c r="I57">
        <v>145.16999999999999</v>
      </c>
      <c r="J57">
        <v>44.4</v>
      </c>
      <c r="K57">
        <v>46.33</v>
      </c>
      <c r="L57">
        <v>69.12</v>
      </c>
      <c r="M57">
        <v>0</v>
      </c>
      <c r="N57" s="1">
        <v>0</v>
      </c>
      <c r="O57" s="1">
        <v>16171</v>
      </c>
      <c r="P57" s="1" t="s">
        <v>16</v>
      </c>
      <c r="Q57" s="1">
        <f t="shared" si="3"/>
        <v>16171</v>
      </c>
      <c r="R57" s="1">
        <v>0</v>
      </c>
      <c r="S57" s="1">
        <v>229090</v>
      </c>
    </row>
    <row r="58" spans="1:19" x14ac:dyDescent="0.3">
      <c r="A58" t="s">
        <v>45</v>
      </c>
      <c r="B58">
        <v>2017</v>
      </c>
      <c r="C58" t="s">
        <v>46</v>
      </c>
      <c r="D58" t="s">
        <v>44</v>
      </c>
      <c r="E58" t="s">
        <v>15</v>
      </c>
      <c r="F58" s="1">
        <v>15.97</v>
      </c>
      <c r="G58" s="1">
        <v>34.82</v>
      </c>
      <c r="H58">
        <v>26603139</v>
      </c>
      <c r="I58">
        <v>65.010000000000005</v>
      </c>
      <c r="J58">
        <v>67.540000000000006</v>
      </c>
      <c r="K58">
        <v>80.11</v>
      </c>
      <c r="L58">
        <v>71.67</v>
      </c>
      <c r="M58">
        <v>0</v>
      </c>
      <c r="N58" s="1" t="s">
        <v>16</v>
      </c>
      <c r="O58" s="1">
        <v>5671980</v>
      </c>
      <c r="P58" s="1">
        <v>2768400</v>
      </c>
      <c r="Q58" s="1">
        <f t="shared" si="0"/>
        <v>8440380</v>
      </c>
      <c r="R58" s="1" t="s">
        <v>16</v>
      </c>
      <c r="S58" s="1">
        <v>3683291</v>
      </c>
    </row>
    <row r="59" spans="1:19" x14ac:dyDescent="0.3">
      <c r="A59" t="s">
        <v>45</v>
      </c>
      <c r="B59">
        <v>2018</v>
      </c>
      <c r="C59" t="s">
        <v>46</v>
      </c>
      <c r="D59" t="s">
        <v>44</v>
      </c>
      <c r="E59" t="s">
        <v>15</v>
      </c>
      <c r="F59" s="1">
        <v>11.92</v>
      </c>
      <c r="G59" s="1">
        <v>25.24</v>
      </c>
      <c r="H59">
        <v>27394228</v>
      </c>
      <c r="I59">
        <v>71.25</v>
      </c>
      <c r="J59">
        <v>64.89</v>
      </c>
      <c r="K59">
        <v>80.22</v>
      </c>
      <c r="L59">
        <v>74.31</v>
      </c>
      <c r="M59">
        <v>0</v>
      </c>
      <c r="N59" s="1" t="s">
        <v>16</v>
      </c>
      <c r="O59" s="1">
        <v>5965175</v>
      </c>
      <c r="P59" s="1">
        <v>2488659</v>
      </c>
      <c r="Q59" s="1">
        <f t="shared" si="0"/>
        <v>8453834</v>
      </c>
      <c r="R59" s="1" t="s">
        <v>16</v>
      </c>
      <c r="S59" s="1">
        <v>3636256</v>
      </c>
    </row>
    <row r="60" spans="1:19" x14ac:dyDescent="0.3">
      <c r="A60" t="s">
        <v>45</v>
      </c>
      <c r="B60">
        <v>2019</v>
      </c>
      <c r="C60" t="s">
        <v>46</v>
      </c>
      <c r="D60" t="s">
        <v>44</v>
      </c>
      <c r="E60" t="s">
        <v>15</v>
      </c>
      <c r="F60" s="1">
        <v>10.9</v>
      </c>
      <c r="G60" s="1">
        <v>23.63</v>
      </c>
      <c r="H60">
        <v>28043524</v>
      </c>
      <c r="I60">
        <v>76.47</v>
      </c>
      <c r="J60">
        <v>83.73</v>
      </c>
      <c r="K60">
        <v>72.22</v>
      </c>
      <c r="L60">
        <v>79.03</v>
      </c>
      <c r="M60">
        <v>0</v>
      </c>
      <c r="N60" s="1">
        <v>1</v>
      </c>
      <c r="O60" s="1">
        <v>5936535</v>
      </c>
      <c r="P60" s="1">
        <v>2778723</v>
      </c>
      <c r="Q60" s="1">
        <f t="shared" si="0"/>
        <v>8715258</v>
      </c>
      <c r="R60" s="1" t="s">
        <v>16</v>
      </c>
      <c r="S60" s="1">
        <v>3818447</v>
      </c>
    </row>
    <row r="61" spans="1:19" x14ac:dyDescent="0.3">
      <c r="A61" t="s">
        <v>45</v>
      </c>
      <c r="B61">
        <v>2020</v>
      </c>
      <c r="C61" t="s">
        <v>46</v>
      </c>
      <c r="D61" t="s">
        <v>44</v>
      </c>
      <c r="E61" t="s">
        <v>15</v>
      </c>
      <c r="F61" s="1">
        <v>8.98</v>
      </c>
      <c r="G61" s="1">
        <v>18.899999999999999</v>
      </c>
      <c r="H61">
        <v>30780014</v>
      </c>
      <c r="I61">
        <v>65.680000000000007</v>
      </c>
      <c r="J61">
        <v>82.25</v>
      </c>
      <c r="K61">
        <v>72.73</v>
      </c>
      <c r="L61">
        <v>78.09</v>
      </c>
      <c r="M61">
        <v>0</v>
      </c>
      <c r="N61" s="1">
        <v>1</v>
      </c>
      <c r="O61" s="1">
        <v>5397665</v>
      </c>
      <c r="P61" s="1">
        <v>2304935</v>
      </c>
      <c r="Q61" s="1">
        <f t="shared" si="0"/>
        <v>7702600</v>
      </c>
      <c r="R61" s="1" t="s">
        <v>16</v>
      </c>
      <c r="S61" s="1">
        <v>3384327</v>
      </c>
    </row>
    <row r="62" spans="1:19" x14ac:dyDescent="0.3">
      <c r="A62" t="s">
        <v>47</v>
      </c>
      <c r="B62">
        <v>2017</v>
      </c>
      <c r="C62" t="s">
        <v>48</v>
      </c>
      <c r="D62" t="s">
        <v>44</v>
      </c>
      <c r="E62" t="s">
        <v>15</v>
      </c>
      <c r="F62" s="1">
        <v>4.95</v>
      </c>
      <c r="G62" s="1">
        <v>6.72</v>
      </c>
      <c r="H62">
        <v>1234450</v>
      </c>
      <c r="I62">
        <v>54.64</v>
      </c>
      <c r="J62">
        <v>56.5</v>
      </c>
      <c r="K62">
        <v>6.31</v>
      </c>
      <c r="L62">
        <v>81</v>
      </c>
      <c r="M62">
        <v>0</v>
      </c>
      <c r="N62" s="1" t="s">
        <v>16</v>
      </c>
      <c r="O62" s="1" t="s">
        <v>16</v>
      </c>
      <c r="P62" s="1" t="s">
        <v>16</v>
      </c>
      <c r="Q62" s="1" t="s">
        <v>16</v>
      </c>
      <c r="R62" s="1">
        <v>41</v>
      </c>
      <c r="S62" s="1">
        <v>62418</v>
      </c>
    </row>
    <row r="63" spans="1:19" x14ac:dyDescent="0.3">
      <c r="A63" t="s">
        <v>47</v>
      </c>
      <c r="B63">
        <v>2018</v>
      </c>
      <c r="C63" t="s">
        <v>48</v>
      </c>
      <c r="D63" t="s">
        <v>44</v>
      </c>
      <c r="E63" t="s">
        <v>15</v>
      </c>
      <c r="F63" s="1">
        <v>-1.28</v>
      </c>
      <c r="G63" s="1">
        <v>-4.6399999999999997</v>
      </c>
      <c r="H63">
        <v>1087863</v>
      </c>
      <c r="I63">
        <v>57.03</v>
      </c>
      <c r="J63">
        <v>56.12</v>
      </c>
      <c r="K63">
        <v>7.97</v>
      </c>
      <c r="L63">
        <v>78.38</v>
      </c>
      <c r="M63">
        <v>0</v>
      </c>
      <c r="N63" s="1" t="s">
        <v>16</v>
      </c>
      <c r="O63" s="1">
        <v>324000</v>
      </c>
      <c r="P63" s="1" t="s">
        <v>16</v>
      </c>
      <c r="Q63" s="1">
        <f>O63</f>
        <v>324000</v>
      </c>
      <c r="R63" s="1">
        <v>41</v>
      </c>
      <c r="S63" s="1">
        <v>66063</v>
      </c>
    </row>
    <row r="64" spans="1:19" x14ac:dyDescent="0.3">
      <c r="A64" t="s">
        <v>47</v>
      </c>
      <c r="B64">
        <v>2019</v>
      </c>
      <c r="C64" t="s">
        <v>48</v>
      </c>
      <c r="D64" t="s">
        <v>44</v>
      </c>
      <c r="E64" t="s">
        <v>15</v>
      </c>
      <c r="F64" s="1">
        <v>5.67</v>
      </c>
      <c r="G64" s="1">
        <v>8</v>
      </c>
      <c r="H64">
        <v>1115248</v>
      </c>
      <c r="I64">
        <v>68.88</v>
      </c>
      <c r="J64">
        <v>52.64</v>
      </c>
      <c r="K64">
        <v>6.26</v>
      </c>
      <c r="L64">
        <v>77.66</v>
      </c>
      <c r="M64">
        <v>0</v>
      </c>
      <c r="N64" s="1">
        <v>0</v>
      </c>
      <c r="O64" s="1">
        <v>312000</v>
      </c>
      <c r="P64" s="1" t="s">
        <v>16</v>
      </c>
      <c r="Q64" s="1">
        <f t="shared" ref="Q64:Q66" si="4">O64</f>
        <v>312000</v>
      </c>
      <c r="R64" s="1">
        <v>39</v>
      </c>
      <c r="S64" s="1">
        <v>61581</v>
      </c>
    </row>
    <row r="65" spans="1:19" x14ac:dyDescent="0.3">
      <c r="A65" t="s">
        <v>47</v>
      </c>
      <c r="B65">
        <v>2020</v>
      </c>
      <c r="C65" t="s">
        <v>48</v>
      </c>
      <c r="D65" t="s">
        <v>44</v>
      </c>
      <c r="E65" t="s">
        <v>15</v>
      </c>
      <c r="F65" s="1">
        <v>5</v>
      </c>
      <c r="G65" s="1">
        <v>7.12</v>
      </c>
      <c r="H65">
        <v>1173977</v>
      </c>
      <c r="I65">
        <v>69.540000000000006</v>
      </c>
      <c r="J65">
        <v>52.38</v>
      </c>
      <c r="K65">
        <v>4.4800000000000004</v>
      </c>
      <c r="L65">
        <v>73.510000000000005</v>
      </c>
      <c r="M65">
        <v>0</v>
      </c>
      <c r="N65" s="1">
        <v>0</v>
      </c>
      <c r="O65" s="1">
        <v>267165</v>
      </c>
      <c r="P65" s="1" t="s">
        <v>16</v>
      </c>
      <c r="Q65" s="1">
        <f t="shared" si="4"/>
        <v>267165</v>
      </c>
      <c r="R65" s="1">
        <v>33</v>
      </c>
      <c r="S65" s="1">
        <v>57992</v>
      </c>
    </row>
    <row r="66" spans="1:19" x14ac:dyDescent="0.3">
      <c r="A66" t="s">
        <v>47</v>
      </c>
      <c r="B66">
        <v>2021</v>
      </c>
      <c r="C66" t="s">
        <v>48</v>
      </c>
      <c r="D66" t="s">
        <v>44</v>
      </c>
      <c r="E66" t="s">
        <v>15</v>
      </c>
      <c r="F66" s="1">
        <v>5.28</v>
      </c>
      <c r="G66" s="1">
        <v>8.1999999999999993</v>
      </c>
      <c r="H66">
        <v>1226806</v>
      </c>
      <c r="I66">
        <v>85.77</v>
      </c>
      <c r="J66">
        <v>54.4</v>
      </c>
      <c r="K66">
        <v>17.739999999999998</v>
      </c>
      <c r="L66">
        <v>83.61</v>
      </c>
      <c r="M66">
        <v>0</v>
      </c>
      <c r="N66" s="1">
        <v>0</v>
      </c>
      <c r="O66" s="1">
        <v>336802</v>
      </c>
      <c r="P66" s="1" t="s">
        <v>16</v>
      </c>
      <c r="Q66" s="1">
        <f t="shared" si="4"/>
        <v>336802</v>
      </c>
      <c r="R66" s="1">
        <v>44</v>
      </c>
      <c r="S66" s="1">
        <v>73293</v>
      </c>
    </row>
    <row r="67" spans="1:19" x14ac:dyDescent="0.3">
      <c r="A67" t="s">
        <v>49</v>
      </c>
      <c r="B67">
        <v>2017</v>
      </c>
      <c r="C67" t="s">
        <v>50</v>
      </c>
      <c r="D67" t="s">
        <v>44</v>
      </c>
      <c r="E67" t="s">
        <v>15</v>
      </c>
      <c r="F67" s="1">
        <v>5.0999999999999996</v>
      </c>
      <c r="G67" s="1">
        <v>11</v>
      </c>
      <c r="H67">
        <v>2631745</v>
      </c>
      <c r="I67">
        <v>106.55</v>
      </c>
      <c r="J67">
        <v>19.8</v>
      </c>
      <c r="K67">
        <v>8.68</v>
      </c>
      <c r="L67">
        <v>68.42</v>
      </c>
      <c r="M67">
        <v>0</v>
      </c>
      <c r="N67" s="1" t="s">
        <v>16</v>
      </c>
      <c r="O67" s="1" t="s">
        <v>16</v>
      </c>
      <c r="P67" s="1" t="s">
        <v>16</v>
      </c>
      <c r="Q67" s="1" t="s">
        <v>16</v>
      </c>
      <c r="R67" s="1" t="s">
        <v>16</v>
      </c>
      <c r="S67" s="1">
        <v>168358</v>
      </c>
    </row>
    <row r="68" spans="1:19" x14ac:dyDescent="0.3">
      <c r="A68" t="s">
        <v>49</v>
      </c>
      <c r="B68">
        <v>2018</v>
      </c>
      <c r="C68" t="s">
        <v>50</v>
      </c>
      <c r="D68" t="s">
        <v>44</v>
      </c>
      <c r="E68" t="s">
        <v>15</v>
      </c>
      <c r="F68" s="1">
        <v>8.59</v>
      </c>
      <c r="G68" s="1">
        <v>19.52</v>
      </c>
      <c r="H68">
        <v>2687678</v>
      </c>
      <c r="I68">
        <v>101.26</v>
      </c>
      <c r="J68">
        <v>19.34</v>
      </c>
      <c r="K68">
        <v>12.24</v>
      </c>
      <c r="L68">
        <v>57.74</v>
      </c>
      <c r="M68">
        <v>0</v>
      </c>
      <c r="N68" s="1" t="s">
        <v>16</v>
      </c>
      <c r="O68" s="1" t="s">
        <v>16</v>
      </c>
      <c r="P68" s="1" t="s">
        <v>16</v>
      </c>
      <c r="Q68" s="1" t="s">
        <v>16</v>
      </c>
      <c r="R68" s="1" t="s">
        <v>16</v>
      </c>
      <c r="S68" s="1">
        <v>280520</v>
      </c>
    </row>
    <row r="69" spans="1:19" x14ac:dyDescent="0.3">
      <c r="A69" t="s">
        <v>49</v>
      </c>
      <c r="B69">
        <v>2019</v>
      </c>
      <c r="C69" t="s">
        <v>50</v>
      </c>
      <c r="D69" t="s">
        <v>44</v>
      </c>
      <c r="E69" t="s">
        <v>15</v>
      </c>
      <c r="F69" s="1">
        <v>8.59</v>
      </c>
      <c r="G69" s="1">
        <v>20.13</v>
      </c>
      <c r="H69">
        <v>2911568</v>
      </c>
      <c r="I69">
        <v>146.80000000000001</v>
      </c>
      <c r="J69">
        <v>17.46</v>
      </c>
      <c r="K69">
        <v>12.68</v>
      </c>
      <c r="L69">
        <v>63.52</v>
      </c>
      <c r="M69">
        <v>0</v>
      </c>
      <c r="N69" s="1">
        <v>0</v>
      </c>
      <c r="O69" s="1" t="s">
        <v>16</v>
      </c>
      <c r="P69" s="1" t="s">
        <v>16</v>
      </c>
      <c r="Q69" s="1" t="s">
        <v>16</v>
      </c>
      <c r="R69" s="1" t="s">
        <v>16</v>
      </c>
      <c r="S69" s="1">
        <v>312057</v>
      </c>
    </row>
    <row r="70" spans="1:19" x14ac:dyDescent="0.3">
      <c r="A70" t="s">
        <v>49</v>
      </c>
      <c r="B70">
        <v>2020</v>
      </c>
      <c r="C70" t="s">
        <v>50</v>
      </c>
      <c r="D70" t="s">
        <v>44</v>
      </c>
      <c r="E70" t="s">
        <v>15</v>
      </c>
      <c r="F70" s="1">
        <v>8.8699999999999992</v>
      </c>
      <c r="G70" s="1">
        <v>19.510000000000002</v>
      </c>
      <c r="H70">
        <v>3356601</v>
      </c>
      <c r="I70">
        <v>68.63</v>
      </c>
      <c r="J70">
        <v>16.829999999999998</v>
      </c>
      <c r="K70">
        <v>12.24</v>
      </c>
      <c r="L70">
        <v>62.08</v>
      </c>
      <c r="M70">
        <v>0</v>
      </c>
      <c r="N70" s="1">
        <v>0</v>
      </c>
      <c r="O70" s="1" t="s">
        <v>16</v>
      </c>
      <c r="P70" s="1" t="s">
        <v>16</v>
      </c>
      <c r="Q70" s="1" t="s">
        <v>16</v>
      </c>
      <c r="R70" s="1" t="s">
        <v>16</v>
      </c>
      <c r="S70" s="1">
        <v>299407</v>
      </c>
    </row>
    <row r="71" spans="1:19" x14ac:dyDescent="0.3">
      <c r="A71" t="s">
        <v>51</v>
      </c>
      <c r="B71">
        <v>2017</v>
      </c>
      <c r="C71" t="s">
        <v>52</v>
      </c>
      <c r="D71" t="s">
        <v>44</v>
      </c>
      <c r="E71" t="s">
        <v>19</v>
      </c>
      <c r="F71" s="1">
        <v>13.01</v>
      </c>
      <c r="G71" s="1">
        <v>17.43</v>
      </c>
      <c r="H71">
        <v>606062</v>
      </c>
      <c r="I71">
        <v>0</v>
      </c>
      <c r="J71">
        <v>6.31</v>
      </c>
      <c r="K71">
        <v>19.57</v>
      </c>
      <c r="L71">
        <v>12.31</v>
      </c>
      <c r="M71">
        <v>0</v>
      </c>
      <c r="N71" s="1" t="s">
        <v>16</v>
      </c>
      <c r="O71" s="1" t="s">
        <v>16</v>
      </c>
      <c r="P71" s="1" t="s">
        <v>16</v>
      </c>
      <c r="Q71" s="1" t="s">
        <v>16</v>
      </c>
      <c r="R71" s="1">
        <v>149</v>
      </c>
      <c r="S71" s="1">
        <v>99591</v>
      </c>
    </row>
    <row r="72" spans="1:19" x14ac:dyDescent="0.3">
      <c r="A72" t="s">
        <v>51</v>
      </c>
      <c r="B72">
        <v>2018</v>
      </c>
      <c r="C72" t="s">
        <v>52</v>
      </c>
      <c r="D72" t="s">
        <v>44</v>
      </c>
      <c r="E72" t="s">
        <v>19</v>
      </c>
      <c r="F72" s="1">
        <v>14.67</v>
      </c>
      <c r="G72" s="1">
        <v>19.690000000000001</v>
      </c>
      <c r="H72">
        <v>560209</v>
      </c>
      <c r="I72">
        <v>0</v>
      </c>
      <c r="J72">
        <v>4.25</v>
      </c>
      <c r="K72">
        <v>13.68</v>
      </c>
      <c r="L72">
        <v>12.52</v>
      </c>
      <c r="M72">
        <v>0</v>
      </c>
      <c r="N72" s="1" t="s">
        <v>16</v>
      </c>
      <c r="O72" s="1" t="s">
        <v>16</v>
      </c>
      <c r="P72" s="1" t="s">
        <v>16</v>
      </c>
      <c r="Q72" s="1" t="s">
        <v>16</v>
      </c>
      <c r="R72" s="1">
        <v>165</v>
      </c>
      <c r="S72" s="1">
        <v>117282</v>
      </c>
    </row>
    <row r="73" spans="1:19" x14ac:dyDescent="0.3">
      <c r="A73" t="s">
        <v>51</v>
      </c>
      <c r="B73">
        <v>2019</v>
      </c>
      <c r="C73" t="s">
        <v>52</v>
      </c>
      <c r="D73" t="s">
        <v>44</v>
      </c>
      <c r="E73" t="s">
        <v>19</v>
      </c>
      <c r="F73" s="1">
        <v>14.25</v>
      </c>
      <c r="G73" s="1">
        <v>20.69</v>
      </c>
      <c r="H73">
        <v>773277</v>
      </c>
      <c r="I73">
        <v>40.65</v>
      </c>
      <c r="J73">
        <v>5.81</v>
      </c>
      <c r="K73">
        <v>9.64</v>
      </c>
      <c r="L73">
        <v>19.73</v>
      </c>
      <c r="M73">
        <v>0</v>
      </c>
      <c r="N73" s="1">
        <v>0</v>
      </c>
      <c r="O73" s="1" t="s">
        <v>16</v>
      </c>
      <c r="P73" s="1" t="s">
        <v>16</v>
      </c>
      <c r="Q73" s="1" t="s">
        <v>16</v>
      </c>
      <c r="R73" s="1">
        <v>162</v>
      </c>
      <c r="S73" s="1">
        <v>137693</v>
      </c>
    </row>
    <row r="74" spans="1:19" x14ac:dyDescent="0.3">
      <c r="A74" t="s">
        <v>51</v>
      </c>
      <c r="B74">
        <v>2020</v>
      </c>
      <c r="C74" t="s">
        <v>52</v>
      </c>
      <c r="D74" t="s">
        <v>44</v>
      </c>
      <c r="E74" t="s">
        <v>19</v>
      </c>
      <c r="F74" s="1">
        <v>10.87</v>
      </c>
      <c r="G74" s="1">
        <v>17.5</v>
      </c>
      <c r="H74">
        <v>859702</v>
      </c>
      <c r="I74">
        <v>38.619999999999997</v>
      </c>
      <c r="J74">
        <v>4.97</v>
      </c>
      <c r="K74">
        <v>16.59</v>
      </c>
      <c r="L74">
        <v>18.010000000000002</v>
      </c>
      <c r="M74">
        <v>0</v>
      </c>
      <c r="N74" s="1">
        <v>0</v>
      </c>
      <c r="O74" s="1" t="s">
        <v>16</v>
      </c>
      <c r="P74" s="1" t="s">
        <v>16</v>
      </c>
      <c r="Q74" s="1" t="s">
        <v>16</v>
      </c>
      <c r="R74" s="1">
        <v>105</v>
      </c>
      <c r="S74" s="1">
        <v>118449</v>
      </c>
    </row>
    <row r="75" spans="1:19" x14ac:dyDescent="0.3">
      <c r="A75" t="s">
        <v>51</v>
      </c>
      <c r="B75">
        <v>2021</v>
      </c>
      <c r="C75" t="s">
        <v>52</v>
      </c>
      <c r="D75" t="s">
        <v>44</v>
      </c>
      <c r="E75" t="s">
        <v>19</v>
      </c>
      <c r="F75" s="1">
        <v>8.98</v>
      </c>
      <c r="G75" s="1">
        <v>14.1</v>
      </c>
      <c r="H75">
        <v>831947</v>
      </c>
      <c r="I75">
        <v>35.93</v>
      </c>
      <c r="J75">
        <v>12.17</v>
      </c>
      <c r="K75">
        <v>22.13</v>
      </c>
      <c r="L75">
        <v>22.38</v>
      </c>
      <c r="M75">
        <v>0</v>
      </c>
      <c r="N75" s="1">
        <v>0</v>
      </c>
      <c r="O75" s="1" t="s">
        <v>16</v>
      </c>
      <c r="P75" s="1" t="s">
        <v>16</v>
      </c>
      <c r="Q75" s="1" t="s">
        <v>16</v>
      </c>
      <c r="R75" s="1">
        <v>123</v>
      </c>
      <c r="S75" s="1">
        <v>108978</v>
      </c>
    </row>
    <row r="76" spans="1:19" x14ac:dyDescent="0.3">
      <c r="A76" t="s">
        <v>53</v>
      </c>
      <c r="B76">
        <v>2017</v>
      </c>
      <c r="C76" t="s">
        <v>54</v>
      </c>
      <c r="D76" t="s">
        <v>55</v>
      </c>
      <c r="E76" t="s">
        <v>32</v>
      </c>
      <c r="F76" s="1">
        <v>11.09</v>
      </c>
      <c r="G76" s="1">
        <v>32.89</v>
      </c>
      <c r="H76">
        <v>6750975</v>
      </c>
      <c r="I76">
        <v>0.78</v>
      </c>
      <c r="J76">
        <v>67.91</v>
      </c>
      <c r="K76">
        <v>68.569999999999993</v>
      </c>
      <c r="L76">
        <v>50.09</v>
      </c>
      <c r="M76">
        <v>1</v>
      </c>
      <c r="N76" s="1" t="s">
        <v>16</v>
      </c>
      <c r="O76" s="1">
        <v>202000</v>
      </c>
      <c r="P76" s="1" t="s">
        <v>16</v>
      </c>
      <c r="Q76" s="1">
        <f>O76</f>
        <v>202000</v>
      </c>
      <c r="R76" s="1">
        <v>2929</v>
      </c>
      <c r="S76" s="1">
        <v>791839</v>
      </c>
    </row>
    <row r="77" spans="1:19" x14ac:dyDescent="0.3">
      <c r="A77" t="s">
        <v>53</v>
      </c>
      <c r="B77">
        <v>2018</v>
      </c>
      <c r="C77" t="s">
        <v>54</v>
      </c>
      <c r="D77" t="s">
        <v>55</v>
      </c>
      <c r="E77" t="s">
        <v>32</v>
      </c>
      <c r="F77" s="1">
        <v>10.38</v>
      </c>
      <c r="G77" s="1">
        <v>33.200000000000003</v>
      </c>
      <c r="H77">
        <v>6583201</v>
      </c>
      <c r="I77">
        <v>15.31</v>
      </c>
      <c r="J77">
        <v>69.180000000000007</v>
      </c>
      <c r="K77">
        <v>68.83</v>
      </c>
      <c r="L77">
        <v>57.71</v>
      </c>
      <c r="M77">
        <v>1</v>
      </c>
      <c r="N77" s="1" t="s">
        <v>16</v>
      </c>
      <c r="O77" s="1">
        <v>209000</v>
      </c>
      <c r="P77" s="1">
        <v>18700000</v>
      </c>
      <c r="Q77" s="1">
        <f t="shared" ref="Q77:Q85" si="5">O77+P77</f>
        <v>18909000</v>
      </c>
      <c r="R77" s="1">
        <v>3202</v>
      </c>
      <c r="S77" s="1">
        <v>834952</v>
      </c>
    </row>
    <row r="78" spans="1:19" x14ac:dyDescent="0.3">
      <c r="A78" t="s">
        <v>53</v>
      </c>
      <c r="B78">
        <v>2019</v>
      </c>
      <c r="C78" t="s">
        <v>54</v>
      </c>
      <c r="D78" t="s">
        <v>55</v>
      </c>
      <c r="E78" t="s">
        <v>32</v>
      </c>
      <c r="F78" s="1">
        <v>9.48</v>
      </c>
      <c r="G78" s="1">
        <v>34.44</v>
      </c>
      <c r="H78">
        <v>8524468</v>
      </c>
      <c r="I78">
        <v>101.64</v>
      </c>
      <c r="J78">
        <v>73.09</v>
      </c>
      <c r="K78">
        <v>76.06</v>
      </c>
      <c r="L78">
        <v>63.75</v>
      </c>
      <c r="M78">
        <v>1</v>
      </c>
      <c r="N78" s="1">
        <v>1</v>
      </c>
      <c r="O78" s="1">
        <v>201000</v>
      </c>
      <c r="P78" s="1">
        <v>18100000</v>
      </c>
      <c r="Q78" s="1">
        <f t="shared" si="5"/>
        <v>18301000</v>
      </c>
      <c r="R78" s="1">
        <v>2937</v>
      </c>
      <c r="S78" s="1">
        <v>879770</v>
      </c>
    </row>
    <row r="79" spans="1:19" x14ac:dyDescent="0.3">
      <c r="A79" t="s">
        <v>53</v>
      </c>
      <c r="B79">
        <v>2020</v>
      </c>
      <c r="C79" t="s">
        <v>54</v>
      </c>
      <c r="D79" t="s">
        <v>55</v>
      </c>
      <c r="E79" t="s">
        <v>32</v>
      </c>
      <c r="F79" s="1">
        <v>8.36</v>
      </c>
      <c r="G79" s="1">
        <v>33.369999999999997</v>
      </c>
      <c r="H79">
        <v>8832386</v>
      </c>
      <c r="I79">
        <v>82.47</v>
      </c>
      <c r="J79">
        <v>70.56</v>
      </c>
      <c r="K79">
        <v>75.849999999999994</v>
      </c>
      <c r="L79">
        <v>65.790000000000006</v>
      </c>
      <c r="M79">
        <v>1</v>
      </c>
      <c r="N79" s="1">
        <v>1</v>
      </c>
      <c r="O79" s="1">
        <v>173000</v>
      </c>
      <c r="P79" s="1">
        <v>13110000</v>
      </c>
      <c r="Q79" s="1">
        <f t="shared" si="5"/>
        <v>13283000</v>
      </c>
      <c r="R79" s="1">
        <v>2254</v>
      </c>
      <c r="S79" s="1">
        <v>957760</v>
      </c>
    </row>
    <row r="80" spans="1:19" x14ac:dyDescent="0.3">
      <c r="A80" t="s">
        <v>53</v>
      </c>
      <c r="B80">
        <v>2021</v>
      </c>
      <c r="C80" t="s">
        <v>54</v>
      </c>
      <c r="D80" t="s">
        <v>55</v>
      </c>
      <c r="E80" t="s">
        <v>32</v>
      </c>
      <c r="F80" s="1">
        <v>17.03</v>
      </c>
      <c r="G80" s="1">
        <v>72.430000000000007</v>
      </c>
      <c r="H80">
        <v>13336428</v>
      </c>
      <c r="I80">
        <v>58.96</v>
      </c>
      <c r="J80">
        <v>73.39</v>
      </c>
      <c r="K80">
        <v>77.72</v>
      </c>
      <c r="L80">
        <v>61.93</v>
      </c>
      <c r="M80">
        <v>1</v>
      </c>
      <c r="N80" s="1">
        <v>1</v>
      </c>
      <c r="O80" s="1">
        <v>230000</v>
      </c>
      <c r="P80" s="1">
        <v>16480000</v>
      </c>
      <c r="Q80" s="1">
        <f t="shared" si="5"/>
        <v>16710000</v>
      </c>
      <c r="R80" s="1">
        <v>2082</v>
      </c>
      <c r="S80" s="1">
        <v>2831146</v>
      </c>
    </row>
    <row r="81" spans="1:19" x14ac:dyDescent="0.3">
      <c r="A81" t="s">
        <v>56</v>
      </c>
      <c r="B81">
        <v>2017</v>
      </c>
      <c r="C81" t="s">
        <v>57</v>
      </c>
      <c r="D81" t="s">
        <v>55</v>
      </c>
      <c r="E81" t="s">
        <v>19</v>
      </c>
      <c r="F81" s="1">
        <v>7.12</v>
      </c>
      <c r="G81" s="1">
        <v>12.24</v>
      </c>
      <c r="H81">
        <v>4010033</v>
      </c>
      <c r="I81">
        <v>44.55</v>
      </c>
      <c r="J81">
        <v>32.92</v>
      </c>
      <c r="K81">
        <v>46.01</v>
      </c>
      <c r="L81">
        <v>8.43</v>
      </c>
      <c r="M81">
        <v>1</v>
      </c>
      <c r="N81" s="1" t="s">
        <v>16</v>
      </c>
      <c r="O81" s="1">
        <v>29582</v>
      </c>
      <c r="P81" s="1">
        <v>4039010</v>
      </c>
      <c r="Q81" s="1">
        <f t="shared" si="5"/>
        <v>4068592</v>
      </c>
      <c r="R81" s="1" t="s">
        <v>16</v>
      </c>
      <c r="S81" s="1">
        <v>286911</v>
      </c>
    </row>
    <row r="82" spans="1:19" x14ac:dyDescent="0.3">
      <c r="A82" t="s">
        <v>56</v>
      </c>
      <c r="B82">
        <v>2018</v>
      </c>
      <c r="C82" t="s">
        <v>57</v>
      </c>
      <c r="D82" t="s">
        <v>55</v>
      </c>
      <c r="E82" t="s">
        <v>19</v>
      </c>
      <c r="F82" s="1">
        <v>5.72</v>
      </c>
      <c r="G82" s="1">
        <v>9.8800000000000008</v>
      </c>
      <c r="H82">
        <v>3729058</v>
      </c>
      <c r="I82">
        <v>45.63</v>
      </c>
      <c r="J82">
        <v>26.03</v>
      </c>
      <c r="K82">
        <v>42.85</v>
      </c>
      <c r="L82">
        <v>18.600000000000001</v>
      </c>
      <c r="M82">
        <v>1</v>
      </c>
      <c r="N82" s="1" t="s">
        <v>16</v>
      </c>
      <c r="O82" s="1">
        <v>26800</v>
      </c>
      <c r="P82" s="1">
        <v>4148819</v>
      </c>
      <c r="Q82" s="1">
        <f t="shared" si="5"/>
        <v>4175619</v>
      </c>
      <c r="R82" s="1" t="s">
        <v>16</v>
      </c>
      <c r="S82" s="1">
        <v>289130</v>
      </c>
    </row>
    <row r="83" spans="1:19" x14ac:dyDescent="0.3">
      <c r="A83" t="s">
        <v>56</v>
      </c>
      <c r="B83">
        <v>2019</v>
      </c>
      <c r="C83" t="s">
        <v>57</v>
      </c>
      <c r="D83" t="s">
        <v>55</v>
      </c>
      <c r="E83" t="s">
        <v>19</v>
      </c>
      <c r="F83" s="1">
        <v>7.14</v>
      </c>
      <c r="G83" s="1">
        <v>12.66</v>
      </c>
      <c r="H83">
        <v>4074420</v>
      </c>
      <c r="I83">
        <v>52.03</v>
      </c>
      <c r="J83">
        <v>27.49</v>
      </c>
      <c r="K83">
        <v>44.89</v>
      </c>
      <c r="L83">
        <v>22.91</v>
      </c>
      <c r="M83">
        <v>1</v>
      </c>
      <c r="N83" s="1">
        <v>0</v>
      </c>
      <c r="O83" s="1">
        <v>27850</v>
      </c>
      <c r="P83" s="1">
        <v>4261934</v>
      </c>
      <c r="Q83" s="1">
        <f t="shared" si="5"/>
        <v>4289784</v>
      </c>
      <c r="R83" s="1" t="s">
        <v>16</v>
      </c>
      <c r="S83" s="1">
        <v>366141</v>
      </c>
    </row>
    <row r="84" spans="1:19" x14ac:dyDescent="0.3">
      <c r="A84" t="s">
        <v>56</v>
      </c>
      <c r="B84">
        <v>2020</v>
      </c>
      <c r="C84" t="s">
        <v>57</v>
      </c>
      <c r="D84" t="s">
        <v>55</v>
      </c>
      <c r="E84" t="s">
        <v>19</v>
      </c>
      <c r="F84" s="1">
        <v>-1.06</v>
      </c>
      <c r="G84" s="1">
        <v>-2.88</v>
      </c>
      <c r="H84">
        <v>4660980</v>
      </c>
      <c r="I84">
        <v>82.52</v>
      </c>
      <c r="J84">
        <v>27.62</v>
      </c>
      <c r="K84">
        <v>44.59</v>
      </c>
      <c r="L84">
        <v>31.25</v>
      </c>
      <c r="M84">
        <v>1</v>
      </c>
      <c r="N84" s="1">
        <v>0</v>
      </c>
      <c r="O84" s="1">
        <v>27496</v>
      </c>
      <c r="P84" s="1">
        <v>1544551</v>
      </c>
      <c r="Q84" s="1">
        <f t="shared" si="5"/>
        <v>1572047</v>
      </c>
      <c r="R84" s="1" t="s">
        <v>16</v>
      </c>
      <c r="S84" s="1">
        <v>-54131</v>
      </c>
    </row>
    <row r="85" spans="1:19" x14ac:dyDescent="0.3">
      <c r="A85" t="s">
        <v>56</v>
      </c>
      <c r="B85">
        <v>2021</v>
      </c>
      <c r="C85" t="s">
        <v>57</v>
      </c>
      <c r="D85" t="s">
        <v>55</v>
      </c>
      <c r="E85" t="s">
        <v>19</v>
      </c>
      <c r="F85" s="1">
        <v>0.27</v>
      </c>
      <c r="G85" s="1">
        <v>-0.43</v>
      </c>
      <c r="H85">
        <v>4581485</v>
      </c>
      <c r="I85">
        <v>77.39</v>
      </c>
      <c r="J85">
        <v>31.92</v>
      </c>
      <c r="K85">
        <v>53.55</v>
      </c>
      <c r="L85">
        <v>30.25</v>
      </c>
      <c r="M85">
        <v>1</v>
      </c>
      <c r="N85" s="1">
        <v>1</v>
      </c>
      <c r="O85" s="1">
        <v>32651</v>
      </c>
      <c r="P85" s="1">
        <v>1641745</v>
      </c>
      <c r="Q85" s="1">
        <f t="shared" si="5"/>
        <v>1674396</v>
      </c>
      <c r="R85" s="1" t="s">
        <v>16</v>
      </c>
      <c r="S85" s="1">
        <v>11609</v>
      </c>
    </row>
    <row r="86" spans="1:19" x14ac:dyDescent="0.3">
      <c r="A86" t="s">
        <v>58</v>
      </c>
      <c r="B86">
        <v>2017</v>
      </c>
      <c r="C86" t="s">
        <v>59</v>
      </c>
      <c r="D86" t="s">
        <v>60</v>
      </c>
      <c r="E86" t="s">
        <v>32</v>
      </c>
      <c r="F86" s="1">
        <v>-9.51</v>
      </c>
      <c r="G86" s="1">
        <v>-9.2100000000000009</v>
      </c>
      <c r="H86">
        <v>1764288</v>
      </c>
      <c r="I86">
        <v>4.46</v>
      </c>
      <c r="J86">
        <v>34.450000000000003</v>
      </c>
      <c r="K86">
        <v>3.05</v>
      </c>
      <c r="L86">
        <v>47.52</v>
      </c>
      <c r="M86">
        <v>1</v>
      </c>
      <c r="N86" s="1" t="s">
        <v>16</v>
      </c>
      <c r="O86" s="1" t="s">
        <v>16</v>
      </c>
      <c r="P86" s="1" t="s">
        <v>16</v>
      </c>
      <c r="Q86" s="1" t="s">
        <v>16</v>
      </c>
      <c r="R86" s="1" t="s">
        <v>16</v>
      </c>
      <c r="S86" s="1">
        <v>-2788</v>
      </c>
    </row>
    <row r="87" spans="1:19" x14ac:dyDescent="0.3">
      <c r="A87" t="s">
        <v>58</v>
      </c>
      <c r="B87">
        <v>2018</v>
      </c>
      <c r="C87" t="s">
        <v>59</v>
      </c>
      <c r="D87" t="s">
        <v>60</v>
      </c>
      <c r="E87" t="s">
        <v>32</v>
      </c>
      <c r="F87" s="1">
        <v>1.1299999999999999</v>
      </c>
      <c r="G87" s="1">
        <v>0.84</v>
      </c>
      <c r="H87">
        <v>1883922</v>
      </c>
      <c r="I87">
        <v>4.46</v>
      </c>
      <c r="J87">
        <v>26.09</v>
      </c>
      <c r="K87">
        <v>4</v>
      </c>
      <c r="L87">
        <v>56.92</v>
      </c>
      <c r="M87">
        <v>1</v>
      </c>
      <c r="N87" s="1" t="s">
        <v>16</v>
      </c>
      <c r="O87" s="1" t="s">
        <v>16</v>
      </c>
      <c r="P87" s="1" t="s">
        <v>16</v>
      </c>
      <c r="Q87" s="1" t="s">
        <v>16</v>
      </c>
      <c r="R87" s="1" t="s">
        <v>16</v>
      </c>
      <c r="S87" s="1">
        <v>-5066</v>
      </c>
    </row>
    <row r="88" spans="1:19" x14ac:dyDescent="0.3">
      <c r="A88" t="s">
        <v>58</v>
      </c>
      <c r="B88">
        <v>2019</v>
      </c>
      <c r="C88" t="s">
        <v>59</v>
      </c>
      <c r="D88" t="s">
        <v>60</v>
      </c>
      <c r="E88" t="s">
        <v>32</v>
      </c>
      <c r="F88" s="1">
        <v>6.13</v>
      </c>
      <c r="G88" s="1">
        <v>5.57</v>
      </c>
      <c r="H88">
        <v>2144674</v>
      </c>
      <c r="I88">
        <v>10.23</v>
      </c>
      <c r="J88">
        <v>26.66</v>
      </c>
      <c r="K88">
        <v>3.7</v>
      </c>
      <c r="L88">
        <v>32.04</v>
      </c>
      <c r="M88">
        <v>1</v>
      </c>
      <c r="N88" s="1">
        <v>0</v>
      </c>
      <c r="O88" s="1" t="s">
        <v>16</v>
      </c>
      <c r="P88" s="1" t="s">
        <v>16</v>
      </c>
      <c r="Q88" s="1" t="s">
        <v>16</v>
      </c>
      <c r="R88" s="1" t="s">
        <v>16</v>
      </c>
      <c r="S88" s="1">
        <v>-10754</v>
      </c>
    </row>
    <row r="89" spans="1:19" x14ac:dyDescent="0.3">
      <c r="A89" t="s">
        <v>58</v>
      </c>
      <c r="B89">
        <v>2020</v>
      </c>
      <c r="C89" t="s">
        <v>59</v>
      </c>
      <c r="D89" t="s">
        <v>60</v>
      </c>
      <c r="E89" t="s">
        <v>32</v>
      </c>
      <c r="F89" s="1">
        <v>10.32</v>
      </c>
      <c r="G89" s="1">
        <v>9.7100000000000009</v>
      </c>
      <c r="H89">
        <v>2379766</v>
      </c>
      <c r="I89">
        <v>8.4499999999999993</v>
      </c>
      <c r="J89">
        <v>35.33</v>
      </c>
      <c r="K89">
        <v>3.32</v>
      </c>
      <c r="L89">
        <v>36.24</v>
      </c>
      <c r="M89">
        <v>1</v>
      </c>
      <c r="N89" s="1">
        <v>0</v>
      </c>
      <c r="O89" s="1" t="s">
        <v>16</v>
      </c>
      <c r="P89" s="1" t="s">
        <v>16</v>
      </c>
      <c r="Q89" s="1" t="s">
        <v>16</v>
      </c>
      <c r="R89" s="1" t="s">
        <v>16</v>
      </c>
      <c r="S89" s="1">
        <v>-9363</v>
      </c>
    </row>
    <row r="90" spans="1:19" x14ac:dyDescent="0.3">
      <c r="A90" t="s">
        <v>58</v>
      </c>
      <c r="B90">
        <v>2021</v>
      </c>
      <c r="C90" t="s">
        <v>59</v>
      </c>
      <c r="D90" t="s">
        <v>60</v>
      </c>
      <c r="E90" t="s">
        <v>32</v>
      </c>
      <c r="F90" s="1">
        <v>70.73</v>
      </c>
      <c r="G90" s="1">
        <v>80.28</v>
      </c>
      <c r="H90">
        <v>5687491</v>
      </c>
      <c r="I90">
        <v>12.29</v>
      </c>
      <c r="J90">
        <v>46.44</v>
      </c>
      <c r="K90">
        <v>3.41</v>
      </c>
      <c r="L90">
        <v>30.09</v>
      </c>
      <c r="M90">
        <v>1</v>
      </c>
      <c r="N90" s="1">
        <v>1</v>
      </c>
      <c r="O90" s="1" t="s">
        <v>16</v>
      </c>
      <c r="P90" s="1" t="s">
        <v>16</v>
      </c>
      <c r="Q90" s="1" t="s">
        <v>16</v>
      </c>
      <c r="R90" s="1">
        <v>0</v>
      </c>
      <c r="S90" s="1">
        <v>-18853</v>
      </c>
    </row>
    <row r="91" spans="1:19" x14ac:dyDescent="0.3">
      <c r="A91" t="s">
        <v>61</v>
      </c>
      <c r="B91">
        <v>2020</v>
      </c>
      <c r="C91" t="s">
        <v>62</v>
      </c>
      <c r="D91" t="s">
        <v>63</v>
      </c>
      <c r="E91" t="s">
        <v>19</v>
      </c>
      <c r="F91" s="1">
        <v>2.2000000000000002</v>
      </c>
      <c r="G91" s="1">
        <v>85.65</v>
      </c>
      <c r="H91">
        <v>21501239</v>
      </c>
      <c r="I91">
        <v>124.18</v>
      </c>
      <c r="J91">
        <v>36.67</v>
      </c>
      <c r="K91">
        <v>38.19</v>
      </c>
      <c r="L91">
        <v>62.58</v>
      </c>
      <c r="M91">
        <v>0</v>
      </c>
      <c r="N91" s="1">
        <v>1</v>
      </c>
      <c r="O91" s="1">
        <v>286275.90000000002</v>
      </c>
      <c r="P91" s="1" t="s">
        <v>16</v>
      </c>
      <c r="Q91" s="1">
        <f>O91</f>
        <v>286275.90000000002</v>
      </c>
      <c r="R91" s="1">
        <v>6</v>
      </c>
      <c r="S91" s="1">
        <v>231314</v>
      </c>
    </row>
    <row r="92" spans="1:19" x14ac:dyDescent="0.3">
      <c r="A92" t="s">
        <v>61</v>
      </c>
      <c r="B92">
        <v>2021</v>
      </c>
      <c r="C92" t="s">
        <v>62</v>
      </c>
      <c r="D92" t="s">
        <v>63</v>
      </c>
      <c r="E92" t="s">
        <v>19</v>
      </c>
      <c r="F92" s="1">
        <v>2.5</v>
      </c>
      <c r="G92" s="1">
        <v>6.98</v>
      </c>
      <c r="H92">
        <v>21943330</v>
      </c>
      <c r="I92">
        <v>122.02</v>
      </c>
      <c r="J92">
        <v>41.88</v>
      </c>
      <c r="K92">
        <v>45.76</v>
      </c>
      <c r="L92">
        <v>53.37</v>
      </c>
      <c r="M92">
        <v>1</v>
      </c>
      <c r="N92" s="1">
        <v>1</v>
      </c>
      <c r="O92" s="1">
        <v>336194</v>
      </c>
      <c r="P92" s="1" t="s">
        <v>16</v>
      </c>
      <c r="Q92" s="1">
        <f>O92</f>
        <v>336194</v>
      </c>
      <c r="R92" s="1">
        <v>6</v>
      </c>
      <c r="S92" s="1">
        <v>475599</v>
      </c>
    </row>
    <row r="93" spans="1:19" x14ac:dyDescent="0.3">
      <c r="A93" t="s">
        <v>64</v>
      </c>
      <c r="B93">
        <v>2020</v>
      </c>
      <c r="C93" t="s">
        <v>65</v>
      </c>
      <c r="D93" t="s">
        <v>63</v>
      </c>
      <c r="E93" t="s">
        <v>19</v>
      </c>
      <c r="F93" s="1">
        <v>2.81</v>
      </c>
      <c r="G93" s="1">
        <v>4.1399999999999997</v>
      </c>
      <c r="H93">
        <v>4587817</v>
      </c>
      <c r="I93">
        <v>52.87</v>
      </c>
      <c r="J93">
        <v>27.46</v>
      </c>
      <c r="K93">
        <v>14.07</v>
      </c>
      <c r="L93">
        <v>62.02</v>
      </c>
      <c r="M93">
        <v>1</v>
      </c>
      <c r="N93" s="1">
        <v>0</v>
      </c>
      <c r="O93" s="1" t="s">
        <v>16</v>
      </c>
      <c r="P93" s="1" t="s">
        <v>16</v>
      </c>
      <c r="Q93" s="1" t="s">
        <v>16</v>
      </c>
      <c r="R93" s="1" t="s">
        <v>16</v>
      </c>
      <c r="S93" s="1">
        <v>163725</v>
      </c>
    </row>
    <row r="94" spans="1:19" x14ac:dyDescent="0.3">
      <c r="A94" t="s">
        <v>64</v>
      </c>
      <c r="B94">
        <v>2021</v>
      </c>
      <c r="C94" t="s">
        <v>65</v>
      </c>
      <c r="D94" t="s">
        <v>63</v>
      </c>
      <c r="E94" t="s">
        <v>19</v>
      </c>
      <c r="F94" s="1">
        <v>3.56</v>
      </c>
      <c r="G94" s="1">
        <v>5.69</v>
      </c>
      <c r="H94">
        <v>4293287</v>
      </c>
      <c r="I94">
        <v>42.5</v>
      </c>
      <c r="J94">
        <v>39.770000000000003</v>
      </c>
      <c r="K94">
        <v>16.739999999999998</v>
      </c>
      <c r="L94">
        <v>64.099999999999994</v>
      </c>
      <c r="M94">
        <v>1</v>
      </c>
      <c r="N94" s="1">
        <v>0</v>
      </c>
      <c r="O94" s="1" t="s">
        <v>16</v>
      </c>
      <c r="P94" s="1" t="s">
        <v>16</v>
      </c>
      <c r="Q94" s="1" t="s">
        <v>16</v>
      </c>
      <c r="R94" s="1" t="s">
        <v>16</v>
      </c>
      <c r="S94" s="1">
        <v>198548</v>
      </c>
    </row>
    <row r="95" spans="1:19" x14ac:dyDescent="0.3">
      <c r="A95" t="s">
        <v>66</v>
      </c>
      <c r="B95">
        <v>2020</v>
      </c>
      <c r="C95" t="s">
        <v>67</v>
      </c>
      <c r="D95" t="s">
        <v>63</v>
      </c>
      <c r="E95" t="s">
        <v>15</v>
      </c>
      <c r="F95" s="1">
        <v>3.46</v>
      </c>
      <c r="G95" s="1">
        <v>4.95</v>
      </c>
      <c r="H95">
        <v>2667997</v>
      </c>
      <c r="I95">
        <v>43.22</v>
      </c>
      <c r="J95">
        <v>27.9</v>
      </c>
      <c r="K95">
        <v>21.26</v>
      </c>
      <c r="L95">
        <v>88.01</v>
      </c>
      <c r="M95">
        <v>0</v>
      </c>
      <c r="N95" s="1">
        <v>0</v>
      </c>
      <c r="O95" s="1" t="s">
        <v>16</v>
      </c>
      <c r="P95" s="1" t="s">
        <v>16</v>
      </c>
      <c r="Q95" s="1" t="s">
        <v>16</v>
      </c>
      <c r="R95" s="1" t="s">
        <v>16</v>
      </c>
      <c r="S95" s="1">
        <v>30033</v>
      </c>
    </row>
    <row r="96" spans="1:19" x14ac:dyDescent="0.3">
      <c r="A96" t="s">
        <v>66</v>
      </c>
      <c r="B96">
        <v>2021</v>
      </c>
      <c r="C96" t="s">
        <v>67</v>
      </c>
      <c r="D96" t="s">
        <v>63</v>
      </c>
      <c r="E96" t="s">
        <v>15</v>
      </c>
      <c r="F96" s="1">
        <v>4.7300000000000004</v>
      </c>
      <c r="G96" s="1">
        <v>7.17</v>
      </c>
      <c r="H96">
        <v>2859185</v>
      </c>
      <c r="I96">
        <v>39.61</v>
      </c>
      <c r="J96">
        <v>23.21</v>
      </c>
      <c r="K96">
        <v>23.18</v>
      </c>
      <c r="L96">
        <v>59.14</v>
      </c>
      <c r="M96">
        <v>0</v>
      </c>
      <c r="N96" s="1">
        <v>0</v>
      </c>
      <c r="O96" s="1" t="s">
        <v>16</v>
      </c>
      <c r="P96" s="1" t="s">
        <v>16</v>
      </c>
      <c r="Q96" s="1" t="s">
        <v>16</v>
      </c>
      <c r="R96" s="1" t="s">
        <v>16</v>
      </c>
      <c r="S96" s="1">
        <v>36599</v>
      </c>
    </row>
    <row r="97" spans="1:19" x14ac:dyDescent="0.3">
      <c r="A97" t="s">
        <v>68</v>
      </c>
      <c r="B97">
        <v>2017</v>
      </c>
      <c r="C97" t="s">
        <v>69</v>
      </c>
      <c r="D97" t="s">
        <v>63</v>
      </c>
      <c r="E97" t="s">
        <v>19</v>
      </c>
      <c r="F97" s="1">
        <v>13.78</v>
      </c>
      <c r="G97" s="1">
        <v>15.53</v>
      </c>
      <c r="H97">
        <v>3757273</v>
      </c>
      <c r="I97">
        <v>0</v>
      </c>
      <c r="J97">
        <v>14.12</v>
      </c>
      <c r="K97">
        <v>6.68</v>
      </c>
      <c r="L97">
        <v>20.93</v>
      </c>
      <c r="M97">
        <v>0</v>
      </c>
      <c r="N97" s="1" t="s">
        <v>16</v>
      </c>
      <c r="O97" s="1" t="s">
        <v>16</v>
      </c>
      <c r="P97" s="1" t="s">
        <v>16</v>
      </c>
      <c r="Q97" s="1" t="s">
        <v>16</v>
      </c>
      <c r="R97" s="1" t="s">
        <v>16</v>
      </c>
      <c r="S97" s="1">
        <v>482042</v>
      </c>
    </row>
    <row r="98" spans="1:19" x14ac:dyDescent="0.3">
      <c r="A98" t="s">
        <v>68</v>
      </c>
      <c r="B98">
        <v>2018</v>
      </c>
      <c r="C98" t="s">
        <v>69</v>
      </c>
      <c r="D98" t="s">
        <v>63</v>
      </c>
      <c r="E98" t="s">
        <v>19</v>
      </c>
      <c r="F98" s="1">
        <v>14.48</v>
      </c>
      <c r="G98" s="1">
        <v>15.85</v>
      </c>
      <c r="H98">
        <v>3954566</v>
      </c>
      <c r="I98">
        <v>0</v>
      </c>
      <c r="J98">
        <v>17.3</v>
      </c>
      <c r="K98">
        <v>8.0500000000000007</v>
      </c>
      <c r="L98">
        <v>32.49</v>
      </c>
      <c r="M98">
        <v>0</v>
      </c>
      <c r="N98" s="1" t="s">
        <v>16</v>
      </c>
      <c r="O98" s="1" t="s">
        <v>16</v>
      </c>
      <c r="P98" s="1" t="s">
        <v>16</v>
      </c>
      <c r="Q98" s="1" t="s">
        <v>16</v>
      </c>
      <c r="R98" s="1" t="s">
        <v>16</v>
      </c>
      <c r="S98" s="1">
        <v>583440</v>
      </c>
    </row>
    <row r="99" spans="1:19" x14ac:dyDescent="0.3">
      <c r="A99" t="s">
        <v>68</v>
      </c>
      <c r="B99">
        <v>2019</v>
      </c>
      <c r="C99" t="s">
        <v>69</v>
      </c>
      <c r="D99" t="s">
        <v>63</v>
      </c>
      <c r="E99" t="s">
        <v>19</v>
      </c>
      <c r="F99" s="1">
        <v>14.78</v>
      </c>
      <c r="G99" s="1">
        <v>16.7</v>
      </c>
      <c r="H99">
        <v>4734883</v>
      </c>
      <c r="I99">
        <v>0</v>
      </c>
      <c r="J99">
        <v>18.600000000000001</v>
      </c>
      <c r="K99">
        <v>11.48</v>
      </c>
      <c r="L99">
        <v>33.24</v>
      </c>
      <c r="M99">
        <v>0</v>
      </c>
      <c r="N99" s="1">
        <v>0</v>
      </c>
      <c r="O99" s="1" t="s">
        <v>16</v>
      </c>
      <c r="P99" s="1" t="s">
        <v>16</v>
      </c>
      <c r="Q99" s="1" t="s">
        <v>16</v>
      </c>
      <c r="R99" s="1" t="s">
        <v>16</v>
      </c>
      <c r="S99" s="1">
        <v>681117</v>
      </c>
    </row>
    <row r="100" spans="1:19" x14ac:dyDescent="0.3">
      <c r="A100" t="s">
        <v>68</v>
      </c>
      <c r="B100">
        <v>2020</v>
      </c>
      <c r="C100" t="s">
        <v>69</v>
      </c>
      <c r="D100" t="s">
        <v>63</v>
      </c>
      <c r="E100" t="s">
        <v>19</v>
      </c>
      <c r="F100" s="1">
        <v>-3.62</v>
      </c>
      <c r="G100" s="1">
        <v>-4.1399999999999997</v>
      </c>
      <c r="H100">
        <v>4194071</v>
      </c>
      <c r="I100">
        <v>0</v>
      </c>
      <c r="J100">
        <v>20.59</v>
      </c>
      <c r="K100">
        <v>10.61</v>
      </c>
      <c r="L100">
        <v>27.27</v>
      </c>
      <c r="M100">
        <v>0</v>
      </c>
      <c r="N100" s="1">
        <v>0</v>
      </c>
      <c r="O100" s="1" t="s">
        <v>16</v>
      </c>
      <c r="P100" s="1" t="s">
        <v>16</v>
      </c>
      <c r="Q100" s="1" t="s">
        <v>16</v>
      </c>
      <c r="R100" s="1">
        <v>0</v>
      </c>
      <c r="S100" s="1">
        <v>-318232</v>
      </c>
    </row>
    <row r="101" spans="1:19" x14ac:dyDescent="0.3">
      <c r="A101" t="s">
        <v>68</v>
      </c>
      <c r="B101">
        <v>2021</v>
      </c>
      <c r="C101" t="s">
        <v>69</v>
      </c>
      <c r="D101" t="s">
        <v>63</v>
      </c>
      <c r="E101" t="s">
        <v>19</v>
      </c>
      <c r="F101" s="1">
        <v>-2.59</v>
      </c>
      <c r="G101" s="1">
        <v>-6.03</v>
      </c>
      <c r="H101">
        <v>6293897</v>
      </c>
      <c r="I101">
        <v>74.66</v>
      </c>
      <c r="J101">
        <v>23.62</v>
      </c>
      <c r="K101">
        <v>12.05</v>
      </c>
      <c r="L101">
        <v>28.88</v>
      </c>
      <c r="M101">
        <v>0</v>
      </c>
      <c r="N101" s="1">
        <v>1</v>
      </c>
      <c r="O101" s="1" t="s">
        <v>16</v>
      </c>
      <c r="P101" s="1" t="s">
        <v>16</v>
      </c>
      <c r="Q101" s="1" t="s">
        <v>16</v>
      </c>
      <c r="R101" s="1">
        <v>0</v>
      </c>
      <c r="S101" s="1">
        <v>-363098</v>
      </c>
    </row>
    <row r="102" spans="1:19" x14ac:dyDescent="0.3">
      <c r="A102" t="s">
        <v>70</v>
      </c>
      <c r="B102">
        <v>2019</v>
      </c>
      <c r="C102" t="s">
        <v>71</v>
      </c>
      <c r="D102" t="s">
        <v>63</v>
      </c>
      <c r="E102" t="s">
        <v>19</v>
      </c>
      <c r="F102" s="1">
        <v>4.3600000000000003</v>
      </c>
      <c r="G102" s="1">
        <v>5.01</v>
      </c>
      <c r="H102">
        <v>1768663</v>
      </c>
      <c r="I102">
        <v>0</v>
      </c>
      <c r="J102">
        <v>20.07</v>
      </c>
      <c r="K102">
        <v>6.73</v>
      </c>
      <c r="L102">
        <v>43.01</v>
      </c>
      <c r="M102">
        <v>1</v>
      </c>
      <c r="N102" s="1">
        <v>0</v>
      </c>
      <c r="O102" s="1" t="s">
        <v>16</v>
      </c>
      <c r="P102" s="1" t="s">
        <v>16</v>
      </c>
      <c r="Q102" s="1" t="s">
        <v>16</v>
      </c>
      <c r="R102" s="1" t="s">
        <v>16</v>
      </c>
      <c r="S102" s="1">
        <v>89858</v>
      </c>
    </row>
    <row r="103" spans="1:19" x14ac:dyDescent="0.3">
      <c r="A103" t="s">
        <v>70</v>
      </c>
      <c r="B103">
        <v>2020</v>
      </c>
      <c r="C103" t="s">
        <v>71</v>
      </c>
      <c r="D103" t="s">
        <v>63</v>
      </c>
      <c r="E103" t="s">
        <v>19</v>
      </c>
      <c r="F103" s="1">
        <v>0.2</v>
      </c>
      <c r="G103" s="1">
        <v>0.23</v>
      </c>
      <c r="H103">
        <v>1906038</v>
      </c>
      <c r="I103">
        <v>11.51</v>
      </c>
      <c r="J103">
        <v>44.33</v>
      </c>
      <c r="K103">
        <v>28.58</v>
      </c>
      <c r="L103">
        <v>56.14</v>
      </c>
      <c r="M103">
        <v>1</v>
      </c>
      <c r="N103" s="1">
        <v>1</v>
      </c>
      <c r="O103" s="1" t="s">
        <v>16</v>
      </c>
      <c r="P103" s="1" t="s">
        <v>16</v>
      </c>
      <c r="Q103" s="1" t="s">
        <v>16</v>
      </c>
      <c r="R103" s="1" t="s">
        <v>16</v>
      </c>
      <c r="S103" s="1">
        <v>-1582</v>
      </c>
    </row>
    <row r="104" spans="1:19" x14ac:dyDescent="0.3">
      <c r="A104" t="s">
        <v>70</v>
      </c>
      <c r="B104">
        <v>2021</v>
      </c>
      <c r="C104" t="s">
        <v>71</v>
      </c>
      <c r="D104" t="s">
        <v>63</v>
      </c>
      <c r="E104" t="s">
        <v>19</v>
      </c>
      <c r="F104" s="1">
        <v>0.6</v>
      </c>
      <c r="G104" s="1">
        <v>-0.28999999999999998</v>
      </c>
      <c r="H104">
        <v>3249538</v>
      </c>
      <c r="I104">
        <v>91.01</v>
      </c>
      <c r="J104">
        <v>36.909999999999997</v>
      </c>
      <c r="K104">
        <v>35.299999999999997</v>
      </c>
      <c r="L104">
        <v>42.87</v>
      </c>
      <c r="M104">
        <v>1</v>
      </c>
      <c r="N104" s="1">
        <v>1</v>
      </c>
      <c r="O104" s="1" t="s">
        <v>16</v>
      </c>
      <c r="P104" s="1" t="s">
        <v>16</v>
      </c>
      <c r="Q104" s="1" t="s">
        <v>16</v>
      </c>
      <c r="R104" s="1" t="s">
        <v>16</v>
      </c>
      <c r="S104" s="1">
        <v>5513</v>
      </c>
    </row>
    <row r="105" spans="1:19" x14ac:dyDescent="0.3">
      <c r="A105" t="s">
        <v>72</v>
      </c>
      <c r="B105">
        <v>2017</v>
      </c>
      <c r="C105" t="s">
        <v>73</v>
      </c>
      <c r="D105" t="s">
        <v>63</v>
      </c>
      <c r="E105" t="s">
        <v>19</v>
      </c>
      <c r="F105" s="1">
        <v>9.58</v>
      </c>
      <c r="G105" s="1">
        <v>17.72</v>
      </c>
      <c r="H105">
        <v>19132396</v>
      </c>
      <c r="I105">
        <v>67.56</v>
      </c>
      <c r="J105">
        <v>47.24</v>
      </c>
      <c r="K105">
        <v>23.6</v>
      </c>
      <c r="L105">
        <v>61.56</v>
      </c>
      <c r="M105">
        <v>1</v>
      </c>
      <c r="N105" s="1" t="s">
        <v>16</v>
      </c>
      <c r="O105" s="1" t="s">
        <v>16</v>
      </c>
      <c r="P105" s="1" t="s">
        <v>16</v>
      </c>
      <c r="Q105" s="1" t="s">
        <v>16</v>
      </c>
      <c r="R105" s="1" t="s">
        <v>16</v>
      </c>
      <c r="S105" s="1">
        <v>1113821</v>
      </c>
    </row>
    <row r="106" spans="1:19" x14ac:dyDescent="0.3">
      <c r="A106" t="s">
        <v>72</v>
      </c>
      <c r="B106">
        <v>2018</v>
      </c>
      <c r="C106" t="s">
        <v>73</v>
      </c>
      <c r="D106" t="s">
        <v>63</v>
      </c>
      <c r="E106" t="s">
        <v>19</v>
      </c>
      <c r="F106" s="1">
        <v>8.11</v>
      </c>
      <c r="G106" s="1">
        <v>14.17</v>
      </c>
      <c r="H106">
        <v>18341660</v>
      </c>
      <c r="I106">
        <v>65.84</v>
      </c>
      <c r="J106">
        <v>39.700000000000003</v>
      </c>
      <c r="K106">
        <v>32.4</v>
      </c>
      <c r="L106">
        <v>44.37</v>
      </c>
      <c r="M106">
        <v>1</v>
      </c>
      <c r="N106" s="1" t="s">
        <v>16</v>
      </c>
      <c r="O106" s="1" t="s">
        <v>16</v>
      </c>
      <c r="P106" s="1" t="s">
        <v>16</v>
      </c>
      <c r="Q106" s="1" t="s">
        <v>16</v>
      </c>
      <c r="R106" s="1" t="s">
        <v>16</v>
      </c>
      <c r="S106" s="1">
        <v>1089586</v>
      </c>
    </row>
    <row r="107" spans="1:19" x14ac:dyDescent="0.3">
      <c r="A107" t="s">
        <v>72</v>
      </c>
      <c r="B107">
        <v>2019</v>
      </c>
      <c r="C107" t="s">
        <v>73</v>
      </c>
      <c r="D107" t="s">
        <v>63</v>
      </c>
      <c r="E107" t="s">
        <v>19</v>
      </c>
      <c r="F107" s="1">
        <v>7.06</v>
      </c>
      <c r="G107" s="1">
        <v>11.5</v>
      </c>
      <c r="H107">
        <v>17993970</v>
      </c>
      <c r="I107">
        <v>49.28</v>
      </c>
      <c r="J107">
        <v>39.04</v>
      </c>
      <c r="K107">
        <v>35.36</v>
      </c>
      <c r="L107">
        <v>40.72</v>
      </c>
      <c r="M107">
        <v>1</v>
      </c>
      <c r="N107" s="1">
        <v>0</v>
      </c>
      <c r="O107" s="1">
        <v>426000</v>
      </c>
      <c r="P107" s="1" t="s">
        <v>16</v>
      </c>
      <c r="Q107" s="1">
        <f>O107</f>
        <v>426000</v>
      </c>
      <c r="R107" s="1" t="s">
        <v>16</v>
      </c>
      <c r="S107" s="1">
        <v>960790</v>
      </c>
    </row>
    <row r="108" spans="1:19" x14ac:dyDescent="0.3">
      <c r="A108" t="s">
        <v>72</v>
      </c>
      <c r="B108">
        <v>2020</v>
      </c>
      <c r="C108" t="s">
        <v>73</v>
      </c>
      <c r="D108" t="s">
        <v>63</v>
      </c>
      <c r="E108" t="s">
        <v>19</v>
      </c>
      <c r="F108" s="1">
        <v>6.26</v>
      </c>
      <c r="G108" s="1">
        <v>9.8000000000000007</v>
      </c>
      <c r="H108">
        <v>19784905</v>
      </c>
      <c r="I108">
        <v>51.74</v>
      </c>
      <c r="J108">
        <v>39.97</v>
      </c>
      <c r="K108">
        <v>36.11</v>
      </c>
      <c r="L108">
        <v>27.56</v>
      </c>
      <c r="M108">
        <v>1</v>
      </c>
      <c r="N108" s="1">
        <v>0</v>
      </c>
      <c r="O108" s="1">
        <v>440000</v>
      </c>
      <c r="P108" s="1" t="s">
        <v>16</v>
      </c>
      <c r="Q108" s="1">
        <f t="shared" ref="Q108:Q113" si="6">O108</f>
        <v>440000</v>
      </c>
      <c r="R108" s="1" t="s">
        <v>16</v>
      </c>
      <c r="S108" s="1">
        <v>678260</v>
      </c>
    </row>
    <row r="109" spans="1:19" x14ac:dyDescent="0.3">
      <c r="A109" t="s">
        <v>72</v>
      </c>
      <c r="B109">
        <v>2021</v>
      </c>
      <c r="C109" t="s">
        <v>73</v>
      </c>
      <c r="D109" t="s">
        <v>63</v>
      </c>
      <c r="E109" t="s">
        <v>19</v>
      </c>
      <c r="F109" s="1">
        <v>9.6</v>
      </c>
      <c r="G109" s="1">
        <v>15.68</v>
      </c>
      <c r="H109">
        <v>21185980</v>
      </c>
      <c r="I109">
        <v>45.81</v>
      </c>
      <c r="J109">
        <v>42.79</v>
      </c>
      <c r="K109">
        <v>39.299999999999997</v>
      </c>
      <c r="L109">
        <v>73.39</v>
      </c>
      <c r="M109">
        <v>0</v>
      </c>
      <c r="N109" s="1">
        <v>0</v>
      </c>
      <c r="O109" s="1">
        <v>342000</v>
      </c>
      <c r="P109" s="1" t="s">
        <v>16</v>
      </c>
      <c r="Q109" s="1">
        <f t="shared" si="6"/>
        <v>342000</v>
      </c>
      <c r="R109" s="1" t="s">
        <v>16</v>
      </c>
      <c r="S109" s="1">
        <v>1189670</v>
      </c>
    </row>
    <row r="110" spans="1:19" x14ac:dyDescent="0.3">
      <c r="A110" t="s">
        <v>74</v>
      </c>
      <c r="B110">
        <v>2017</v>
      </c>
      <c r="C110" t="s">
        <v>75</v>
      </c>
      <c r="D110" t="s">
        <v>63</v>
      </c>
      <c r="E110" t="s">
        <v>19</v>
      </c>
      <c r="F110" s="1">
        <v>10.119999999999999</v>
      </c>
      <c r="G110" s="1">
        <v>15.69</v>
      </c>
      <c r="H110">
        <v>5767329</v>
      </c>
      <c r="I110">
        <v>60.84</v>
      </c>
      <c r="J110">
        <v>36.57</v>
      </c>
      <c r="K110">
        <v>52.33</v>
      </c>
      <c r="L110">
        <v>39.33</v>
      </c>
      <c r="M110">
        <v>1</v>
      </c>
      <c r="N110" s="1" t="s">
        <v>16</v>
      </c>
      <c r="O110" s="1">
        <v>17439</v>
      </c>
      <c r="P110" s="1" t="s">
        <v>16</v>
      </c>
      <c r="Q110" s="1">
        <f t="shared" si="6"/>
        <v>17439</v>
      </c>
      <c r="R110" s="1" t="s">
        <v>16</v>
      </c>
      <c r="S110" s="1">
        <v>621757</v>
      </c>
    </row>
    <row r="111" spans="1:19" x14ac:dyDescent="0.3">
      <c r="A111" t="s">
        <v>74</v>
      </c>
      <c r="B111">
        <v>2018</v>
      </c>
      <c r="C111" t="s">
        <v>75</v>
      </c>
      <c r="D111" t="s">
        <v>63</v>
      </c>
      <c r="E111" t="s">
        <v>19</v>
      </c>
      <c r="F111" s="1">
        <v>10.58</v>
      </c>
      <c r="G111" s="1">
        <v>17.63</v>
      </c>
      <c r="H111">
        <v>6134141</v>
      </c>
      <c r="I111">
        <v>60.62</v>
      </c>
      <c r="J111">
        <v>38.03</v>
      </c>
      <c r="K111">
        <v>60.69</v>
      </c>
      <c r="L111">
        <v>36.85</v>
      </c>
      <c r="M111">
        <v>1</v>
      </c>
      <c r="N111" s="1" t="s">
        <v>16</v>
      </c>
      <c r="O111" s="1">
        <v>15747</v>
      </c>
      <c r="P111" s="1" t="s">
        <v>16</v>
      </c>
      <c r="Q111" s="1">
        <f t="shared" si="6"/>
        <v>15747</v>
      </c>
      <c r="R111" s="1" t="s">
        <v>16</v>
      </c>
      <c r="S111" s="1">
        <v>638519</v>
      </c>
    </row>
    <row r="112" spans="1:19" x14ac:dyDescent="0.3">
      <c r="A112" t="s">
        <v>74</v>
      </c>
      <c r="B112">
        <v>2019</v>
      </c>
      <c r="C112" t="s">
        <v>75</v>
      </c>
      <c r="D112" t="s">
        <v>63</v>
      </c>
      <c r="E112" t="s">
        <v>19</v>
      </c>
      <c r="F112" s="1">
        <v>8.8000000000000007</v>
      </c>
      <c r="G112" s="1">
        <v>15.36</v>
      </c>
      <c r="H112">
        <v>7065219</v>
      </c>
      <c r="I112">
        <v>67.84</v>
      </c>
      <c r="J112">
        <v>50.1</v>
      </c>
      <c r="K112">
        <v>63.63</v>
      </c>
      <c r="L112">
        <v>80.900000000000006</v>
      </c>
      <c r="M112">
        <v>1</v>
      </c>
      <c r="N112" s="1">
        <v>0</v>
      </c>
      <c r="O112" s="1">
        <v>26382</v>
      </c>
      <c r="P112" s="1" t="s">
        <v>16</v>
      </c>
      <c r="Q112" s="1">
        <f t="shared" si="6"/>
        <v>26382</v>
      </c>
      <c r="R112" s="1" t="s">
        <v>16</v>
      </c>
      <c r="S112" s="1">
        <v>655363</v>
      </c>
    </row>
    <row r="113" spans="1:19" x14ac:dyDescent="0.3">
      <c r="A113" t="s">
        <v>74</v>
      </c>
      <c r="B113">
        <v>2020</v>
      </c>
      <c r="C113" t="s">
        <v>75</v>
      </c>
      <c r="D113" t="s">
        <v>63</v>
      </c>
      <c r="E113" t="s">
        <v>19</v>
      </c>
      <c r="F113" s="1">
        <v>4.82</v>
      </c>
      <c r="G113" s="1">
        <v>8.68</v>
      </c>
      <c r="H113">
        <v>7783581</v>
      </c>
      <c r="I113">
        <v>86.21</v>
      </c>
      <c r="J113">
        <v>49.19</v>
      </c>
      <c r="K113">
        <v>71.69</v>
      </c>
      <c r="L113">
        <v>63.43</v>
      </c>
      <c r="M113">
        <v>1</v>
      </c>
      <c r="N113" s="1">
        <v>0</v>
      </c>
      <c r="O113" s="1">
        <v>35115.57</v>
      </c>
      <c r="P113" s="1" t="s">
        <v>16</v>
      </c>
      <c r="Q113" s="1">
        <f t="shared" si="6"/>
        <v>35115.57</v>
      </c>
      <c r="R113" s="1" t="s">
        <v>16</v>
      </c>
      <c r="S113" s="1">
        <v>376297</v>
      </c>
    </row>
    <row r="114" spans="1:19" x14ac:dyDescent="0.3">
      <c r="A114" t="s">
        <v>76</v>
      </c>
      <c r="B114">
        <v>2019</v>
      </c>
      <c r="C114" t="s">
        <v>77</v>
      </c>
      <c r="D114" t="s">
        <v>63</v>
      </c>
      <c r="E114" t="s">
        <v>19</v>
      </c>
      <c r="F114" s="1">
        <v>7.27</v>
      </c>
      <c r="G114" s="1">
        <v>13.98</v>
      </c>
      <c r="H114">
        <v>5647890</v>
      </c>
      <c r="I114">
        <v>79.599999999999994</v>
      </c>
      <c r="J114">
        <v>34.43</v>
      </c>
      <c r="K114">
        <v>37.58</v>
      </c>
      <c r="L114">
        <v>49.92</v>
      </c>
      <c r="M114">
        <v>0</v>
      </c>
      <c r="N114" s="1">
        <v>0</v>
      </c>
      <c r="O114" s="1" t="s">
        <v>16</v>
      </c>
      <c r="P114" s="1" t="s">
        <v>16</v>
      </c>
      <c r="Q114" s="1" t="s">
        <v>16</v>
      </c>
      <c r="R114" s="1">
        <v>0</v>
      </c>
      <c r="S114" s="1">
        <v>216638</v>
      </c>
    </row>
    <row r="115" spans="1:19" x14ac:dyDescent="0.3">
      <c r="A115" t="s">
        <v>76</v>
      </c>
      <c r="B115">
        <v>2020</v>
      </c>
      <c r="C115" t="s">
        <v>77</v>
      </c>
      <c r="D115" t="s">
        <v>63</v>
      </c>
      <c r="E115" t="s">
        <v>19</v>
      </c>
      <c r="F115" s="1">
        <v>5.28</v>
      </c>
      <c r="G115" s="1">
        <v>10.86</v>
      </c>
      <c r="H115">
        <v>6976553</v>
      </c>
      <c r="I115">
        <v>112.98</v>
      </c>
      <c r="J115">
        <v>39.950000000000003</v>
      </c>
      <c r="K115">
        <v>62.99</v>
      </c>
      <c r="L115">
        <v>39.57</v>
      </c>
      <c r="M115">
        <v>0</v>
      </c>
      <c r="N115" s="1">
        <v>0</v>
      </c>
      <c r="O115" s="1">
        <v>52954</v>
      </c>
      <c r="P115" s="1" t="s">
        <v>16</v>
      </c>
      <c r="Q115" s="1">
        <f>O115</f>
        <v>52954</v>
      </c>
      <c r="R115" s="1">
        <v>0</v>
      </c>
      <c r="S115" s="1">
        <v>282331</v>
      </c>
    </row>
    <row r="116" spans="1:19" x14ac:dyDescent="0.3">
      <c r="A116" t="s">
        <v>76</v>
      </c>
      <c r="B116">
        <v>2021</v>
      </c>
      <c r="C116" t="s">
        <v>77</v>
      </c>
      <c r="D116" t="s">
        <v>63</v>
      </c>
      <c r="E116" t="s">
        <v>19</v>
      </c>
      <c r="F116" s="1">
        <v>5.81</v>
      </c>
      <c r="G116" s="1">
        <v>12.2</v>
      </c>
      <c r="H116">
        <v>7518599</v>
      </c>
      <c r="I116">
        <v>141.96</v>
      </c>
      <c r="J116">
        <v>49.02</v>
      </c>
      <c r="K116">
        <v>81.650000000000006</v>
      </c>
      <c r="L116">
        <v>84.01</v>
      </c>
      <c r="M116">
        <v>1</v>
      </c>
      <c r="N116" s="1">
        <v>0</v>
      </c>
      <c r="O116" s="1">
        <v>81661.8</v>
      </c>
      <c r="P116" s="1" t="s">
        <v>16</v>
      </c>
      <c r="Q116" s="1">
        <f>O116</f>
        <v>81661.8</v>
      </c>
      <c r="R116" s="1" t="s">
        <v>16</v>
      </c>
      <c r="S116" s="1">
        <v>408205</v>
      </c>
    </row>
    <row r="117" spans="1:19" x14ac:dyDescent="0.3">
      <c r="A117" t="s">
        <v>78</v>
      </c>
      <c r="B117">
        <v>2017</v>
      </c>
      <c r="C117" t="s">
        <v>79</v>
      </c>
      <c r="D117" t="s">
        <v>63</v>
      </c>
      <c r="E117" t="s">
        <v>15</v>
      </c>
      <c r="F117" s="1">
        <v>11.26</v>
      </c>
      <c r="G117" s="1">
        <v>14.11</v>
      </c>
      <c r="H117">
        <v>17233500</v>
      </c>
      <c r="I117">
        <v>8</v>
      </c>
      <c r="J117">
        <v>11.08</v>
      </c>
      <c r="K117">
        <v>26.08</v>
      </c>
      <c r="L117">
        <v>31.84</v>
      </c>
      <c r="M117">
        <v>0</v>
      </c>
      <c r="N117" s="1" t="s">
        <v>16</v>
      </c>
      <c r="O117" s="1" t="s">
        <v>16</v>
      </c>
      <c r="P117" s="1" t="s">
        <v>16</v>
      </c>
      <c r="Q117" s="1" t="s">
        <v>16</v>
      </c>
      <c r="R117" s="1" t="s">
        <v>16</v>
      </c>
      <c r="S117" s="1">
        <v>1862976</v>
      </c>
    </row>
    <row r="118" spans="1:19" x14ac:dyDescent="0.3">
      <c r="A118" t="s">
        <v>78</v>
      </c>
      <c r="B118">
        <v>2018</v>
      </c>
      <c r="C118" t="s">
        <v>79</v>
      </c>
      <c r="D118" t="s">
        <v>63</v>
      </c>
      <c r="E118" t="s">
        <v>15</v>
      </c>
      <c r="F118" s="1">
        <v>10.6</v>
      </c>
      <c r="G118" s="1">
        <v>14.04</v>
      </c>
      <c r="H118">
        <v>18471384</v>
      </c>
      <c r="I118">
        <v>12</v>
      </c>
      <c r="J118">
        <v>11.09</v>
      </c>
      <c r="K118">
        <v>27.3</v>
      </c>
      <c r="L118">
        <v>16.46</v>
      </c>
      <c r="M118">
        <v>0</v>
      </c>
      <c r="N118" s="1" t="s">
        <v>16</v>
      </c>
      <c r="O118" s="1" t="s">
        <v>16</v>
      </c>
      <c r="P118" s="1" t="s">
        <v>16</v>
      </c>
      <c r="Q118" s="1" t="s">
        <v>16</v>
      </c>
      <c r="R118" s="1" t="s">
        <v>16</v>
      </c>
      <c r="S118" s="1">
        <v>2359148</v>
      </c>
    </row>
    <row r="119" spans="1:19" x14ac:dyDescent="0.3">
      <c r="A119" t="s">
        <v>78</v>
      </c>
      <c r="B119">
        <v>2019</v>
      </c>
      <c r="C119" t="s">
        <v>79</v>
      </c>
      <c r="D119" t="s">
        <v>63</v>
      </c>
      <c r="E119" t="s">
        <v>15</v>
      </c>
      <c r="F119" s="1">
        <v>9.65</v>
      </c>
      <c r="G119" s="1">
        <v>12.41</v>
      </c>
      <c r="H119">
        <v>18667562</v>
      </c>
      <c r="I119">
        <v>8.75</v>
      </c>
      <c r="J119">
        <v>7.52</v>
      </c>
      <c r="K119">
        <v>26.93</v>
      </c>
      <c r="L119">
        <v>20.51</v>
      </c>
      <c r="M119">
        <v>0</v>
      </c>
      <c r="N119" s="1">
        <v>0</v>
      </c>
      <c r="O119" s="1" t="s">
        <v>16</v>
      </c>
      <c r="P119" s="1" t="s">
        <v>16</v>
      </c>
      <c r="Q119" s="1" t="s">
        <v>16</v>
      </c>
      <c r="R119" s="1" t="s">
        <v>16</v>
      </c>
      <c r="S119" s="1">
        <v>2183205</v>
      </c>
    </row>
    <row r="120" spans="1:19" x14ac:dyDescent="0.3">
      <c r="A120" t="s">
        <v>78</v>
      </c>
      <c r="B120">
        <v>2020</v>
      </c>
      <c r="C120" t="s">
        <v>79</v>
      </c>
      <c r="D120" t="s">
        <v>63</v>
      </c>
      <c r="E120" t="s">
        <v>15</v>
      </c>
      <c r="F120" s="1">
        <v>6.89</v>
      </c>
      <c r="G120" s="1">
        <v>9.42</v>
      </c>
      <c r="H120">
        <v>23111211</v>
      </c>
      <c r="I120">
        <v>34.83</v>
      </c>
      <c r="J120">
        <v>7.48</v>
      </c>
      <c r="K120">
        <v>27.29</v>
      </c>
      <c r="L120">
        <v>36.81</v>
      </c>
      <c r="M120">
        <v>0</v>
      </c>
      <c r="N120" s="1">
        <v>0</v>
      </c>
      <c r="O120" s="1" t="s">
        <v>16</v>
      </c>
      <c r="P120" s="1" t="s">
        <v>16</v>
      </c>
      <c r="Q120" s="1" t="s">
        <v>16</v>
      </c>
      <c r="R120" s="1" t="s">
        <v>16</v>
      </c>
      <c r="S120" s="1">
        <v>1634472</v>
      </c>
    </row>
    <row r="121" spans="1:19" x14ac:dyDescent="0.3">
      <c r="A121" t="s">
        <v>78</v>
      </c>
      <c r="B121">
        <v>2021</v>
      </c>
      <c r="C121" t="s">
        <v>79</v>
      </c>
      <c r="D121" t="s">
        <v>63</v>
      </c>
      <c r="E121" t="s">
        <v>15</v>
      </c>
      <c r="F121" s="1">
        <v>7.08</v>
      </c>
      <c r="G121" s="1">
        <v>10.210000000000001</v>
      </c>
      <c r="H121">
        <v>24624772</v>
      </c>
      <c r="I121">
        <v>41.6</v>
      </c>
      <c r="J121">
        <v>8.24</v>
      </c>
      <c r="K121">
        <v>27.64</v>
      </c>
      <c r="L121">
        <v>35.54</v>
      </c>
      <c r="M121">
        <v>0</v>
      </c>
      <c r="N121" s="1">
        <v>0</v>
      </c>
      <c r="O121" s="1" t="s">
        <v>16</v>
      </c>
      <c r="P121" s="1" t="s">
        <v>16</v>
      </c>
      <c r="Q121" s="1" t="s">
        <v>16</v>
      </c>
      <c r="R121" s="1" t="s">
        <v>16</v>
      </c>
      <c r="S121" s="1">
        <v>2155472</v>
      </c>
    </row>
    <row r="122" spans="1:19" x14ac:dyDescent="0.3">
      <c r="A122" t="s">
        <v>80</v>
      </c>
      <c r="B122">
        <v>2017</v>
      </c>
      <c r="C122" t="s">
        <v>81</v>
      </c>
      <c r="D122" t="s">
        <v>63</v>
      </c>
      <c r="E122" t="s">
        <v>15</v>
      </c>
      <c r="F122" s="1">
        <v>3.04</v>
      </c>
      <c r="G122" s="1">
        <v>3.58</v>
      </c>
      <c r="H122">
        <v>4632643</v>
      </c>
      <c r="I122">
        <v>0</v>
      </c>
      <c r="J122">
        <v>32.71</v>
      </c>
      <c r="K122">
        <v>19.28</v>
      </c>
      <c r="L122">
        <v>34.67</v>
      </c>
      <c r="M122">
        <v>0</v>
      </c>
      <c r="N122" s="1" t="s">
        <v>16</v>
      </c>
      <c r="O122" s="1" t="s">
        <v>16</v>
      </c>
      <c r="P122" s="1" t="s">
        <v>16</v>
      </c>
      <c r="Q122" s="1" t="s">
        <v>16</v>
      </c>
      <c r="R122" s="1" t="s">
        <v>16</v>
      </c>
      <c r="S122" s="1">
        <v>179167</v>
      </c>
    </row>
    <row r="123" spans="1:19" x14ac:dyDescent="0.3">
      <c r="A123" t="s">
        <v>80</v>
      </c>
      <c r="B123">
        <v>2018</v>
      </c>
      <c r="C123" t="s">
        <v>81</v>
      </c>
      <c r="D123" t="s">
        <v>63</v>
      </c>
      <c r="E123" t="s">
        <v>15</v>
      </c>
      <c r="F123" s="1">
        <v>2.27</v>
      </c>
      <c r="G123" s="1">
        <v>2.73</v>
      </c>
      <c r="H123">
        <v>4502258</v>
      </c>
      <c r="I123">
        <v>0</v>
      </c>
      <c r="J123">
        <v>30.32</v>
      </c>
      <c r="K123">
        <v>17.3</v>
      </c>
      <c r="L123">
        <v>42.96</v>
      </c>
      <c r="M123">
        <v>0</v>
      </c>
      <c r="N123" s="1" t="s">
        <v>16</v>
      </c>
      <c r="O123" s="1" t="s">
        <v>16</v>
      </c>
      <c r="P123" s="1" t="s">
        <v>16</v>
      </c>
      <c r="Q123" s="1" t="s">
        <v>16</v>
      </c>
      <c r="R123" s="1" t="s">
        <v>16</v>
      </c>
      <c r="S123" s="1">
        <v>141671</v>
      </c>
    </row>
    <row r="124" spans="1:19" x14ac:dyDescent="0.3">
      <c r="A124" t="s">
        <v>80</v>
      </c>
      <c r="B124">
        <v>2019</v>
      </c>
      <c r="C124" t="s">
        <v>81</v>
      </c>
      <c r="D124" t="s">
        <v>63</v>
      </c>
      <c r="E124" t="s">
        <v>15</v>
      </c>
      <c r="F124" s="1">
        <v>2.2000000000000002</v>
      </c>
      <c r="G124" s="1">
        <v>2.58</v>
      </c>
      <c r="H124">
        <v>4663664</v>
      </c>
      <c r="I124">
        <v>4.03</v>
      </c>
      <c r="J124">
        <v>30.77</v>
      </c>
      <c r="K124">
        <v>14.89</v>
      </c>
      <c r="L124">
        <v>60.35</v>
      </c>
      <c r="M124">
        <v>0</v>
      </c>
      <c r="N124" s="1">
        <v>0</v>
      </c>
      <c r="O124" s="1" t="s">
        <v>16</v>
      </c>
      <c r="P124" s="1" t="s">
        <v>16</v>
      </c>
      <c r="Q124" s="1" t="s">
        <v>16</v>
      </c>
      <c r="R124" s="1" t="s">
        <v>16</v>
      </c>
      <c r="S124" s="1">
        <v>141283</v>
      </c>
    </row>
    <row r="125" spans="1:19" x14ac:dyDescent="0.3">
      <c r="A125" t="s">
        <v>80</v>
      </c>
      <c r="B125">
        <v>2020</v>
      </c>
      <c r="C125" t="s">
        <v>81</v>
      </c>
      <c r="D125" t="s">
        <v>63</v>
      </c>
      <c r="E125" t="s">
        <v>15</v>
      </c>
      <c r="F125" s="1">
        <v>-1.37</v>
      </c>
      <c r="G125" s="1">
        <v>-1.94</v>
      </c>
      <c r="H125">
        <v>4649761</v>
      </c>
      <c r="I125">
        <v>4.8899999999999997</v>
      </c>
      <c r="J125">
        <v>33.65</v>
      </c>
      <c r="K125">
        <v>21.36</v>
      </c>
      <c r="L125">
        <v>55.89</v>
      </c>
      <c r="M125">
        <v>0</v>
      </c>
      <c r="N125" s="1">
        <v>0</v>
      </c>
      <c r="O125" s="1" t="s">
        <v>16</v>
      </c>
      <c r="P125" s="1" t="s">
        <v>16</v>
      </c>
      <c r="Q125" s="1" t="s">
        <v>16</v>
      </c>
      <c r="R125" s="1" t="s">
        <v>16</v>
      </c>
      <c r="S125" s="1">
        <v>-230650</v>
      </c>
    </row>
    <row r="126" spans="1:19" x14ac:dyDescent="0.3">
      <c r="A126" t="s">
        <v>80</v>
      </c>
      <c r="B126">
        <v>2021</v>
      </c>
      <c r="C126" t="s">
        <v>81</v>
      </c>
      <c r="D126" t="s">
        <v>63</v>
      </c>
      <c r="E126" t="s">
        <v>15</v>
      </c>
      <c r="F126" s="1">
        <v>-2.48</v>
      </c>
      <c r="G126" s="1">
        <v>-3.51</v>
      </c>
      <c r="H126">
        <v>4587101</v>
      </c>
      <c r="I126">
        <v>5.08</v>
      </c>
      <c r="J126">
        <v>38.49</v>
      </c>
      <c r="K126">
        <v>28.52</v>
      </c>
      <c r="L126">
        <v>37.69</v>
      </c>
      <c r="M126">
        <v>0</v>
      </c>
      <c r="N126" s="1">
        <v>0</v>
      </c>
      <c r="O126" s="1" t="s">
        <v>16</v>
      </c>
      <c r="P126" s="1" t="s">
        <v>16</v>
      </c>
      <c r="Q126" s="1" t="s">
        <v>16</v>
      </c>
      <c r="R126" s="1">
        <v>21</v>
      </c>
      <c r="S126" s="1">
        <v>-190058</v>
      </c>
    </row>
    <row r="127" spans="1:19" x14ac:dyDescent="0.3">
      <c r="A127" t="s">
        <v>82</v>
      </c>
      <c r="B127">
        <v>2017</v>
      </c>
      <c r="C127" t="s">
        <v>83</v>
      </c>
      <c r="D127" t="s">
        <v>63</v>
      </c>
      <c r="E127" t="s">
        <v>19</v>
      </c>
      <c r="F127" s="1">
        <v>8.67</v>
      </c>
      <c r="G127" s="1">
        <v>12.74</v>
      </c>
      <c r="H127">
        <v>4154676</v>
      </c>
      <c r="I127">
        <v>23.33</v>
      </c>
      <c r="J127">
        <v>54.25</v>
      </c>
      <c r="K127">
        <v>63.82</v>
      </c>
      <c r="L127">
        <v>43.9</v>
      </c>
      <c r="M127">
        <v>1</v>
      </c>
      <c r="N127" s="1" t="s">
        <v>16</v>
      </c>
      <c r="O127" s="1">
        <v>277968.68</v>
      </c>
      <c r="P127" s="1" t="s">
        <v>16</v>
      </c>
      <c r="Q127" s="1">
        <f>O127</f>
        <v>277968.68</v>
      </c>
      <c r="R127" s="1">
        <v>0</v>
      </c>
      <c r="S127" s="1">
        <v>456464</v>
      </c>
    </row>
    <row r="128" spans="1:19" x14ac:dyDescent="0.3">
      <c r="A128" t="s">
        <v>82</v>
      </c>
      <c r="B128">
        <v>2018</v>
      </c>
      <c r="C128" t="s">
        <v>83</v>
      </c>
      <c r="D128" t="s">
        <v>63</v>
      </c>
      <c r="E128" t="s">
        <v>19</v>
      </c>
      <c r="F128" s="1">
        <v>9.25</v>
      </c>
      <c r="G128" s="1">
        <v>12.81</v>
      </c>
      <c r="H128">
        <v>4413118</v>
      </c>
      <c r="I128">
        <v>20.95</v>
      </c>
      <c r="J128">
        <v>51.87</v>
      </c>
      <c r="K128">
        <v>52.24</v>
      </c>
      <c r="L128">
        <v>36.950000000000003</v>
      </c>
      <c r="M128">
        <v>1</v>
      </c>
      <c r="N128" s="1" t="s">
        <v>16</v>
      </c>
      <c r="O128" s="1">
        <v>132479.87</v>
      </c>
      <c r="P128" s="1" t="s">
        <v>16</v>
      </c>
      <c r="Q128" s="1">
        <f t="shared" ref="Q128:Q136" si="7">O128</f>
        <v>132479.87</v>
      </c>
      <c r="R128" s="1" t="s">
        <v>16</v>
      </c>
      <c r="S128" s="1">
        <v>518289</v>
      </c>
    </row>
    <row r="129" spans="1:19" x14ac:dyDescent="0.3">
      <c r="A129" t="s">
        <v>82</v>
      </c>
      <c r="B129">
        <v>2019</v>
      </c>
      <c r="C129" t="s">
        <v>83</v>
      </c>
      <c r="D129" t="s">
        <v>63</v>
      </c>
      <c r="E129" t="s">
        <v>19</v>
      </c>
      <c r="F129" s="1">
        <v>7.34</v>
      </c>
      <c r="G129" s="1">
        <v>10</v>
      </c>
      <c r="H129">
        <v>4402148</v>
      </c>
      <c r="I129">
        <v>13.68</v>
      </c>
      <c r="J129">
        <v>53.84</v>
      </c>
      <c r="K129">
        <v>49.93</v>
      </c>
      <c r="L129">
        <v>54.44</v>
      </c>
      <c r="M129">
        <v>1</v>
      </c>
      <c r="N129" s="1">
        <v>0</v>
      </c>
      <c r="O129" s="1">
        <v>353024.06</v>
      </c>
      <c r="P129" s="1" t="s">
        <v>16</v>
      </c>
      <c r="Q129" s="1">
        <f t="shared" si="7"/>
        <v>353024.06</v>
      </c>
      <c r="R129" s="1" t="s">
        <v>16</v>
      </c>
      <c r="S129" s="1">
        <v>443725</v>
      </c>
    </row>
    <row r="130" spans="1:19" x14ac:dyDescent="0.3">
      <c r="A130" t="s">
        <v>82</v>
      </c>
      <c r="B130">
        <v>2020</v>
      </c>
      <c r="C130" t="s">
        <v>83</v>
      </c>
      <c r="D130" t="s">
        <v>63</v>
      </c>
      <c r="E130" t="s">
        <v>19</v>
      </c>
      <c r="F130" s="1">
        <v>-5.54</v>
      </c>
      <c r="G130" s="1">
        <v>-8.6199999999999992</v>
      </c>
      <c r="H130">
        <v>4419922</v>
      </c>
      <c r="I130">
        <v>29.9</v>
      </c>
      <c r="J130">
        <v>53.95</v>
      </c>
      <c r="K130">
        <v>57.62</v>
      </c>
      <c r="L130">
        <v>43.95</v>
      </c>
      <c r="M130">
        <v>1</v>
      </c>
      <c r="N130" s="1">
        <v>0</v>
      </c>
      <c r="O130" s="1">
        <v>354676.96</v>
      </c>
      <c r="P130" s="1" t="s">
        <v>16</v>
      </c>
      <c r="Q130" s="1">
        <f t="shared" si="7"/>
        <v>354676.96</v>
      </c>
      <c r="R130" s="1" t="s">
        <v>16</v>
      </c>
      <c r="S130" s="1">
        <v>-287282</v>
      </c>
    </row>
    <row r="131" spans="1:19" x14ac:dyDescent="0.3">
      <c r="A131" t="s">
        <v>82</v>
      </c>
      <c r="B131">
        <v>2021</v>
      </c>
      <c r="C131" t="s">
        <v>83</v>
      </c>
      <c r="D131" t="s">
        <v>63</v>
      </c>
      <c r="E131" t="s">
        <v>19</v>
      </c>
      <c r="F131" s="1">
        <v>-5.57</v>
      </c>
      <c r="G131" s="1">
        <v>-9.98</v>
      </c>
      <c r="H131">
        <v>4196911</v>
      </c>
      <c r="I131">
        <v>39.71</v>
      </c>
      <c r="J131">
        <v>59.31</v>
      </c>
      <c r="K131">
        <v>61.15</v>
      </c>
      <c r="L131">
        <v>31.12</v>
      </c>
      <c r="M131">
        <v>1</v>
      </c>
      <c r="N131" s="1">
        <v>0</v>
      </c>
      <c r="O131" s="1">
        <v>357685.02</v>
      </c>
      <c r="P131" s="1" t="s">
        <v>16</v>
      </c>
      <c r="Q131" s="1">
        <f t="shared" si="7"/>
        <v>357685.02</v>
      </c>
      <c r="R131" s="1" t="s">
        <v>16</v>
      </c>
      <c r="S131" s="1">
        <v>-363187</v>
      </c>
    </row>
    <row r="132" spans="1:19" x14ac:dyDescent="0.3">
      <c r="A132" t="s">
        <v>84</v>
      </c>
      <c r="B132">
        <v>2017</v>
      </c>
      <c r="C132" t="s">
        <v>85</v>
      </c>
      <c r="D132" t="s">
        <v>63</v>
      </c>
      <c r="E132" t="s">
        <v>19</v>
      </c>
      <c r="F132" s="1">
        <v>5</v>
      </c>
      <c r="G132" s="1">
        <v>16.43</v>
      </c>
      <c r="H132">
        <v>9999292</v>
      </c>
      <c r="I132">
        <v>119.28</v>
      </c>
      <c r="J132">
        <v>44.42</v>
      </c>
      <c r="K132">
        <v>55.15</v>
      </c>
      <c r="L132">
        <v>77.28</v>
      </c>
      <c r="M132">
        <v>0</v>
      </c>
      <c r="N132" s="1" t="s">
        <v>16</v>
      </c>
      <c r="O132" s="1">
        <v>21084.3</v>
      </c>
      <c r="P132" s="1" t="s">
        <v>16</v>
      </c>
      <c r="Q132" s="1">
        <f t="shared" si="7"/>
        <v>21084.3</v>
      </c>
      <c r="R132" s="1" t="s">
        <v>16</v>
      </c>
      <c r="S132" s="1">
        <v>609346</v>
      </c>
    </row>
    <row r="133" spans="1:19" x14ac:dyDescent="0.3">
      <c r="A133" t="s">
        <v>84</v>
      </c>
      <c r="B133">
        <v>2018</v>
      </c>
      <c r="C133" t="s">
        <v>85</v>
      </c>
      <c r="D133" t="s">
        <v>63</v>
      </c>
      <c r="E133" t="s">
        <v>19</v>
      </c>
      <c r="F133" s="1">
        <v>5.43</v>
      </c>
      <c r="G133" s="1">
        <v>16.010000000000002</v>
      </c>
      <c r="H133">
        <v>10128009</v>
      </c>
      <c r="I133">
        <v>129.97</v>
      </c>
      <c r="J133">
        <v>33.729999999999997</v>
      </c>
      <c r="K133">
        <v>73.55</v>
      </c>
      <c r="L133">
        <v>69.73</v>
      </c>
      <c r="M133">
        <v>0</v>
      </c>
      <c r="N133" s="1" t="s">
        <v>16</v>
      </c>
      <c r="O133" s="1">
        <v>20519</v>
      </c>
      <c r="P133" s="1" t="s">
        <v>16</v>
      </c>
      <c r="Q133" s="1">
        <f t="shared" si="7"/>
        <v>20519</v>
      </c>
      <c r="R133" s="1" t="s">
        <v>16</v>
      </c>
      <c r="S133" s="1">
        <v>604488</v>
      </c>
    </row>
    <row r="134" spans="1:19" x14ac:dyDescent="0.3">
      <c r="A134" t="s">
        <v>84</v>
      </c>
      <c r="B134">
        <v>2019</v>
      </c>
      <c r="C134" t="s">
        <v>85</v>
      </c>
      <c r="D134" t="s">
        <v>63</v>
      </c>
      <c r="E134" t="s">
        <v>19</v>
      </c>
      <c r="F134" s="1">
        <v>4.99</v>
      </c>
      <c r="G134" s="1">
        <v>16.47</v>
      </c>
      <c r="H134">
        <v>13206963</v>
      </c>
      <c r="I134">
        <v>221.14</v>
      </c>
      <c r="J134">
        <v>45.52</v>
      </c>
      <c r="K134">
        <v>81.760000000000005</v>
      </c>
      <c r="L134">
        <v>72.8</v>
      </c>
      <c r="M134">
        <v>0</v>
      </c>
      <c r="N134" s="1">
        <v>0</v>
      </c>
      <c r="O134" s="1">
        <v>28865</v>
      </c>
      <c r="P134" s="1" t="s">
        <v>16</v>
      </c>
      <c r="Q134" s="1">
        <f t="shared" si="7"/>
        <v>28865</v>
      </c>
      <c r="R134" s="1" t="s">
        <v>16</v>
      </c>
      <c r="S134" s="1">
        <v>642512</v>
      </c>
    </row>
    <row r="135" spans="1:19" x14ac:dyDescent="0.3">
      <c r="A135" t="s">
        <v>84</v>
      </c>
      <c r="B135">
        <v>2020</v>
      </c>
      <c r="C135" t="s">
        <v>85</v>
      </c>
      <c r="D135" t="s">
        <v>63</v>
      </c>
      <c r="E135" t="s">
        <v>19</v>
      </c>
      <c r="F135" s="1">
        <v>3.69</v>
      </c>
      <c r="G135" s="1">
        <v>13.11</v>
      </c>
      <c r="H135">
        <v>16472889</v>
      </c>
      <c r="I135">
        <v>219.6</v>
      </c>
      <c r="J135">
        <v>42.26</v>
      </c>
      <c r="K135">
        <v>83.45</v>
      </c>
      <c r="L135">
        <v>60.9</v>
      </c>
      <c r="M135">
        <v>0</v>
      </c>
      <c r="N135" s="1">
        <v>0</v>
      </c>
      <c r="O135" s="1">
        <v>30697</v>
      </c>
      <c r="P135" s="1" t="s">
        <v>16</v>
      </c>
      <c r="Q135" s="1">
        <f t="shared" si="7"/>
        <v>30697</v>
      </c>
      <c r="R135" s="1" t="s">
        <v>16</v>
      </c>
      <c r="S135" s="1">
        <v>533982</v>
      </c>
    </row>
    <row r="136" spans="1:19" x14ac:dyDescent="0.3">
      <c r="A136" t="s">
        <v>86</v>
      </c>
      <c r="B136">
        <v>2017</v>
      </c>
      <c r="C136" t="s">
        <v>87</v>
      </c>
      <c r="D136" t="s">
        <v>63</v>
      </c>
      <c r="E136" t="s">
        <v>32</v>
      </c>
      <c r="F136" s="1">
        <v>3.28</v>
      </c>
      <c r="G136" s="1">
        <v>13.65</v>
      </c>
      <c r="H136">
        <v>18012472</v>
      </c>
      <c r="I136">
        <v>306.69</v>
      </c>
      <c r="J136">
        <v>69.13</v>
      </c>
      <c r="K136">
        <v>31.33</v>
      </c>
      <c r="L136">
        <v>56.2</v>
      </c>
      <c r="M136">
        <v>1</v>
      </c>
      <c r="N136" s="1" t="s">
        <v>16</v>
      </c>
      <c r="O136" s="1">
        <v>15316736.800000001</v>
      </c>
      <c r="P136" s="1" t="s">
        <v>16</v>
      </c>
      <c r="Q136" s="1">
        <f t="shared" si="7"/>
        <v>15316736.800000001</v>
      </c>
      <c r="R136" s="1">
        <v>86</v>
      </c>
      <c r="S136" s="1">
        <v>343780</v>
      </c>
    </row>
    <row r="137" spans="1:19" x14ac:dyDescent="0.3">
      <c r="A137" t="s">
        <v>86</v>
      </c>
      <c r="B137">
        <v>2018</v>
      </c>
      <c r="C137" t="s">
        <v>87</v>
      </c>
      <c r="D137" t="s">
        <v>63</v>
      </c>
      <c r="E137" t="s">
        <v>32</v>
      </c>
      <c r="F137" s="1">
        <v>1.6</v>
      </c>
      <c r="G137" s="1">
        <v>5.65</v>
      </c>
      <c r="H137">
        <v>29041031</v>
      </c>
      <c r="I137">
        <v>599.47</v>
      </c>
      <c r="J137">
        <v>84.04</v>
      </c>
      <c r="K137">
        <v>76.12</v>
      </c>
      <c r="L137">
        <v>55.35</v>
      </c>
      <c r="M137">
        <v>1</v>
      </c>
      <c r="N137" s="1" t="s">
        <v>16</v>
      </c>
      <c r="O137" s="1">
        <v>16540463</v>
      </c>
      <c r="P137" s="1">
        <v>3576</v>
      </c>
      <c r="Q137" s="1">
        <f t="shared" ref="Q137:Q190" si="8">O137+P137</f>
        <v>16544039</v>
      </c>
      <c r="R137" s="1">
        <v>95</v>
      </c>
      <c r="S137" s="1">
        <v>346404</v>
      </c>
    </row>
    <row r="138" spans="1:19" x14ac:dyDescent="0.3">
      <c r="A138" t="s">
        <v>86</v>
      </c>
      <c r="B138">
        <v>2019</v>
      </c>
      <c r="C138" t="s">
        <v>87</v>
      </c>
      <c r="D138" t="s">
        <v>63</v>
      </c>
      <c r="E138" t="s">
        <v>32</v>
      </c>
      <c r="F138" s="1">
        <v>3.88</v>
      </c>
      <c r="G138" s="1">
        <v>22.97</v>
      </c>
      <c r="H138">
        <v>33291184</v>
      </c>
      <c r="I138">
        <v>431.84</v>
      </c>
      <c r="J138">
        <v>88.46</v>
      </c>
      <c r="K138">
        <v>75.23</v>
      </c>
      <c r="L138">
        <v>74.52</v>
      </c>
      <c r="M138">
        <v>1</v>
      </c>
      <c r="N138" s="1">
        <v>1</v>
      </c>
      <c r="O138" s="1">
        <v>22061007</v>
      </c>
      <c r="P138" s="1">
        <v>3887</v>
      </c>
      <c r="Q138" s="1">
        <f t="shared" si="8"/>
        <v>22064894</v>
      </c>
      <c r="R138" s="1">
        <v>83</v>
      </c>
      <c r="S138" s="1">
        <v>667452</v>
      </c>
    </row>
    <row r="139" spans="1:19" x14ac:dyDescent="0.3">
      <c r="A139" t="s">
        <v>86</v>
      </c>
      <c r="B139">
        <v>2020</v>
      </c>
      <c r="C139" t="s">
        <v>87</v>
      </c>
      <c r="D139" t="s">
        <v>63</v>
      </c>
      <c r="E139" t="s">
        <v>32</v>
      </c>
      <c r="F139" s="1">
        <v>5.12</v>
      </c>
      <c r="G139" s="1">
        <v>25.05</v>
      </c>
      <c r="H139">
        <v>34668594</v>
      </c>
      <c r="I139">
        <v>319.76</v>
      </c>
      <c r="J139">
        <v>88.39</v>
      </c>
      <c r="K139">
        <v>74.31</v>
      </c>
      <c r="L139">
        <v>88</v>
      </c>
      <c r="M139">
        <v>1</v>
      </c>
      <c r="N139" s="1">
        <v>1</v>
      </c>
      <c r="O139" s="1">
        <v>21562019</v>
      </c>
      <c r="P139" s="1">
        <v>632</v>
      </c>
      <c r="Q139" s="1">
        <f t="shared" si="8"/>
        <v>21562651</v>
      </c>
      <c r="R139" s="1">
        <v>78</v>
      </c>
      <c r="S139" s="1">
        <v>1762050</v>
      </c>
    </row>
    <row r="140" spans="1:19" x14ac:dyDescent="0.3">
      <c r="A140" t="s">
        <v>86</v>
      </c>
      <c r="B140">
        <v>2021</v>
      </c>
      <c r="C140" t="s">
        <v>87</v>
      </c>
      <c r="D140" t="s">
        <v>63</v>
      </c>
      <c r="E140" t="s">
        <v>32</v>
      </c>
      <c r="F140" s="1">
        <v>26.96</v>
      </c>
      <c r="G140" s="1">
        <v>100.89</v>
      </c>
      <c r="H140">
        <v>51606724</v>
      </c>
      <c r="I140">
        <v>93.74</v>
      </c>
      <c r="J140">
        <v>84.5</v>
      </c>
      <c r="K140">
        <v>75.209999999999994</v>
      </c>
      <c r="L140">
        <v>78.44</v>
      </c>
      <c r="M140">
        <v>1</v>
      </c>
      <c r="N140" s="1">
        <v>1</v>
      </c>
      <c r="O140" s="1">
        <v>22850844</v>
      </c>
      <c r="P140" s="1" t="s">
        <v>16</v>
      </c>
      <c r="Q140" s="1">
        <f>O140</f>
        <v>22850844</v>
      </c>
      <c r="R140" s="1">
        <v>71</v>
      </c>
      <c r="S140" s="1">
        <v>17661308</v>
      </c>
    </row>
    <row r="141" spans="1:19" x14ac:dyDescent="0.3">
      <c r="A141" t="s">
        <v>88</v>
      </c>
      <c r="B141">
        <v>2017</v>
      </c>
      <c r="C141" t="s">
        <v>89</v>
      </c>
      <c r="D141" t="s">
        <v>63</v>
      </c>
      <c r="E141" t="s">
        <v>32</v>
      </c>
      <c r="F141" s="1">
        <v>3.05</v>
      </c>
      <c r="G141" s="1">
        <v>10.26</v>
      </c>
      <c r="H141">
        <v>18952891</v>
      </c>
      <c r="I141">
        <v>663.89</v>
      </c>
      <c r="J141">
        <v>23.32</v>
      </c>
      <c r="K141">
        <v>56.46</v>
      </c>
      <c r="L141">
        <v>32.43</v>
      </c>
      <c r="M141">
        <v>0</v>
      </c>
      <c r="N141" s="1" t="s">
        <v>16</v>
      </c>
      <c r="O141" s="1" t="s">
        <v>16</v>
      </c>
      <c r="P141" s="1" t="s">
        <v>16</v>
      </c>
      <c r="Q141" s="1" t="s">
        <v>16</v>
      </c>
      <c r="R141" s="1" t="s">
        <v>16</v>
      </c>
      <c r="S141" s="1">
        <v>289396</v>
      </c>
    </row>
    <row r="142" spans="1:19" x14ac:dyDescent="0.3">
      <c r="A142" t="s">
        <v>88</v>
      </c>
      <c r="B142">
        <v>2018</v>
      </c>
      <c r="C142" t="s">
        <v>89</v>
      </c>
      <c r="D142" t="s">
        <v>63</v>
      </c>
      <c r="E142" t="s">
        <v>32</v>
      </c>
      <c r="F142" s="1">
        <v>3.46</v>
      </c>
      <c r="G142" s="1">
        <v>8.84</v>
      </c>
      <c r="H142">
        <v>17602341</v>
      </c>
      <c r="I142">
        <v>713.07</v>
      </c>
      <c r="J142">
        <v>26.08</v>
      </c>
      <c r="K142">
        <v>56.02</v>
      </c>
      <c r="L142">
        <v>49.34</v>
      </c>
      <c r="M142">
        <v>1</v>
      </c>
      <c r="N142" s="1" t="s">
        <v>16</v>
      </c>
      <c r="O142" s="1" t="s">
        <v>16</v>
      </c>
      <c r="P142" s="1" t="s">
        <v>16</v>
      </c>
      <c r="Q142" s="1" t="s">
        <v>16</v>
      </c>
      <c r="R142" s="1" t="s">
        <v>16</v>
      </c>
      <c r="S142" s="1">
        <v>343886</v>
      </c>
    </row>
    <row r="143" spans="1:19" x14ac:dyDescent="0.3">
      <c r="A143" t="s">
        <v>88</v>
      </c>
      <c r="B143">
        <v>2019</v>
      </c>
      <c r="C143" t="s">
        <v>89</v>
      </c>
      <c r="D143" t="s">
        <v>63</v>
      </c>
      <c r="E143" t="s">
        <v>32</v>
      </c>
      <c r="F143" s="1">
        <v>3.75</v>
      </c>
      <c r="G143" s="1">
        <v>10.5</v>
      </c>
      <c r="H143">
        <v>18379810</v>
      </c>
      <c r="I143">
        <v>685.76</v>
      </c>
      <c r="J143">
        <v>36.409999999999997</v>
      </c>
      <c r="K143">
        <v>56.47</v>
      </c>
      <c r="L143">
        <v>33.06</v>
      </c>
      <c r="M143">
        <v>1</v>
      </c>
      <c r="N143" s="1">
        <v>1</v>
      </c>
      <c r="O143" s="1" t="s">
        <v>16</v>
      </c>
      <c r="P143" s="1" t="s">
        <v>16</v>
      </c>
      <c r="Q143" s="1" t="s">
        <v>16</v>
      </c>
      <c r="R143" s="1">
        <v>4</v>
      </c>
      <c r="S143" s="1">
        <v>302801</v>
      </c>
    </row>
    <row r="144" spans="1:19" x14ac:dyDescent="0.3">
      <c r="A144" t="s">
        <v>88</v>
      </c>
      <c r="B144">
        <v>2020</v>
      </c>
      <c r="C144" t="s">
        <v>89</v>
      </c>
      <c r="D144" t="s">
        <v>63</v>
      </c>
      <c r="E144" t="s">
        <v>32</v>
      </c>
      <c r="F144" s="1">
        <v>2.96</v>
      </c>
      <c r="G144" s="1">
        <v>11.98</v>
      </c>
      <c r="H144">
        <v>18640499</v>
      </c>
      <c r="I144">
        <v>634.16</v>
      </c>
      <c r="J144">
        <v>27.9</v>
      </c>
      <c r="K144">
        <v>67.94</v>
      </c>
      <c r="L144">
        <v>32.409999999999997</v>
      </c>
      <c r="M144">
        <v>1</v>
      </c>
      <c r="N144" s="1">
        <v>1</v>
      </c>
      <c r="O144" s="1">
        <v>73318.210000000006</v>
      </c>
      <c r="P144" s="1" t="s">
        <v>16</v>
      </c>
      <c r="Q144" s="1">
        <f>O144</f>
        <v>73318.210000000006</v>
      </c>
      <c r="R144" s="1" t="s">
        <v>16</v>
      </c>
      <c r="S144" s="1">
        <v>199737</v>
      </c>
    </row>
    <row r="145" spans="1:19" x14ac:dyDescent="0.3">
      <c r="A145" t="s">
        <v>88</v>
      </c>
      <c r="B145">
        <v>2021</v>
      </c>
      <c r="C145" t="s">
        <v>89</v>
      </c>
      <c r="D145" t="s">
        <v>63</v>
      </c>
      <c r="E145" t="s">
        <v>32</v>
      </c>
      <c r="F145" s="1">
        <v>5.12</v>
      </c>
      <c r="G145" s="1">
        <v>24.81</v>
      </c>
      <c r="H145">
        <v>16568186</v>
      </c>
      <c r="I145">
        <v>346.14</v>
      </c>
      <c r="J145">
        <v>30.91</v>
      </c>
      <c r="K145">
        <v>68.930000000000007</v>
      </c>
      <c r="L145">
        <v>32.64</v>
      </c>
      <c r="M145">
        <v>1</v>
      </c>
      <c r="N145" s="1">
        <v>1</v>
      </c>
      <c r="O145" s="1">
        <v>257871</v>
      </c>
      <c r="P145" s="1" t="s">
        <v>16</v>
      </c>
      <c r="Q145" s="1">
        <f>O145</f>
        <v>257871</v>
      </c>
      <c r="R145" s="1" t="s">
        <v>16</v>
      </c>
      <c r="S145" s="1">
        <v>1074238</v>
      </c>
    </row>
    <row r="146" spans="1:19" x14ac:dyDescent="0.3">
      <c r="A146" t="s">
        <v>90</v>
      </c>
      <c r="B146">
        <v>2019</v>
      </c>
      <c r="C146" t="s">
        <v>91</v>
      </c>
      <c r="D146" t="s">
        <v>63</v>
      </c>
      <c r="E146" t="s">
        <v>19</v>
      </c>
      <c r="F146" s="1">
        <v>7.74</v>
      </c>
      <c r="G146" s="1">
        <v>10.81</v>
      </c>
      <c r="H146">
        <v>3120237</v>
      </c>
      <c r="I146">
        <v>9.27</v>
      </c>
      <c r="J146">
        <v>12.69</v>
      </c>
      <c r="K146">
        <v>10.39</v>
      </c>
      <c r="L146">
        <v>33.270000000000003</v>
      </c>
      <c r="M146">
        <v>0</v>
      </c>
      <c r="N146" s="1">
        <v>0</v>
      </c>
      <c r="O146" s="1" t="s">
        <v>16</v>
      </c>
      <c r="P146" s="1" t="s">
        <v>16</v>
      </c>
      <c r="Q146" s="1" t="s">
        <v>16</v>
      </c>
      <c r="R146" s="1" t="s">
        <v>16</v>
      </c>
      <c r="S146" s="1">
        <v>221134</v>
      </c>
    </row>
    <row r="147" spans="1:19" x14ac:dyDescent="0.3">
      <c r="A147" t="s">
        <v>90</v>
      </c>
      <c r="B147">
        <v>2020</v>
      </c>
      <c r="C147" t="s">
        <v>91</v>
      </c>
      <c r="D147" t="s">
        <v>63</v>
      </c>
      <c r="E147" t="s">
        <v>19</v>
      </c>
      <c r="F147" s="1">
        <v>7.77</v>
      </c>
      <c r="G147" s="1">
        <v>10.36</v>
      </c>
      <c r="H147">
        <v>3121570</v>
      </c>
      <c r="I147">
        <v>7.08</v>
      </c>
      <c r="J147">
        <v>16.88</v>
      </c>
      <c r="K147">
        <v>13.41</v>
      </c>
      <c r="L147">
        <v>37.51</v>
      </c>
      <c r="M147">
        <v>0</v>
      </c>
      <c r="N147" s="1">
        <v>0</v>
      </c>
      <c r="O147" s="1" t="s">
        <v>16</v>
      </c>
      <c r="P147" s="1" t="s">
        <v>16</v>
      </c>
      <c r="Q147" s="1" t="s">
        <v>16</v>
      </c>
      <c r="R147" s="1" t="s">
        <v>16</v>
      </c>
      <c r="S147" s="1">
        <v>220557</v>
      </c>
    </row>
    <row r="148" spans="1:19" x14ac:dyDescent="0.3">
      <c r="A148" t="s">
        <v>90</v>
      </c>
      <c r="B148">
        <v>2021</v>
      </c>
      <c r="C148" t="s">
        <v>91</v>
      </c>
      <c r="D148" t="s">
        <v>63</v>
      </c>
      <c r="E148" t="s">
        <v>19</v>
      </c>
      <c r="F148" s="1">
        <v>8.82</v>
      </c>
      <c r="G148" s="1">
        <v>11.29</v>
      </c>
      <c r="H148">
        <v>2943487</v>
      </c>
      <c r="I148">
        <v>5.5</v>
      </c>
      <c r="J148">
        <v>15.75</v>
      </c>
      <c r="K148">
        <v>11.15</v>
      </c>
      <c r="L148">
        <v>22.89</v>
      </c>
      <c r="M148">
        <v>0</v>
      </c>
      <c r="N148" s="1">
        <v>0</v>
      </c>
      <c r="O148" s="1" t="s">
        <v>16</v>
      </c>
      <c r="P148" s="1" t="s">
        <v>16</v>
      </c>
      <c r="Q148" s="1" t="s">
        <v>16</v>
      </c>
      <c r="R148" s="1" t="s">
        <v>16</v>
      </c>
      <c r="S148" s="1">
        <v>235065</v>
      </c>
    </row>
    <row r="149" spans="1:19" x14ac:dyDescent="0.3">
      <c r="A149" t="s">
        <v>92</v>
      </c>
      <c r="B149">
        <v>2017</v>
      </c>
      <c r="C149" t="s">
        <v>93</v>
      </c>
      <c r="D149" t="s">
        <v>63</v>
      </c>
      <c r="E149" t="s">
        <v>19</v>
      </c>
      <c r="F149" s="1">
        <v>5.12</v>
      </c>
      <c r="G149" s="1">
        <v>7.54</v>
      </c>
      <c r="H149">
        <v>8359181</v>
      </c>
      <c r="I149">
        <v>50.76</v>
      </c>
      <c r="J149">
        <v>16.600000000000001</v>
      </c>
      <c r="K149">
        <v>5.87</v>
      </c>
      <c r="L149">
        <v>43.99</v>
      </c>
      <c r="M149">
        <v>0</v>
      </c>
      <c r="N149" s="1" t="s">
        <v>16</v>
      </c>
      <c r="O149" s="1" t="s">
        <v>16</v>
      </c>
      <c r="P149" s="1" t="s">
        <v>16</v>
      </c>
      <c r="Q149" s="1" t="s">
        <v>16</v>
      </c>
      <c r="R149" s="1" t="s">
        <v>16</v>
      </c>
      <c r="S149" s="1">
        <v>374314</v>
      </c>
    </row>
    <row r="150" spans="1:19" x14ac:dyDescent="0.3">
      <c r="A150" t="s">
        <v>92</v>
      </c>
      <c r="B150">
        <v>2018</v>
      </c>
      <c r="C150" t="s">
        <v>93</v>
      </c>
      <c r="D150" t="s">
        <v>63</v>
      </c>
      <c r="E150" t="s">
        <v>19</v>
      </c>
      <c r="F150" s="1">
        <v>4.96</v>
      </c>
      <c r="G150" s="1">
        <v>7.72</v>
      </c>
      <c r="H150">
        <v>9291222</v>
      </c>
      <c r="I150">
        <v>70.41</v>
      </c>
      <c r="J150">
        <v>11.87</v>
      </c>
      <c r="K150">
        <v>11.98</v>
      </c>
      <c r="L150">
        <v>48.65</v>
      </c>
      <c r="M150">
        <v>0</v>
      </c>
      <c r="N150" s="1" t="s">
        <v>16</v>
      </c>
      <c r="O150" s="1" t="s">
        <v>16</v>
      </c>
      <c r="P150" s="1" t="s">
        <v>16</v>
      </c>
      <c r="Q150" s="1" t="s">
        <v>16</v>
      </c>
      <c r="R150" s="1" t="s">
        <v>16</v>
      </c>
      <c r="S150" s="1">
        <v>459898</v>
      </c>
    </row>
    <row r="151" spans="1:19" x14ac:dyDescent="0.3">
      <c r="A151" t="s">
        <v>92</v>
      </c>
      <c r="B151">
        <v>2019</v>
      </c>
      <c r="C151" t="s">
        <v>93</v>
      </c>
      <c r="D151" t="s">
        <v>63</v>
      </c>
      <c r="E151" t="s">
        <v>19</v>
      </c>
      <c r="F151" s="1">
        <v>5.32</v>
      </c>
      <c r="G151" s="1">
        <v>8.65</v>
      </c>
      <c r="H151">
        <v>9020633</v>
      </c>
      <c r="I151">
        <v>55.68</v>
      </c>
      <c r="J151">
        <v>10.61</v>
      </c>
      <c r="K151">
        <v>16.32</v>
      </c>
      <c r="L151">
        <v>23.7</v>
      </c>
      <c r="M151">
        <v>0</v>
      </c>
      <c r="N151" s="1">
        <v>0</v>
      </c>
      <c r="O151" s="1" t="s">
        <v>16</v>
      </c>
      <c r="P151" s="1" t="s">
        <v>16</v>
      </c>
      <c r="Q151" s="1" t="s">
        <v>16</v>
      </c>
      <c r="R151" s="1" t="s">
        <v>16</v>
      </c>
      <c r="S151" s="1">
        <v>473904</v>
      </c>
    </row>
    <row r="152" spans="1:19" x14ac:dyDescent="0.3">
      <c r="A152" t="s">
        <v>92</v>
      </c>
      <c r="B152">
        <v>2020</v>
      </c>
      <c r="C152" t="s">
        <v>93</v>
      </c>
      <c r="D152" t="s">
        <v>63</v>
      </c>
      <c r="E152" t="s">
        <v>19</v>
      </c>
      <c r="F152" s="1">
        <v>4.7300000000000004</v>
      </c>
      <c r="G152" s="1">
        <v>7.22</v>
      </c>
      <c r="H152">
        <v>10803304</v>
      </c>
      <c r="I152">
        <v>44.95</v>
      </c>
      <c r="J152">
        <v>14.73</v>
      </c>
      <c r="K152">
        <v>8.17</v>
      </c>
      <c r="L152">
        <v>13.49</v>
      </c>
      <c r="M152">
        <v>0</v>
      </c>
      <c r="N152" s="1">
        <v>0</v>
      </c>
      <c r="O152" s="1" t="s">
        <v>16</v>
      </c>
      <c r="P152" s="1" t="s">
        <v>16</v>
      </c>
      <c r="Q152" s="1" t="s">
        <v>16</v>
      </c>
      <c r="R152" s="1" t="s">
        <v>16</v>
      </c>
      <c r="S152" s="1">
        <v>484084</v>
      </c>
    </row>
    <row r="153" spans="1:19" x14ac:dyDescent="0.3">
      <c r="A153" t="s">
        <v>92</v>
      </c>
      <c r="B153">
        <v>2021</v>
      </c>
      <c r="C153" t="s">
        <v>93</v>
      </c>
      <c r="D153" t="s">
        <v>63</v>
      </c>
      <c r="E153" t="s">
        <v>19</v>
      </c>
      <c r="F153" s="1">
        <v>5.27</v>
      </c>
      <c r="G153" s="1">
        <v>7.99</v>
      </c>
      <c r="H153">
        <v>11739195</v>
      </c>
      <c r="I153">
        <v>54.72</v>
      </c>
      <c r="J153">
        <v>20.88</v>
      </c>
      <c r="K153">
        <v>23.24</v>
      </c>
      <c r="L153">
        <v>17.260000000000002</v>
      </c>
      <c r="M153">
        <v>0</v>
      </c>
      <c r="N153" s="1">
        <v>0</v>
      </c>
      <c r="O153" s="1" t="s">
        <v>16</v>
      </c>
      <c r="P153" s="1" t="s">
        <v>16</v>
      </c>
      <c r="Q153" s="1" t="s">
        <v>16</v>
      </c>
      <c r="R153" s="1" t="s">
        <v>16</v>
      </c>
      <c r="S153" s="1">
        <v>675182</v>
      </c>
    </row>
    <row r="154" spans="1:19" x14ac:dyDescent="0.3">
      <c r="A154" t="s">
        <v>94</v>
      </c>
      <c r="B154">
        <v>2019</v>
      </c>
      <c r="C154" t="s">
        <v>95</v>
      </c>
      <c r="D154" t="s">
        <v>63</v>
      </c>
      <c r="E154" t="s">
        <v>19</v>
      </c>
      <c r="F154" s="1">
        <v>3.12</v>
      </c>
      <c r="G154" s="1">
        <v>6.89</v>
      </c>
      <c r="H154">
        <v>8563242</v>
      </c>
      <c r="I154">
        <v>212.82</v>
      </c>
      <c r="J154">
        <v>18.53</v>
      </c>
      <c r="K154">
        <v>3.5</v>
      </c>
      <c r="L154">
        <v>12.09</v>
      </c>
      <c r="M154">
        <v>0</v>
      </c>
      <c r="N154" s="1">
        <v>0</v>
      </c>
      <c r="O154" s="1" t="s">
        <v>16</v>
      </c>
      <c r="P154" s="1" t="s">
        <v>16</v>
      </c>
      <c r="Q154" s="1" t="s">
        <v>16</v>
      </c>
      <c r="R154" s="1" t="s">
        <v>16</v>
      </c>
      <c r="S154" s="1">
        <v>161251</v>
      </c>
    </row>
    <row r="155" spans="1:19" x14ac:dyDescent="0.3">
      <c r="A155" t="s">
        <v>94</v>
      </c>
      <c r="B155">
        <v>2020</v>
      </c>
      <c r="C155" t="s">
        <v>95</v>
      </c>
      <c r="D155" t="s">
        <v>63</v>
      </c>
      <c r="E155" t="s">
        <v>19</v>
      </c>
      <c r="F155" s="1">
        <v>3.24</v>
      </c>
      <c r="G155" s="1">
        <v>9.65</v>
      </c>
      <c r="H155">
        <v>11584553</v>
      </c>
      <c r="I155">
        <v>177.99</v>
      </c>
      <c r="J155">
        <v>18.3</v>
      </c>
      <c r="K155">
        <v>7.7</v>
      </c>
      <c r="L155">
        <v>8.91</v>
      </c>
      <c r="M155">
        <v>0</v>
      </c>
      <c r="N155" s="1">
        <v>0</v>
      </c>
      <c r="O155" s="1" t="s">
        <v>16</v>
      </c>
      <c r="P155" s="1" t="s">
        <v>16</v>
      </c>
      <c r="Q155" s="1" t="s">
        <v>16</v>
      </c>
      <c r="R155" s="1" t="s">
        <v>16</v>
      </c>
      <c r="S155" s="1">
        <v>291866</v>
      </c>
    </row>
    <row r="156" spans="1:19" x14ac:dyDescent="0.3">
      <c r="A156" t="s">
        <v>94</v>
      </c>
      <c r="B156">
        <v>2021</v>
      </c>
      <c r="C156" t="s">
        <v>95</v>
      </c>
      <c r="D156" t="s">
        <v>63</v>
      </c>
      <c r="E156" t="s">
        <v>19</v>
      </c>
      <c r="F156" s="1">
        <v>3.15</v>
      </c>
      <c r="G156" s="1">
        <v>10.17</v>
      </c>
      <c r="H156">
        <v>15590171</v>
      </c>
      <c r="I156">
        <v>222.56</v>
      </c>
      <c r="J156">
        <v>19.04</v>
      </c>
      <c r="K156">
        <v>30.55</v>
      </c>
      <c r="L156">
        <v>13.15</v>
      </c>
      <c r="M156">
        <v>0</v>
      </c>
      <c r="N156" s="1">
        <v>0</v>
      </c>
      <c r="O156" s="1" t="s">
        <v>16</v>
      </c>
      <c r="P156" s="1" t="s">
        <v>16</v>
      </c>
      <c r="Q156" s="1" t="s">
        <v>16</v>
      </c>
      <c r="R156" s="1" t="s">
        <v>16</v>
      </c>
      <c r="S156" s="1">
        <v>391577</v>
      </c>
    </row>
    <row r="157" spans="1:19" x14ac:dyDescent="0.3">
      <c r="A157" t="s">
        <v>96</v>
      </c>
      <c r="B157">
        <v>2019</v>
      </c>
      <c r="C157" t="s">
        <v>97</v>
      </c>
      <c r="D157" t="s">
        <v>63</v>
      </c>
      <c r="E157" t="s">
        <v>15</v>
      </c>
      <c r="F157" s="1">
        <v>7.07</v>
      </c>
      <c r="G157" s="1">
        <v>7.78</v>
      </c>
      <c r="H157">
        <v>23591237</v>
      </c>
      <c r="I157">
        <v>13.97</v>
      </c>
      <c r="J157">
        <v>3.23</v>
      </c>
      <c r="K157">
        <v>0</v>
      </c>
      <c r="L157">
        <v>18.75</v>
      </c>
      <c r="M157">
        <v>0</v>
      </c>
      <c r="N157" s="1">
        <v>0</v>
      </c>
      <c r="O157" s="1" t="s">
        <v>16</v>
      </c>
      <c r="P157" s="1" t="s">
        <v>16</v>
      </c>
      <c r="Q157" s="1" t="s">
        <v>16</v>
      </c>
      <c r="R157" s="1" t="s">
        <v>16</v>
      </c>
      <c r="S157" s="1">
        <v>2122626</v>
      </c>
    </row>
    <row r="158" spans="1:19" x14ac:dyDescent="0.3">
      <c r="A158" t="s">
        <v>96</v>
      </c>
      <c r="B158">
        <v>2020</v>
      </c>
      <c r="C158" t="s">
        <v>97</v>
      </c>
      <c r="D158" t="s">
        <v>63</v>
      </c>
      <c r="E158" t="s">
        <v>15</v>
      </c>
      <c r="F158" s="1">
        <v>2.1800000000000002</v>
      </c>
      <c r="G158" s="1">
        <v>1.89</v>
      </c>
      <c r="H158">
        <v>38477097</v>
      </c>
      <c r="I158">
        <v>46.22</v>
      </c>
      <c r="J158">
        <v>30.44</v>
      </c>
      <c r="K158">
        <v>8.92</v>
      </c>
      <c r="L158">
        <v>31.11</v>
      </c>
      <c r="M158">
        <v>0</v>
      </c>
      <c r="N158" s="1">
        <v>0</v>
      </c>
      <c r="O158" s="1" t="s">
        <v>16</v>
      </c>
      <c r="P158" s="1" t="s">
        <v>16</v>
      </c>
      <c r="Q158" s="1" t="s">
        <v>16</v>
      </c>
      <c r="R158" s="1" t="s">
        <v>16</v>
      </c>
      <c r="S158" s="1">
        <v>874880</v>
      </c>
    </row>
    <row r="159" spans="1:19" x14ac:dyDescent="0.3">
      <c r="A159" t="s">
        <v>96</v>
      </c>
      <c r="B159">
        <v>2021</v>
      </c>
      <c r="C159" t="s">
        <v>97</v>
      </c>
      <c r="D159" t="s">
        <v>63</v>
      </c>
      <c r="E159" t="s">
        <v>15</v>
      </c>
      <c r="F159" s="1">
        <v>2.41</v>
      </c>
      <c r="G159" s="1">
        <v>2.6</v>
      </c>
      <c r="H159">
        <v>36898227</v>
      </c>
      <c r="I159">
        <v>42.36</v>
      </c>
      <c r="J159">
        <v>23.99</v>
      </c>
      <c r="K159">
        <v>16.7</v>
      </c>
      <c r="L159">
        <v>32.119999999999997</v>
      </c>
      <c r="M159">
        <v>0</v>
      </c>
      <c r="N159" s="1">
        <v>0</v>
      </c>
      <c r="O159" s="1" t="s">
        <v>16</v>
      </c>
      <c r="P159" s="1" t="s">
        <v>16</v>
      </c>
      <c r="Q159" s="1" t="s">
        <v>16</v>
      </c>
      <c r="R159" s="1" t="s">
        <v>16</v>
      </c>
      <c r="S159" s="1">
        <v>1326421</v>
      </c>
    </row>
    <row r="160" spans="1:19" x14ac:dyDescent="0.3">
      <c r="A160" t="s">
        <v>98</v>
      </c>
      <c r="B160">
        <v>2017</v>
      </c>
      <c r="C160" t="s">
        <v>99</v>
      </c>
      <c r="D160" t="s">
        <v>100</v>
      </c>
      <c r="E160" t="s">
        <v>19</v>
      </c>
      <c r="F160" s="1">
        <v>4.72</v>
      </c>
      <c r="G160" s="1">
        <v>8.68</v>
      </c>
      <c r="H160">
        <v>10791400</v>
      </c>
      <c r="I160">
        <v>117.14</v>
      </c>
      <c r="J160">
        <v>97.14</v>
      </c>
      <c r="K160">
        <v>86.31</v>
      </c>
      <c r="L160">
        <v>56.52</v>
      </c>
      <c r="M160">
        <v>1</v>
      </c>
      <c r="N160" s="1" t="s">
        <v>16</v>
      </c>
      <c r="O160" s="1">
        <v>209600</v>
      </c>
      <c r="P160" s="1" t="s">
        <v>16</v>
      </c>
      <c r="Q160" s="1">
        <f>O160</f>
        <v>209600</v>
      </c>
      <c r="R160" s="1">
        <v>1331</v>
      </c>
      <c r="S160" s="1">
        <v>632000</v>
      </c>
    </row>
    <row r="161" spans="1:19" x14ac:dyDescent="0.3">
      <c r="A161" t="s">
        <v>98</v>
      </c>
      <c r="B161">
        <v>2018</v>
      </c>
      <c r="C161" t="s">
        <v>99</v>
      </c>
      <c r="D161" t="s">
        <v>100</v>
      </c>
      <c r="E161" t="s">
        <v>19</v>
      </c>
      <c r="F161" s="1">
        <v>5.64</v>
      </c>
      <c r="G161" s="1">
        <v>11.78</v>
      </c>
      <c r="H161">
        <v>11392400</v>
      </c>
      <c r="I161">
        <v>112.64</v>
      </c>
      <c r="J161">
        <v>96.16</v>
      </c>
      <c r="K161">
        <v>86.38</v>
      </c>
      <c r="L161">
        <v>62.44</v>
      </c>
      <c r="M161">
        <v>1</v>
      </c>
      <c r="N161" s="1" t="s">
        <v>16</v>
      </c>
      <c r="O161" s="1">
        <v>244000</v>
      </c>
      <c r="P161" s="1" t="s">
        <v>16</v>
      </c>
      <c r="Q161" s="1">
        <f t="shared" ref="Q161:Q162" si="9">O161</f>
        <v>244000</v>
      </c>
      <c r="R161" s="1">
        <v>1166</v>
      </c>
      <c r="S161" s="1">
        <v>684600</v>
      </c>
    </row>
    <row r="162" spans="1:19" x14ac:dyDescent="0.3">
      <c r="A162" t="s">
        <v>98</v>
      </c>
      <c r="B162">
        <v>2019</v>
      </c>
      <c r="C162" t="s">
        <v>99</v>
      </c>
      <c r="D162" t="s">
        <v>100</v>
      </c>
      <c r="E162" t="s">
        <v>19</v>
      </c>
      <c r="F162" s="1">
        <v>4.78</v>
      </c>
      <c r="G162" s="1">
        <v>9.76</v>
      </c>
      <c r="H162">
        <v>12548700</v>
      </c>
      <c r="I162">
        <v>126.51</v>
      </c>
      <c r="J162">
        <v>96.34</v>
      </c>
      <c r="K162">
        <v>84.05</v>
      </c>
      <c r="L162">
        <v>58.92</v>
      </c>
      <c r="M162">
        <v>1</v>
      </c>
      <c r="N162" s="1">
        <v>1</v>
      </c>
      <c r="O162" s="1">
        <v>227600</v>
      </c>
      <c r="P162" s="1" t="s">
        <v>16</v>
      </c>
      <c r="Q162" s="1">
        <f t="shared" si="9"/>
        <v>227600</v>
      </c>
      <c r="R162" s="1">
        <v>1147</v>
      </c>
      <c r="S162" s="1">
        <v>671000</v>
      </c>
    </row>
    <row r="163" spans="1:19" x14ac:dyDescent="0.3">
      <c r="A163" t="s">
        <v>98</v>
      </c>
      <c r="B163">
        <v>2020</v>
      </c>
      <c r="C163" t="s">
        <v>99</v>
      </c>
      <c r="D163" t="s">
        <v>100</v>
      </c>
      <c r="E163" t="s">
        <v>19</v>
      </c>
      <c r="F163" s="1">
        <v>-3.51</v>
      </c>
      <c r="G163" s="1">
        <v>-16.309999999999999</v>
      </c>
      <c r="H163">
        <v>13905400</v>
      </c>
      <c r="I163">
        <v>225.46</v>
      </c>
      <c r="J163">
        <v>94.02</v>
      </c>
      <c r="K163">
        <v>84.34</v>
      </c>
      <c r="L163">
        <v>70.27</v>
      </c>
      <c r="M163">
        <v>1</v>
      </c>
      <c r="N163" s="1">
        <v>1</v>
      </c>
      <c r="O163" s="1">
        <v>170700</v>
      </c>
      <c r="P163" s="1">
        <v>744802</v>
      </c>
      <c r="Q163" s="1">
        <f t="shared" si="8"/>
        <v>915502</v>
      </c>
      <c r="R163" s="1">
        <v>421</v>
      </c>
      <c r="S163" s="1">
        <v>-471100</v>
      </c>
    </row>
    <row r="164" spans="1:19" x14ac:dyDescent="0.3">
      <c r="A164" t="s">
        <v>101</v>
      </c>
      <c r="B164">
        <v>2017</v>
      </c>
      <c r="C164" t="s">
        <v>102</v>
      </c>
      <c r="D164" t="s">
        <v>100</v>
      </c>
      <c r="E164" t="s">
        <v>15</v>
      </c>
      <c r="F164" s="1">
        <v>5.1100000000000003</v>
      </c>
      <c r="G164" s="1">
        <v>18.97</v>
      </c>
      <c r="H164">
        <v>4472718</v>
      </c>
      <c r="I164">
        <v>215.02</v>
      </c>
      <c r="J164">
        <v>17.96</v>
      </c>
      <c r="K164">
        <v>13.26</v>
      </c>
      <c r="L164">
        <v>1.55</v>
      </c>
      <c r="M164">
        <v>1</v>
      </c>
      <c r="N164" s="1" t="s">
        <v>16</v>
      </c>
      <c r="O164" s="1" t="s">
        <v>16</v>
      </c>
      <c r="P164" s="1" t="s">
        <v>16</v>
      </c>
      <c r="Q164" s="1" t="s">
        <v>16</v>
      </c>
      <c r="R164" s="1" t="s">
        <v>16</v>
      </c>
      <c r="S164" s="1">
        <v>287785</v>
      </c>
    </row>
    <row r="165" spans="1:19" x14ac:dyDescent="0.3">
      <c r="A165" t="s">
        <v>101</v>
      </c>
      <c r="B165">
        <v>2018</v>
      </c>
      <c r="C165" t="s">
        <v>102</v>
      </c>
      <c r="D165" t="s">
        <v>100</v>
      </c>
      <c r="E165" t="s">
        <v>15</v>
      </c>
      <c r="F165" s="1">
        <v>9.4600000000000009</v>
      </c>
      <c r="G165" s="1">
        <v>35.869999999999997</v>
      </c>
      <c r="H165">
        <v>5163654</v>
      </c>
      <c r="I165">
        <v>206.93</v>
      </c>
      <c r="J165">
        <v>39.130000000000003</v>
      </c>
      <c r="K165">
        <v>30.86</v>
      </c>
      <c r="L165">
        <v>10.91</v>
      </c>
      <c r="M165">
        <v>1</v>
      </c>
      <c r="N165" s="1" t="s">
        <v>16</v>
      </c>
      <c r="O165" s="1" t="s">
        <v>16</v>
      </c>
      <c r="P165" s="1" t="s">
        <v>16</v>
      </c>
      <c r="Q165" s="1" t="s">
        <v>16</v>
      </c>
      <c r="R165" s="1" t="s">
        <v>16</v>
      </c>
      <c r="S165" s="1">
        <v>319919</v>
      </c>
    </row>
    <row r="166" spans="1:19" x14ac:dyDescent="0.3">
      <c r="A166" t="s">
        <v>101</v>
      </c>
      <c r="B166">
        <v>2019</v>
      </c>
      <c r="C166" t="s">
        <v>102</v>
      </c>
      <c r="D166" t="s">
        <v>100</v>
      </c>
      <c r="E166" t="s">
        <v>15</v>
      </c>
      <c r="F166" s="1">
        <v>4.6900000000000004</v>
      </c>
      <c r="G166" s="1">
        <v>16.88</v>
      </c>
      <c r="H166">
        <v>6201925</v>
      </c>
      <c r="I166">
        <v>234.47</v>
      </c>
      <c r="J166">
        <v>38</v>
      </c>
      <c r="K166">
        <v>28.22</v>
      </c>
      <c r="L166">
        <v>25.26</v>
      </c>
      <c r="M166">
        <v>1</v>
      </c>
      <c r="N166" s="1">
        <v>0</v>
      </c>
      <c r="O166" s="1" t="s">
        <v>16</v>
      </c>
      <c r="P166" s="1" t="s">
        <v>16</v>
      </c>
      <c r="Q166" s="1" t="s">
        <v>16</v>
      </c>
      <c r="R166" s="1" t="s">
        <v>16</v>
      </c>
      <c r="S166" s="1">
        <v>300496</v>
      </c>
    </row>
    <row r="167" spans="1:19" x14ac:dyDescent="0.3">
      <c r="A167" t="s">
        <v>101</v>
      </c>
      <c r="B167">
        <v>2020</v>
      </c>
      <c r="C167" t="s">
        <v>102</v>
      </c>
      <c r="D167" t="s">
        <v>100</v>
      </c>
      <c r="E167" t="s">
        <v>15</v>
      </c>
      <c r="F167" s="1">
        <v>0.08</v>
      </c>
      <c r="G167" s="1">
        <v>-2.33</v>
      </c>
      <c r="H167">
        <v>4384874</v>
      </c>
      <c r="I167">
        <v>169.99</v>
      </c>
      <c r="J167">
        <v>36.729999999999997</v>
      </c>
      <c r="K167">
        <v>32.409999999999997</v>
      </c>
      <c r="L167">
        <v>35.380000000000003</v>
      </c>
      <c r="M167">
        <v>1</v>
      </c>
      <c r="N167" s="1">
        <v>0</v>
      </c>
      <c r="O167" s="1" t="s">
        <v>16</v>
      </c>
      <c r="P167" s="1" t="s">
        <v>16</v>
      </c>
      <c r="Q167" s="1" t="s">
        <v>16</v>
      </c>
      <c r="R167" s="1" t="s">
        <v>16</v>
      </c>
      <c r="S167" s="1">
        <v>-120750</v>
      </c>
    </row>
    <row r="168" spans="1:19" x14ac:dyDescent="0.3">
      <c r="A168" t="s">
        <v>101</v>
      </c>
      <c r="B168">
        <v>2021</v>
      </c>
      <c r="C168" t="s">
        <v>102</v>
      </c>
      <c r="D168" t="s">
        <v>100</v>
      </c>
      <c r="E168" t="s">
        <v>15</v>
      </c>
      <c r="F168" s="1">
        <v>7.66</v>
      </c>
      <c r="G168" s="1">
        <v>19.940000000000001</v>
      </c>
      <c r="H168">
        <v>4489473</v>
      </c>
      <c r="I168">
        <v>114.26</v>
      </c>
      <c r="J168">
        <v>45.68</v>
      </c>
      <c r="K168">
        <v>30.54</v>
      </c>
      <c r="L168">
        <v>51.33</v>
      </c>
      <c r="M168">
        <v>1</v>
      </c>
      <c r="N168" s="1">
        <v>0</v>
      </c>
      <c r="O168" s="1" t="s">
        <v>16</v>
      </c>
      <c r="P168" s="1" t="s">
        <v>16</v>
      </c>
      <c r="Q168" s="1" t="s">
        <v>16</v>
      </c>
      <c r="R168" s="1" t="s">
        <v>16</v>
      </c>
      <c r="S168" s="1">
        <v>379307</v>
      </c>
    </row>
    <row r="169" spans="1:19" x14ac:dyDescent="0.3">
      <c r="A169" t="s">
        <v>103</v>
      </c>
      <c r="B169">
        <v>2018</v>
      </c>
      <c r="C169" t="s">
        <v>104</v>
      </c>
      <c r="D169" t="s">
        <v>100</v>
      </c>
      <c r="E169" t="s">
        <v>15</v>
      </c>
      <c r="F169" s="1">
        <v>2.2200000000000002</v>
      </c>
      <c r="G169" s="1">
        <v>10.39</v>
      </c>
      <c r="H169">
        <v>1391286</v>
      </c>
      <c r="I169">
        <v>471.46</v>
      </c>
      <c r="J169">
        <v>38.229999999999997</v>
      </c>
      <c r="K169">
        <v>4.75</v>
      </c>
      <c r="L169">
        <v>10.1</v>
      </c>
      <c r="M169">
        <v>0</v>
      </c>
      <c r="N169" s="1" t="s">
        <v>16</v>
      </c>
      <c r="O169" s="1" t="s">
        <v>16</v>
      </c>
      <c r="P169" s="1" t="s">
        <v>16</v>
      </c>
      <c r="Q169" s="1" t="s">
        <v>16</v>
      </c>
      <c r="R169" s="1" t="s">
        <v>16</v>
      </c>
      <c r="S169" s="1">
        <v>36283</v>
      </c>
    </row>
    <row r="170" spans="1:19" x14ac:dyDescent="0.3">
      <c r="A170" t="s">
        <v>103</v>
      </c>
      <c r="B170">
        <v>2019</v>
      </c>
      <c r="C170" t="s">
        <v>104</v>
      </c>
      <c r="D170" t="s">
        <v>100</v>
      </c>
      <c r="E170" t="s">
        <v>15</v>
      </c>
      <c r="F170" s="1">
        <v>2.23</v>
      </c>
      <c r="G170" s="1">
        <v>9.6199999999999992</v>
      </c>
      <c r="H170">
        <v>1327270</v>
      </c>
      <c r="I170">
        <v>412.84</v>
      </c>
      <c r="J170">
        <v>36.11</v>
      </c>
      <c r="K170">
        <v>4.88</v>
      </c>
      <c r="L170">
        <v>12.19</v>
      </c>
      <c r="M170">
        <v>0</v>
      </c>
      <c r="N170" s="1" t="s">
        <v>16</v>
      </c>
      <c r="O170" s="1" t="s">
        <v>16</v>
      </c>
      <c r="P170" s="1" t="s">
        <v>16</v>
      </c>
      <c r="Q170" s="1" t="s">
        <v>16</v>
      </c>
      <c r="R170" s="1" t="s">
        <v>16</v>
      </c>
      <c r="S170" s="1">
        <v>28482</v>
      </c>
    </row>
    <row r="171" spans="1:19" x14ac:dyDescent="0.3">
      <c r="A171" t="s">
        <v>103</v>
      </c>
      <c r="B171">
        <v>2020</v>
      </c>
      <c r="C171" t="s">
        <v>104</v>
      </c>
      <c r="D171" t="s">
        <v>100</v>
      </c>
      <c r="E171" t="s">
        <v>15</v>
      </c>
      <c r="F171" s="1">
        <v>0.37</v>
      </c>
      <c r="G171" s="1">
        <v>0.98</v>
      </c>
      <c r="H171">
        <v>1294756</v>
      </c>
      <c r="I171">
        <v>438.55</v>
      </c>
      <c r="J171">
        <v>33.01</v>
      </c>
      <c r="K171">
        <v>5.17</v>
      </c>
      <c r="L171">
        <v>20.13</v>
      </c>
      <c r="M171">
        <v>0</v>
      </c>
      <c r="N171" s="1">
        <v>0</v>
      </c>
      <c r="O171" s="1" t="s">
        <v>16</v>
      </c>
      <c r="P171" s="1" t="s">
        <v>16</v>
      </c>
      <c r="Q171" s="1" t="s">
        <v>16</v>
      </c>
      <c r="R171" s="1" t="s">
        <v>16</v>
      </c>
      <c r="S171" s="1">
        <v>7567</v>
      </c>
    </row>
    <row r="172" spans="1:19" x14ac:dyDescent="0.3">
      <c r="A172" t="s">
        <v>103</v>
      </c>
      <c r="B172">
        <v>2021</v>
      </c>
      <c r="C172" t="s">
        <v>104</v>
      </c>
      <c r="D172" t="s">
        <v>100</v>
      </c>
      <c r="E172" t="s">
        <v>15</v>
      </c>
      <c r="F172" s="1">
        <v>1.03</v>
      </c>
      <c r="G172" s="1">
        <v>2.7</v>
      </c>
      <c r="H172">
        <v>1194004</v>
      </c>
      <c r="I172">
        <v>366.71</v>
      </c>
      <c r="J172">
        <v>35.229999999999997</v>
      </c>
      <c r="K172">
        <v>5.33</v>
      </c>
      <c r="L172">
        <v>34.53</v>
      </c>
      <c r="M172">
        <v>0</v>
      </c>
      <c r="N172" s="1">
        <v>0</v>
      </c>
      <c r="O172" s="1" t="s">
        <v>16</v>
      </c>
      <c r="P172" s="1" t="s">
        <v>16</v>
      </c>
      <c r="Q172" s="1" t="s">
        <v>16</v>
      </c>
      <c r="R172" s="1" t="s">
        <v>16</v>
      </c>
      <c r="S172" s="1">
        <v>5195</v>
      </c>
    </row>
    <row r="173" spans="1:19" x14ac:dyDescent="0.3">
      <c r="A173" t="s">
        <v>105</v>
      </c>
      <c r="B173">
        <v>2017</v>
      </c>
      <c r="C173" t="s">
        <v>106</v>
      </c>
      <c r="D173" t="s">
        <v>100</v>
      </c>
      <c r="E173" t="s">
        <v>19</v>
      </c>
      <c r="F173" s="1">
        <v>5.8</v>
      </c>
      <c r="G173" s="1">
        <v>14.6</v>
      </c>
      <c r="H173">
        <v>1748185</v>
      </c>
      <c r="I173">
        <v>54.14</v>
      </c>
      <c r="J173">
        <v>48.96</v>
      </c>
      <c r="K173">
        <v>48.65</v>
      </c>
      <c r="L173">
        <v>59.84</v>
      </c>
      <c r="M173">
        <v>1</v>
      </c>
      <c r="N173" s="1" t="s">
        <v>16</v>
      </c>
      <c r="O173" s="1">
        <v>208000</v>
      </c>
      <c r="P173" s="1" t="s">
        <v>16</v>
      </c>
      <c r="Q173" s="1">
        <f>O173</f>
        <v>208000</v>
      </c>
      <c r="R173" s="1">
        <v>97</v>
      </c>
      <c r="S173" s="1">
        <v>151665</v>
      </c>
    </row>
    <row r="174" spans="1:19" x14ac:dyDescent="0.3">
      <c r="A174" t="s">
        <v>105</v>
      </c>
      <c r="B174">
        <v>2018</v>
      </c>
      <c r="C174" t="s">
        <v>106</v>
      </c>
      <c r="D174" t="s">
        <v>100</v>
      </c>
      <c r="E174" t="s">
        <v>19</v>
      </c>
      <c r="F174" s="1">
        <v>7.03</v>
      </c>
      <c r="G174" s="1">
        <v>18.79</v>
      </c>
      <c r="H174">
        <v>1890821</v>
      </c>
      <c r="I174">
        <v>68.41</v>
      </c>
      <c r="J174">
        <v>56.96</v>
      </c>
      <c r="K174">
        <v>42.55</v>
      </c>
      <c r="L174">
        <v>67.56</v>
      </c>
      <c r="M174">
        <v>1</v>
      </c>
      <c r="N174" s="1" t="s">
        <v>16</v>
      </c>
      <c r="O174" s="1">
        <v>193000</v>
      </c>
      <c r="P174" s="1" t="s">
        <v>16</v>
      </c>
      <c r="Q174" s="1">
        <f t="shared" ref="Q174:Q181" si="10">O174</f>
        <v>193000</v>
      </c>
      <c r="R174" s="1">
        <v>83</v>
      </c>
      <c r="S174" s="1">
        <v>182124</v>
      </c>
    </row>
    <row r="175" spans="1:19" x14ac:dyDescent="0.3">
      <c r="A175" t="s">
        <v>105</v>
      </c>
      <c r="B175">
        <v>2019</v>
      </c>
      <c r="C175" t="s">
        <v>106</v>
      </c>
      <c r="D175" t="s">
        <v>100</v>
      </c>
      <c r="E175" t="s">
        <v>19</v>
      </c>
      <c r="F175" s="1">
        <v>5.88</v>
      </c>
      <c r="G175" s="1">
        <v>17.02</v>
      </c>
      <c r="H175">
        <v>2485948</v>
      </c>
      <c r="I175">
        <v>111.04</v>
      </c>
      <c r="J175">
        <v>74.56</v>
      </c>
      <c r="K175">
        <v>65.61</v>
      </c>
      <c r="L175">
        <v>63.71</v>
      </c>
      <c r="M175">
        <v>1</v>
      </c>
      <c r="N175" s="1">
        <v>1</v>
      </c>
      <c r="O175" s="1">
        <v>191000</v>
      </c>
      <c r="P175" s="1" t="s">
        <v>16</v>
      </c>
      <c r="Q175" s="1">
        <f t="shared" si="10"/>
        <v>191000</v>
      </c>
      <c r="R175" s="1">
        <v>77</v>
      </c>
      <c r="S175" s="1">
        <v>190075</v>
      </c>
    </row>
    <row r="176" spans="1:19" x14ac:dyDescent="0.3">
      <c r="A176" t="s">
        <v>105</v>
      </c>
      <c r="B176">
        <v>2020</v>
      </c>
      <c r="C176" t="s">
        <v>106</v>
      </c>
      <c r="D176" t="s">
        <v>100</v>
      </c>
      <c r="E176" t="s">
        <v>19</v>
      </c>
      <c r="F176" s="1">
        <v>2.62</v>
      </c>
      <c r="G176" s="1">
        <v>7.34</v>
      </c>
      <c r="H176">
        <v>2449703</v>
      </c>
      <c r="I176">
        <v>102.08</v>
      </c>
      <c r="J176">
        <v>76.23</v>
      </c>
      <c r="K176">
        <v>65.67</v>
      </c>
      <c r="L176">
        <v>71.989999999999995</v>
      </c>
      <c r="M176">
        <v>1</v>
      </c>
      <c r="N176" s="1">
        <v>1</v>
      </c>
      <c r="O176" s="1">
        <v>179000</v>
      </c>
      <c r="P176" s="1" t="s">
        <v>16</v>
      </c>
      <c r="Q176" s="1">
        <f t="shared" si="10"/>
        <v>179000</v>
      </c>
      <c r="R176" s="1">
        <v>79</v>
      </c>
      <c r="S176" s="1">
        <v>92181</v>
      </c>
    </row>
    <row r="177" spans="1:19" x14ac:dyDescent="0.3">
      <c r="A177" t="s">
        <v>105</v>
      </c>
      <c r="B177">
        <v>2021</v>
      </c>
      <c r="C177" t="s">
        <v>106</v>
      </c>
      <c r="D177" t="s">
        <v>100</v>
      </c>
      <c r="E177" t="s">
        <v>19</v>
      </c>
      <c r="F177" s="1">
        <v>5.49</v>
      </c>
      <c r="G177" s="1">
        <v>17.989999999999998</v>
      </c>
      <c r="H177">
        <v>2674013</v>
      </c>
      <c r="I177">
        <v>92.72</v>
      </c>
      <c r="J177">
        <v>76.52</v>
      </c>
      <c r="K177">
        <v>63</v>
      </c>
      <c r="L177">
        <v>69.790000000000006</v>
      </c>
      <c r="M177">
        <v>1</v>
      </c>
      <c r="N177" s="1">
        <v>1</v>
      </c>
      <c r="O177" s="1">
        <v>246000</v>
      </c>
      <c r="P177" s="1" t="s">
        <v>16</v>
      </c>
      <c r="Q177" s="1">
        <f t="shared" si="10"/>
        <v>246000</v>
      </c>
      <c r="R177" s="1">
        <v>91</v>
      </c>
      <c r="S177" s="1">
        <v>194638</v>
      </c>
    </row>
    <row r="178" spans="1:19" x14ac:dyDescent="0.3">
      <c r="A178" t="s">
        <v>107</v>
      </c>
      <c r="B178">
        <v>2017</v>
      </c>
      <c r="C178" t="s">
        <v>108</v>
      </c>
      <c r="D178" t="s">
        <v>100</v>
      </c>
      <c r="E178" t="s">
        <v>32</v>
      </c>
      <c r="F178" s="1">
        <v>1.67</v>
      </c>
      <c r="G178" s="1">
        <v>0.49</v>
      </c>
      <c r="H178">
        <v>14803100</v>
      </c>
      <c r="I178">
        <v>104.79</v>
      </c>
      <c r="J178">
        <v>93.56</v>
      </c>
      <c r="K178">
        <v>44.25</v>
      </c>
      <c r="L178">
        <v>46.48</v>
      </c>
      <c r="M178">
        <v>1</v>
      </c>
      <c r="N178" s="1" t="s">
        <v>16</v>
      </c>
      <c r="O178" s="1">
        <v>12248466</v>
      </c>
      <c r="P178" s="1" t="s">
        <v>16</v>
      </c>
      <c r="Q178" s="1">
        <f t="shared" si="10"/>
        <v>12248466</v>
      </c>
      <c r="R178" s="1">
        <v>55</v>
      </c>
      <c r="S178" s="1">
        <v>237800</v>
      </c>
    </row>
    <row r="179" spans="1:19" x14ac:dyDescent="0.3">
      <c r="A179" t="s">
        <v>107</v>
      </c>
      <c r="B179">
        <v>2018</v>
      </c>
      <c r="C179" t="s">
        <v>108</v>
      </c>
      <c r="D179" t="s">
        <v>100</v>
      </c>
      <c r="E179" t="s">
        <v>32</v>
      </c>
      <c r="F179" s="1">
        <v>1.69</v>
      </c>
      <c r="G179" s="1">
        <v>0.6</v>
      </c>
      <c r="H179">
        <v>15265300</v>
      </c>
      <c r="I179">
        <v>96.31</v>
      </c>
      <c r="J179">
        <v>90.13</v>
      </c>
      <c r="K179">
        <v>42.16</v>
      </c>
      <c r="L179">
        <v>67.66</v>
      </c>
      <c r="M179">
        <v>1</v>
      </c>
      <c r="N179" s="1" t="s">
        <v>16</v>
      </c>
      <c r="O179" s="1">
        <v>13741356</v>
      </c>
      <c r="P179" s="1" t="s">
        <v>16</v>
      </c>
      <c r="Q179" s="1">
        <f t="shared" si="10"/>
        <v>13741356</v>
      </c>
      <c r="R179" s="1" t="s">
        <v>16</v>
      </c>
      <c r="S179" s="1">
        <v>320400</v>
      </c>
    </row>
    <row r="180" spans="1:19" x14ac:dyDescent="0.3">
      <c r="A180" t="s">
        <v>107</v>
      </c>
      <c r="B180">
        <v>2019</v>
      </c>
      <c r="C180" t="s">
        <v>108</v>
      </c>
      <c r="D180" t="s">
        <v>100</v>
      </c>
      <c r="E180" t="s">
        <v>32</v>
      </c>
      <c r="F180" s="1">
        <v>4.72</v>
      </c>
      <c r="G180" s="1">
        <v>5.63</v>
      </c>
      <c r="H180">
        <v>16160700</v>
      </c>
      <c r="I180">
        <v>96.83</v>
      </c>
      <c r="J180">
        <v>90.38</v>
      </c>
      <c r="K180">
        <v>41.75</v>
      </c>
      <c r="L180">
        <v>62.47</v>
      </c>
      <c r="M180">
        <v>1</v>
      </c>
      <c r="N180" s="1">
        <v>1</v>
      </c>
      <c r="O180" s="1">
        <v>13694652</v>
      </c>
      <c r="P180" s="1" t="s">
        <v>16</v>
      </c>
      <c r="Q180" s="1">
        <f t="shared" si="10"/>
        <v>13694652</v>
      </c>
      <c r="R180" s="1" t="s">
        <v>16</v>
      </c>
      <c r="S180" s="1">
        <v>719300</v>
      </c>
    </row>
    <row r="181" spans="1:19" x14ac:dyDescent="0.3">
      <c r="A181" t="s">
        <v>107</v>
      </c>
      <c r="B181">
        <v>2020</v>
      </c>
      <c r="C181" t="s">
        <v>108</v>
      </c>
      <c r="D181" t="s">
        <v>100</v>
      </c>
      <c r="E181" t="s">
        <v>32</v>
      </c>
      <c r="F181" s="1">
        <v>7.99</v>
      </c>
      <c r="G181" s="1">
        <v>13.92</v>
      </c>
      <c r="H181">
        <v>15155600</v>
      </c>
      <c r="I181">
        <v>76.58</v>
      </c>
      <c r="J181">
        <v>90.7</v>
      </c>
      <c r="K181">
        <v>42.17</v>
      </c>
      <c r="L181">
        <v>73.23</v>
      </c>
      <c r="M181">
        <v>1</v>
      </c>
      <c r="N181" s="1">
        <v>1</v>
      </c>
      <c r="O181" s="1">
        <v>12800000</v>
      </c>
      <c r="P181" s="1" t="s">
        <v>16</v>
      </c>
      <c r="Q181" s="1">
        <f t="shared" si="10"/>
        <v>12800000</v>
      </c>
      <c r="R181" s="1" t="s">
        <v>16</v>
      </c>
      <c r="S181" s="1">
        <v>1345100</v>
      </c>
    </row>
    <row r="182" spans="1:19" x14ac:dyDescent="0.3">
      <c r="A182" t="s">
        <v>107</v>
      </c>
      <c r="B182">
        <v>2021</v>
      </c>
      <c r="C182" t="s">
        <v>108</v>
      </c>
      <c r="D182" t="s">
        <v>100</v>
      </c>
      <c r="E182" t="s">
        <v>32</v>
      </c>
      <c r="F182" s="1">
        <v>44.52</v>
      </c>
      <c r="G182" s="1">
        <v>79.41</v>
      </c>
      <c r="H182">
        <v>26688500</v>
      </c>
      <c r="I182">
        <v>34.04</v>
      </c>
      <c r="J182">
        <v>85.69</v>
      </c>
      <c r="K182">
        <v>34.9</v>
      </c>
      <c r="L182">
        <v>64.11</v>
      </c>
      <c r="M182">
        <v>1</v>
      </c>
      <c r="N182" s="1">
        <v>1</v>
      </c>
      <c r="O182" s="1">
        <v>13405000</v>
      </c>
      <c r="P182" s="1">
        <v>2273000</v>
      </c>
      <c r="Q182" s="1">
        <f t="shared" si="8"/>
        <v>15678000</v>
      </c>
      <c r="R182" s="1" t="s">
        <v>16</v>
      </c>
      <c r="S182" s="1">
        <v>9296700</v>
      </c>
    </row>
    <row r="183" spans="1:19" x14ac:dyDescent="0.3">
      <c r="A183" t="s">
        <v>109</v>
      </c>
      <c r="B183">
        <v>2020</v>
      </c>
      <c r="C183" t="s">
        <v>110</v>
      </c>
      <c r="D183" t="s">
        <v>111</v>
      </c>
      <c r="E183" t="s">
        <v>19</v>
      </c>
      <c r="F183" s="1">
        <v>-3.81</v>
      </c>
      <c r="G183" s="1">
        <v>-21.57</v>
      </c>
      <c r="H183">
        <v>1910727</v>
      </c>
      <c r="I183">
        <v>360.55</v>
      </c>
      <c r="J183">
        <v>14.64</v>
      </c>
      <c r="K183">
        <v>30.71</v>
      </c>
      <c r="L183">
        <v>31.66</v>
      </c>
      <c r="M183">
        <v>0</v>
      </c>
      <c r="N183" s="1">
        <v>1</v>
      </c>
      <c r="O183" s="1">
        <v>22150</v>
      </c>
      <c r="P183" s="1">
        <v>127747</v>
      </c>
      <c r="Q183" s="1">
        <f t="shared" si="8"/>
        <v>149897</v>
      </c>
      <c r="R183" s="1">
        <v>21</v>
      </c>
      <c r="S183" s="1">
        <v>1345100</v>
      </c>
    </row>
    <row r="184" spans="1:19" x14ac:dyDescent="0.3">
      <c r="A184" t="s">
        <v>109</v>
      </c>
      <c r="B184">
        <v>2021</v>
      </c>
      <c r="C184" t="s">
        <v>110</v>
      </c>
      <c r="D184" t="s">
        <v>111</v>
      </c>
      <c r="E184" t="s">
        <v>19</v>
      </c>
      <c r="F184" s="1">
        <v>-2.72</v>
      </c>
      <c r="G184" s="1">
        <v>-20.37</v>
      </c>
      <c r="H184">
        <v>2064655</v>
      </c>
      <c r="I184">
        <v>416.58</v>
      </c>
      <c r="J184">
        <v>28.78</v>
      </c>
      <c r="K184">
        <v>54.58</v>
      </c>
      <c r="L184">
        <v>37.1</v>
      </c>
      <c r="M184">
        <v>0</v>
      </c>
      <c r="N184" s="1">
        <v>1</v>
      </c>
      <c r="O184" s="1">
        <v>22491</v>
      </c>
      <c r="P184" s="1">
        <v>143639</v>
      </c>
      <c r="Q184" s="1">
        <f t="shared" si="8"/>
        <v>166130</v>
      </c>
      <c r="R184" s="1">
        <v>27</v>
      </c>
      <c r="S184" s="1">
        <v>9296700</v>
      </c>
    </row>
    <row r="185" spans="1:19" x14ac:dyDescent="0.3">
      <c r="A185" t="s">
        <v>112</v>
      </c>
      <c r="B185">
        <v>2017</v>
      </c>
      <c r="C185" t="s">
        <v>113</v>
      </c>
      <c r="D185" t="s">
        <v>111</v>
      </c>
      <c r="E185" t="s">
        <v>32</v>
      </c>
      <c r="F185" s="1">
        <v>-1.02</v>
      </c>
      <c r="G185" s="1">
        <v>-3.84</v>
      </c>
      <c r="H185">
        <v>52511366</v>
      </c>
      <c r="I185">
        <v>57.22</v>
      </c>
      <c r="J185">
        <v>63.41</v>
      </c>
      <c r="K185">
        <v>74.38</v>
      </c>
      <c r="L185">
        <v>30.43</v>
      </c>
      <c r="M185">
        <v>0</v>
      </c>
      <c r="N185" s="1" t="s">
        <v>16</v>
      </c>
      <c r="O185" s="1">
        <v>35981000</v>
      </c>
      <c r="P185" s="1" t="s">
        <v>16</v>
      </c>
      <c r="Q185" s="1">
        <f>O185</f>
        <v>35981000</v>
      </c>
      <c r="R185" s="1" t="s">
        <v>16</v>
      </c>
      <c r="S185" s="1">
        <v>603537</v>
      </c>
    </row>
    <row r="186" spans="1:19" x14ac:dyDescent="0.3">
      <c r="A186" t="s">
        <v>112</v>
      </c>
      <c r="B186">
        <v>2018</v>
      </c>
      <c r="C186" t="s">
        <v>113</v>
      </c>
      <c r="D186" t="s">
        <v>111</v>
      </c>
      <c r="E186" t="s">
        <v>32</v>
      </c>
      <c r="F186" s="1">
        <v>6.53</v>
      </c>
      <c r="G186" s="1">
        <v>9.9700000000000006</v>
      </c>
      <c r="H186">
        <v>49294734</v>
      </c>
      <c r="I186">
        <v>36.43</v>
      </c>
      <c r="J186">
        <v>55.74</v>
      </c>
      <c r="K186">
        <v>73.16</v>
      </c>
      <c r="L186">
        <v>57.14</v>
      </c>
      <c r="M186">
        <v>0</v>
      </c>
      <c r="N186" s="1" t="s">
        <v>16</v>
      </c>
      <c r="O186" s="1">
        <v>39087000</v>
      </c>
      <c r="P186" s="1" t="s">
        <v>16</v>
      </c>
      <c r="Q186" s="1">
        <f t="shared" ref="Q186:Q187" si="11">O186</f>
        <v>39087000</v>
      </c>
      <c r="R186" s="1" t="s">
        <v>16</v>
      </c>
      <c r="S186" s="1">
        <v>122023</v>
      </c>
    </row>
    <row r="187" spans="1:19" x14ac:dyDescent="0.3">
      <c r="A187" t="s">
        <v>112</v>
      </c>
      <c r="B187">
        <v>2019</v>
      </c>
      <c r="C187" t="s">
        <v>113</v>
      </c>
      <c r="D187" t="s">
        <v>111</v>
      </c>
      <c r="E187" t="s">
        <v>32</v>
      </c>
      <c r="F187" s="1">
        <v>0.74</v>
      </c>
      <c r="G187" s="1">
        <v>-0.28000000000000003</v>
      </c>
      <c r="H187">
        <v>49254778</v>
      </c>
      <c r="I187">
        <v>59.62</v>
      </c>
      <c r="J187">
        <v>59.49</v>
      </c>
      <c r="K187">
        <v>73.430000000000007</v>
      </c>
      <c r="L187">
        <v>69.37</v>
      </c>
      <c r="M187">
        <v>0</v>
      </c>
      <c r="N187" s="1">
        <v>0</v>
      </c>
      <c r="O187" s="1">
        <v>36491000</v>
      </c>
      <c r="P187" s="1" t="s">
        <v>16</v>
      </c>
      <c r="Q187" s="1">
        <f t="shared" si="11"/>
        <v>36491000</v>
      </c>
      <c r="R187" s="1" t="s">
        <v>16</v>
      </c>
      <c r="S187" s="1">
        <v>716795</v>
      </c>
    </row>
    <row r="188" spans="1:19" x14ac:dyDescent="0.3">
      <c r="A188" t="s">
        <v>112</v>
      </c>
      <c r="B188">
        <v>2020</v>
      </c>
      <c r="C188" t="s">
        <v>113</v>
      </c>
      <c r="D188" t="s">
        <v>111</v>
      </c>
      <c r="E188" t="s">
        <v>32</v>
      </c>
      <c r="F188" s="1">
        <v>6.52</v>
      </c>
      <c r="G188" s="1">
        <v>10.029999999999999</v>
      </c>
      <c r="H188">
        <v>45554018</v>
      </c>
      <c r="I188">
        <v>51.5</v>
      </c>
      <c r="J188">
        <v>58.99</v>
      </c>
      <c r="K188">
        <v>69.81</v>
      </c>
      <c r="L188">
        <v>76.69</v>
      </c>
      <c r="M188">
        <v>0</v>
      </c>
      <c r="N188" s="1">
        <v>1</v>
      </c>
      <c r="O188" s="1">
        <v>34207000</v>
      </c>
      <c r="P188" s="1">
        <v>27287000</v>
      </c>
      <c r="Q188" s="1">
        <f t="shared" si="8"/>
        <v>61494000</v>
      </c>
      <c r="R188" s="1" t="s">
        <v>16</v>
      </c>
      <c r="S188" s="1">
        <v>3052180</v>
      </c>
    </row>
    <row r="189" spans="1:19" x14ac:dyDescent="0.3">
      <c r="A189" t="s">
        <v>112</v>
      </c>
      <c r="B189">
        <v>2021</v>
      </c>
      <c r="C189" t="s">
        <v>113</v>
      </c>
      <c r="D189" t="s">
        <v>111</v>
      </c>
      <c r="E189" t="s">
        <v>32</v>
      </c>
      <c r="F189" s="1">
        <v>29.05</v>
      </c>
      <c r="G189" s="1">
        <v>47.82</v>
      </c>
      <c r="H189">
        <v>63196550</v>
      </c>
      <c r="I189">
        <v>34.450000000000003</v>
      </c>
      <c r="J189">
        <v>60.63</v>
      </c>
      <c r="K189">
        <v>72.37</v>
      </c>
      <c r="L189">
        <v>75.11</v>
      </c>
      <c r="M189">
        <v>0</v>
      </c>
      <c r="N189" s="1">
        <v>1</v>
      </c>
      <c r="O189" s="1">
        <v>37173000</v>
      </c>
      <c r="P189" s="1">
        <v>28952000</v>
      </c>
      <c r="Q189" s="1">
        <f t="shared" si="8"/>
        <v>66125000</v>
      </c>
      <c r="R189" s="1" t="s">
        <v>16</v>
      </c>
      <c r="S189" s="1">
        <v>16340989</v>
      </c>
    </row>
    <row r="190" spans="1:19" x14ac:dyDescent="0.3">
      <c r="A190" t="s">
        <v>114</v>
      </c>
      <c r="B190">
        <v>2017</v>
      </c>
      <c r="C190" t="s">
        <v>115</v>
      </c>
      <c r="D190" t="s">
        <v>111</v>
      </c>
      <c r="E190" t="s">
        <v>15</v>
      </c>
      <c r="F190" s="1">
        <v>8.51</v>
      </c>
      <c r="G190" s="1">
        <v>21.1</v>
      </c>
      <c r="H190">
        <v>5032992</v>
      </c>
      <c r="I190">
        <v>46.9</v>
      </c>
      <c r="J190">
        <v>70.69</v>
      </c>
      <c r="K190">
        <v>55.6</v>
      </c>
      <c r="L190">
        <v>42.9</v>
      </c>
      <c r="M190">
        <v>1</v>
      </c>
      <c r="N190" s="1" t="s">
        <v>16</v>
      </c>
      <c r="O190" s="1">
        <v>136000</v>
      </c>
      <c r="P190" s="1">
        <v>7050000</v>
      </c>
      <c r="Q190" s="1">
        <f t="shared" si="8"/>
        <v>7186000</v>
      </c>
      <c r="R190" s="1" t="s">
        <v>16</v>
      </c>
      <c r="S190" s="1">
        <v>655309</v>
      </c>
    </row>
    <row r="191" spans="1:19" x14ac:dyDescent="0.3">
      <c r="A191" t="s">
        <v>114</v>
      </c>
      <c r="B191">
        <v>2018</v>
      </c>
      <c r="C191" t="s">
        <v>115</v>
      </c>
      <c r="D191" t="s">
        <v>111</v>
      </c>
      <c r="E191" t="s">
        <v>15</v>
      </c>
      <c r="F191" s="1">
        <v>11.33</v>
      </c>
      <c r="G191" s="1">
        <v>27.21</v>
      </c>
      <c r="H191">
        <v>5098716</v>
      </c>
      <c r="I191">
        <v>48.48</v>
      </c>
      <c r="J191">
        <v>66.81</v>
      </c>
      <c r="K191">
        <v>54.92</v>
      </c>
      <c r="L191">
        <v>49.35</v>
      </c>
      <c r="M191">
        <v>1</v>
      </c>
      <c r="N191" s="1" t="s">
        <v>16</v>
      </c>
      <c r="O191" s="1">
        <v>139000</v>
      </c>
      <c r="P191" s="1">
        <v>7126000</v>
      </c>
      <c r="Q191" s="1">
        <f t="shared" ref="Q191:Q250" si="12">O191+P191</f>
        <v>7265000</v>
      </c>
      <c r="R191" s="1" t="s">
        <v>16</v>
      </c>
      <c r="S191" s="1">
        <v>730004</v>
      </c>
    </row>
    <row r="192" spans="1:19" x14ac:dyDescent="0.3">
      <c r="A192" t="s">
        <v>114</v>
      </c>
      <c r="B192">
        <v>2019</v>
      </c>
      <c r="C192" t="s">
        <v>115</v>
      </c>
      <c r="D192" t="s">
        <v>111</v>
      </c>
      <c r="E192" t="s">
        <v>15</v>
      </c>
      <c r="F192" s="1">
        <v>6.42</v>
      </c>
      <c r="G192" s="1">
        <v>11.56</v>
      </c>
      <c r="H192">
        <v>12783444</v>
      </c>
      <c r="I192">
        <v>41.67</v>
      </c>
      <c r="J192">
        <v>72.13</v>
      </c>
      <c r="K192">
        <v>56.93</v>
      </c>
      <c r="L192">
        <v>58.89</v>
      </c>
      <c r="M192">
        <v>1</v>
      </c>
      <c r="N192" s="1">
        <v>0</v>
      </c>
      <c r="O192" s="1">
        <v>159000</v>
      </c>
      <c r="P192" s="1">
        <v>8728000</v>
      </c>
      <c r="Q192" s="1">
        <f t="shared" si="12"/>
        <v>8887000</v>
      </c>
      <c r="R192" s="1" t="s">
        <v>16</v>
      </c>
      <c r="S192" s="1">
        <v>890396</v>
      </c>
    </row>
    <row r="193" spans="1:19" x14ac:dyDescent="0.3">
      <c r="A193" t="s">
        <v>114</v>
      </c>
      <c r="B193">
        <v>2020</v>
      </c>
      <c r="C193" t="s">
        <v>115</v>
      </c>
      <c r="D193" t="s">
        <v>111</v>
      </c>
      <c r="E193" t="s">
        <v>15</v>
      </c>
      <c r="F193" s="1">
        <v>5.22</v>
      </c>
      <c r="G193" s="1">
        <v>8.7799999999999994</v>
      </c>
      <c r="H193">
        <v>12540930</v>
      </c>
      <c r="I193">
        <v>44.65</v>
      </c>
      <c r="J193">
        <v>68.849999999999994</v>
      </c>
      <c r="K193">
        <v>71.47</v>
      </c>
      <c r="L193">
        <v>70.680000000000007</v>
      </c>
      <c r="M193">
        <v>1</v>
      </c>
      <c r="N193" s="1">
        <v>1</v>
      </c>
      <c r="O193" s="1">
        <v>178000</v>
      </c>
      <c r="P193" s="1">
        <v>11287000</v>
      </c>
      <c r="Q193" s="1">
        <f t="shared" si="12"/>
        <v>11465000</v>
      </c>
      <c r="R193" s="1" t="s">
        <v>16</v>
      </c>
      <c r="S193" s="1">
        <v>1279378</v>
      </c>
    </row>
    <row r="194" spans="1:19" x14ac:dyDescent="0.3">
      <c r="A194" t="s">
        <v>114</v>
      </c>
      <c r="B194">
        <v>2021</v>
      </c>
      <c r="C194" t="s">
        <v>115</v>
      </c>
      <c r="D194" t="s">
        <v>111</v>
      </c>
      <c r="E194" t="s">
        <v>15</v>
      </c>
      <c r="F194" s="1">
        <v>9.2100000000000009</v>
      </c>
      <c r="G194" s="1">
        <v>18.45</v>
      </c>
      <c r="H194">
        <v>21206635</v>
      </c>
      <c r="I194">
        <v>49.6</v>
      </c>
      <c r="J194">
        <v>72.569999999999993</v>
      </c>
      <c r="K194">
        <v>76</v>
      </c>
      <c r="L194">
        <v>75.27</v>
      </c>
      <c r="M194">
        <v>1</v>
      </c>
      <c r="N194" s="1">
        <v>1</v>
      </c>
      <c r="O194" s="1">
        <v>254000</v>
      </c>
      <c r="P194" s="1">
        <v>12524000</v>
      </c>
      <c r="Q194" s="1">
        <f t="shared" si="12"/>
        <v>12778000</v>
      </c>
      <c r="R194" s="1" t="s">
        <v>16</v>
      </c>
      <c r="S194" s="1">
        <v>2181613</v>
      </c>
    </row>
    <row r="195" spans="1:19" x14ac:dyDescent="0.3">
      <c r="A195" t="s">
        <v>116</v>
      </c>
      <c r="B195">
        <v>2017</v>
      </c>
      <c r="C195" t="s">
        <v>117</v>
      </c>
      <c r="D195" t="s">
        <v>111</v>
      </c>
      <c r="E195" t="s">
        <v>32</v>
      </c>
      <c r="F195" s="1">
        <v>2.7</v>
      </c>
      <c r="G195" s="1">
        <v>2.96</v>
      </c>
      <c r="H195">
        <v>1106944</v>
      </c>
      <c r="I195">
        <v>26.58</v>
      </c>
      <c r="J195">
        <v>48.43</v>
      </c>
      <c r="K195">
        <v>50.42</v>
      </c>
      <c r="L195">
        <v>53.23</v>
      </c>
      <c r="M195">
        <v>0</v>
      </c>
      <c r="N195" s="1" t="s">
        <v>16</v>
      </c>
      <c r="O195" s="1">
        <v>3757400</v>
      </c>
      <c r="P195" s="1" t="s">
        <v>16</v>
      </c>
      <c r="Q195" s="1">
        <f>O195</f>
        <v>3757400</v>
      </c>
      <c r="R195" s="1" t="s">
        <v>16</v>
      </c>
      <c r="S195" s="1">
        <v>12973</v>
      </c>
    </row>
    <row r="196" spans="1:19" x14ac:dyDescent="0.3">
      <c r="A196" t="s">
        <v>116</v>
      </c>
      <c r="B196">
        <v>2018</v>
      </c>
      <c r="C196" t="s">
        <v>117</v>
      </c>
      <c r="D196" t="s">
        <v>111</v>
      </c>
      <c r="E196" t="s">
        <v>32</v>
      </c>
      <c r="F196" s="1">
        <v>3.05</v>
      </c>
      <c r="G196" s="1">
        <v>3.45</v>
      </c>
      <c r="H196">
        <v>1280643</v>
      </c>
      <c r="I196">
        <v>40.15</v>
      </c>
      <c r="J196">
        <v>42.53</v>
      </c>
      <c r="K196">
        <v>49.18</v>
      </c>
      <c r="L196">
        <v>61.16</v>
      </c>
      <c r="M196">
        <v>0</v>
      </c>
      <c r="N196" s="1" t="s">
        <v>16</v>
      </c>
      <c r="O196" s="1">
        <v>3829400</v>
      </c>
      <c r="P196" s="1" t="s">
        <v>16</v>
      </c>
      <c r="Q196" s="1">
        <f t="shared" ref="Q196:Q197" si="13">O196</f>
        <v>3829400</v>
      </c>
      <c r="R196" s="1" t="s">
        <v>16</v>
      </c>
      <c r="S196" s="1">
        <v>21181</v>
      </c>
    </row>
    <row r="197" spans="1:19" x14ac:dyDescent="0.3">
      <c r="A197" t="s">
        <v>116</v>
      </c>
      <c r="B197">
        <v>2019</v>
      </c>
      <c r="C197" t="s">
        <v>117</v>
      </c>
      <c r="D197" t="s">
        <v>111</v>
      </c>
      <c r="E197" t="s">
        <v>32</v>
      </c>
      <c r="F197" s="1">
        <v>3.06</v>
      </c>
      <c r="G197" s="1">
        <v>2.31</v>
      </c>
      <c r="H197">
        <v>1555809</v>
      </c>
      <c r="I197">
        <v>73.78</v>
      </c>
      <c r="J197">
        <v>41.61</v>
      </c>
      <c r="K197">
        <v>50.17</v>
      </c>
      <c r="L197">
        <v>60.04</v>
      </c>
      <c r="M197">
        <v>0</v>
      </c>
      <c r="N197" s="1">
        <v>0</v>
      </c>
      <c r="O197" s="1">
        <v>4088200</v>
      </c>
      <c r="P197" s="1" t="s">
        <v>16</v>
      </c>
      <c r="Q197" s="1">
        <f t="shared" si="13"/>
        <v>4088200</v>
      </c>
      <c r="R197" s="1" t="s">
        <v>16</v>
      </c>
      <c r="S197" s="1">
        <v>39594</v>
      </c>
    </row>
    <row r="198" spans="1:19" x14ac:dyDescent="0.3">
      <c r="A198" t="s">
        <v>116</v>
      </c>
      <c r="B198">
        <v>2020</v>
      </c>
      <c r="C198" t="s">
        <v>117</v>
      </c>
      <c r="D198" t="s">
        <v>111</v>
      </c>
      <c r="E198" t="s">
        <v>32</v>
      </c>
      <c r="F198" s="1">
        <v>6.52</v>
      </c>
      <c r="G198" s="1">
        <v>9.9600000000000009</v>
      </c>
      <c r="H198">
        <v>1487917</v>
      </c>
      <c r="I198">
        <v>74.84</v>
      </c>
      <c r="J198">
        <v>43.13</v>
      </c>
      <c r="K198">
        <v>54.44</v>
      </c>
      <c r="L198">
        <v>56.21</v>
      </c>
      <c r="M198">
        <v>0</v>
      </c>
      <c r="N198" s="1">
        <v>1</v>
      </c>
      <c r="O198" s="1">
        <v>4294200</v>
      </c>
      <c r="P198" s="1">
        <v>1400</v>
      </c>
      <c r="Q198" s="1">
        <f t="shared" si="12"/>
        <v>4295600</v>
      </c>
      <c r="R198" s="1" t="s">
        <v>16</v>
      </c>
      <c r="S198" s="1">
        <v>115155</v>
      </c>
    </row>
    <row r="199" spans="1:19" x14ac:dyDescent="0.3">
      <c r="A199" t="s">
        <v>116</v>
      </c>
      <c r="B199">
        <v>2021</v>
      </c>
      <c r="C199" t="s">
        <v>117</v>
      </c>
      <c r="D199" t="s">
        <v>111</v>
      </c>
      <c r="E199" t="s">
        <v>32</v>
      </c>
      <c r="F199" s="1">
        <v>11.07</v>
      </c>
      <c r="G199" s="1">
        <v>21.49</v>
      </c>
      <c r="H199">
        <v>2156056</v>
      </c>
      <c r="I199">
        <v>105.55</v>
      </c>
      <c r="J199">
        <v>53.18</v>
      </c>
      <c r="K199">
        <v>57.44</v>
      </c>
      <c r="L199">
        <v>59.26</v>
      </c>
      <c r="M199">
        <v>0</v>
      </c>
      <c r="N199" s="1">
        <v>1</v>
      </c>
      <c r="O199" s="1">
        <v>4663300</v>
      </c>
      <c r="P199" s="1">
        <v>300</v>
      </c>
      <c r="Q199" s="1">
        <f t="shared" si="12"/>
        <v>4663600</v>
      </c>
      <c r="R199" s="1" t="s">
        <v>16</v>
      </c>
      <c r="S199" s="1">
        <v>194980</v>
      </c>
    </row>
    <row r="200" spans="1:19" x14ac:dyDescent="0.3">
      <c r="A200" t="s">
        <v>118</v>
      </c>
      <c r="B200">
        <v>2018</v>
      </c>
      <c r="C200" t="s">
        <v>119</v>
      </c>
      <c r="D200" t="s">
        <v>111</v>
      </c>
      <c r="E200" t="s">
        <v>32</v>
      </c>
      <c r="F200" s="1">
        <v>9.98</v>
      </c>
      <c r="G200" s="1">
        <v>20.71</v>
      </c>
      <c r="H200">
        <v>2963181</v>
      </c>
      <c r="I200">
        <v>100.9</v>
      </c>
      <c r="J200">
        <v>65.09</v>
      </c>
      <c r="K200">
        <v>27.96</v>
      </c>
      <c r="L200">
        <v>44.52</v>
      </c>
      <c r="M200">
        <v>0</v>
      </c>
      <c r="N200" s="1" t="s">
        <v>16</v>
      </c>
      <c r="O200" s="1">
        <v>1879460</v>
      </c>
      <c r="P200" s="1" t="s">
        <v>16</v>
      </c>
      <c r="Q200" s="1">
        <f>O200</f>
        <v>1879460</v>
      </c>
      <c r="R200" s="1" t="s">
        <v>16</v>
      </c>
      <c r="S200" s="1">
        <v>254724</v>
      </c>
    </row>
    <row r="201" spans="1:19" x14ac:dyDescent="0.3">
      <c r="A201" t="s">
        <v>118</v>
      </c>
      <c r="B201">
        <v>2019</v>
      </c>
      <c r="C201" t="s">
        <v>119</v>
      </c>
      <c r="D201" t="s">
        <v>111</v>
      </c>
      <c r="E201" t="s">
        <v>32</v>
      </c>
      <c r="F201" s="1">
        <v>6.35</v>
      </c>
      <c r="G201" s="1">
        <v>13.46</v>
      </c>
      <c r="H201">
        <v>3593564</v>
      </c>
      <c r="I201">
        <v>124.31</v>
      </c>
      <c r="J201">
        <v>55.96</v>
      </c>
      <c r="K201">
        <v>36.47</v>
      </c>
      <c r="L201">
        <v>72.91</v>
      </c>
      <c r="M201">
        <v>0</v>
      </c>
      <c r="N201" s="1">
        <v>0</v>
      </c>
      <c r="O201" s="1">
        <v>2260310</v>
      </c>
      <c r="P201" s="1" t="s">
        <v>16</v>
      </c>
      <c r="Q201" s="1">
        <f t="shared" ref="Q201:Q202" si="14">O201</f>
        <v>2260310</v>
      </c>
      <c r="R201" s="1" t="s">
        <v>16</v>
      </c>
      <c r="S201" s="1">
        <v>233639</v>
      </c>
    </row>
    <row r="202" spans="1:19" x14ac:dyDescent="0.3">
      <c r="A202" t="s">
        <v>118</v>
      </c>
      <c r="B202">
        <v>2020</v>
      </c>
      <c r="C202" t="s">
        <v>119</v>
      </c>
      <c r="D202" t="s">
        <v>111</v>
      </c>
      <c r="E202" t="s">
        <v>32</v>
      </c>
      <c r="F202" s="1">
        <v>2.57</v>
      </c>
      <c r="G202" s="1">
        <v>4.17</v>
      </c>
      <c r="H202">
        <v>3606350</v>
      </c>
      <c r="I202">
        <v>120.39</v>
      </c>
      <c r="J202">
        <v>54.45</v>
      </c>
      <c r="K202">
        <v>39.549999999999997</v>
      </c>
      <c r="L202">
        <v>89.87</v>
      </c>
      <c r="M202">
        <v>0</v>
      </c>
      <c r="N202" s="1">
        <v>0</v>
      </c>
      <c r="O202" s="1">
        <v>2019990</v>
      </c>
      <c r="P202" s="1" t="s">
        <v>16</v>
      </c>
      <c r="Q202" s="1">
        <f t="shared" si="14"/>
        <v>2019990</v>
      </c>
      <c r="R202" s="1" t="s">
        <v>16</v>
      </c>
      <c r="S202" s="1">
        <v>115305</v>
      </c>
    </row>
    <row r="203" spans="1:19" x14ac:dyDescent="0.3">
      <c r="A203" t="s">
        <v>118</v>
      </c>
      <c r="B203">
        <v>2021</v>
      </c>
      <c r="C203" t="s">
        <v>119</v>
      </c>
      <c r="D203" t="s">
        <v>111</v>
      </c>
      <c r="E203" t="s">
        <v>32</v>
      </c>
      <c r="F203" s="1">
        <v>4.26</v>
      </c>
      <c r="G203" s="1">
        <v>8.73</v>
      </c>
      <c r="H203">
        <v>4123076</v>
      </c>
      <c r="I203">
        <v>125.25</v>
      </c>
      <c r="J203">
        <v>46.47</v>
      </c>
      <c r="K203">
        <v>43.92</v>
      </c>
      <c r="L203">
        <v>89.81</v>
      </c>
      <c r="M203">
        <v>0</v>
      </c>
      <c r="N203" s="1">
        <v>0</v>
      </c>
      <c r="O203" s="1">
        <v>2550900</v>
      </c>
      <c r="P203" s="1">
        <v>910000</v>
      </c>
      <c r="Q203" s="1">
        <f t="shared" si="12"/>
        <v>3460900</v>
      </c>
      <c r="R203" s="1" t="s">
        <v>16</v>
      </c>
      <c r="S203" s="1">
        <v>178181</v>
      </c>
    </row>
    <row r="204" spans="1:19" x14ac:dyDescent="0.3">
      <c r="A204" t="s">
        <v>120</v>
      </c>
      <c r="B204">
        <v>2020</v>
      </c>
      <c r="C204" t="s">
        <v>121</v>
      </c>
      <c r="D204" t="s">
        <v>111</v>
      </c>
      <c r="E204" t="s">
        <v>15</v>
      </c>
      <c r="F204" s="1">
        <v>6.93</v>
      </c>
      <c r="G204" s="1">
        <v>43.97</v>
      </c>
      <c r="H204">
        <v>310225</v>
      </c>
      <c r="I204">
        <v>197.5</v>
      </c>
      <c r="J204">
        <v>32.799999999999997</v>
      </c>
      <c r="K204">
        <v>4.24</v>
      </c>
      <c r="L204">
        <v>40.229999999999997</v>
      </c>
      <c r="M204">
        <v>0</v>
      </c>
      <c r="N204" s="1">
        <v>0</v>
      </c>
      <c r="O204" s="1">
        <v>3446</v>
      </c>
      <c r="P204" s="1">
        <v>514884</v>
      </c>
      <c r="Q204" s="1">
        <f t="shared" si="12"/>
        <v>518330</v>
      </c>
      <c r="R204" s="1" t="s">
        <v>16</v>
      </c>
      <c r="S204" s="1">
        <v>35035</v>
      </c>
    </row>
    <row r="205" spans="1:19" x14ac:dyDescent="0.3">
      <c r="A205" t="s">
        <v>120</v>
      </c>
      <c r="B205">
        <v>2021</v>
      </c>
      <c r="C205" t="s">
        <v>121</v>
      </c>
      <c r="D205" t="s">
        <v>111</v>
      </c>
      <c r="E205" t="s">
        <v>15</v>
      </c>
      <c r="F205" s="1">
        <v>13.67</v>
      </c>
      <c r="G205" s="1">
        <v>78.430000000000007</v>
      </c>
      <c r="H205">
        <v>428886</v>
      </c>
      <c r="I205">
        <v>177.8</v>
      </c>
      <c r="J205">
        <v>46.48</v>
      </c>
      <c r="K205">
        <v>13.48</v>
      </c>
      <c r="L205">
        <v>47.25</v>
      </c>
      <c r="M205">
        <v>0</v>
      </c>
      <c r="N205" s="1">
        <v>1</v>
      </c>
      <c r="O205" s="1">
        <v>3033</v>
      </c>
      <c r="P205" s="1">
        <v>527775</v>
      </c>
      <c r="Q205" s="1">
        <f t="shared" si="12"/>
        <v>530808</v>
      </c>
      <c r="R205" s="1" t="s">
        <v>16</v>
      </c>
      <c r="S205" s="1">
        <v>72833</v>
      </c>
    </row>
    <row r="206" spans="1:19" x14ac:dyDescent="0.3">
      <c r="A206" t="s">
        <v>122</v>
      </c>
      <c r="B206">
        <v>2017</v>
      </c>
      <c r="C206" t="s">
        <v>123</v>
      </c>
      <c r="D206" t="s">
        <v>124</v>
      </c>
      <c r="E206" t="s">
        <v>19</v>
      </c>
      <c r="F206" s="1">
        <v>8.57</v>
      </c>
      <c r="G206" s="1">
        <v>23.08</v>
      </c>
      <c r="H206">
        <v>15185063</v>
      </c>
      <c r="I206">
        <v>138.65</v>
      </c>
      <c r="J206">
        <v>52.74</v>
      </c>
      <c r="K206">
        <v>50.77</v>
      </c>
      <c r="L206">
        <v>16.059999999999999</v>
      </c>
      <c r="M206">
        <v>1</v>
      </c>
      <c r="N206" s="1" t="s">
        <v>16</v>
      </c>
      <c r="O206" s="1">
        <v>245988.48000000001</v>
      </c>
      <c r="P206" s="1" t="s">
        <v>16</v>
      </c>
      <c r="Q206" s="1">
        <f>O206</f>
        <v>245988.48000000001</v>
      </c>
      <c r="R206" s="1" t="s">
        <v>16</v>
      </c>
      <c r="S206" s="1">
        <v>1676271</v>
      </c>
    </row>
    <row r="207" spans="1:19" x14ac:dyDescent="0.3">
      <c r="A207" t="s">
        <v>122</v>
      </c>
      <c r="B207">
        <v>2018</v>
      </c>
      <c r="C207" t="s">
        <v>123</v>
      </c>
      <c r="D207" t="s">
        <v>124</v>
      </c>
      <c r="E207" t="s">
        <v>19</v>
      </c>
      <c r="F207" s="1">
        <v>9.36</v>
      </c>
      <c r="G207" s="1">
        <v>22.67</v>
      </c>
      <c r="H207">
        <v>14774126</v>
      </c>
      <c r="I207">
        <v>117.71</v>
      </c>
      <c r="J207">
        <v>80.37</v>
      </c>
      <c r="K207">
        <v>70.14</v>
      </c>
      <c r="L207">
        <v>26.46</v>
      </c>
      <c r="M207">
        <v>1</v>
      </c>
      <c r="N207" s="1" t="s">
        <v>16</v>
      </c>
      <c r="O207" s="1">
        <v>144687.5</v>
      </c>
      <c r="P207" s="1" t="s">
        <v>16</v>
      </c>
      <c r="Q207" s="1">
        <f t="shared" ref="Q207:Q209" si="15">O207</f>
        <v>144687.5</v>
      </c>
      <c r="R207" s="1">
        <v>51</v>
      </c>
      <c r="S207" s="1">
        <v>1804546</v>
      </c>
    </row>
    <row r="208" spans="1:19" x14ac:dyDescent="0.3">
      <c r="A208" t="s">
        <v>122</v>
      </c>
      <c r="B208">
        <v>2019</v>
      </c>
      <c r="C208" t="s">
        <v>123</v>
      </c>
      <c r="D208" t="s">
        <v>124</v>
      </c>
      <c r="E208" t="s">
        <v>19</v>
      </c>
      <c r="F208" s="1">
        <v>10.23</v>
      </c>
      <c r="G208" s="1">
        <v>23.18</v>
      </c>
      <c r="H208">
        <v>14783614</v>
      </c>
      <c r="I208">
        <v>104.46</v>
      </c>
      <c r="J208">
        <v>85.83</v>
      </c>
      <c r="K208">
        <v>74.95</v>
      </c>
      <c r="L208">
        <v>52.01</v>
      </c>
      <c r="M208">
        <v>1</v>
      </c>
      <c r="N208" s="1">
        <v>1</v>
      </c>
      <c r="O208" s="1">
        <v>48061.5</v>
      </c>
      <c r="P208" s="1" t="s">
        <v>16</v>
      </c>
      <c r="Q208" s="1">
        <f t="shared" si="15"/>
        <v>48061.5</v>
      </c>
      <c r="R208" s="1">
        <v>85</v>
      </c>
      <c r="S208" s="1">
        <v>1936953</v>
      </c>
    </row>
    <row r="209" spans="1:19" x14ac:dyDescent="0.3">
      <c r="A209" t="s">
        <v>122</v>
      </c>
      <c r="B209">
        <v>2020</v>
      </c>
      <c r="C209" t="s">
        <v>123</v>
      </c>
      <c r="D209" t="s">
        <v>124</v>
      </c>
      <c r="E209" t="s">
        <v>19</v>
      </c>
      <c r="F209" s="1">
        <v>-0.28000000000000003</v>
      </c>
      <c r="G209" s="1">
        <v>-2.02</v>
      </c>
      <c r="H209">
        <v>15506524</v>
      </c>
      <c r="I209">
        <v>131.41</v>
      </c>
      <c r="J209">
        <v>90.47</v>
      </c>
      <c r="K209">
        <v>71.03</v>
      </c>
      <c r="L209">
        <v>65.23</v>
      </c>
      <c r="M209">
        <v>1</v>
      </c>
      <c r="N209" s="1">
        <v>1</v>
      </c>
      <c r="O209" s="1" t="s">
        <v>16</v>
      </c>
      <c r="P209" s="1" t="s">
        <v>16</v>
      </c>
      <c r="Q209" s="1" t="str">
        <f t="shared" si="15"/>
        <v>.</v>
      </c>
      <c r="R209" s="1">
        <v>74</v>
      </c>
      <c r="S209" s="1">
        <v>-19689</v>
      </c>
    </row>
    <row r="210" spans="1:19" x14ac:dyDescent="0.3">
      <c r="A210" t="s">
        <v>125</v>
      </c>
      <c r="B210">
        <v>2017</v>
      </c>
      <c r="C210" t="s">
        <v>126</v>
      </c>
      <c r="D210" t="s">
        <v>124</v>
      </c>
      <c r="E210" t="s">
        <v>19</v>
      </c>
      <c r="F210" s="1">
        <v>4.96</v>
      </c>
      <c r="G210" s="1">
        <v>29.4</v>
      </c>
      <c r="H210">
        <v>28933941</v>
      </c>
      <c r="I210">
        <v>705.25</v>
      </c>
      <c r="J210">
        <v>64.56</v>
      </c>
      <c r="K210">
        <v>74.61</v>
      </c>
      <c r="L210">
        <v>41.18</v>
      </c>
      <c r="M210">
        <v>1</v>
      </c>
      <c r="O210" s="1">
        <v>128871</v>
      </c>
      <c r="P210" s="1">
        <v>21200109.199999999</v>
      </c>
      <c r="Q210" s="1">
        <f t="shared" si="12"/>
        <v>21328980.199999999</v>
      </c>
      <c r="R210" s="1">
        <v>287</v>
      </c>
      <c r="S210" s="1">
        <v>1192005</v>
      </c>
    </row>
    <row r="211" spans="1:19" x14ac:dyDescent="0.3">
      <c r="A211" t="s">
        <v>127</v>
      </c>
      <c r="B211">
        <v>2017</v>
      </c>
      <c r="C211" t="s">
        <v>128</v>
      </c>
      <c r="D211" t="s">
        <v>129</v>
      </c>
      <c r="E211" t="s">
        <v>19</v>
      </c>
      <c r="F211" s="1">
        <v>5.39</v>
      </c>
      <c r="G211" s="1">
        <v>12.89</v>
      </c>
      <c r="H211">
        <v>14275000</v>
      </c>
      <c r="I211">
        <v>127.68</v>
      </c>
      <c r="J211">
        <v>78.02</v>
      </c>
      <c r="K211">
        <v>80.12</v>
      </c>
      <c r="L211">
        <v>37.630000000000003</v>
      </c>
      <c r="M211">
        <v>1</v>
      </c>
      <c r="O211" s="1">
        <v>53461</v>
      </c>
      <c r="P211" s="1">
        <v>1238389</v>
      </c>
      <c r="Q211" s="1">
        <f t="shared" si="12"/>
        <v>1291850</v>
      </c>
      <c r="R211" s="1" t="s">
        <v>16</v>
      </c>
      <c r="S211" s="1">
        <v>880000</v>
      </c>
    </row>
    <row r="212" spans="1:19" x14ac:dyDescent="0.3">
      <c r="A212" t="s">
        <v>127</v>
      </c>
      <c r="B212">
        <v>2018</v>
      </c>
      <c r="C212" t="s">
        <v>128</v>
      </c>
      <c r="D212" t="s">
        <v>129</v>
      </c>
      <c r="E212" t="s">
        <v>19</v>
      </c>
      <c r="F212" s="1">
        <v>4.92</v>
      </c>
      <c r="G212" s="1">
        <v>12.94</v>
      </c>
      <c r="H212">
        <v>16067000</v>
      </c>
      <c r="I212">
        <v>143.66999999999999</v>
      </c>
      <c r="J212">
        <v>88.71</v>
      </c>
      <c r="K212">
        <v>81.93</v>
      </c>
      <c r="L212">
        <v>50.13</v>
      </c>
      <c r="M212">
        <v>1</v>
      </c>
      <c r="O212" s="1">
        <v>53716</v>
      </c>
      <c r="P212" s="1">
        <v>1251100</v>
      </c>
      <c r="Q212" s="1">
        <f t="shared" si="12"/>
        <v>1304816</v>
      </c>
      <c r="R212" s="1" t="s">
        <v>16</v>
      </c>
      <c r="S212" s="1">
        <v>1116000</v>
      </c>
    </row>
    <row r="213" spans="1:19" x14ac:dyDescent="0.3">
      <c r="A213" t="s">
        <v>127</v>
      </c>
      <c r="B213">
        <v>2019</v>
      </c>
      <c r="C213" t="s">
        <v>128</v>
      </c>
      <c r="D213" t="s">
        <v>129</v>
      </c>
      <c r="E213" t="s">
        <v>19</v>
      </c>
      <c r="F213" s="1">
        <v>4.4400000000000004</v>
      </c>
      <c r="G213" s="1">
        <v>11.9</v>
      </c>
      <c r="H213">
        <v>16756000</v>
      </c>
      <c r="I213">
        <v>144.12</v>
      </c>
      <c r="J213">
        <v>80.709999999999994</v>
      </c>
      <c r="K213">
        <v>85.87</v>
      </c>
      <c r="L213">
        <v>41.39</v>
      </c>
      <c r="M213">
        <v>1</v>
      </c>
      <c r="O213" s="1">
        <v>113815</v>
      </c>
      <c r="P213" s="1">
        <v>1241920</v>
      </c>
      <c r="Q213" s="1">
        <f t="shared" si="12"/>
        <v>1355735</v>
      </c>
      <c r="R213" s="1" t="s">
        <v>16</v>
      </c>
      <c r="S213" s="1">
        <v>923000</v>
      </c>
    </row>
    <row r="214" spans="1:19" x14ac:dyDescent="0.3">
      <c r="A214" t="s">
        <v>127</v>
      </c>
      <c r="B214">
        <v>2020</v>
      </c>
      <c r="C214" t="s">
        <v>128</v>
      </c>
      <c r="D214" t="s">
        <v>129</v>
      </c>
      <c r="E214" t="s">
        <v>19</v>
      </c>
      <c r="F214" s="1">
        <v>-5.23</v>
      </c>
      <c r="G214" s="1">
        <v>-26.92</v>
      </c>
      <c r="H214">
        <v>18524000</v>
      </c>
      <c r="I214">
        <v>293.87</v>
      </c>
      <c r="J214">
        <v>82.67</v>
      </c>
      <c r="K214">
        <v>79.92</v>
      </c>
      <c r="L214">
        <v>46.11</v>
      </c>
      <c r="M214">
        <v>1</v>
      </c>
      <c r="O214" s="1">
        <v>99593</v>
      </c>
      <c r="P214" s="1">
        <v>531419</v>
      </c>
      <c r="Q214" s="1">
        <f t="shared" si="12"/>
        <v>631012</v>
      </c>
      <c r="R214" s="1" t="s">
        <v>16</v>
      </c>
      <c r="S214" s="1">
        <v>-768000</v>
      </c>
    </row>
    <row r="215" spans="1:19" x14ac:dyDescent="0.3">
      <c r="A215" t="s">
        <v>127</v>
      </c>
      <c r="B215">
        <v>2021</v>
      </c>
      <c r="C215" t="s">
        <v>128</v>
      </c>
      <c r="D215" t="s">
        <v>129</v>
      </c>
      <c r="E215" t="s">
        <v>19</v>
      </c>
      <c r="F215" s="1">
        <v>0.03</v>
      </c>
      <c r="G215" s="1">
        <v>-6.92</v>
      </c>
      <c r="H215">
        <v>18336000</v>
      </c>
      <c r="I215">
        <v>288.05</v>
      </c>
      <c r="J215">
        <v>82.34</v>
      </c>
      <c r="K215">
        <v>78.86</v>
      </c>
      <c r="L215">
        <v>48.63</v>
      </c>
      <c r="M215">
        <v>1</v>
      </c>
      <c r="O215" s="1">
        <v>127872</v>
      </c>
      <c r="P215" s="1" t="s">
        <v>16</v>
      </c>
      <c r="Q215" s="1">
        <f>O215</f>
        <v>127872</v>
      </c>
      <c r="R215" s="1" t="s">
        <v>16</v>
      </c>
      <c r="S215" s="1">
        <v>-122000</v>
      </c>
    </row>
    <row r="216" spans="1:19" x14ac:dyDescent="0.3">
      <c r="A216" t="s">
        <v>130</v>
      </c>
      <c r="B216">
        <v>2017</v>
      </c>
      <c r="C216" t="s">
        <v>131</v>
      </c>
      <c r="D216" t="s">
        <v>129</v>
      </c>
      <c r="E216" t="s">
        <v>19</v>
      </c>
      <c r="F216" s="1">
        <v>3.71</v>
      </c>
      <c r="G216" s="1">
        <v>5.85</v>
      </c>
      <c r="H216">
        <v>7274327</v>
      </c>
      <c r="I216">
        <v>208.79</v>
      </c>
      <c r="J216">
        <v>81.69</v>
      </c>
      <c r="K216">
        <v>76.63</v>
      </c>
      <c r="L216">
        <v>66.319999999999993</v>
      </c>
      <c r="M216">
        <v>0</v>
      </c>
      <c r="N216" s="1" t="s">
        <v>16</v>
      </c>
      <c r="O216" s="1">
        <v>99189</v>
      </c>
      <c r="P216" s="1" t="s">
        <v>16</v>
      </c>
      <c r="Q216" s="1">
        <f t="shared" ref="Q216:Q217" si="16">O216</f>
        <v>99189</v>
      </c>
      <c r="R216" s="1" t="s">
        <v>16</v>
      </c>
      <c r="S216" s="1">
        <v>368146</v>
      </c>
    </row>
    <row r="217" spans="1:19" x14ac:dyDescent="0.3">
      <c r="A217" t="s">
        <v>130</v>
      </c>
      <c r="B217">
        <v>2018</v>
      </c>
      <c r="C217" t="s">
        <v>131</v>
      </c>
      <c r="D217" t="s">
        <v>129</v>
      </c>
      <c r="E217" t="s">
        <v>19</v>
      </c>
      <c r="F217" s="1">
        <v>3.88</v>
      </c>
      <c r="G217" s="1">
        <v>6.42</v>
      </c>
      <c r="H217">
        <v>7784677</v>
      </c>
      <c r="I217">
        <v>239.68</v>
      </c>
      <c r="J217">
        <v>79.59</v>
      </c>
      <c r="K217">
        <v>81.73</v>
      </c>
      <c r="L217">
        <v>78.28</v>
      </c>
      <c r="M217">
        <v>0</v>
      </c>
      <c r="N217" s="1" t="s">
        <v>16</v>
      </c>
      <c r="O217" s="1">
        <v>66668</v>
      </c>
      <c r="P217" s="1" t="s">
        <v>16</v>
      </c>
      <c r="Q217" s="1">
        <f t="shared" si="16"/>
        <v>66668</v>
      </c>
      <c r="R217" s="1" t="s">
        <v>16</v>
      </c>
      <c r="S217" s="1">
        <v>393723</v>
      </c>
    </row>
    <row r="218" spans="1:19" x14ac:dyDescent="0.3">
      <c r="A218" t="s">
        <v>130</v>
      </c>
      <c r="B218">
        <v>2019</v>
      </c>
      <c r="C218" t="s">
        <v>131</v>
      </c>
      <c r="D218" t="s">
        <v>129</v>
      </c>
      <c r="E218" t="s">
        <v>19</v>
      </c>
      <c r="F218" s="1">
        <v>4.17</v>
      </c>
      <c r="G218" s="1">
        <v>8.7200000000000006</v>
      </c>
      <c r="H218">
        <v>7827090</v>
      </c>
      <c r="I218">
        <v>301.68</v>
      </c>
      <c r="J218">
        <v>83.98</v>
      </c>
      <c r="K218">
        <v>76.319999999999993</v>
      </c>
      <c r="L218">
        <v>80.62</v>
      </c>
      <c r="M218">
        <v>0</v>
      </c>
      <c r="N218" s="1">
        <v>0</v>
      </c>
      <c r="O218" s="1">
        <v>57867</v>
      </c>
      <c r="P218" s="1">
        <v>2989445</v>
      </c>
      <c r="Q218" s="1">
        <f t="shared" si="12"/>
        <v>3047312</v>
      </c>
      <c r="R218" s="1" t="s">
        <v>16</v>
      </c>
      <c r="S218" s="1">
        <v>374138</v>
      </c>
    </row>
    <row r="219" spans="1:19" x14ac:dyDescent="0.3">
      <c r="A219" t="s">
        <v>130</v>
      </c>
      <c r="B219">
        <v>2020</v>
      </c>
      <c r="C219" t="s">
        <v>131</v>
      </c>
      <c r="D219" t="s">
        <v>129</v>
      </c>
      <c r="E219" t="s">
        <v>19</v>
      </c>
      <c r="F219" s="1">
        <v>0.61</v>
      </c>
      <c r="G219" s="1">
        <v>-7.49</v>
      </c>
      <c r="H219">
        <v>7867219</v>
      </c>
      <c r="I219">
        <v>361.17</v>
      </c>
      <c r="J219">
        <v>88.81</v>
      </c>
      <c r="K219">
        <v>71.510000000000005</v>
      </c>
      <c r="L219">
        <v>81.61</v>
      </c>
      <c r="M219">
        <v>0</v>
      </c>
      <c r="N219" s="1">
        <v>1</v>
      </c>
      <c r="O219" s="1">
        <v>54633</v>
      </c>
      <c r="P219" s="1">
        <v>2990000</v>
      </c>
      <c r="Q219" s="1">
        <f t="shared" si="12"/>
        <v>3044633</v>
      </c>
      <c r="R219" s="1" t="s">
        <v>16</v>
      </c>
      <c r="S219" s="1">
        <v>138866</v>
      </c>
    </row>
    <row r="220" spans="1:19" x14ac:dyDescent="0.3">
      <c r="A220" t="s">
        <v>132</v>
      </c>
      <c r="B220">
        <v>2017</v>
      </c>
      <c r="C220" t="s">
        <v>133</v>
      </c>
      <c r="D220" t="s">
        <v>129</v>
      </c>
      <c r="E220" t="s">
        <v>15</v>
      </c>
      <c r="F220" s="1">
        <v>2.76</v>
      </c>
      <c r="G220" s="1">
        <v>8.35</v>
      </c>
      <c r="H220">
        <v>6109227</v>
      </c>
      <c r="I220">
        <v>424.07</v>
      </c>
      <c r="J220">
        <v>66.150000000000006</v>
      </c>
      <c r="K220">
        <v>49.55</v>
      </c>
      <c r="L220">
        <v>64.97</v>
      </c>
      <c r="M220">
        <v>1</v>
      </c>
      <c r="N220" s="1" t="s">
        <v>16</v>
      </c>
      <c r="O220" s="1">
        <v>32683</v>
      </c>
      <c r="P220" s="1">
        <v>1634115</v>
      </c>
      <c r="Q220" s="1">
        <f t="shared" si="12"/>
        <v>1666798</v>
      </c>
      <c r="R220" s="1">
        <v>212</v>
      </c>
      <c r="S220" s="1">
        <v>280134</v>
      </c>
    </row>
    <row r="221" spans="1:19" x14ac:dyDescent="0.3">
      <c r="A221" t="s">
        <v>132</v>
      </c>
      <c r="B221">
        <v>2018</v>
      </c>
      <c r="C221" t="s">
        <v>133</v>
      </c>
      <c r="D221" t="s">
        <v>129</v>
      </c>
      <c r="E221" t="s">
        <v>15</v>
      </c>
      <c r="F221" s="1">
        <v>3.74</v>
      </c>
      <c r="G221" s="1">
        <v>16.170000000000002</v>
      </c>
      <c r="H221">
        <v>6473392</v>
      </c>
      <c r="I221">
        <v>424.76</v>
      </c>
      <c r="J221">
        <v>62.63</v>
      </c>
      <c r="K221">
        <v>44.2</v>
      </c>
      <c r="L221">
        <v>70.31</v>
      </c>
      <c r="M221">
        <v>1</v>
      </c>
      <c r="N221" s="1" t="s">
        <v>16</v>
      </c>
      <c r="O221" s="1">
        <v>34759</v>
      </c>
      <c r="P221" s="1">
        <v>1912332</v>
      </c>
      <c r="Q221" s="1">
        <f t="shared" si="12"/>
        <v>1947091</v>
      </c>
      <c r="R221" s="1">
        <v>249</v>
      </c>
      <c r="S221" s="1">
        <v>338260</v>
      </c>
    </row>
    <row r="222" spans="1:19" x14ac:dyDescent="0.3">
      <c r="A222" t="s">
        <v>132</v>
      </c>
      <c r="B222">
        <v>2019</v>
      </c>
      <c r="C222" t="s">
        <v>133</v>
      </c>
      <c r="D222" t="s">
        <v>129</v>
      </c>
      <c r="E222" t="s">
        <v>15</v>
      </c>
      <c r="F222" s="1">
        <v>1.36</v>
      </c>
      <c r="G222" s="1">
        <v>3.43</v>
      </c>
      <c r="H222">
        <v>8193700</v>
      </c>
      <c r="I222">
        <v>634.34</v>
      </c>
      <c r="J222">
        <v>64.41</v>
      </c>
      <c r="K222">
        <v>32.92</v>
      </c>
      <c r="L222">
        <v>66.17</v>
      </c>
      <c r="M222">
        <v>1</v>
      </c>
      <c r="N222" s="1">
        <v>1</v>
      </c>
      <c r="O222" s="1">
        <v>29954</v>
      </c>
      <c r="P222" s="1">
        <v>1824538</v>
      </c>
      <c r="Q222" s="1">
        <f t="shared" si="12"/>
        <v>1854492</v>
      </c>
      <c r="R222" s="1">
        <v>291</v>
      </c>
      <c r="S222" s="1">
        <v>296738</v>
      </c>
    </row>
    <row r="223" spans="1:19" x14ac:dyDescent="0.3">
      <c r="A223" t="s">
        <v>132</v>
      </c>
      <c r="B223">
        <v>2020</v>
      </c>
      <c r="C223" t="s">
        <v>133</v>
      </c>
      <c r="D223" t="s">
        <v>129</v>
      </c>
      <c r="E223" t="s">
        <v>15</v>
      </c>
      <c r="F223" s="1">
        <v>-6.91</v>
      </c>
      <c r="G223" s="1">
        <v>-125.64</v>
      </c>
      <c r="H223">
        <v>6141532</v>
      </c>
      <c r="I223">
        <v>2379.86</v>
      </c>
      <c r="J223">
        <v>65.819999999999993</v>
      </c>
      <c r="K223">
        <v>44.7</v>
      </c>
      <c r="L223">
        <v>56.29</v>
      </c>
      <c r="M223">
        <v>1</v>
      </c>
      <c r="N223" s="1">
        <v>1</v>
      </c>
      <c r="O223" s="1">
        <v>21520</v>
      </c>
      <c r="P223" s="1">
        <v>1626904</v>
      </c>
      <c r="Q223" s="1">
        <f t="shared" si="12"/>
        <v>1648424</v>
      </c>
      <c r="R223" s="1">
        <v>203</v>
      </c>
      <c r="S223" s="1">
        <v>-252557</v>
      </c>
    </row>
    <row r="224" spans="1:19" x14ac:dyDescent="0.3">
      <c r="A224" t="s">
        <v>134</v>
      </c>
      <c r="B224">
        <v>2017</v>
      </c>
      <c r="C224" t="s">
        <v>135</v>
      </c>
      <c r="D224" t="s">
        <v>129</v>
      </c>
      <c r="E224" t="s">
        <v>15</v>
      </c>
      <c r="F224" s="1">
        <v>3.81</v>
      </c>
      <c r="G224" s="1">
        <v>17.899999999999999</v>
      </c>
      <c r="H224">
        <v>21079800</v>
      </c>
      <c r="I224">
        <v>449.7</v>
      </c>
      <c r="J224">
        <v>34.9</v>
      </c>
      <c r="K224">
        <v>39.03</v>
      </c>
      <c r="L224">
        <v>8.49</v>
      </c>
      <c r="M224">
        <v>0</v>
      </c>
      <c r="N224" s="1" t="s">
        <v>16</v>
      </c>
      <c r="O224" s="1">
        <v>9900</v>
      </c>
      <c r="P224" s="1" t="s">
        <v>16</v>
      </c>
      <c r="Q224" s="1">
        <f>O224</f>
        <v>9900</v>
      </c>
      <c r="R224" s="1" t="s">
        <v>16</v>
      </c>
      <c r="S224" s="1">
        <v>953200</v>
      </c>
    </row>
    <row r="225" spans="1:19" x14ac:dyDescent="0.3">
      <c r="A225" t="s">
        <v>134</v>
      </c>
      <c r="B225">
        <v>2018</v>
      </c>
      <c r="C225" t="s">
        <v>135</v>
      </c>
      <c r="D225" t="s">
        <v>129</v>
      </c>
      <c r="E225" t="s">
        <v>15</v>
      </c>
      <c r="F225" s="1">
        <v>3.38</v>
      </c>
      <c r="G225" s="1">
        <v>15.88</v>
      </c>
      <c r="H225">
        <v>23083000</v>
      </c>
      <c r="I225">
        <v>463.2</v>
      </c>
      <c r="J225">
        <v>45</v>
      </c>
      <c r="K225">
        <v>50.4</v>
      </c>
      <c r="L225">
        <v>28.11</v>
      </c>
      <c r="M225">
        <v>0</v>
      </c>
      <c r="N225" s="1" t="s">
        <v>16</v>
      </c>
      <c r="O225" s="1">
        <v>9158</v>
      </c>
      <c r="P225" s="1" t="s">
        <v>16</v>
      </c>
      <c r="Q225" s="1">
        <f t="shared" ref="Q225:Q227" si="17">O225</f>
        <v>9158</v>
      </c>
      <c r="R225" s="1" t="s">
        <v>16</v>
      </c>
      <c r="S225" s="1">
        <v>902300</v>
      </c>
    </row>
    <row r="226" spans="1:19" x14ac:dyDescent="0.3">
      <c r="A226" t="s">
        <v>134</v>
      </c>
      <c r="B226">
        <v>2019</v>
      </c>
      <c r="C226" t="s">
        <v>135</v>
      </c>
      <c r="D226" t="s">
        <v>129</v>
      </c>
      <c r="E226" t="s">
        <v>15</v>
      </c>
      <c r="F226" s="1">
        <v>3.33</v>
      </c>
      <c r="G226" s="1">
        <v>14.8</v>
      </c>
      <c r="H226">
        <v>25417600</v>
      </c>
      <c r="I226">
        <v>464.09</v>
      </c>
      <c r="J226">
        <v>43.38</v>
      </c>
      <c r="K226">
        <v>50.52</v>
      </c>
      <c r="L226">
        <v>19.36</v>
      </c>
      <c r="M226">
        <v>0</v>
      </c>
      <c r="N226" s="1">
        <v>1</v>
      </c>
      <c r="O226" s="1">
        <v>9615</v>
      </c>
      <c r="P226" s="1" t="s">
        <v>16</v>
      </c>
      <c r="Q226" s="1">
        <f t="shared" si="17"/>
        <v>9615</v>
      </c>
      <c r="R226" s="1" t="s">
        <v>16</v>
      </c>
      <c r="S226" s="1">
        <v>969500</v>
      </c>
    </row>
    <row r="227" spans="1:19" x14ac:dyDescent="0.3">
      <c r="A227" t="s">
        <v>134</v>
      </c>
      <c r="B227">
        <v>2020</v>
      </c>
      <c r="C227" t="s">
        <v>135</v>
      </c>
      <c r="D227" t="s">
        <v>129</v>
      </c>
      <c r="E227" t="s">
        <v>15</v>
      </c>
      <c r="F227" s="1">
        <v>2.61</v>
      </c>
      <c r="G227" s="1">
        <v>12.5</v>
      </c>
      <c r="H227">
        <v>24892400</v>
      </c>
      <c r="I227">
        <v>426.93</v>
      </c>
      <c r="J227">
        <v>64.989999999999995</v>
      </c>
      <c r="K227">
        <v>61.54</v>
      </c>
      <c r="L227">
        <v>42.39</v>
      </c>
      <c r="M227">
        <v>1</v>
      </c>
      <c r="N227" s="1">
        <v>1</v>
      </c>
      <c r="O227" s="1">
        <v>7810</v>
      </c>
      <c r="P227" s="1" t="s">
        <v>16</v>
      </c>
      <c r="Q227" s="1">
        <f t="shared" si="17"/>
        <v>7810</v>
      </c>
      <c r="R227" s="1" t="s">
        <v>16</v>
      </c>
      <c r="S227" s="1">
        <v>801800</v>
      </c>
    </row>
    <row r="228" spans="1:19" x14ac:dyDescent="0.3">
      <c r="A228" t="s">
        <v>136</v>
      </c>
      <c r="B228">
        <v>2021</v>
      </c>
      <c r="C228" t="s">
        <v>137</v>
      </c>
      <c r="D228" t="s">
        <v>41</v>
      </c>
      <c r="E228" t="s">
        <v>19</v>
      </c>
      <c r="F228" s="1">
        <v>3.85</v>
      </c>
      <c r="G228" s="1">
        <v>8.41</v>
      </c>
      <c r="H228">
        <v>173616</v>
      </c>
      <c r="I228">
        <v>72.09</v>
      </c>
      <c r="J228">
        <v>31.4</v>
      </c>
      <c r="K228">
        <v>17.149999999999999</v>
      </c>
      <c r="L228">
        <v>57.24</v>
      </c>
      <c r="M228">
        <v>1</v>
      </c>
      <c r="N228" s="1">
        <v>0</v>
      </c>
      <c r="O228" s="1">
        <v>118</v>
      </c>
      <c r="P228" s="1">
        <v>90</v>
      </c>
      <c r="Q228" s="1">
        <f t="shared" si="12"/>
        <v>208</v>
      </c>
      <c r="R228" s="1" t="s">
        <v>16</v>
      </c>
      <c r="S228" s="1">
        <v>10505</v>
      </c>
    </row>
    <row r="229" spans="1:19" x14ac:dyDescent="0.3">
      <c r="A229" t="s">
        <v>138</v>
      </c>
      <c r="B229">
        <v>2017</v>
      </c>
      <c r="C229" t="s">
        <v>139</v>
      </c>
      <c r="D229" t="s">
        <v>41</v>
      </c>
      <c r="E229" t="s">
        <v>32</v>
      </c>
      <c r="F229" s="1">
        <v>5.44</v>
      </c>
      <c r="G229" s="1">
        <v>7.63</v>
      </c>
      <c r="H229">
        <v>672680</v>
      </c>
      <c r="I229">
        <v>0</v>
      </c>
      <c r="J229">
        <v>38.43</v>
      </c>
      <c r="K229">
        <v>20.8</v>
      </c>
      <c r="L229">
        <v>34.1</v>
      </c>
      <c r="M229">
        <v>0</v>
      </c>
      <c r="N229" s="1" t="s">
        <v>16</v>
      </c>
      <c r="O229" s="1">
        <v>3108.7</v>
      </c>
      <c r="P229" s="1">
        <v>7606</v>
      </c>
      <c r="Q229" s="1">
        <f t="shared" si="12"/>
        <v>10714.7</v>
      </c>
      <c r="R229" s="1" t="s">
        <v>16</v>
      </c>
      <c r="S229" s="1">
        <v>56030</v>
      </c>
    </row>
    <row r="230" spans="1:19" x14ac:dyDescent="0.3">
      <c r="A230" t="s">
        <v>138</v>
      </c>
      <c r="B230">
        <v>2018</v>
      </c>
      <c r="C230" t="s">
        <v>139</v>
      </c>
      <c r="D230" t="s">
        <v>41</v>
      </c>
      <c r="E230" t="s">
        <v>32</v>
      </c>
      <c r="F230" s="1">
        <v>5.12</v>
      </c>
      <c r="G230" s="1">
        <v>7.01</v>
      </c>
      <c r="H230">
        <v>665690</v>
      </c>
      <c r="I230">
        <v>0</v>
      </c>
      <c r="J230">
        <v>36.42</v>
      </c>
      <c r="K230">
        <v>17.63</v>
      </c>
      <c r="L230">
        <v>67.34</v>
      </c>
      <c r="M230">
        <v>0</v>
      </c>
      <c r="N230" s="1" t="s">
        <v>16</v>
      </c>
      <c r="O230" s="1">
        <v>2546</v>
      </c>
      <c r="P230" s="1">
        <v>7441</v>
      </c>
      <c r="Q230" s="1">
        <f t="shared" si="12"/>
        <v>9987</v>
      </c>
      <c r="R230" s="1" t="s">
        <v>16</v>
      </c>
      <c r="S230" s="1">
        <v>48138</v>
      </c>
    </row>
    <row r="231" spans="1:19" x14ac:dyDescent="0.3">
      <c r="A231" t="s">
        <v>138</v>
      </c>
      <c r="B231">
        <v>2019</v>
      </c>
      <c r="C231" t="s">
        <v>139</v>
      </c>
      <c r="D231" t="s">
        <v>41</v>
      </c>
      <c r="E231" t="s">
        <v>32</v>
      </c>
      <c r="F231" s="1">
        <v>-1.75</v>
      </c>
      <c r="G231" s="1">
        <v>-3.17</v>
      </c>
      <c r="H231">
        <v>679962</v>
      </c>
      <c r="I231">
        <v>16.87</v>
      </c>
      <c r="J231">
        <v>36.119999999999997</v>
      </c>
      <c r="K231">
        <v>16.8</v>
      </c>
      <c r="L231">
        <v>74.23</v>
      </c>
      <c r="M231">
        <v>0</v>
      </c>
      <c r="N231" s="1">
        <v>0</v>
      </c>
      <c r="O231" s="1">
        <v>2856</v>
      </c>
      <c r="P231" s="1">
        <v>7180</v>
      </c>
      <c r="Q231" s="1">
        <f t="shared" si="12"/>
        <v>10036</v>
      </c>
      <c r="R231" s="1" t="s">
        <v>16</v>
      </c>
      <c r="S231" s="1">
        <v>59267</v>
      </c>
    </row>
    <row r="232" spans="1:19" x14ac:dyDescent="0.3">
      <c r="A232" t="s">
        <v>138</v>
      </c>
      <c r="B232">
        <v>2020</v>
      </c>
      <c r="C232" t="s">
        <v>139</v>
      </c>
      <c r="D232" t="s">
        <v>41</v>
      </c>
      <c r="E232" t="s">
        <v>32</v>
      </c>
      <c r="F232" s="1">
        <v>-4.55</v>
      </c>
      <c r="G232" s="1">
        <v>-8.24</v>
      </c>
      <c r="H232">
        <v>663362</v>
      </c>
      <c r="I232">
        <v>17.34</v>
      </c>
      <c r="J232">
        <v>44.83</v>
      </c>
      <c r="K232">
        <v>19.559999999999999</v>
      </c>
      <c r="L232">
        <v>80.86</v>
      </c>
      <c r="M232">
        <v>0</v>
      </c>
      <c r="N232" s="1">
        <v>0</v>
      </c>
      <c r="O232" s="1">
        <v>2268</v>
      </c>
      <c r="P232" s="1">
        <v>1075</v>
      </c>
      <c r="Q232" s="1">
        <f t="shared" si="12"/>
        <v>3343</v>
      </c>
      <c r="R232" s="1" t="s">
        <v>16</v>
      </c>
      <c r="S232" s="1">
        <v>51058</v>
      </c>
    </row>
    <row r="233" spans="1:19" x14ac:dyDescent="0.3">
      <c r="A233" t="s">
        <v>138</v>
      </c>
      <c r="B233">
        <v>2021</v>
      </c>
      <c r="C233" t="s">
        <v>139</v>
      </c>
      <c r="D233" t="s">
        <v>41</v>
      </c>
      <c r="E233" t="s">
        <v>32</v>
      </c>
      <c r="F233" s="1">
        <v>8.4</v>
      </c>
      <c r="G233" s="1">
        <v>14.71</v>
      </c>
      <c r="H233">
        <v>750307</v>
      </c>
      <c r="I233">
        <v>15.07</v>
      </c>
      <c r="J233">
        <v>30.65</v>
      </c>
      <c r="K233">
        <v>19.89</v>
      </c>
      <c r="L233">
        <v>79.08</v>
      </c>
      <c r="M233">
        <v>0</v>
      </c>
      <c r="N233" s="1">
        <v>0</v>
      </c>
      <c r="O233" s="1">
        <v>2352</v>
      </c>
      <c r="P233" s="1">
        <v>662</v>
      </c>
      <c r="Q233" s="1">
        <f t="shared" si="12"/>
        <v>3014</v>
      </c>
      <c r="R233" s="1" t="s">
        <v>16</v>
      </c>
      <c r="S233" s="1">
        <v>83594</v>
      </c>
    </row>
    <row r="234" spans="1:19" x14ac:dyDescent="0.3">
      <c r="A234" t="s">
        <v>140</v>
      </c>
      <c r="B234">
        <v>2017</v>
      </c>
      <c r="C234" t="s">
        <v>141</v>
      </c>
      <c r="D234" t="s">
        <v>41</v>
      </c>
      <c r="E234" t="s">
        <v>15</v>
      </c>
      <c r="F234" s="1">
        <v>3.51</v>
      </c>
      <c r="G234" s="1">
        <v>6.13</v>
      </c>
      <c r="H234">
        <v>6748712</v>
      </c>
      <c r="I234">
        <v>87.14</v>
      </c>
      <c r="J234">
        <v>65.58</v>
      </c>
      <c r="K234">
        <v>52.44</v>
      </c>
      <c r="L234">
        <v>41.04</v>
      </c>
      <c r="M234">
        <v>1</v>
      </c>
      <c r="N234" s="1" t="s">
        <v>16</v>
      </c>
      <c r="O234" s="1">
        <v>2707350</v>
      </c>
      <c r="P234" s="1">
        <v>10668</v>
      </c>
      <c r="Q234" s="1">
        <f t="shared" si="12"/>
        <v>2718018</v>
      </c>
      <c r="R234" s="1">
        <v>3422</v>
      </c>
      <c r="S234" s="1">
        <v>348180</v>
      </c>
    </row>
    <row r="235" spans="1:19" x14ac:dyDescent="0.3">
      <c r="A235" t="s">
        <v>140</v>
      </c>
      <c r="B235">
        <v>2018</v>
      </c>
      <c r="C235" t="s">
        <v>141</v>
      </c>
      <c r="D235" t="s">
        <v>41</v>
      </c>
      <c r="E235" t="s">
        <v>15</v>
      </c>
      <c r="F235" s="1">
        <v>-3.35</v>
      </c>
      <c r="G235" s="1">
        <v>-16.739999999999998</v>
      </c>
      <c r="H235">
        <v>5966316</v>
      </c>
      <c r="I235">
        <v>114.2</v>
      </c>
      <c r="J235">
        <v>72.75</v>
      </c>
      <c r="K235">
        <v>62.02</v>
      </c>
      <c r="L235">
        <v>48.5</v>
      </c>
      <c r="M235">
        <v>1</v>
      </c>
      <c r="N235" s="1" t="s">
        <v>16</v>
      </c>
      <c r="O235" s="1">
        <v>2708340</v>
      </c>
      <c r="P235" s="1">
        <v>9339</v>
      </c>
      <c r="Q235" s="1">
        <f t="shared" si="12"/>
        <v>2717679</v>
      </c>
      <c r="R235" s="1">
        <v>3285</v>
      </c>
      <c r="S235" s="1">
        <v>237021</v>
      </c>
    </row>
    <row r="236" spans="1:19" x14ac:dyDescent="0.3">
      <c r="A236" t="s">
        <v>140</v>
      </c>
      <c r="B236">
        <v>2019</v>
      </c>
      <c r="C236" t="s">
        <v>141</v>
      </c>
      <c r="D236" t="s">
        <v>41</v>
      </c>
      <c r="E236" t="s">
        <v>15</v>
      </c>
      <c r="F236" s="1">
        <v>0.35</v>
      </c>
      <c r="G236" s="1">
        <v>-4.41</v>
      </c>
      <c r="H236">
        <v>6582363</v>
      </c>
      <c r="I236">
        <v>106.08</v>
      </c>
      <c r="J236">
        <v>71.290000000000006</v>
      </c>
      <c r="K236">
        <v>74.180000000000007</v>
      </c>
      <c r="L236">
        <v>45.18</v>
      </c>
      <c r="M236">
        <v>1</v>
      </c>
      <c r="N236" s="1">
        <v>0</v>
      </c>
      <c r="O236" s="1">
        <v>2610692</v>
      </c>
      <c r="P236" s="1">
        <v>18179</v>
      </c>
      <c r="Q236" s="1">
        <f t="shared" si="12"/>
        <v>2628871</v>
      </c>
      <c r="R236" s="1">
        <v>3186</v>
      </c>
      <c r="S236" s="1">
        <v>213003</v>
      </c>
    </row>
    <row r="237" spans="1:19" x14ac:dyDescent="0.3">
      <c r="A237" t="s">
        <v>140</v>
      </c>
      <c r="B237">
        <v>2020</v>
      </c>
      <c r="C237" t="s">
        <v>141</v>
      </c>
      <c r="D237" t="s">
        <v>41</v>
      </c>
      <c r="E237" t="s">
        <v>15</v>
      </c>
      <c r="F237" s="1">
        <v>-2.79</v>
      </c>
      <c r="G237" s="1">
        <v>-23.67</v>
      </c>
      <c r="H237">
        <v>9807400</v>
      </c>
      <c r="I237">
        <v>346.93</v>
      </c>
      <c r="J237">
        <v>70.03</v>
      </c>
      <c r="K237">
        <v>74.790000000000006</v>
      </c>
      <c r="L237">
        <v>66.45</v>
      </c>
      <c r="M237">
        <v>1</v>
      </c>
      <c r="N237" s="1">
        <v>1</v>
      </c>
      <c r="O237" s="1">
        <v>2373269</v>
      </c>
      <c r="P237" s="1">
        <v>19670</v>
      </c>
      <c r="Q237" s="1">
        <f t="shared" si="12"/>
        <v>2392939</v>
      </c>
      <c r="R237" s="1">
        <v>3059</v>
      </c>
      <c r="S237" s="1">
        <v>243327</v>
      </c>
    </row>
    <row r="238" spans="1:19" x14ac:dyDescent="0.3">
      <c r="A238" t="s">
        <v>140</v>
      </c>
      <c r="B238">
        <v>2021</v>
      </c>
      <c r="C238" t="s">
        <v>141</v>
      </c>
      <c r="D238" t="s">
        <v>41</v>
      </c>
      <c r="E238" t="s">
        <v>15</v>
      </c>
      <c r="F238" s="1">
        <v>2.37</v>
      </c>
      <c r="G238" s="1">
        <v>6.57</v>
      </c>
      <c r="H238">
        <v>9225673</v>
      </c>
      <c r="I238">
        <v>324.13</v>
      </c>
      <c r="J238">
        <v>58.31</v>
      </c>
      <c r="K238">
        <v>80.53</v>
      </c>
      <c r="L238">
        <v>60.56</v>
      </c>
      <c r="M238">
        <v>1</v>
      </c>
      <c r="N238" s="1">
        <v>1</v>
      </c>
      <c r="O238" s="1">
        <v>1489866</v>
      </c>
      <c r="P238" s="1">
        <v>16905</v>
      </c>
      <c r="Q238" s="1">
        <f t="shared" si="12"/>
        <v>1506771</v>
      </c>
      <c r="R238" s="1">
        <v>1744</v>
      </c>
      <c r="S238" s="1">
        <v>90196</v>
      </c>
    </row>
    <row r="239" spans="1:19" x14ac:dyDescent="0.3">
      <c r="A239" t="s">
        <v>142</v>
      </c>
      <c r="B239">
        <v>2017</v>
      </c>
      <c r="C239" t="s">
        <v>143</v>
      </c>
      <c r="D239" t="s">
        <v>41</v>
      </c>
      <c r="E239" t="s">
        <v>15</v>
      </c>
      <c r="F239" s="1">
        <v>6.31</v>
      </c>
      <c r="G239" s="1">
        <v>47.75</v>
      </c>
      <c r="H239">
        <v>1887301</v>
      </c>
      <c r="I239">
        <v>177.68</v>
      </c>
      <c r="J239">
        <v>59.09</v>
      </c>
      <c r="K239">
        <v>60.5</v>
      </c>
      <c r="L239">
        <v>61.52</v>
      </c>
      <c r="M239">
        <v>1</v>
      </c>
      <c r="N239" s="1" t="s">
        <v>16</v>
      </c>
      <c r="O239" s="1">
        <v>946638</v>
      </c>
      <c r="P239" s="1">
        <v>48666</v>
      </c>
      <c r="Q239" s="1">
        <f t="shared" si="12"/>
        <v>995304</v>
      </c>
      <c r="R239" s="1" t="s">
        <v>16</v>
      </c>
      <c r="S239" s="1">
        <v>149188</v>
      </c>
    </row>
    <row r="240" spans="1:19" x14ac:dyDescent="0.3">
      <c r="A240" t="s">
        <v>142</v>
      </c>
      <c r="B240">
        <v>2018</v>
      </c>
      <c r="C240" t="s">
        <v>143</v>
      </c>
      <c r="D240" t="s">
        <v>41</v>
      </c>
      <c r="E240" t="s">
        <v>15</v>
      </c>
      <c r="F240" s="1">
        <v>5.89</v>
      </c>
      <c r="G240" s="1">
        <v>36.33</v>
      </c>
      <c r="H240">
        <v>1923844</v>
      </c>
      <c r="I240">
        <v>140.05000000000001</v>
      </c>
      <c r="J240">
        <v>57</v>
      </c>
      <c r="K240">
        <v>58.5</v>
      </c>
      <c r="L240">
        <v>60.29</v>
      </c>
      <c r="M240">
        <v>1</v>
      </c>
      <c r="N240" s="1" t="s">
        <v>16</v>
      </c>
      <c r="O240" s="1">
        <v>829208</v>
      </c>
      <c r="P240" s="1">
        <v>36012</v>
      </c>
      <c r="Q240" s="1">
        <f t="shared" si="12"/>
        <v>865220</v>
      </c>
      <c r="R240" s="1" t="s">
        <v>16</v>
      </c>
      <c r="S240" s="1">
        <v>115286</v>
      </c>
    </row>
    <row r="241" spans="1:19" x14ac:dyDescent="0.3">
      <c r="A241" t="s">
        <v>142</v>
      </c>
      <c r="B241">
        <v>2019</v>
      </c>
      <c r="C241" t="s">
        <v>143</v>
      </c>
      <c r="D241" t="s">
        <v>41</v>
      </c>
      <c r="E241" t="s">
        <v>15</v>
      </c>
      <c r="F241" s="1">
        <v>3.76</v>
      </c>
      <c r="G241" s="1">
        <v>19.670000000000002</v>
      </c>
      <c r="H241">
        <v>2006573</v>
      </c>
      <c r="I241">
        <v>133.25</v>
      </c>
      <c r="J241">
        <v>51.51</v>
      </c>
      <c r="K241">
        <v>54.75</v>
      </c>
      <c r="L241">
        <v>61.94</v>
      </c>
      <c r="M241">
        <v>1</v>
      </c>
      <c r="N241" s="1">
        <v>0</v>
      </c>
      <c r="O241" s="1">
        <v>765175</v>
      </c>
      <c r="P241" s="1">
        <v>31510</v>
      </c>
      <c r="Q241" s="1">
        <f t="shared" si="12"/>
        <v>796685</v>
      </c>
      <c r="R241" s="1" t="s">
        <v>16</v>
      </c>
      <c r="S241" s="1">
        <v>111470</v>
      </c>
    </row>
    <row r="242" spans="1:19" x14ac:dyDescent="0.3">
      <c r="A242" t="s">
        <v>144</v>
      </c>
      <c r="B242">
        <v>2018</v>
      </c>
      <c r="C242" t="s">
        <v>145</v>
      </c>
      <c r="D242" t="s">
        <v>41</v>
      </c>
      <c r="E242" t="s">
        <v>19</v>
      </c>
      <c r="F242" s="1">
        <v>0.1</v>
      </c>
      <c r="G242" s="1">
        <v>-4.72</v>
      </c>
      <c r="H242">
        <v>838619</v>
      </c>
      <c r="I242">
        <v>265.39999999999998</v>
      </c>
      <c r="J242">
        <v>36.51</v>
      </c>
      <c r="K242">
        <v>2.54</v>
      </c>
      <c r="L242">
        <v>44.73</v>
      </c>
      <c r="M242">
        <v>0</v>
      </c>
      <c r="N242" s="1" t="s">
        <v>16</v>
      </c>
      <c r="O242" s="1">
        <v>167176</v>
      </c>
      <c r="P242" s="1" t="s">
        <v>16</v>
      </c>
      <c r="Q242" s="1">
        <f>O242</f>
        <v>167176</v>
      </c>
      <c r="R242" s="1">
        <v>51</v>
      </c>
      <c r="S242" s="1">
        <v>41801</v>
      </c>
    </row>
    <row r="243" spans="1:19" x14ac:dyDescent="0.3">
      <c r="A243" t="s">
        <v>144</v>
      </c>
      <c r="B243">
        <v>2019</v>
      </c>
      <c r="C243" t="s">
        <v>145</v>
      </c>
      <c r="D243" t="s">
        <v>41</v>
      </c>
      <c r="E243" t="s">
        <v>19</v>
      </c>
      <c r="F243" s="1">
        <v>2.76</v>
      </c>
      <c r="G243" s="1">
        <v>11.21</v>
      </c>
      <c r="H243">
        <v>909476</v>
      </c>
      <c r="I243">
        <v>551.95000000000005</v>
      </c>
      <c r="J243">
        <v>32.93</v>
      </c>
      <c r="K243">
        <v>9.2799999999999994</v>
      </c>
      <c r="L243">
        <v>36.51</v>
      </c>
      <c r="M243">
        <v>0</v>
      </c>
      <c r="N243" s="1">
        <v>0</v>
      </c>
      <c r="O243" s="1">
        <v>130084</v>
      </c>
      <c r="P243" s="1" t="s">
        <v>16</v>
      </c>
      <c r="Q243" s="1">
        <f t="shared" ref="Q243:Q244" si="18">O243</f>
        <v>130084</v>
      </c>
      <c r="R243" s="1">
        <v>58</v>
      </c>
      <c r="S243" s="1">
        <v>43822</v>
      </c>
    </row>
    <row r="244" spans="1:19" x14ac:dyDescent="0.3">
      <c r="A244" t="s">
        <v>144</v>
      </c>
      <c r="B244">
        <v>2020</v>
      </c>
      <c r="C244" t="s">
        <v>145</v>
      </c>
      <c r="D244" t="s">
        <v>41</v>
      </c>
      <c r="E244" t="s">
        <v>19</v>
      </c>
      <c r="F244" s="1">
        <v>-13.06</v>
      </c>
      <c r="G244" s="1">
        <v>-585.75</v>
      </c>
      <c r="H244">
        <v>967251</v>
      </c>
      <c r="I244">
        <v>-1280.18</v>
      </c>
      <c r="J244">
        <v>59.66</v>
      </c>
      <c r="K244">
        <v>38.32</v>
      </c>
      <c r="L244">
        <v>28.01</v>
      </c>
      <c r="M244">
        <v>0</v>
      </c>
      <c r="N244" s="1">
        <v>0</v>
      </c>
      <c r="O244" s="1">
        <v>88788</v>
      </c>
      <c r="P244" s="1" t="s">
        <v>16</v>
      </c>
      <c r="Q244" s="1">
        <f t="shared" si="18"/>
        <v>88788</v>
      </c>
      <c r="R244" s="1">
        <v>35</v>
      </c>
      <c r="S244" s="1">
        <v>-29571</v>
      </c>
    </row>
    <row r="245" spans="1:19" x14ac:dyDescent="0.3">
      <c r="A245" t="s">
        <v>144</v>
      </c>
      <c r="B245">
        <v>2021</v>
      </c>
      <c r="C245" t="s">
        <v>145</v>
      </c>
      <c r="D245" t="s">
        <v>41</v>
      </c>
      <c r="E245" t="s">
        <v>19</v>
      </c>
      <c r="F245" s="1" t="s">
        <v>16</v>
      </c>
      <c r="G245" s="1" t="s">
        <v>16</v>
      </c>
      <c r="H245">
        <v>1016073</v>
      </c>
      <c r="I245">
        <v>-4893.51</v>
      </c>
      <c r="J245">
        <v>69.180000000000007</v>
      </c>
      <c r="K245">
        <v>48.45</v>
      </c>
      <c r="L245">
        <v>41.92</v>
      </c>
      <c r="M245">
        <v>0</v>
      </c>
      <c r="N245" s="1">
        <v>1</v>
      </c>
      <c r="O245" s="1">
        <v>89842</v>
      </c>
      <c r="P245" s="1">
        <v>9</v>
      </c>
      <c r="Q245" s="1">
        <f t="shared" si="12"/>
        <v>89851</v>
      </c>
      <c r="R245" s="1">
        <v>22</v>
      </c>
      <c r="S245" s="1">
        <v>52419</v>
      </c>
    </row>
    <row r="246" spans="1:19" x14ac:dyDescent="0.3">
      <c r="A246" t="s">
        <v>146</v>
      </c>
      <c r="B246">
        <v>2017</v>
      </c>
      <c r="C246" t="s">
        <v>147</v>
      </c>
      <c r="D246" t="s">
        <v>41</v>
      </c>
      <c r="E246" t="s">
        <v>15</v>
      </c>
      <c r="F246" s="1">
        <v>4.8099999999999996</v>
      </c>
      <c r="G246" s="1">
        <v>11.64</v>
      </c>
      <c r="H246">
        <v>3994963</v>
      </c>
      <c r="I246">
        <v>106.04</v>
      </c>
      <c r="J246">
        <v>51.51</v>
      </c>
      <c r="K246">
        <v>42.38</v>
      </c>
      <c r="L246">
        <v>65.59</v>
      </c>
      <c r="M246">
        <v>1</v>
      </c>
      <c r="N246" s="1" t="s">
        <v>16</v>
      </c>
      <c r="O246" s="1">
        <v>861743</v>
      </c>
      <c r="P246" s="1">
        <v>6127</v>
      </c>
      <c r="Q246" s="1">
        <f t="shared" si="12"/>
        <v>867870</v>
      </c>
      <c r="R246" s="1" t="s">
        <v>16</v>
      </c>
      <c r="S246" s="1">
        <v>235214</v>
      </c>
    </row>
    <row r="247" spans="1:19" x14ac:dyDescent="0.3">
      <c r="A247" t="s">
        <v>146</v>
      </c>
      <c r="B247">
        <v>2018</v>
      </c>
      <c r="C247" t="s">
        <v>147</v>
      </c>
      <c r="D247" t="s">
        <v>41</v>
      </c>
      <c r="E247" t="s">
        <v>15</v>
      </c>
      <c r="F247" s="1">
        <v>4.87</v>
      </c>
      <c r="G247" s="1">
        <v>11.7</v>
      </c>
      <c r="H247">
        <v>3923844</v>
      </c>
      <c r="I247">
        <v>91.77</v>
      </c>
      <c r="J247">
        <v>46.52</v>
      </c>
      <c r="K247">
        <v>39.299999999999997</v>
      </c>
      <c r="L247">
        <v>59.62</v>
      </c>
      <c r="M247">
        <v>1</v>
      </c>
      <c r="N247" s="1" t="s">
        <v>16</v>
      </c>
      <c r="O247" s="1">
        <v>857233</v>
      </c>
      <c r="P247" s="1">
        <v>7627</v>
      </c>
      <c r="Q247" s="1">
        <f t="shared" si="12"/>
        <v>864860</v>
      </c>
      <c r="R247" s="1" t="s">
        <v>16</v>
      </c>
      <c r="S247" s="1">
        <v>257476</v>
      </c>
    </row>
    <row r="248" spans="1:19" x14ac:dyDescent="0.3">
      <c r="A248" t="s">
        <v>146</v>
      </c>
      <c r="B248">
        <v>2019</v>
      </c>
      <c r="C248" t="s">
        <v>147</v>
      </c>
      <c r="D248" t="s">
        <v>41</v>
      </c>
      <c r="E248" t="s">
        <v>15</v>
      </c>
      <c r="F248" s="1">
        <v>4.67</v>
      </c>
      <c r="G248" s="1">
        <v>12.55</v>
      </c>
      <c r="H248">
        <v>4876052</v>
      </c>
      <c r="I248">
        <v>162.41</v>
      </c>
      <c r="J248">
        <v>50.66</v>
      </c>
      <c r="K248">
        <v>43.72</v>
      </c>
      <c r="L248">
        <v>66.599999999999994</v>
      </c>
      <c r="M248">
        <v>1</v>
      </c>
      <c r="N248" s="1">
        <v>1</v>
      </c>
      <c r="O248" s="1">
        <v>873520</v>
      </c>
      <c r="P248" s="1">
        <v>8221</v>
      </c>
      <c r="Q248" s="1">
        <f t="shared" si="12"/>
        <v>881741</v>
      </c>
      <c r="R248" s="1" t="s">
        <v>16</v>
      </c>
      <c r="S248" s="1">
        <v>271911</v>
      </c>
    </row>
    <row r="249" spans="1:19" x14ac:dyDescent="0.3">
      <c r="A249" t="s">
        <v>146</v>
      </c>
      <c r="B249">
        <v>2020</v>
      </c>
      <c r="C249" t="s">
        <v>147</v>
      </c>
      <c r="D249" t="s">
        <v>41</v>
      </c>
      <c r="E249" t="s">
        <v>15</v>
      </c>
      <c r="F249" s="1">
        <v>-6.56</v>
      </c>
      <c r="G249" s="1">
        <v>-26.43</v>
      </c>
      <c r="H249">
        <v>5003010</v>
      </c>
      <c r="I249">
        <v>102.79</v>
      </c>
      <c r="J249">
        <v>53.65</v>
      </c>
      <c r="K249">
        <v>54.04</v>
      </c>
      <c r="L249">
        <v>59.26</v>
      </c>
      <c r="M249">
        <v>0</v>
      </c>
      <c r="N249" s="1">
        <v>1</v>
      </c>
      <c r="O249" s="1">
        <v>581985</v>
      </c>
      <c r="P249" s="1">
        <v>8641</v>
      </c>
      <c r="Q249" s="1">
        <f t="shared" si="12"/>
        <v>590626</v>
      </c>
      <c r="R249" s="1" t="s">
        <v>16</v>
      </c>
      <c r="S249" s="1">
        <v>-130690</v>
      </c>
    </row>
    <row r="250" spans="1:19" x14ac:dyDescent="0.3">
      <c r="A250" t="s">
        <v>146</v>
      </c>
      <c r="B250">
        <v>2021</v>
      </c>
      <c r="C250" t="s">
        <v>147</v>
      </c>
      <c r="D250" t="s">
        <v>41</v>
      </c>
      <c r="E250" t="s">
        <v>15</v>
      </c>
      <c r="F250" s="1">
        <v>-0.92</v>
      </c>
      <c r="G250" s="1">
        <v>-5.74</v>
      </c>
      <c r="H250">
        <v>4625740</v>
      </c>
      <c r="I250">
        <v>113.27</v>
      </c>
      <c r="J250">
        <v>52.53</v>
      </c>
      <c r="K250">
        <v>51.41</v>
      </c>
      <c r="L250">
        <v>72.12</v>
      </c>
      <c r="M250">
        <v>0</v>
      </c>
      <c r="N250" s="1">
        <v>1</v>
      </c>
      <c r="O250" s="1">
        <v>730888</v>
      </c>
      <c r="P250" s="1">
        <v>5762</v>
      </c>
      <c r="Q250" s="1">
        <f t="shared" si="12"/>
        <v>736650</v>
      </c>
      <c r="R250" s="1" t="s">
        <v>16</v>
      </c>
      <c r="S250" s="1">
        <v>42917</v>
      </c>
    </row>
    <row r="251" spans="1:19" x14ac:dyDescent="0.3">
      <c r="A251" t="s">
        <v>148</v>
      </c>
      <c r="B251">
        <v>2017</v>
      </c>
      <c r="C251" t="s">
        <v>149</v>
      </c>
      <c r="D251" t="s">
        <v>41</v>
      </c>
      <c r="E251" t="s">
        <v>15</v>
      </c>
      <c r="F251" s="1">
        <v>7.44</v>
      </c>
      <c r="G251" s="1">
        <v>12.33</v>
      </c>
      <c r="H251">
        <v>1102997</v>
      </c>
      <c r="I251">
        <v>67.95</v>
      </c>
      <c r="J251">
        <v>32.159999999999997</v>
      </c>
      <c r="K251">
        <v>24.43</v>
      </c>
      <c r="L251">
        <v>61.56</v>
      </c>
      <c r="M251">
        <v>1</v>
      </c>
      <c r="N251" s="1" t="s">
        <v>16</v>
      </c>
      <c r="O251" s="1">
        <v>10890</v>
      </c>
      <c r="P251" s="1" t="s">
        <v>16</v>
      </c>
      <c r="Q251" s="1">
        <f>O251</f>
        <v>10890</v>
      </c>
      <c r="R251" s="1" t="s">
        <v>16</v>
      </c>
      <c r="S251" s="1">
        <v>93695</v>
      </c>
    </row>
    <row r="252" spans="1:19" x14ac:dyDescent="0.3">
      <c r="A252" t="s">
        <v>148</v>
      </c>
      <c r="B252">
        <v>2018</v>
      </c>
      <c r="C252" t="s">
        <v>149</v>
      </c>
      <c r="D252" t="s">
        <v>41</v>
      </c>
      <c r="E252" t="s">
        <v>15</v>
      </c>
      <c r="F252" s="1">
        <v>5.07</v>
      </c>
      <c r="G252" s="1">
        <v>8.19</v>
      </c>
      <c r="H252">
        <v>1248400</v>
      </c>
      <c r="I252">
        <v>85.45</v>
      </c>
      <c r="J252">
        <v>53.35</v>
      </c>
      <c r="K252">
        <v>23.44</v>
      </c>
      <c r="L252">
        <v>82.45</v>
      </c>
      <c r="M252">
        <v>1</v>
      </c>
      <c r="N252" s="1" t="s">
        <v>16</v>
      </c>
      <c r="O252" s="1">
        <v>10791</v>
      </c>
      <c r="P252" s="1" t="s">
        <v>16</v>
      </c>
      <c r="Q252" s="1">
        <f t="shared" ref="Q252:Q255" si="19">O252</f>
        <v>10791</v>
      </c>
      <c r="R252" s="1" t="s">
        <v>16</v>
      </c>
      <c r="S252" s="1">
        <v>74014</v>
      </c>
    </row>
    <row r="253" spans="1:19" x14ac:dyDescent="0.3">
      <c r="A253" t="s">
        <v>148</v>
      </c>
      <c r="B253">
        <v>2019</v>
      </c>
      <c r="C253" t="s">
        <v>149</v>
      </c>
      <c r="D253" t="s">
        <v>41</v>
      </c>
      <c r="E253" t="s">
        <v>15</v>
      </c>
      <c r="F253" s="1">
        <v>5.69</v>
      </c>
      <c r="G253" s="1">
        <v>9.33</v>
      </c>
      <c r="H253">
        <v>1249789</v>
      </c>
      <c r="I253">
        <v>83.85</v>
      </c>
      <c r="J253">
        <v>49.73</v>
      </c>
      <c r="K253">
        <v>20.68</v>
      </c>
      <c r="L253">
        <v>67.569999999999993</v>
      </c>
      <c r="M253">
        <v>1</v>
      </c>
      <c r="N253" s="1">
        <v>0</v>
      </c>
      <c r="O253" s="1">
        <v>9887</v>
      </c>
      <c r="P253" s="1" t="s">
        <v>16</v>
      </c>
      <c r="Q253" s="1">
        <f t="shared" si="19"/>
        <v>9887</v>
      </c>
      <c r="R253" s="1" t="s">
        <v>16</v>
      </c>
      <c r="S253" s="1">
        <v>90387</v>
      </c>
    </row>
    <row r="254" spans="1:19" x14ac:dyDescent="0.3">
      <c r="A254" t="s">
        <v>148</v>
      </c>
      <c r="B254">
        <v>2020</v>
      </c>
      <c r="C254" t="s">
        <v>149</v>
      </c>
      <c r="D254" t="s">
        <v>41</v>
      </c>
      <c r="E254" t="s">
        <v>15</v>
      </c>
      <c r="F254" s="1">
        <v>1.1000000000000001</v>
      </c>
      <c r="G254" s="1">
        <v>1.07</v>
      </c>
      <c r="H254">
        <v>2102972</v>
      </c>
      <c r="I254">
        <v>73.86</v>
      </c>
      <c r="J254">
        <v>48.1</v>
      </c>
      <c r="K254">
        <v>23.85</v>
      </c>
      <c r="L254">
        <v>46.3</v>
      </c>
      <c r="M254">
        <v>1</v>
      </c>
      <c r="N254" s="1">
        <v>0</v>
      </c>
      <c r="O254" s="1">
        <v>9403</v>
      </c>
      <c r="P254" s="1" t="s">
        <v>16</v>
      </c>
      <c r="Q254" s="1">
        <f t="shared" si="19"/>
        <v>9403</v>
      </c>
      <c r="R254" s="1" t="s">
        <v>16</v>
      </c>
      <c r="S254" s="1">
        <v>78293</v>
      </c>
    </row>
    <row r="255" spans="1:19" x14ac:dyDescent="0.3">
      <c r="A255" t="s">
        <v>148</v>
      </c>
      <c r="B255">
        <v>2021</v>
      </c>
      <c r="C255" t="s">
        <v>149</v>
      </c>
      <c r="D255" t="s">
        <v>41</v>
      </c>
      <c r="E255" t="s">
        <v>15</v>
      </c>
      <c r="F255" s="1">
        <v>4.58</v>
      </c>
      <c r="G255" s="1">
        <v>7.37</v>
      </c>
      <c r="H255">
        <v>1910807</v>
      </c>
      <c r="I255">
        <v>59.63</v>
      </c>
      <c r="J255">
        <v>48.46</v>
      </c>
      <c r="K255">
        <v>28.06</v>
      </c>
      <c r="L255">
        <v>60.29</v>
      </c>
      <c r="M255">
        <v>1</v>
      </c>
      <c r="N255" s="1">
        <v>1</v>
      </c>
      <c r="O255" s="1">
        <v>11054</v>
      </c>
      <c r="P255" s="1" t="s">
        <v>16</v>
      </c>
      <c r="Q255" s="1">
        <f t="shared" si="19"/>
        <v>11054</v>
      </c>
      <c r="R255" s="1" t="s">
        <v>16</v>
      </c>
      <c r="S255" s="1">
        <v>101325</v>
      </c>
    </row>
    <row r="256" spans="1:19" x14ac:dyDescent="0.3">
      <c r="A256" t="s">
        <v>150</v>
      </c>
      <c r="B256">
        <v>2017</v>
      </c>
      <c r="C256" t="s">
        <v>151</v>
      </c>
      <c r="D256" t="s">
        <v>41</v>
      </c>
      <c r="E256" t="s">
        <v>15</v>
      </c>
      <c r="F256" s="1">
        <v>2.67</v>
      </c>
      <c r="G256" s="1">
        <v>25.02</v>
      </c>
      <c r="H256">
        <v>2649719</v>
      </c>
      <c r="I256">
        <v>940.15</v>
      </c>
      <c r="J256">
        <v>54.37</v>
      </c>
      <c r="K256">
        <v>77.62</v>
      </c>
      <c r="L256">
        <v>43.8</v>
      </c>
      <c r="M256">
        <v>1</v>
      </c>
      <c r="N256" s="1" t="s">
        <v>16</v>
      </c>
      <c r="O256" s="1">
        <v>1364776</v>
      </c>
      <c r="P256" s="1">
        <v>324140</v>
      </c>
      <c r="Q256" s="1">
        <f t="shared" ref="Q256:Q310" si="20">O256+P256</f>
        <v>1688916</v>
      </c>
      <c r="R256" s="1" t="s">
        <v>16</v>
      </c>
      <c r="S256" s="1">
        <v>74934</v>
      </c>
    </row>
    <row r="257" spans="1:19" x14ac:dyDescent="0.3">
      <c r="A257" t="s">
        <v>150</v>
      </c>
      <c r="B257">
        <v>2018</v>
      </c>
      <c r="C257" t="s">
        <v>151</v>
      </c>
      <c r="D257" t="s">
        <v>41</v>
      </c>
      <c r="E257" t="s">
        <v>15</v>
      </c>
      <c r="F257" s="1">
        <v>4.09</v>
      </c>
      <c r="G257" s="1">
        <v>50.54</v>
      </c>
      <c r="H257">
        <v>2137892</v>
      </c>
      <c r="I257">
        <v>321.45999999999998</v>
      </c>
      <c r="J257">
        <v>53.03</v>
      </c>
      <c r="K257">
        <v>60.94</v>
      </c>
      <c r="L257">
        <v>41.08</v>
      </c>
      <c r="M257">
        <v>1</v>
      </c>
      <c r="N257" s="1" t="s">
        <v>16</v>
      </c>
      <c r="O257" s="1">
        <v>927934</v>
      </c>
      <c r="P257" s="1">
        <v>271409</v>
      </c>
      <c r="Q257" s="1">
        <f t="shared" si="20"/>
        <v>1199343</v>
      </c>
      <c r="R257" s="1" t="s">
        <v>16</v>
      </c>
      <c r="S257" s="1">
        <v>175764</v>
      </c>
    </row>
    <row r="258" spans="1:19" x14ac:dyDescent="0.3">
      <c r="A258" t="s">
        <v>150</v>
      </c>
      <c r="B258">
        <v>2019</v>
      </c>
      <c r="C258" t="s">
        <v>151</v>
      </c>
      <c r="D258" t="s">
        <v>41</v>
      </c>
      <c r="E258" t="s">
        <v>15</v>
      </c>
      <c r="F258" s="1">
        <v>2.86</v>
      </c>
      <c r="G258" s="1">
        <v>13.12</v>
      </c>
      <c r="H258">
        <v>1444933</v>
      </c>
      <c r="I258">
        <v>338.55</v>
      </c>
      <c r="J258">
        <v>52.32</v>
      </c>
      <c r="K258">
        <v>59.17</v>
      </c>
      <c r="L258">
        <v>29.41</v>
      </c>
      <c r="M258">
        <v>0</v>
      </c>
      <c r="N258" s="1">
        <v>0</v>
      </c>
      <c r="O258" s="1">
        <v>512242</v>
      </c>
      <c r="P258" s="1">
        <v>128622</v>
      </c>
      <c r="Q258" s="1">
        <f t="shared" si="20"/>
        <v>640864</v>
      </c>
      <c r="R258" s="1" t="s">
        <v>16</v>
      </c>
      <c r="S258" s="1">
        <v>206897</v>
      </c>
    </row>
    <row r="259" spans="1:19" x14ac:dyDescent="0.3">
      <c r="A259" t="s">
        <v>150</v>
      </c>
      <c r="B259">
        <v>2020</v>
      </c>
      <c r="C259" t="s">
        <v>151</v>
      </c>
      <c r="D259" t="s">
        <v>41</v>
      </c>
      <c r="E259" t="s">
        <v>15</v>
      </c>
      <c r="F259" s="1">
        <v>4.0199999999999996</v>
      </c>
      <c r="G259" s="1" t="s">
        <v>16</v>
      </c>
      <c r="H259">
        <v>1751107</v>
      </c>
      <c r="I259">
        <v>-555.07000000000005</v>
      </c>
      <c r="J259">
        <v>55.32</v>
      </c>
      <c r="K259">
        <v>58.25</v>
      </c>
      <c r="L259">
        <v>41.83</v>
      </c>
      <c r="M259">
        <v>0</v>
      </c>
      <c r="N259" s="1">
        <v>0</v>
      </c>
      <c r="O259" s="1">
        <v>493112</v>
      </c>
      <c r="P259" s="1">
        <v>123954</v>
      </c>
      <c r="Q259" s="1">
        <f t="shared" si="20"/>
        <v>617066</v>
      </c>
      <c r="R259" s="1" t="s">
        <v>16</v>
      </c>
      <c r="S259" s="1">
        <v>75977</v>
      </c>
    </row>
    <row r="260" spans="1:19" x14ac:dyDescent="0.3">
      <c r="A260" t="s">
        <v>150</v>
      </c>
      <c r="B260">
        <v>2021</v>
      </c>
      <c r="C260" t="s">
        <v>151</v>
      </c>
      <c r="D260" t="s">
        <v>41</v>
      </c>
      <c r="E260" t="s">
        <v>15</v>
      </c>
      <c r="F260" s="1">
        <v>3.37</v>
      </c>
      <c r="G260" s="1" t="s">
        <v>16</v>
      </c>
      <c r="H260">
        <v>1872305</v>
      </c>
      <c r="I260">
        <v>1516.89</v>
      </c>
      <c r="J260">
        <v>65.72</v>
      </c>
      <c r="K260">
        <v>65.02</v>
      </c>
      <c r="L260">
        <v>63.94</v>
      </c>
      <c r="M260">
        <v>0</v>
      </c>
      <c r="N260" s="1">
        <v>1</v>
      </c>
      <c r="O260" s="1">
        <v>414485</v>
      </c>
      <c r="P260" s="1">
        <v>101159</v>
      </c>
      <c r="Q260" s="1">
        <f t="shared" si="20"/>
        <v>515644</v>
      </c>
      <c r="R260" s="1" t="s">
        <v>16</v>
      </c>
      <c r="S260" s="1">
        <v>-230973</v>
      </c>
    </row>
    <row r="261" spans="1:19" x14ac:dyDescent="0.3">
      <c r="A261" t="s">
        <v>152</v>
      </c>
      <c r="B261">
        <v>2017</v>
      </c>
      <c r="C261" t="s">
        <v>153</v>
      </c>
      <c r="D261" t="s">
        <v>41</v>
      </c>
      <c r="E261" t="s">
        <v>15</v>
      </c>
      <c r="F261" s="1">
        <v>8.5399999999999991</v>
      </c>
      <c r="G261" s="1">
        <v>16.8</v>
      </c>
      <c r="H261">
        <v>399460</v>
      </c>
      <c r="I261">
        <v>28.98</v>
      </c>
      <c r="J261">
        <v>14.91</v>
      </c>
      <c r="K261">
        <v>0</v>
      </c>
      <c r="L261">
        <v>20.92</v>
      </c>
      <c r="M261">
        <v>0</v>
      </c>
      <c r="N261" s="1" t="s">
        <v>16</v>
      </c>
      <c r="O261" s="1" t="s">
        <v>16</v>
      </c>
      <c r="P261" s="1" t="s">
        <v>16</v>
      </c>
      <c r="Q261" s="1" t="s">
        <v>16</v>
      </c>
      <c r="R261" s="1" t="s">
        <v>16</v>
      </c>
      <c r="S261" s="1">
        <v>38800</v>
      </c>
    </row>
    <row r="262" spans="1:19" x14ac:dyDescent="0.3">
      <c r="A262" t="s">
        <v>152</v>
      </c>
      <c r="B262">
        <v>2018</v>
      </c>
      <c r="C262" t="s">
        <v>153</v>
      </c>
      <c r="D262" t="s">
        <v>41</v>
      </c>
      <c r="E262" t="s">
        <v>15</v>
      </c>
      <c r="F262" s="1">
        <v>10.07</v>
      </c>
      <c r="G262" s="1">
        <v>21.64</v>
      </c>
      <c r="H262">
        <v>412135</v>
      </c>
      <c r="I262">
        <v>24.47</v>
      </c>
      <c r="J262">
        <v>11.54</v>
      </c>
      <c r="K262">
        <v>0</v>
      </c>
      <c r="L262">
        <v>24.54</v>
      </c>
      <c r="M262">
        <v>0</v>
      </c>
      <c r="N262" s="1" t="s">
        <v>16</v>
      </c>
      <c r="O262" s="1" t="s">
        <v>16</v>
      </c>
      <c r="P262" s="1" t="s">
        <v>16</v>
      </c>
      <c r="Q262" s="1" t="s">
        <v>16</v>
      </c>
      <c r="R262" s="1" t="s">
        <v>16</v>
      </c>
      <c r="S262" s="1">
        <v>44251</v>
      </c>
    </row>
    <row r="263" spans="1:19" x14ac:dyDescent="0.3">
      <c r="A263" t="s">
        <v>152</v>
      </c>
      <c r="B263">
        <v>2019</v>
      </c>
      <c r="C263" t="s">
        <v>153</v>
      </c>
      <c r="D263" t="s">
        <v>41</v>
      </c>
      <c r="E263" t="s">
        <v>15</v>
      </c>
      <c r="F263" s="1">
        <v>9.52</v>
      </c>
      <c r="G263" s="1">
        <v>21.48</v>
      </c>
      <c r="H263">
        <v>424669</v>
      </c>
      <c r="I263">
        <v>28.91</v>
      </c>
      <c r="J263">
        <v>10.67</v>
      </c>
      <c r="K263">
        <v>0</v>
      </c>
      <c r="L263">
        <v>33.14</v>
      </c>
      <c r="M263">
        <v>0</v>
      </c>
      <c r="N263" s="1">
        <v>0</v>
      </c>
      <c r="O263" s="1" t="s">
        <v>16</v>
      </c>
      <c r="P263" s="1" t="s">
        <v>16</v>
      </c>
      <c r="Q263" s="1" t="s">
        <v>16</v>
      </c>
      <c r="R263" s="1" t="s">
        <v>16</v>
      </c>
      <c r="S263" s="1">
        <v>48902</v>
      </c>
    </row>
    <row r="264" spans="1:19" x14ac:dyDescent="0.3">
      <c r="A264" t="s">
        <v>154</v>
      </c>
      <c r="B264">
        <v>2017</v>
      </c>
      <c r="C264" t="s">
        <v>155</v>
      </c>
      <c r="D264" t="s">
        <v>28</v>
      </c>
      <c r="E264" t="s">
        <v>19</v>
      </c>
      <c r="F264" s="1">
        <v>-2.93</v>
      </c>
      <c r="G264" s="1">
        <v>-9.1999999999999993</v>
      </c>
      <c r="H264">
        <v>1707588</v>
      </c>
      <c r="I264">
        <v>60.34</v>
      </c>
      <c r="J264">
        <v>62.4</v>
      </c>
      <c r="K264">
        <v>80.16</v>
      </c>
      <c r="L264">
        <v>21.45</v>
      </c>
      <c r="M264">
        <v>1</v>
      </c>
      <c r="O264" s="1">
        <v>106559.2</v>
      </c>
      <c r="P264" s="1">
        <v>2403.56</v>
      </c>
      <c r="Q264" s="1">
        <f t="shared" si="20"/>
        <v>108962.76</v>
      </c>
      <c r="R264" s="1">
        <v>990</v>
      </c>
      <c r="S264" s="1">
        <v>-9464</v>
      </c>
    </row>
    <row r="265" spans="1:19" x14ac:dyDescent="0.3">
      <c r="A265" t="s">
        <v>156</v>
      </c>
      <c r="B265">
        <v>2017</v>
      </c>
      <c r="C265" t="s">
        <v>157</v>
      </c>
      <c r="D265" t="s">
        <v>28</v>
      </c>
      <c r="E265" t="s">
        <v>15</v>
      </c>
      <c r="F265" s="1">
        <v>6.91</v>
      </c>
      <c r="G265" s="1">
        <v>10.66</v>
      </c>
      <c r="H265">
        <v>32246442</v>
      </c>
      <c r="I265">
        <v>31.66</v>
      </c>
      <c r="J265">
        <v>92.5</v>
      </c>
      <c r="K265">
        <v>79.12</v>
      </c>
      <c r="L265">
        <v>62.49</v>
      </c>
      <c r="M265">
        <v>1</v>
      </c>
      <c r="N265" s="1" t="s">
        <v>16</v>
      </c>
      <c r="O265" s="1">
        <v>1926010</v>
      </c>
      <c r="P265" s="1">
        <v>27806</v>
      </c>
      <c r="Q265" s="1">
        <f t="shared" si="20"/>
        <v>1953816</v>
      </c>
      <c r="R265" s="1" t="s">
        <v>16</v>
      </c>
      <c r="S265" s="1">
        <v>1436318</v>
      </c>
    </row>
    <row r="266" spans="1:19" x14ac:dyDescent="0.3">
      <c r="A266" t="s">
        <v>156</v>
      </c>
      <c r="B266">
        <v>2018</v>
      </c>
      <c r="C266" t="s">
        <v>157</v>
      </c>
      <c r="D266" t="s">
        <v>28</v>
      </c>
      <c r="E266" t="s">
        <v>15</v>
      </c>
      <c r="F266" s="1">
        <v>6.42</v>
      </c>
      <c r="G266" s="1">
        <v>9.23</v>
      </c>
      <c r="H266">
        <v>29250335</v>
      </c>
      <c r="I266">
        <v>28.13</v>
      </c>
      <c r="J266">
        <v>85.05</v>
      </c>
      <c r="K266">
        <v>70.5</v>
      </c>
      <c r="L266">
        <v>45.85</v>
      </c>
      <c r="M266">
        <v>1</v>
      </c>
      <c r="N266" s="1" t="s">
        <v>16</v>
      </c>
      <c r="O266" s="1">
        <v>1917132</v>
      </c>
      <c r="P266" s="1">
        <v>15617</v>
      </c>
      <c r="Q266" s="1">
        <f t="shared" si="20"/>
        <v>1932749</v>
      </c>
      <c r="R266" s="1" t="s">
        <v>16</v>
      </c>
      <c r="S266" s="1">
        <v>1312203</v>
      </c>
    </row>
    <row r="267" spans="1:19" x14ac:dyDescent="0.3">
      <c r="A267" t="s">
        <v>156</v>
      </c>
      <c r="B267">
        <v>2019</v>
      </c>
      <c r="C267" t="s">
        <v>157</v>
      </c>
      <c r="D267" t="s">
        <v>28</v>
      </c>
      <c r="E267" t="s">
        <v>15</v>
      </c>
      <c r="F267" s="1">
        <v>4.67</v>
      </c>
      <c r="G267" s="1">
        <v>6.5</v>
      </c>
      <c r="H267">
        <v>32299894</v>
      </c>
      <c r="I267">
        <v>26.77</v>
      </c>
      <c r="J267">
        <v>79.42</v>
      </c>
      <c r="K267">
        <v>71.8</v>
      </c>
      <c r="L267">
        <v>50.34</v>
      </c>
      <c r="M267">
        <v>1</v>
      </c>
      <c r="N267" s="1">
        <v>1</v>
      </c>
      <c r="O267" s="1">
        <v>1987594</v>
      </c>
      <c r="P267" s="1">
        <v>10165</v>
      </c>
      <c r="Q267" s="1">
        <f t="shared" si="20"/>
        <v>1997759</v>
      </c>
      <c r="R267" s="1" t="s">
        <v>16</v>
      </c>
      <c r="S267" s="1">
        <v>864582</v>
      </c>
    </row>
    <row r="268" spans="1:19" x14ac:dyDescent="0.3">
      <c r="A268" t="s">
        <v>156</v>
      </c>
      <c r="B268">
        <v>2020</v>
      </c>
      <c r="C268" t="s">
        <v>157</v>
      </c>
      <c r="D268" t="s">
        <v>28</v>
      </c>
      <c r="E268" t="s">
        <v>15</v>
      </c>
      <c r="F268" s="1">
        <v>-1.17</v>
      </c>
      <c r="G268" s="1">
        <v>-2.65</v>
      </c>
      <c r="H268">
        <v>33167952</v>
      </c>
      <c r="I268">
        <v>34.39</v>
      </c>
      <c r="J268">
        <v>82.81</v>
      </c>
      <c r="K268">
        <v>74.45</v>
      </c>
      <c r="L268">
        <v>42.71</v>
      </c>
      <c r="M268">
        <v>1</v>
      </c>
      <c r="N268" s="1">
        <v>1</v>
      </c>
      <c r="O268" s="1">
        <v>1592962.73</v>
      </c>
      <c r="P268" s="1">
        <v>7290</v>
      </c>
      <c r="Q268" s="1">
        <f t="shared" si="20"/>
        <v>1600252.73</v>
      </c>
      <c r="R268" s="1" t="s">
        <v>16</v>
      </c>
      <c r="S268" s="1">
        <v>-44672</v>
      </c>
    </row>
    <row r="269" spans="1:19" x14ac:dyDescent="0.3">
      <c r="A269" t="s">
        <v>156</v>
      </c>
      <c r="B269">
        <v>2021</v>
      </c>
      <c r="C269" t="s">
        <v>157</v>
      </c>
      <c r="D269" t="s">
        <v>28</v>
      </c>
      <c r="E269" t="s">
        <v>15</v>
      </c>
      <c r="F269" s="1">
        <v>3.65</v>
      </c>
      <c r="G269" s="1">
        <v>5.36</v>
      </c>
      <c r="H269">
        <v>30723641</v>
      </c>
      <c r="I269">
        <v>30.12</v>
      </c>
      <c r="J269">
        <v>79.989999999999995</v>
      </c>
      <c r="K269">
        <v>75.91</v>
      </c>
      <c r="L269">
        <v>46.24</v>
      </c>
      <c r="M269">
        <v>1</v>
      </c>
      <c r="N269" s="1">
        <v>1</v>
      </c>
      <c r="O269" s="1">
        <v>1756955</v>
      </c>
      <c r="P269" s="1">
        <v>3137</v>
      </c>
      <c r="Q269" s="1">
        <f t="shared" si="20"/>
        <v>1760092</v>
      </c>
      <c r="R269" s="1" t="s">
        <v>16</v>
      </c>
      <c r="S269" s="1">
        <v>278591</v>
      </c>
    </row>
    <row r="270" spans="1:19" x14ac:dyDescent="0.3">
      <c r="A270" t="s">
        <v>158</v>
      </c>
      <c r="B270">
        <v>2017</v>
      </c>
      <c r="C270" t="s">
        <v>159</v>
      </c>
      <c r="D270" t="s">
        <v>28</v>
      </c>
      <c r="E270" t="s">
        <v>19</v>
      </c>
      <c r="F270" s="1">
        <v>5.82</v>
      </c>
      <c r="G270" s="1">
        <v>9.7100000000000009</v>
      </c>
      <c r="H270">
        <v>16129396</v>
      </c>
      <c r="I270">
        <v>38.89</v>
      </c>
      <c r="J270">
        <v>29.58</v>
      </c>
      <c r="K270">
        <v>35.020000000000003</v>
      </c>
      <c r="L270">
        <v>33.619999999999997</v>
      </c>
      <c r="M270">
        <v>1</v>
      </c>
      <c r="N270" s="1" t="s">
        <v>16</v>
      </c>
      <c r="O270" s="1">
        <v>107000</v>
      </c>
      <c r="P270" s="1" t="s">
        <v>16</v>
      </c>
      <c r="Q270" s="1">
        <f>O270</f>
        <v>107000</v>
      </c>
      <c r="R270" s="1" t="s">
        <v>16</v>
      </c>
      <c r="S270" s="1">
        <v>247056</v>
      </c>
    </row>
    <row r="271" spans="1:19" x14ac:dyDescent="0.3">
      <c r="A271" t="s">
        <v>158</v>
      </c>
      <c r="B271">
        <v>2018</v>
      </c>
      <c r="C271" t="s">
        <v>159</v>
      </c>
      <c r="D271" t="s">
        <v>28</v>
      </c>
      <c r="E271" t="s">
        <v>19</v>
      </c>
      <c r="F271" s="1">
        <v>6.33</v>
      </c>
      <c r="G271" s="1">
        <v>9.74</v>
      </c>
      <c r="H271">
        <v>14901514</v>
      </c>
      <c r="I271">
        <v>51.59</v>
      </c>
      <c r="J271">
        <v>25.71</v>
      </c>
      <c r="K271">
        <v>36.229999999999997</v>
      </c>
      <c r="L271">
        <v>34.979999999999997</v>
      </c>
      <c r="M271">
        <v>1</v>
      </c>
      <c r="N271" s="1" t="s">
        <v>16</v>
      </c>
      <c r="O271" s="1">
        <v>108000</v>
      </c>
      <c r="P271" s="1" t="s">
        <v>16</v>
      </c>
      <c r="Q271" s="1">
        <f t="shared" ref="Q271:Q278" si="21">O271</f>
        <v>108000</v>
      </c>
      <c r="R271" s="1" t="s">
        <v>16</v>
      </c>
      <c r="S271" s="1">
        <v>297280</v>
      </c>
    </row>
    <row r="272" spans="1:19" x14ac:dyDescent="0.3">
      <c r="A272" t="s">
        <v>158</v>
      </c>
      <c r="B272">
        <v>2019</v>
      </c>
      <c r="C272" t="s">
        <v>159</v>
      </c>
      <c r="D272" t="s">
        <v>28</v>
      </c>
      <c r="E272" t="s">
        <v>19</v>
      </c>
      <c r="F272" s="1">
        <v>6.71</v>
      </c>
      <c r="G272" s="1">
        <v>10.78</v>
      </c>
      <c r="H272">
        <v>16628389</v>
      </c>
      <c r="I272">
        <v>49.4</v>
      </c>
      <c r="J272">
        <v>31.1</v>
      </c>
      <c r="K272">
        <v>58.35</v>
      </c>
      <c r="L272">
        <v>46.76</v>
      </c>
      <c r="M272">
        <v>1</v>
      </c>
      <c r="N272" s="1">
        <v>0</v>
      </c>
      <c r="O272" s="1">
        <v>118068.9</v>
      </c>
      <c r="P272" s="1" t="s">
        <v>16</v>
      </c>
      <c r="Q272" s="1">
        <f t="shared" si="21"/>
        <v>118068.9</v>
      </c>
      <c r="R272" s="1" t="s">
        <v>16</v>
      </c>
      <c r="S272" s="1">
        <v>264351</v>
      </c>
    </row>
    <row r="273" spans="1:19" x14ac:dyDescent="0.3">
      <c r="A273" t="s">
        <v>158</v>
      </c>
      <c r="B273">
        <v>2020</v>
      </c>
      <c r="C273" t="s">
        <v>159</v>
      </c>
      <c r="D273" t="s">
        <v>28</v>
      </c>
      <c r="E273" t="s">
        <v>19</v>
      </c>
      <c r="F273" s="1">
        <v>3.93</v>
      </c>
      <c r="G273" s="1">
        <v>6.14</v>
      </c>
      <c r="H273">
        <v>19395610</v>
      </c>
      <c r="I273">
        <v>52.78</v>
      </c>
      <c r="J273">
        <v>44.51</v>
      </c>
      <c r="K273">
        <v>67.73</v>
      </c>
      <c r="L273">
        <v>64.53</v>
      </c>
      <c r="M273">
        <v>1</v>
      </c>
      <c r="N273" s="1">
        <v>0</v>
      </c>
      <c r="O273" s="1">
        <v>172666.65</v>
      </c>
      <c r="P273" s="1" t="s">
        <v>16</v>
      </c>
      <c r="Q273" s="1">
        <f t="shared" si="21"/>
        <v>172666.65</v>
      </c>
      <c r="R273" s="1">
        <v>6</v>
      </c>
      <c r="S273" s="1">
        <v>197212</v>
      </c>
    </row>
    <row r="274" spans="1:19" x14ac:dyDescent="0.3">
      <c r="A274" t="s">
        <v>158</v>
      </c>
      <c r="B274">
        <v>2021</v>
      </c>
      <c r="C274" t="s">
        <v>159</v>
      </c>
      <c r="D274" t="s">
        <v>28</v>
      </c>
      <c r="E274" t="s">
        <v>19</v>
      </c>
      <c r="F274" s="1">
        <v>5.33</v>
      </c>
      <c r="G274" s="1">
        <v>8.75</v>
      </c>
      <c r="H274">
        <v>18793214</v>
      </c>
      <c r="I274">
        <v>44.73</v>
      </c>
      <c r="J274">
        <v>44.59</v>
      </c>
      <c r="K274">
        <v>71.75</v>
      </c>
      <c r="L274">
        <v>46.77</v>
      </c>
      <c r="M274">
        <v>1</v>
      </c>
      <c r="N274" s="1">
        <v>1</v>
      </c>
      <c r="O274" s="1">
        <v>217973.65</v>
      </c>
      <c r="P274" s="1" t="s">
        <v>16</v>
      </c>
      <c r="Q274" s="1">
        <f t="shared" si="21"/>
        <v>217973.65</v>
      </c>
      <c r="R274" s="1">
        <v>6</v>
      </c>
      <c r="S274" s="1">
        <v>398392</v>
      </c>
    </row>
    <row r="275" spans="1:19" x14ac:dyDescent="0.3">
      <c r="A275" t="s">
        <v>160</v>
      </c>
      <c r="B275">
        <v>2017</v>
      </c>
      <c r="C275" t="s">
        <v>161</v>
      </c>
      <c r="D275" t="s">
        <v>162</v>
      </c>
      <c r="E275" t="s">
        <v>19</v>
      </c>
      <c r="F275" s="1">
        <v>4.28</v>
      </c>
      <c r="G275" s="1">
        <v>15.29</v>
      </c>
      <c r="H275">
        <v>5570577</v>
      </c>
      <c r="I275">
        <v>228.21</v>
      </c>
      <c r="J275">
        <v>87.13</v>
      </c>
      <c r="K275">
        <v>48.03</v>
      </c>
      <c r="L275">
        <v>64.209999999999994</v>
      </c>
      <c r="M275">
        <v>0</v>
      </c>
      <c r="N275" s="1" t="s">
        <v>16</v>
      </c>
      <c r="O275" s="1">
        <v>80612.600000000006</v>
      </c>
      <c r="P275" s="1" t="s">
        <v>16</v>
      </c>
      <c r="Q275" s="1">
        <f t="shared" si="21"/>
        <v>80612.600000000006</v>
      </c>
      <c r="R275" s="1">
        <v>2</v>
      </c>
      <c r="S275" s="1">
        <v>237787</v>
      </c>
    </row>
    <row r="276" spans="1:19" x14ac:dyDescent="0.3">
      <c r="A276" t="s">
        <v>160</v>
      </c>
      <c r="B276">
        <v>2018</v>
      </c>
      <c r="C276" t="s">
        <v>161</v>
      </c>
      <c r="D276" t="s">
        <v>162</v>
      </c>
      <c r="E276" t="s">
        <v>19</v>
      </c>
      <c r="F276" s="1">
        <v>3.87</v>
      </c>
      <c r="G276" s="1">
        <v>13.76</v>
      </c>
      <c r="H276">
        <v>5058317</v>
      </c>
      <c r="I276">
        <v>205.14</v>
      </c>
      <c r="J276">
        <v>79.900000000000006</v>
      </c>
      <c r="K276">
        <v>70.400000000000006</v>
      </c>
      <c r="L276">
        <v>43.51</v>
      </c>
      <c r="M276">
        <v>1</v>
      </c>
      <c r="N276" s="1" t="s">
        <v>16</v>
      </c>
      <c r="O276" s="1">
        <v>687.21</v>
      </c>
      <c r="P276" s="1" t="s">
        <v>16</v>
      </c>
      <c r="Q276" s="1">
        <f t="shared" si="21"/>
        <v>687.21</v>
      </c>
      <c r="R276" s="1">
        <v>4</v>
      </c>
      <c r="S276" s="1">
        <v>254018</v>
      </c>
    </row>
    <row r="277" spans="1:19" x14ac:dyDescent="0.3">
      <c r="A277" t="s">
        <v>160</v>
      </c>
      <c r="B277">
        <v>2019</v>
      </c>
      <c r="C277" t="s">
        <v>161</v>
      </c>
      <c r="D277" t="s">
        <v>162</v>
      </c>
      <c r="E277" t="s">
        <v>19</v>
      </c>
      <c r="F277" s="1">
        <v>3.86</v>
      </c>
      <c r="G277" s="1">
        <v>12.4</v>
      </c>
      <c r="H277">
        <v>6055562</v>
      </c>
      <c r="I277">
        <v>238.94</v>
      </c>
      <c r="J277">
        <v>80.790000000000006</v>
      </c>
      <c r="K277">
        <v>72.62</v>
      </c>
      <c r="L277">
        <v>66.010000000000005</v>
      </c>
      <c r="M277">
        <v>1</v>
      </c>
      <c r="N277" s="1">
        <v>1</v>
      </c>
      <c r="O277" s="1">
        <v>622.79</v>
      </c>
      <c r="P277" s="1" t="s">
        <v>16</v>
      </c>
      <c r="Q277" s="1">
        <f t="shared" si="21"/>
        <v>622.79</v>
      </c>
      <c r="R277" s="1">
        <v>3</v>
      </c>
      <c r="S277" s="1">
        <v>275798</v>
      </c>
    </row>
    <row r="278" spans="1:19" x14ac:dyDescent="0.3">
      <c r="A278" t="s">
        <v>160</v>
      </c>
      <c r="B278">
        <v>2020</v>
      </c>
      <c r="C278" t="s">
        <v>161</v>
      </c>
      <c r="D278" t="s">
        <v>162</v>
      </c>
      <c r="E278" t="s">
        <v>19</v>
      </c>
      <c r="F278" s="1">
        <v>3.44</v>
      </c>
      <c r="G278" s="1">
        <v>2.65</v>
      </c>
      <c r="H278">
        <v>6679142</v>
      </c>
      <c r="I278">
        <v>344.27</v>
      </c>
      <c r="J278">
        <v>78.510000000000005</v>
      </c>
      <c r="K278">
        <v>73.38</v>
      </c>
      <c r="L278">
        <v>61.18</v>
      </c>
      <c r="M278">
        <v>1</v>
      </c>
      <c r="N278" s="1">
        <v>1</v>
      </c>
      <c r="O278" s="1">
        <v>558.78</v>
      </c>
      <c r="P278" s="1" t="s">
        <v>16</v>
      </c>
      <c r="Q278" s="1">
        <f t="shared" si="21"/>
        <v>558.78</v>
      </c>
      <c r="R278" s="1">
        <v>0</v>
      </c>
      <c r="S278" s="1">
        <v>230852</v>
      </c>
    </row>
    <row r="279" spans="1:19" x14ac:dyDescent="0.3">
      <c r="A279" t="s">
        <v>163</v>
      </c>
      <c r="B279">
        <v>2017</v>
      </c>
      <c r="C279" t="s">
        <v>164</v>
      </c>
      <c r="D279" t="s">
        <v>165</v>
      </c>
      <c r="E279" t="s">
        <v>15</v>
      </c>
      <c r="F279" s="1">
        <v>8.68</v>
      </c>
      <c r="G279" s="1">
        <v>10.01</v>
      </c>
      <c r="H279">
        <v>1418408</v>
      </c>
      <c r="I279">
        <v>0.71</v>
      </c>
      <c r="J279">
        <v>50.34</v>
      </c>
      <c r="K279">
        <v>7.87</v>
      </c>
      <c r="L279">
        <v>19.72</v>
      </c>
      <c r="M279">
        <v>0</v>
      </c>
      <c r="N279" s="1" t="s">
        <v>16</v>
      </c>
      <c r="O279" s="1" t="s">
        <v>16</v>
      </c>
      <c r="P279" s="1" t="s">
        <v>16</v>
      </c>
      <c r="Q279" s="1" t="s">
        <v>16</v>
      </c>
      <c r="R279" s="1" t="s">
        <v>16</v>
      </c>
      <c r="S279" s="1">
        <v>116519</v>
      </c>
    </row>
    <row r="280" spans="1:19" x14ac:dyDescent="0.3">
      <c r="A280" t="s">
        <v>163</v>
      </c>
      <c r="B280">
        <v>2018</v>
      </c>
      <c r="C280" t="s">
        <v>164</v>
      </c>
      <c r="D280" t="s">
        <v>165</v>
      </c>
      <c r="E280" t="s">
        <v>15</v>
      </c>
      <c r="F280" s="1">
        <v>10.220000000000001</v>
      </c>
      <c r="G280" s="1">
        <v>11.84</v>
      </c>
      <c r="H280">
        <v>1416778</v>
      </c>
      <c r="I280">
        <v>0.66</v>
      </c>
      <c r="J280">
        <v>52.74</v>
      </c>
      <c r="K280">
        <v>8.64</v>
      </c>
      <c r="L280">
        <v>11.11</v>
      </c>
      <c r="M280">
        <v>0</v>
      </c>
      <c r="N280" s="1" t="s">
        <v>16</v>
      </c>
      <c r="O280" s="1" t="s">
        <v>16</v>
      </c>
      <c r="P280" s="1" t="s">
        <v>16</v>
      </c>
      <c r="Q280" s="1" t="s">
        <v>16</v>
      </c>
      <c r="R280" s="1" t="s">
        <v>16</v>
      </c>
      <c r="S280" s="1">
        <v>132947</v>
      </c>
    </row>
    <row r="281" spans="1:19" x14ac:dyDescent="0.3">
      <c r="A281" t="s">
        <v>163</v>
      </c>
      <c r="B281">
        <v>2019</v>
      </c>
      <c r="C281" t="s">
        <v>164</v>
      </c>
      <c r="D281" t="s">
        <v>165</v>
      </c>
      <c r="E281" t="s">
        <v>15</v>
      </c>
      <c r="F281" s="1">
        <v>10.39</v>
      </c>
      <c r="G281" s="1">
        <v>12.53</v>
      </c>
      <c r="H281">
        <v>1603558</v>
      </c>
      <c r="I281">
        <v>7.46</v>
      </c>
      <c r="J281">
        <v>61.92</v>
      </c>
      <c r="K281">
        <v>20.010000000000002</v>
      </c>
      <c r="L281">
        <v>4.13</v>
      </c>
      <c r="M281">
        <v>0</v>
      </c>
      <c r="N281" s="1">
        <v>0</v>
      </c>
      <c r="O281" s="1" t="s">
        <v>16</v>
      </c>
      <c r="P281" s="1" t="s">
        <v>16</v>
      </c>
      <c r="Q281" s="1" t="s">
        <v>16</v>
      </c>
      <c r="R281" s="1" t="s">
        <v>16</v>
      </c>
      <c r="S281" s="1">
        <v>169398</v>
      </c>
    </row>
    <row r="282" spans="1:19" x14ac:dyDescent="0.3">
      <c r="A282" t="s">
        <v>163</v>
      </c>
      <c r="B282">
        <v>2020</v>
      </c>
      <c r="C282" t="s">
        <v>164</v>
      </c>
      <c r="D282" t="s">
        <v>165</v>
      </c>
      <c r="E282" t="s">
        <v>15</v>
      </c>
      <c r="F282" s="1">
        <v>3.56</v>
      </c>
      <c r="G282" s="1">
        <v>3.97</v>
      </c>
      <c r="H282">
        <v>1468081</v>
      </c>
      <c r="I282">
        <v>4.5</v>
      </c>
      <c r="J282">
        <v>65.64</v>
      </c>
      <c r="K282">
        <v>37.340000000000003</v>
      </c>
      <c r="L282">
        <v>9.69</v>
      </c>
      <c r="M282">
        <v>0</v>
      </c>
      <c r="N282" s="1">
        <v>0</v>
      </c>
      <c r="O282" s="1" t="s">
        <v>16</v>
      </c>
      <c r="P282" s="1" t="s">
        <v>16</v>
      </c>
      <c r="Q282" s="1" t="s">
        <v>16</v>
      </c>
      <c r="R282" s="1" t="s">
        <v>16</v>
      </c>
      <c r="S282" s="1">
        <v>128173</v>
      </c>
    </row>
    <row r="283" spans="1:19" x14ac:dyDescent="0.3">
      <c r="A283" t="s">
        <v>163</v>
      </c>
      <c r="B283">
        <v>2021</v>
      </c>
      <c r="C283" t="s">
        <v>164</v>
      </c>
      <c r="D283" t="s">
        <v>165</v>
      </c>
      <c r="E283" t="s">
        <v>15</v>
      </c>
      <c r="F283" s="1">
        <v>4.46</v>
      </c>
      <c r="G283" s="1">
        <v>4.99</v>
      </c>
      <c r="H283">
        <v>1380354</v>
      </c>
      <c r="I283">
        <v>7.1</v>
      </c>
      <c r="J283">
        <v>72.05</v>
      </c>
      <c r="K283">
        <v>39.979999999999997</v>
      </c>
      <c r="L283">
        <v>14.04</v>
      </c>
      <c r="M283">
        <v>0</v>
      </c>
      <c r="N283" s="1">
        <v>0</v>
      </c>
      <c r="O283" s="1" t="s">
        <v>16</v>
      </c>
      <c r="P283" s="1" t="s">
        <v>16</v>
      </c>
      <c r="Q283" s="1" t="s">
        <v>16</v>
      </c>
      <c r="R283" s="1" t="s">
        <v>16</v>
      </c>
      <c r="S283" s="1">
        <v>57360</v>
      </c>
    </row>
    <row r="284" spans="1:19" x14ac:dyDescent="0.3">
      <c r="A284" t="s">
        <v>166</v>
      </c>
      <c r="B284">
        <v>2017</v>
      </c>
      <c r="C284" t="s">
        <v>167</v>
      </c>
      <c r="D284" t="s">
        <v>165</v>
      </c>
      <c r="E284" t="s">
        <v>19</v>
      </c>
      <c r="F284" s="1">
        <v>12.74</v>
      </c>
      <c r="G284" s="1">
        <v>25.48</v>
      </c>
      <c r="H284">
        <v>5810294</v>
      </c>
      <c r="I284">
        <v>128</v>
      </c>
      <c r="J284">
        <v>46.63</v>
      </c>
      <c r="K284">
        <v>48.16</v>
      </c>
      <c r="L284">
        <v>49.17</v>
      </c>
      <c r="M284">
        <v>1</v>
      </c>
      <c r="N284" s="1" t="s">
        <v>16</v>
      </c>
      <c r="O284" s="1">
        <v>284205</v>
      </c>
      <c r="P284" s="1" t="s">
        <v>16</v>
      </c>
      <c r="Q284" s="1">
        <f>O284</f>
        <v>284205</v>
      </c>
      <c r="R284" s="1" t="s">
        <v>16</v>
      </c>
      <c r="S284" s="1">
        <v>564563</v>
      </c>
    </row>
    <row r="285" spans="1:19" x14ac:dyDescent="0.3">
      <c r="A285" t="s">
        <v>166</v>
      </c>
      <c r="B285">
        <v>2018</v>
      </c>
      <c r="C285" t="s">
        <v>167</v>
      </c>
      <c r="D285" t="s">
        <v>165</v>
      </c>
      <c r="E285" t="s">
        <v>19</v>
      </c>
      <c r="F285" s="1">
        <v>10.31</v>
      </c>
      <c r="G285" s="1">
        <v>19.2</v>
      </c>
      <c r="H285">
        <v>6010350</v>
      </c>
      <c r="I285">
        <v>106.26</v>
      </c>
      <c r="J285">
        <v>45.44</v>
      </c>
      <c r="K285">
        <v>62.65</v>
      </c>
      <c r="L285">
        <v>47.15</v>
      </c>
      <c r="M285">
        <v>1</v>
      </c>
      <c r="N285" s="1" t="s">
        <v>16</v>
      </c>
      <c r="O285" s="1">
        <v>243254</v>
      </c>
      <c r="P285" s="1" t="s">
        <v>16</v>
      </c>
      <c r="Q285" s="1">
        <f t="shared" ref="Q285:Q286" si="22">O285</f>
        <v>243254</v>
      </c>
      <c r="R285" s="1" t="s">
        <v>16</v>
      </c>
      <c r="S285" s="1">
        <v>735157</v>
      </c>
    </row>
    <row r="286" spans="1:19" x14ac:dyDescent="0.3">
      <c r="A286" t="s">
        <v>166</v>
      </c>
      <c r="B286">
        <v>2019</v>
      </c>
      <c r="C286" t="s">
        <v>167</v>
      </c>
      <c r="D286" t="s">
        <v>165</v>
      </c>
      <c r="E286" t="s">
        <v>19</v>
      </c>
      <c r="F286" s="1">
        <v>10.050000000000001</v>
      </c>
      <c r="G286" s="1">
        <v>17.63</v>
      </c>
      <c r="H286">
        <v>6954170</v>
      </c>
      <c r="I286">
        <v>113.25</v>
      </c>
      <c r="J286">
        <v>62.64</v>
      </c>
      <c r="K286">
        <v>74.739999999999995</v>
      </c>
      <c r="L286">
        <v>36.86</v>
      </c>
      <c r="M286">
        <v>1</v>
      </c>
      <c r="N286" s="1">
        <v>0</v>
      </c>
      <c r="O286" s="1">
        <v>278525</v>
      </c>
      <c r="P286" s="1" t="s">
        <v>16</v>
      </c>
      <c r="Q286" s="1">
        <f t="shared" si="22"/>
        <v>278525</v>
      </c>
      <c r="R286" s="1">
        <v>0</v>
      </c>
      <c r="S286" s="1">
        <v>720834</v>
      </c>
    </row>
    <row r="287" spans="1:19" x14ac:dyDescent="0.3">
      <c r="A287" t="s">
        <v>166</v>
      </c>
      <c r="B287">
        <v>2020</v>
      </c>
      <c r="C287" t="s">
        <v>167</v>
      </c>
      <c r="D287" t="s">
        <v>165</v>
      </c>
      <c r="E287" t="s">
        <v>19</v>
      </c>
      <c r="F287" s="1">
        <v>9.32</v>
      </c>
      <c r="G287" s="1">
        <v>15.1</v>
      </c>
      <c r="H287">
        <v>7612464</v>
      </c>
      <c r="I287">
        <v>120.53</v>
      </c>
      <c r="J287">
        <v>67.3</v>
      </c>
      <c r="K287">
        <v>89.81</v>
      </c>
      <c r="L287">
        <v>42.12</v>
      </c>
      <c r="M287">
        <v>1</v>
      </c>
      <c r="N287" s="1">
        <v>1</v>
      </c>
      <c r="O287" s="1">
        <v>272853</v>
      </c>
      <c r="P287" s="1">
        <v>202568</v>
      </c>
      <c r="Q287" s="1">
        <f t="shared" si="20"/>
        <v>475421</v>
      </c>
      <c r="R287" s="1" t="s">
        <v>16</v>
      </c>
      <c r="S287" s="1">
        <v>657667</v>
      </c>
    </row>
    <row r="288" spans="1:19" x14ac:dyDescent="0.3">
      <c r="A288" t="s">
        <v>166</v>
      </c>
      <c r="B288">
        <v>2021</v>
      </c>
      <c r="C288" t="s">
        <v>167</v>
      </c>
      <c r="D288" t="s">
        <v>165</v>
      </c>
      <c r="E288" t="s">
        <v>19</v>
      </c>
      <c r="F288" s="1">
        <v>9.8000000000000007</v>
      </c>
      <c r="G288" s="1">
        <v>17.86</v>
      </c>
      <c r="H288">
        <v>8326644</v>
      </c>
      <c r="I288">
        <v>116.69</v>
      </c>
      <c r="J288">
        <v>77.56</v>
      </c>
      <c r="K288">
        <v>90.45</v>
      </c>
      <c r="L288">
        <v>42.37</v>
      </c>
      <c r="M288">
        <v>1</v>
      </c>
      <c r="N288" s="1">
        <v>1</v>
      </c>
      <c r="O288" s="1">
        <v>307670</v>
      </c>
      <c r="P288" s="1">
        <v>348341</v>
      </c>
      <c r="Q288" s="1">
        <f t="shared" si="20"/>
        <v>656011</v>
      </c>
      <c r="R288" s="1">
        <v>1</v>
      </c>
      <c r="S288" s="1">
        <v>692961</v>
      </c>
    </row>
    <row r="289" spans="1:19" x14ac:dyDescent="0.3">
      <c r="A289" t="s">
        <v>168</v>
      </c>
      <c r="B289">
        <v>2017</v>
      </c>
      <c r="C289" t="s">
        <v>169</v>
      </c>
      <c r="D289" t="s">
        <v>165</v>
      </c>
      <c r="E289" t="s">
        <v>19</v>
      </c>
      <c r="F289" s="1">
        <v>2.91</v>
      </c>
      <c r="G289" s="1">
        <v>-12.11</v>
      </c>
      <c r="H289">
        <v>5190605</v>
      </c>
      <c r="I289">
        <v>423.5</v>
      </c>
      <c r="J289">
        <v>63</v>
      </c>
      <c r="K289">
        <v>36.729999999999997</v>
      </c>
      <c r="L289">
        <v>78.84</v>
      </c>
      <c r="M289">
        <v>1</v>
      </c>
      <c r="N289" s="1" t="s">
        <v>16</v>
      </c>
      <c r="O289" s="1" t="s">
        <v>16</v>
      </c>
      <c r="P289" s="1" t="s">
        <v>16</v>
      </c>
      <c r="Q289" s="1" t="s">
        <v>16</v>
      </c>
      <c r="R289" s="1" t="s">
        <v>16</v>
      </c>
      <c r="S289" s="1">
        <v>286612</v>
      </c>
    </row>
    <row r="290" spans="1:19" x14ac:dyDescent="0.3">
      <c r="A290" t="s">
        <v>168</v>
      </c>
      <c r="B290">
        <v>2018</v>
      </c>
      <c r="C290" t="s">
        <v>169</v>
      </c>
      <c r="D290" t="s">
        <v>165</v>
      </c>
      <c r="E290" t="s">
        <v>19</v>
      </c>
      <c r="F290" s="1">
        <v>1.9</v>
      </c>
      <c r="G290" s="1">
        <v>-33.49</v>
      </c>
      <c r="H290">
        <v>4944810</v>
      </c>
      <c r="I290">
        <v>682.92</v>
      </c>
      <c r="J290">
        <v>66.540000000000006</v>
      </c>
      <c r="K290">
        <v>48.84</v>
      </c>
      <c r="L290">
        <v>72.03</v>
      </c>
      <c r="M290">
        <v>1</v>
      </c>
      <c r="N290" s="1" t="s">
        <v>16</v>
      </c>
      <c r="O290" s="1" t="s">
        <v>16</v>
      </c>
      <c r="P290" s="1" t="s">
        <v>16</v>
      </c>
      <c r="Q290" s="1" t="s">
        <v>16</v>
      </c>
      <c r="R290" s="1" t="s">
        <v>16</v>
      </c>
      <c r="S290" s="1">
        <v>143211</v>
      </c>
    </row>
    <row r="291" spans="1:19" x14ac:dyDescent="0.3">
      <c r="A291" t="s">
        <v>168</v>
      </c>
      <c r="B291">
        <v>2019</v>
      </c>
      <c r="C291" t="s">
        <v>169</v>
      </c>
      <c r="D291" t="s">
        <v>165</v>
      </c>
      <c r="E291" t="s">
        <v>19</v>
      </c>
      <c r="F291" s="1">
        <v>-3.34</v>
      </c>
      <c r="G291" s="1">
        <v>-292.49</v>
      </c>
      <c r="H291">
        <v>4988408</v>
      </c>
      <c r="I291">
        <v>-2972.34</v>
      </c>
      <c r="J291">
        <v>73.099999999999994</v>
      </c>
      <c r="K291">
        <v>46.73</v>
      </c>
      <c r="L291">
        <v>76.64</v>
      </c>
      <c r="M291">
        <v>1</v>
      </c>
      <c r="N291" s="1">
        <v>0</v>
      </c>
      <c r="O291" s="1" t="s">
        <v>16</v>
      </c>
      <c r="P291" s="1" t="s">
        <v>16</v>
      </c>
      <c r="Q291" s="1" t="s">
        <v>16</v>
      </c>
      <c r="R291" s="1">
        <v>0</v>
      </c>
      <c r="S291" s="1">
        <v>89484</v>
      </c>
    </row>
    <row r="292" spans="1:19" x14ac:dyDescent="0.3">
      <c r="A292" t="s">
        <v>168</v>
      </c>
      <c r="B292">
        <v>2020</v>
      </c>
      <c r="C292" t="s">
        <v>169</v>
      </c>
      <c r="D292" t="s">
        <v>165</v>
      </c>
      <c r="E292" t="s">
        <v>19</v>
      </c>
      <c r="F292" s="1">
        <v>1.47</v>
      </c>
      <c r="G292" s="1" t="s">
        <v>16</v>
      </c>
      <c r="H292">
        <v>5725134</v>
      </c>
      <c r="I292">
        <v>-1342.94</v>
      </c>
      <c r="J292">
        <v>69.349999999999994</v>
      </c>
      <c r="K292">
        <v>49.48</v>
      </c>
      <c r="L292">
        <v>63.37</v>
      </c>
      <c r="M292">
        <v>1</v>
      </c>
      <c r="N292" s="1">
        <v>0</v>
      </c>
      <c r="O292" s="1" t="s">
        <v>16</v>
      </c>
      <c r="P292" s="1" t="s">
        <v>16</v>
      </c>
      <c r="Q292" s="1" t="s">
        <v>16</v>
      </c>
      <c r="R292" s="1">
        <v>0</v>
      </c>
      <c r="S292" s="1">
        <v>156745</v>
      </c>
    </row>
    <row r="293" spans="1:19" x14ac:dyDescent="0.3">
      <c r="A293" t="s">
        <v>168</v>
      </c>
      <c r="B293">
        <v>2021</v>
      </c>
      <c r="C293" t="s">
        <v>169</v>
      </c>
      <c r="D293" t="s">
        <v>165</v>
      </c>
      <c r="E293" t="s">
        <v>19</v>
      </c>
      <c r="F293" s="1">
        <v>-0.01</v>
      </c>
      <c r="G293" s="1" t="s">
        <v>16</v>
      </c>
      <c r="H293">
        <v>5496333</v>
      </c>
      <c r="I293">
        <v>-2069.1999999999998</v>
      </c>
      <c r="J293">
        <v>76.17</v>
      </c>
      <c r="K293">
        <v>63.92</v>
      </c>
      <c r="L293">
        <v>73.78</v>
      </c>
      <c r="M293">
        <v>1</v>
      </c>
      <c r="N293" s="1">
        <v>1</v>
      </c>
      <c r="O293" s="1">
        <v>18150.77</v>
      </c>
      <c r="P293" s="1" t="s">
        <v>16</v>
      </c>
      <c r="Q293" s="1">
        <f>O293</f>
        <v>18150.77</v>
      </c>
      <c r="R293" s="1">
        <v>0</v>
      </c>
      <c r="S293" s="1">
        <v>5597</v>
      </c>
    </row>
    <row r="294" spans="1:19" x14ac:dyDescent="0.3">
      <c r="A294" t="s">
        <v>170</v>
      </c>
      <c r="B294">
        <v>2018</v>
      </c>
      <c r="C294" t="s">
        <v>171</v>
      </c>
      <c r="D294" t="s">
        <v>172</v>
      </c>
      <c r="E294" t="s">
        <v>19</v>
      </c>
      <c r="F294" s="1">
        <v>3.45</v>
      </c>
      <c r="G294" s="1">
        <v>8.8000000000000007</v>
      </c>
      <c r="H294">
        <v>7029650</v>
      </c>
      <c r="I294">
        <v>146.75</v>
      </c>
      <c r="J294">
        <v>56.92</v>
      </c>
      <c r="K294">
        <v>37.54</v>
      </c>
      <c r="L294">
        <v>55.38</v>
      </c>
      <c r="M294">
        <v>1</v>
      </c>
      <c r="N294" s="1" t="s">
        <v>16</v>
      </c>
      <c r="O294" s="1">
        <v>67759</v>
      </c>
      <c r="P294" s="1" t="s">
        <v>16</v>
      </c>
      <c r="Q294" s="1">
        <f t="shared" ref="Q294:Q295" si="23">O294</f>
        <v>67759</v>
      </c>
      <c r="R294" s="1">
        <v>118</v>
      </c>
      <c r="S294" s="1">
        <v>439238</v>
      </c>
    </row>
    <row r="295" spans="1:19" x14ac:dyDescent="0.3">
      <c r="A295" t="s">
        <v>170</v>
      </c>
      <c r="B295">
        <v>2019</v>
      </c>
      <c r="C295" t="s">
        <v>171</v>
      </c>
      <c r="D295" t="s">
        <v>172</v>
      </c>
      <c r="E295" t="s">
        <v>19</v>
      </c>
      <c r="F295" s="1">
        <v>1.74</v>
      </c>
      <c r="G295" s="1">
        <v>3.37</v>
      </c>
      <c r="H295">
        <v>7422720</v>
      </c>
      <c r="I295">
        <v>118.76</v>
      </c>
      <c r="J295">
        <v>69.010000000000005</v>
      </c>
      <c r="K295">
        <v>63.47</v>
      </c>
      <c r="L295">
        <v>83.84</v>
      </c>
      <c r="M295">
        <v>1</v>
      </c>
      <c r="N295" s="1">
        <v>1</v>
      </c>
      <c r="O295" s="1">
        <v>85025</v>
      </c>
      <c r="P295" s="1" t="s">
        <v>16</v>
      </c>
      <c r="Q295" s="1">
        <f t="shared" si="23"/>
        <v>85025</v>
      </c>
      <c r="R295" s="1">
        <v>115</v>
      </c>
      <c r="S295" s="1">
        <v>389178</v>
      </c>
    </row>
    <row r="296" spans="1:19" x14ac:dyDescent="0.3">
      <c r="A296" t="s">
        <v>170</v>
      </c>
      <c r="B296">
        <v>2020</v>
      </c>
      <c r="C296" t="s">
        <v>171</v>
      </c>
      <c r="D296" t="s">
        <v>172</v>
      </c>
      <c r="E296" t="s">
        <v>19</v>
      </c>
      <c r="F296" s="1">
        <v>2.2599999999999998</v>
      </c>
      <c r="G296" s="1">
        <v>4.21</v>
      </c>
      <c r="H296">
        <v>7202030</v>
      </c>
      <c r="I296">
        <v>109.31</v>
      </c>
      <c r="J296" t="s">
        <v>16</v>
      </c>
      <c r="K296" t="s">
        <v>16</v>
      </c>
      <c r="L296" t="s">
        <v>16</v>
      </c>
      <c r="M296">
        <v>0</v>
      </c>
      <c r="N296" s="1">
        <v>0</v>
      </c>
      <c r="O296" s="1">
        <v>109272</v>
      </c>
      <c r="P296" s="1">
        <v>1850905</v>
      </c>
      <c r="Q296" s="1">
        <f t="shared" si="20"/>
        <v>1960177</v>
      </c>
      <c r="R296" s="1">
        <v>126</v>
      </c>
      <c r="S296" s="1">
        <v>296509</v>
      </c>
    </row>
    <row r="297" spans="1:19" x14ac:dyDescent="0.3">
      <c r="A297" t="s">
        <v>173</v>
      </c>
      <c r="B297">
        <v>2018</v>
      </c>
      <c r="C297" t="s">
        <v>174</v>
      </c>
      <c r="D297" t="s">
        <v>172</v>
      </c>
      <c r="E297" t="s">
        <v>19</v>
      </c>
      <c r="F297" s="1">
        <v>7.2</v>
      </c>
      <c r="G297" s="1">
        <v>10.39</v>
      </c>
      <c r="H297">
        <v>254668</v>
      </c>
      <c r="I297">
        <v>11.03</v>
      </c>
      <c r="J297">
        <v>63.8</v>
      </c>
      <c r="K297">
        <v>67.23</v>
      </c>
      <c r="L297">
        <v>53.03</v>
      </c>
      <c r="M297">
        <v>0</v>
      </c>
      <c r="N297" s="1" t="s">
        <v>16</v>
      </c>
      <c r="O297" s="1">
        <v>6623.9</v>
      </c>
      <c r="P297" s="1" t="s">
        <v>16</v>
      </c>
      <c r="Q297" s="1">
        <f>O297</f>
        <v>6623.9</v>
      </c>
      <c r="R297" s="1">
        <v>17</v>
      </c>
      <c r="S297" s="1">
        <v>24275</v>
      </c>
    </row>
    <row r="298" spans="1:19" x14ac:dyDescent="0.3">
      <c r="A298" t="s">
        <v>173</v>
      </c>
      <c r="B298">
        <v>2019</v>
      </c>
      <c r="C298" t="s">
        <v>174</v>
      </c>
      <c r="D298" t="s">
        <v>172</v>
      </c>
      <c r="E298" t="s">
        <v>19</v>
      </c>
      <c r="F298" s="1">
        <v>8.18</v>
      </c>
      <c r="G298" s="1">
        <v>11.85</v>
      </c>
      <c r="H298">
        <v>262810</v>
      </c>
      <c r="I298">
        <v>9.35</v>
      </c>
      <c r="J298">
        <v>69.89</v>
      </c>
      <c r="K298">
        <v>66.319999999999993</v>
      </c>
      <c r="L298">
        <v>50.75</v>
      </c>
      <c r="M298">
        <v>1</v>
      </c>
      <c r="N298" s="1">
        <v>1</v>
      </c>
      <c r="O298" s="1">
        <v>6583</v>
      </c>
      <c r="P298" s="1" t="s">
        <v>16</v>
      </c>
      <c r="Q298" s="1">
        <f t="shared" ref="Q298:Q301" si="24">O298</f>
        <v>6583</v>
      </c>
      <c r="R298" s="1">
        <v>6</v>
      </c>
      <c r="S298" s="1">
        <v>29921</v>
      </c>
    </row>
    <row r="299" spans="1:19" x14ac:dyDescent="0.3">
      <c r="A299" t="s">
        <v>173</v>
      </c>
      <c r="B299">
        <v>2020</v>
      </c>
      <c r="C299" t="s">
        <v>174</v>
      </c>
      <c r="D299" t="s">
        <v>172</v>
      </c>
      <c r="E299" t="s">
        <v>19</v>
      </c>
      <c r="F299" s="1">
        <v>-4.74</v>
      </c>
      <c r="G299" s="1">
        <v>-7.93</v>
      </c>
      <c r="H299">
        <v>285400</v>
      </c>
      <c r="I299">
        <v>44.61</v>
      </c>
      <c r="J299">
        <v>66.22</v>
      </c>
      <c r="K299">
        <v>70.37</v>
      </c>
      <c r="L299">
        <v>54.29</v>
      </c>
      <c r="M299">
        <v>1</v>
      </c>
      <c r="N299" s="1">
        <v>1</v>
      </c>
      <c r="O299" s="1">
        <v>5307.2</v>
      </c>
      <c r="P299" s="1" t="s">
        <v>16</v>
      </c>
      <c r="Q299" s="1">
        <f t="shared" si="24"/>
        <v>5307.2</v>
      </c>
      <c r="R299" s="1">
        <v>7</v>
      </c>
      <c r="S299" s="1">
        <v>-18478</v>
      </c>
    </row>
    <row r="300" spans="1:19" x14ac:dyDescent="0.3">
      <c r="A300" t="s">
        <v>175</v>
      </c>
      <c r="B300">
        <v>2017</v>
      </c>
      <c r="C300" t="s">
        <v>176</v>
      </c>
      <c r="D300" t="s">
        <v>172</v>
      </c>
      <c r="E300" t="s">
        <v>19</v>
      </c>
      <c r="F300" s="1">
        <v>5.58</v>
      </c>
      <c r="G300" s="1">
        <v>11.94</v>
      </c>
      <c r="H300">
        <v>5109496</v>
      </c>
      <c r="I300">
        <v>102.85</v>
      </c>
      <c r="J300">
        <v>65.19</v>
      </c>
      <c r="K300">
        <v>57.85</v>
      </c>
      <c r="L300">
        <v>58</v>
      </c>
      <c r="M300">
        <v>0</v>
      </c>
      <c r="O300" s="1">
        <v>42846</v>
      </c>
      <c r="P300" s="1" t="s">
        <v>16</v>
      </c>
      <c r="Q300" s="1">
        <f t="shared" si="24"/>
        <v>42846</v>
      </c>
      <c r="R300" s="1">
        <v>46</v>
      </c>
      <c r="S300" s="1">
        <v>368965</v>
      </c>
    </row>
    <row r="301" spans="1:19" x14ac:dyDescent="0.3">
      <c r="A301" t="s">
        <v>175</v>
      </c>
      <c r="B301">
        <v>2018</v>
      </c>
      <c r="C301" t="s">
        <v>176</v>
      </c>
      <c r="D301" t="s">
        <v>172</v>
      </c>
      <c r="E301" t="s">
        <v>19</v>
      </c>
      <c r="F301" s="1">
        <v>5.83</v>
      </c>
      <c r="G301" s="1">
        <v>12.2</v>
      </c>
      <c r="H301">
        <v>5941812</v>
      </c>
      <c r="I301">
        <v>116.03</v>
      </c>
      <c r="J301">
        <v>59.93</v>
      </c>
      <c r="K301">
        <v>58.2</v>
      </c>
      <c r="L301">
        <v>35</v>
      </c>
      <c r="M301">
        <v>1</v>
      </c>
      <c r="O301" s="1">
        <v>44719</v>
      </c>
      <c r="P301" s="1" t="s">
        <v>16</v>
      </c>
      <c r="Q301" s="1">
        <f t="shared" si="24"/>
        <v>44719</v>
      </c>
      <c r="R301" s="1">
        <v>48</v>
      </c>
      <c r="S301" s="1">
        <v>428224</v>
      </c>
    </row>
    <row r="302" spans="1:19" x14ac:dyDescent="0.3">
      <c r="A302" t="s">
        <v>177</v>
      </c>
      <c r="B302">
        <v>2017</v>
      </c>
      <c r="C302" t="s">
        <v>178</v>
      </c>
      <c r="D302" t="s">
        <v>172</v>
      </c>
      <c r="E302" t="s">
        <v>19</v>
      </c>
      <c r="F302" s="1">
        <v>4.18</v>
      </c>
      <c r="G302" s="1">
        <v>14.65</v>
      </c>
      <c r="H302">
        <v>38799097</v>
      </c>
      <c r="I302">
        <v>196.78</v>
      </c>
      <c r="J302">
        <v>74.260000000000005</v>
      </c>
      <c r="K302">
        <v>80.84</v>
      </c>
      <c r="L302">
        <v>76.11</v>
      </c>
      <c r="M302">
        <v>1</v>
      </c>
      <c r="N302" s="1" t="s">
        <v>16</v>
      </c>
      <c r="O302" s="1">
        <v>220148</v>
      </c>
      <c r="P302" s="1">
        <v>662465</v>
      </c>
      <c r="Q302" s="1">
        <f t="shared" si="20"/>
        <v>882613</v>
      </c>
      <c r="R302" s="1">
        <v>606</v>
      </c>
      <c r="S302" s="1">
        <v>2492230</v>
      </c>
    </row>
    <row r="303" spans="1:19" x14ac:dyDescent="0.3">
      <c r="A303" t="s">
        <v>177</v>
      </c>
      <c r="B303">
        <v>2018</v>
      </c>
      <c r="C303" t="s">
        <v>178</v>
      </c>
      <c r="D303" t="s">
        <v>172</v>
      </c>
      <c r="E303" t="s">
        <v>19</v>
      </c>
      <c r="F303" s="1">
        <v>2.2599999999999998</v>
      </c>
      <c r="G303" s="1">
        <v>9.5</v>
      </c>
      <c r="H303">
        <v>78066455</v>
      </c>
      <c r="I303">
        <v>541.16</v>
      </c>
      <c r="J303">
        <v>77.97</v>
      </c>
      <c r="K303">
        <v>81.63</v>
      </c>
      <c r="L303">
        <v>78.260000000000005</v>
      </c>
      <c r="M303">
        <v>1</v>
      </c>
      <c r="N303" s="1" t="s">
        <v>16</v>
      </c>
      <c r="O303" s="1">
        <v>230051</v>
      </c>
      <c r="P303" s="1">
        <v>835978</v>
      </c>
      <c r="Q303" s="1">
        <f t="shared" si="20"/>
        <v>1066029</v>
      </c>
      <c r="R303" s="1">
        <v>544</v>
      </c>
      <c r="S303" s="1">
        <v>2250487</v>
      </c>
    </row>
    <row r="304" spans="1:19" x14ac:dyDescent="0.3">
      <c r="A304" t="s">
        <v>177</v>
      </c>
      <c r="B304">
        <v>2019</v>
      </c>
      <c r="C304" t="s">
        <v>178</v>
      </c>
      <c r="D304" t="s">
        <v>172</v>
      </c>
      <c r="E304" t="s">
        <v>19</v>
      </c>
      <c r="F304" s="1">
        <v>1.21</v>
      </c>
      <c r="G304" s="1">
        <v>1.72</v>
      </c>
      <c r="H304">
        <v>79505000</v>
      </c>
      <c r="I304">
        <v>612.51</v>
      </c>
      <c r="J304">
        <v>84.33</v>
      </c>
      <c r="K304">
        <v>88.98</v>
      </c>
      <c r="L304">
        <v>87.39</v>
      </c>
      <c r="M304">
        <v>1</v>
      </c>
      <c r="N304" s="1">
        <v>1</v>
      </c>
      <c r="O304" s="1">
        <v>333029</v>
      </c>
      <c r="P304" s="1">
        <v>1814986</v>
      </c>
      <c r="Q304" s="1">
        <f t="shared" si="20"/>
        <v>2148015</v>
      </c>
      <c r="R304" s="1">
        <v>956</v>
      </c>
      <c r="S304" s="1">
        <v>1757000</v>
      </c>
    </row>
    <row r="305" spans="1:19" x14ac:dyDescent="0.3">
      <c r="A305" t="s">
        <v>177</v>
      </c>
      <c r="B305">
        <v>2020</v>
      </c>
      <c r="C305" t="s">
        <v>178</v>
      </c>
      <c r="D305" t="s">
        <v>172</v>
      </c>
      <c r="E305" t="s">
        <v>19</v>
      </c>
      <c r="F305" s="1">
        <v>0.12</v>
      </c>
      <c r="G305" s="1">
        <v>-17.309999999999999</v>
      </c>
      <c r="H305">
        <v>84091000</v>
      </c>
      <c r="I305">
        <v>824.36</v>
      </c>
      <c r="J305">
        <v>92.49</v>
      </c>
      <c r="K305">
        <v>88.82</v>
      </c>
      <c r="L305">
        <v>87.15</v>
      </c>
      <c r="M305">
        <v>1</v>
      </c>
      <c r="N305" s="1">
        <v>1</v>
      </c>
      <c r="O305" s="1">
        <v>296200</v>
      </c>
      <c r="P305" s="1">
        <v>1207261</v>
      </c>
      <c r="Q305" s="1">
        <f t="shared" si="20"/>
        <v>1503461</v>
      </c>
      <c r="R305" s="1">
        <v>692</v>
      </c>
      <c r="S305" s="1">
        <v>62000</v>
      </c>
    </row>
    <row r="306" spans="1:19" x14ac:dyDescent="0.3">
      <c r="A306" t="s">
        <v>177</v>
      </c>
      <c r="B306">
        <v>2021</v>
      </c>
      <c r="C306" t="s">
        <v>178</v>
      </c>
      <c r="D306" t="s">
        <v>172</v>
      </c>
      <c r="E306" t="s">
        <v>19</v>
      </c>
      <c r="F306" s="1">
        <v>1.95</v>
      </c>
      <c r="G306" s="1">
        <v>8.74</v>
      </c>
      <c r="H306">
        <v>79027000</v>
      </c>
      <c r="I306">
        <v>436.07</v>
      </c>
      <c r="J306">
        <v>93.87</v>
      </c>
      <c r="K306">
        <v>88.14</v>
      </c>
      <c r="L306">
        <v>64.319999999999993</v>
      </c>
      <c r="M306">
        <v>1</v>
      </c>
      <c r="N306" s="1">
        <v>1</v>
      </c>
      <c r="O306" s="1">
        <v>189687</v>
      </c>
      <c r="P306" s="1">
        <v>1004160</v>
      </c>
      <c r="Q306" s="1">
        <f t="shared" si="20"/>
        <v>1193847</v>
      </c>
      <c r="R306" s="1">
        <v>646</v>
      </c>
      <c r="S306" s="1">
        <v>1020000</v>
      </c>
    </row>
    <row r="307" spans="1:19" x14ac:dyDescent="0.3">
      <c r="A307" t="s">
        <v>179</v>
      </c>
      <c r="B307">
        <v>2017</v>
      </c>
      <c r="C307" t="s">
        <v>180</v>
      </c>
      <c r="D307" t="s">
        <v>172</v>
      </c>
      <c r="E307" t="s">
        <v>19</v>
      </c>
      <c r="F307" s="1">
        <v>5.35</v>
      </c>
      <c r="G307" s="1">
        <v>9.06</v>
      </c>
      <c r="H307">
        <v>1978669</v>
      </c>
      <c r="I307">
        <v>31.44</v>
      </c>
      <c r="J307">
        <v>52.61</v>
      </c>
      <c r="K307">
        <v>77.3</v>
      </c>
      <c r="L307">
        <v>34.75</v>
      </c>
      <c r="M307">
        <v>0</v>
      </c>
      <c r="N307" s="1" t="s">
        <v>16</v>
      </c>
      <c r="O307" s="1">
        <v>27850.06</v>
      </c>
      <c r="P307" s="1">
        <v>2236.31</v>
      </c>
      <c r="Q307" s="1">
        <f t="shared" si="20"/>
        <v>30086.370000000003</v>
      </c>
      <c r="R307" s="1">
        <v>19</v>
      </c>
      <c r="S307" s="1">
        <v>101064</v>
      </c>
    </row>
    <row r="308" spans="1:19" x14ac:dyDescent="0.3">
      <c r="A308" t="s">
        <v>179</v>
      </c>
      <c r="B308">
        <v>2018</v>
      </c>
      <c r="C308" t="s">
        <v>180</v>
      </c>
      <c r="D308" t="s">
        <v>172</v>
      </c>
      <c r="E308" t="s">
        <v>19</v>
      </c>
      <c r="F308" s="1">
        <v>5.95</v>
      </c>
      <c r="G308" s="1">
        <v>10.130000000000001</v>
      </c>
      <c r="H308">
        <v>2029889</v>
      </c>
      <c r="I308">
        <v>29.77</v>
      </c>
      <c r="J308">
        <v>59.92</v>
      </c>
      <c r="K308">
        <v>74.400000000000006</v>
      </c>
      <c r="L308">
        <v>59.95</v>
      </c>
      <c r="M308">
        <v>0</v>
      </c>
      <c r="N308" s="1" t="s">
        <v>16</v>
      </c>
      <c r="O308" s="1">
        <v>26736.9</v>
      </c>
      <c r="P308" s="1">
        <v>2547.92</v>
      </c>
      <c r="Q308" s="1">
        <f t="shared" si="20"/>
        <v>29284.82</v>
      </c>
      <c r="R308" s="1">
        <v>16</v>
      </c>
      <c r="S308" s="1">
        <v>110271</v>
      </c>
    </row>
    <row r="309" spans="1:19" x14ac:dyDescent="0.3">
      <c r="A309" t="s">
        <v>179</v>
      </c>
      <c r="B309">
        <v>2019</v>
      </c>
      <c r="C309" t="s">
        <v>180</v>
      </c>
      <c r="D309" t="s">
        <v>172</v>
      </c>
      <c r="E309" t="s">
        <v>19</v>
      </c>
      <c r="F309" s="1">
        <v>5.97</v>
      </c>
      <c r="G309" s="1">
        <v>10.34</v>
      </c>
      <c r="H309">
        <v>2094446</v>
      </c>
      <c r="I309">
        <v>30.16</v>
      </c>
      <c r="J309">
        <v>74.22</v>
      </c>
      <c r="K309">
        <v>76.260000000000005</v>
      </c>
      <c r="L309">
        <v>78.27</v>
      </c>
      <c r="M309">
        <v>1</v>
      </c>
      <c r="N309" s="1">
        <v>1</v>
      </c>
      <c r="O309" s="1">
        <v>27191.55</v>
      </c>
      <c r="P309" s="1">
        <v>2374.83</v>
      </c>
      <c r="Q309" s="1">
        <f t="shared" si="20"/>
        <v>29566.379999999997</v>
      </c>
      <c r="R309" s="1">
        <v>13</v>
      </c>
      <c r="S309" s="1">
        <v>123583</v>
      </c>
    </row>
    <row r="310" spans="1:19" x14ac:dyDescent="0.3">
      <c r="A310" t="s">
        <v>179</v>
      </c>
      <c r="B310">
        <v>2020</v>
      </c>
      <c r="C310" t="s">
        <v>180</v>
      </c>
      <c r="D310" t="s">
        <v>172</v>
      </c>
      <c r="E310" t="s">
        <v>19</v>
      </c>
      <c r="F310" s="1">
        <v>2.79</v>
      </c>
      <c r="G310" s="1">
        <v>4.8499999999999996</v>
      </c>
      <c r="H310">
        <v>2164264</v>
      </c>
      <c r="I310">
        <v>51.01</v>
      </c>
      <c r="J310">
        <v>80.47</v>
      </c>
      <c r="K310">
        <v>81.25</v>
      </c>
      <c r="L310">
        <v>66.650000000000006</v>
      </c>
      <c r="M310">
        <v>1</v>
      </c>
      <c r="N310" s="1">
        <v>1</v>
      </c>
      <c r="O310" s="1">
        <v>19731.52</v>
      </c>
      <c r="P310" s="1">
        <v>1859.1</v>
      </c>
      <c r="Q310" s="1">
        <f t="shared" si="20"/>
        <v>21590.62</v>
      </c>
      <c r="R310" s="1">
        <v>12</v>
      </c>
      <c r="S310" s="1">
        <v>30032</v>
      </c>
    </row>
    <row r="311" spans="1:19" x14ac:dyDescent="0.3">
      <c r="A311" t="s">
        <v>181</v>
      </c>
      <c r="B311">
        <v>2017</v>
      </c>
      <c r="C311" t="s">
        <v>182</v>
      </c>
      <c r="D311" t="s">
        <v>183</v>
      </c>
      <c r="E311" t="s">
        <v>15</v>
      </c>
      <c r="F311" s="1">
        <v>2.44</v>
      </c>
      <c r="G311" s="1">
        <v>8.06</v>
      </c>
      <c r="H311">
        <v>10276480</v>
      </c>
      <c r="I311">
        <v>214.05</v>
      </c>
      <c r="J311">
        <v>4.37</v>
      </c>
      <c r="K311">
        <v>0</v>
      </c>
      <c r="L311">
        <v>26.88</v>
      </c>
      <c r="M311">
        <v>0</v>
      </c>
      <c r="N311" s="1" t="s">
        <v>16</v>
      </c>
      <c r="O311" s="1" t="s">
        <v>16</v>
      </c>
      <c r="P311" s="1" t="s">
        <v>16</v>
      </c>
      <c r="Q311" s="1" t="s">
        <v>16</v>
      </c>
      <c r="R311" s="1" t="s">
        <v>16</v>
      </c>
      <c r="S311" s="1">
        <v>376844</v>
      </c>
    </row>
    <row r="312" spans="1:19" x14ac:dyDescent="0.3">
      <c r="A312" t="s">
        <v>181</v>
      </c>
      <c r="B312">
        <v>2018</v>
      </c>
      <c r="C312" t="s">
        <v>182</v>
      </c>
      <c r="D312" t="s">
        <v>183</v>
      </c>
      <c r="E312" t="s">
        <v>15</v>
      </c>
      <c r="F312" s="1">
        <v>2.64</v>
      </c>
      <c r="G312" s="1">
        <v>8.4499999999999993</v>
      </c>
      <c r="H312">
        <v>9549173</v>
      </c>
      <c r="I312">
        <v>203.1</v>
      </c>
      <c r="J312">
        <v>4.6100000000000003</v>
      </c>
      <c r="K312">
        <v>0</v>
      </c>
      <c r="L312">
        <v>17.149999999999999</v>
      </c>
      <c r="M312">
        <v>0</v>
      </c>
      <c r="N312" s="1" t="s">
        <v>16</v>
      </c>
      <c r="O312" s="1" t="s">
        <v>16</v>
      </c>
      <c r="P312" s="1" t="s">
        <v>16</v>
      </c>
      <c r="Q312" s="1" t="s">
        <v>16</v>
      </c>
      <c r="R312" s="1" t="s">
        <v>16</v>
      </c>
      <c r="S312" s="1">
        <v>401661</v>
      </c>
    </row>
    <row r="313" spans="1:19" x14ac:dyDescent="0.3">
      <c r="A313" t="s">
        <v>181</v>
      </c>
      <c r="B313">
        <v>2019</v>
      </c>
      <c r="C313" t="s">
        <v>182</v>
      </c>
      <c r="D313" t="s">
        <v>183</v>
      </c>
      <c r="E313" t="s">
        <v>15</v>
      </c>
      <c r="F313" s="1">
        <v>2.83</v>
      </c>
      <c r="G313" s="1">
        <v>8.75</v>
      </c>
      <c r="H313">
        <v>10390429</v>
      </c>
      <c r="I313">
        <v>188.9</v>
      </c>
      <c r="J313">
        <v>3.76</v>
      </c>
      <c r="K313">
        <v>0</v>
      </c>
      <c r="L313">
        <v>15.71</v>
      </c>
      <c r="M313">
        <v>0</v>
      </c>
      <c r="N313" s="1">
        <v>0</v>
      </c>
      <c r="O313" s="1" t="s">
        <v>16</v>
      </c>
      <c r="P313" s="1" t="s">
        <v>16</v>
      </c>
      <c r="Q313" s="1" t="s">
        <v>16</v>
      </c>
      <c r="R313" s="1" t="s">
        <v>16</v>
      </c>
      <c r="S313" s="1">
        <v>426612</v>
      </c>
    </row>
    <row r="314" spans="1:19" x14ac:dyDescent="0.3">
      <c r="A314" t="s">
        <v>181</v>
      </c>
      <c r="B314">
        <v>2020</v>
      </c>
      <c r="C314" t="s">
        <v>182</v>
      </c>
      <c r="D314" t="s">
        <v>183</v>
      </c>
      <c r="E314" t="s">
        <v>15</v>
      </c>
      <c r="F314" s="1">
        <v>1.75</v>
      </c>
      <c r="G314" s="1">
        <v>5.18</v>
      </c>
      <c r="H314">
        <v>10832598</v>
      </c>
      <c r="I314">
        <v>192.14</v>
      </c>
      <c r="J314">
        <v>4.4400000000000004</v>
      </c>
      <c r="K314">
        <v>0</v>
      </c>
      <c r="L314">
        <v>9.7200000000000006</v>
      </c>
      <c r="M314">
        <v>0</v>
      </c>
      <c r="N314" s="1">
        <v>0</v>
      </c>
      <c r="O314" s="1" t="s">
        <v>16</v>
      </c>
      <c r="P314" s="1" t="s">
        <v>16</v>
      </c>
      <c r="Q314" s="1" t="s">
        <v>16</v>
      </c>
      <c r="R314" s="1" t="s">
        <v>16</v>
      </c>
      <c r="S314" s="1">
        <v>325832</v>
      </c>
    </row>
    <row r="315" spans="1:19" x14ac:dyDescent="0.3">
      <c r="A315" t="s">
        <v>181</v>
      </c>
      <c r="B315">
        <v>2021</v>
      </c>
      <c r="C315" t="s">
        <v>182</v>
      </c>
      <c r="D315" t="s">
        <v>183</v>
      </c>
      <c r="E315" t="s">
        <v>15</v>
      </c>
      <c r="F315" s="1">
        <v>-2.6</v>
      </c>
      <c r="G315" s="1">
        <v>-10.8</v>
      </c>
      <c r="H315">
        <v>10457385</v>
      </c>
      <c r="I315">
        <v>227.6</v>
      </c>
      <c r="J315">
        <v>10.93</v>
      </c>
      <c r="K315">
        <v>32.69</v>
      </c>
      <c r="L315">
        <v>11.59</v>
      </c>
      <c r="M315">
        <v>0</v>
      </c>
      <c r="N315" s="1">
        <v>0</v>
      </c>
      <c r="O315" s="1">
        <v>271150</v>
      </c>
      <c r="P315" s="1" t="s">
        <v>16</v>
      </c>
      <c r="Q315" s="1">
        <f>O315</f>
        <v>271150</v>
      </c>
      <c r="R315" s="1" t="s">
        <v>16</v>
      </c>
      <c r="S315" s="1">
        <v>-188084</v>
      </c>
    </row>
    <row r="316" spans="1:19" x14ac:dyDescent="0.3">
      <c r="A316" t="s">
        <v>184</v>
      </c>
      <c r="B316">
        <v>2017</v>
      </c>
      <c r="C316" t="s">
        <v>185</v>
      </c>
      <c r="D316" t="s">
        <v>183</v>
      </c>
      <c r="E316" t="s">
        <v>19</v>
      </c>
      <c r="F316" s="1">
        <v>4.51</v>
      </c>
      <c r="G316" s="1">
        <v>5.34</v>
      </c>
      <c r="H316">
        <v>3002093</v>
      </c>
      <c r="I316">
        <v>0.01</v>
      </c>
      <c r="J316">
        <v>12.16</v>
      </c>
      <c r="K316">
        <v>12.69</v>
      </c>
      <c r="L316">
        <v>6.1</v>
      </c>
      <c r="M316">
        <v>0</v>
      </c>
      <c r="N316" s="1" t="s">
        <v>16</v>
      </c>
      <c r="O316" s="1">
        <v>13002217</v>
      </c>
      <c r="P316" s="1" t="s">
        <v>16</v>
      </c>
      <c r="Q316" s="1">
        <f t="shared" ref="Q316:Q320" si="25">O316</f>
        <v>13002217</v>
      </c>
      <c r="R316" s="1" t="s">
        <v>16</v>
      </c>
      <c r="S316" s="1">
        <v>170140</v>
      </c>
    </row>
    <row r="317" spans="1:19" x14ac:dyDescent="0.3">
      <c r="A317" t="s">
        <v>184</v>
      </c>
      <c r="B317">
        <v>2018</v>
      </c>
      <c r="C317" t="s">
        <v>185</v>
      </c>
      <c r="D317" t="s">
        <v>183</v>
      </c>
      <c r="E317" t="s">
        <v>19</v>
      </c>
      <c r="F317" s="1">
        <v>4.7699999999999996</v>
      </c>
      <c r="G317" s="1">
        <v>5.65</v>
      </c>
      <c r="H317">
        <v>2823358</v>
      </c>
      <c r="I317">
        <v>0</v>
      </c>
      <c r="J317">
        <v>12.55</v>
      </c>
      <c r="K317">
        <v>11.61</v>
      </c>
      <c r="L317">
        <v>8.4499999999999993</v>
      </c>
      <c r="M317">
        <v>0</v>
      </c>
      <c r="N317" s="1" t="s">
        <v>16</v>
      </c>
      <c r="O317" s="1">
        <v>13448130</v>
      </c>
      <c r="P317" s="1" t="s">
        <v>16</v>
      </c>
      <c r="Q317" s="1">
        <f t="shared" si="25"/>
        <v>13448130</v>
      </c>
      <c r="R317" s="1" t="s">
        <v>16</v>
      </c>
      <c r="S317" s="1">
        <v>179352</v>
      </c>
    </row>
    <row r="318" spans="1:19" x14ac:dyDescent="0.3">
      <c r="A318" t="s">
        <v>184</v>
      </c>
      <c r="B318">
        <v>2019</v>
      </c>
      <c r="C318" t="s">
        <v>185</v>
      </c>
      <c r="D318" t="s">
        <v>183</v>
      </c>
      <c r="E318" t="s">
        <v>19</v>
      </c>
      <c r="F318" s="1">
        <v>4.75</v>
      </c>
      <c r="G318" s="1">
        <v>5.64</v>
      </c>
      <c r="H318">
        <v>3126934</v>
      </c>
      <c r="I318">
        <v>0</v>
      </c>
      <c r="J318">
        <v>16.97</v>
      </c>
      <c r="K318">
        <v>18.34</v>
      </c>
      <c r="L318">
        <v>4.7699999999999996</v>
      </c>
      <c r="M318">
        <v>0</v>
      </c>
      <c r="N318" s="1">
        <v>0</v>
      </c>
      <c r="O318" s="1">
        <v>12563440</v>
      </c>
      <c r="P318" s="1" t="s">
        <v>16</v>
      </c>
      <c r="Q318" s="1">
        <f t="shared" si="25"/>
        <v>12563440</v>
      </c>
      <c r="R318" s="1" t="s">
        <v>16</v>
      </c>
      <c r="S318" s="1">
        <v>191091</v>
      </c>
    </row>
    <row r="319" spans="1:19" x14ac:dyDescent="0.3">
      <c r="A319" t="s">
        <v>184</v>
      </c>
      <c r="B319">
        <v>2020</v>
      </c>
      <c r="C319" t="s">
        <v>185</v>
      </c>
      <c r="D319" t="s">
        <v>183</v>
      </c>
      <c r="E319" t="s">
        <v>19</v>
      </c>
      <c r="F319" s="1">
        <v>4.67</v>
      </c>
      <c r="G319" s="1">
        <v>5.52</v>
      </c>
      <c r="H319">
        <v>3236397</v>
      </c>
      <c r="I319">
        <v>0</v>
      </c>
      <c r="J319">
        <v>16.09</v>
      </c>
      <c r="K319">
        <v>18.309999999999999</v>
      </c>
      <c r="L319">
        <v>6.56</v>
      </c>
      <c r="M319">
        <v>0</v>
      </c>
      <c r="N319" s="1">
        <v>0</v>
      </c>
      <c r="O319" s="1">
        <v>10351621</v>
      </c>
      <c r="P319" s="1" t="s">
        <v>16</v>
      </c>
      <c r="Q319" s="1">
        <f t="shared" si="25"/>
        <v>10351621</v>
      </c>
      <c r="R319" s="1" t="s">
        <v>16</v>
      </c>
      <c r="S319" s="1">
        <v>195516</v>
      </c>
    </row>
    <row r="320" spans="1:19" x14ac:dyDescent="0.3">
      <c r="A320" t="s">
        <v>184</v>
      </c>
      <c r="B320">
        <v>2021</v>
      </c>
      <c r="C320" t="s">
        <v>185</v>
      </c>
      <c r="D320" t="s">
        <v>183</v>
      </c>
      <c r="E320" t="s">
        <v>19</v>
      </c>
      <c r="F320" s="1">
        <v>4.45</v>
      </c>
      <c r="G320" s="1">
        <v>5.23</v>
      </c>
      <c r="H320">
        <v>3260125</v>
      </c>
      <c r="I320">
        <v>0</v>
      </c>
      <c r="J320">
        <v>25.66</v>
      </c>
      <c r="K320">
        <v>27.29</v>
      </c>
      <c r="L320">
        <v>19.98</v>
      </c>
      <c r="M320">
        <v>0</v>
      </c>
      <c r="N320" s="1">
        <v>0</v>
      </c>
      <c r="O320" s="1">
        <v>9227804</v>
      </c>
      <c r="P320" s="1" t="s">
        <v>16</v>
      </c>
      <c r="Q320" s="1">
        <f t="shared" si="25"/>
        <v>9227804</v>
      </c>
      <c r="R320" s="1" t="s">
        <v>16</v>
      </c>
      <c r="S320" s="1">
        <v>190098</v>
      </c>
    </row>
    <row r="321" spans="1:19" x14ac:dyDescent="0.3">
      <c r="A321" t="s">
        <v>186</v>
      </c>
      <c r="B321">
        <v>2017</v>
      </c>
      <c r="C321" t="s">
        <v>187</v>
      </c>
      <c r="D321" t="s">
        <v>183</v>
      </c>
      <c r="E321" t="s">
        <v>32</v>
      </c>
      <c r="F321" s="1">
        <v>-12.35</v>
      </c>
      <c r="G321" s="1">
        <v>-48.53</v>
      </c>
      <c r="H321">
        <v>8469631</v>
      </c>
      <c r="I321">
        <v>250.82</v>
      </c>
      <c r="J321">
        <v>62.48</v>
      </c>
      <c r="K321">
        <v>45.58</v>
      </c>
      <c r="L321">
        <v>50.18</v>
      </c>
      <c r="M321">
        <v>1</v>
      </c>
      <c r="N321" s="1" t="s">
        <v>16</v>
      </c>
      <c r="O321" s="1">
        <v>398000</v>
      </c>
      <c r="P321" s="1">
        <v>1551014</v>
      </c>
      <c r="Q321" s="1">
        <f t="shared" ref="Q321:Q354" si="26">O321+P321</f>
        <v>1949014</v>
      </c>
      <c r="R321" s="1">
        <v>5</v>
      </c>
      <c r="S321" s="1">
        <v>-347351</v>
      </c>
    </row>
    <row r="322" spans="1:19" x14ac:dyDescent="0.3">
      <c r="A322" t="s">
        <v>186</v>
      </c>
      <c r="B322">
        <v>2018</v>
      </c>
      <c r="C322" t="s">
        <v>187</v>
      </c>
      <c r="D322" t="s">
        <v>183</v>
      </c>
      <c r="E322" t="s">
        <v>32</v>
      </c>
      <c r="F322" s="1">
        <v>1.5</v>
      </c>
      <c r="G322" s="1">
        <v>4.76</v>
      </c>
      <c r="H322">
        <v>7679421</v>
      </c>
      <c r="I322">
        <v>239.71</v>
      </c>
      <c r="J322">
        <v>62.06</v>
      </c>
      <c r="K322">
        <v>47.17</v>
      </c>
      <c r="L322">
        <v>62.54</v>
      </c>
      <c r="M322">
        <v>1</v>
      </c>
      <c r="N322" s="1" t="s">
        <v>16</v>
      </c>
      <c r="O322" s="1">
        <v>364000</v>
      </c>
      <c r="P322" s="1">
        <v>1516445</v>
      </c>
      <c r="Q322" s="1">
        <f t="shared" si="26"/>
        <v>1880445</v>
      </c>
      <c r="R322" s="1">
        <v>6</v>
      </c>
      <c r="S322" s="1">
        <v>56342</v>
      </c>
    </row>
    <row r="323" spans="1:19" x14ac:dyDescent="0.3">
      <c r="A323" t="s">
        <v>186</v>
      </c>
      <c r="B323">
        <v>2019</v>
      </c>
      <c r="C323" t="s">
        <v>187</v>
      </c>
      <c r="D323" t="s">
        <v>183</v>
      </c>
      <c r="E323" t="s">
        <v>32</v>
      </c>
      <c r="F323" s="1">
        <v>-10.36</v>
      </c>
      <c r="G323" s="1">
        <v>-69.37</v>
      </c>
      <c r="H323">
        <v>7547396</v>
      </c>
      <c r="I323">
        <v>531.21</v>
      </c>
      <c r="J323">
        <v>63.68</v>
      </c>
      <c r="K323">
        <v>46.55</v>
      </c>
      <c r="L323">
        <v>53.63</v>
      </c>
      <c r="M323">
        <v>1</v>
      </c>
      <c r="N323" s="1">
        <v>0</v>
      </c>
      <c r="O323" s="1">
        <v>339000</v>
      </c>
      <c r="P323" s="1">
        <v>1424198</v>
      </c>
      <c r="Q323" s="1">
        <f t="shared" si="26"/>
        <v>1763198</v>
      </c>
      <c r="R323" s="1" t="s">
        <v>16</v>
      </c>
      <c r="S323" s="1">
        <v>-202589</v>
      </c>
    </row>
    <row r="324" spans="1:19" x14ac:dyDescent="0.3">
      <c r="A324" t="s">
        <v>186</v>
      </c>
      <c r="B324">
        <v>2020</v>
      </c>
      <c r="C324" t="s">
        <v>187</v>
      </c>
      <c r="D324" t="s">
        <v>183</v>
      </c>
      <c r="E324" t="s">
        <v>32</v>
      </c>
      <c r="F324" s="1">
        <v>1.38</v>
      </c>
      <c r="G324" s="1">
        <v>5.15</v>
      </c>
      <c r="H324">
        <v>7297317</v>
      </c>
      <c r="I324">
        <v>537.55999999999995</v>
      </c>
      <c r="J324">
        <v>63.58</v>
      </c>
      <c r="K324">
        <v>48.1</v>
      </c>
      <c r="L324">
        <v>43.8</v>
      </c>
      <c r="M324">
        <v>1</v>
      </c>
      <c r="N324" s="1">
        <v>1</v>
      </c>
      <c r="O324" s="1">
        <v>326000</v>
      </c>
      <c r="P324" s="1">
        <v>1304803</v>
      </c>
      <c r="Q324" s="1">
        <f t="shared" si="26"/>
        <v>1630803</v>
      </c>
      <c r="R324" s="1" t="s">
        <v>16</v>
      </c>
      <c r="S324" s="1">
        <v>54222</v>
      </c>
    </row>
    <row r="325" spans="1:19" x14ac:dyDescent="0.3">
      <c r="A325" t="s">
        <v>186</v>
      </c>
      <c r="B325">
        <v>2021</v>
      </c>
      <c r="C325" t="s">
        <v>187</v>
      </c>
      <c r="D325" t="s">
        <v>183</v>
      </c>
      <c r="E325" t="s">
        <v>32</v>
      </c>
      <c r="F325" s="1">
        <v>12.73</v>
      </c>
      <c r="G325" s="1">
        <v>68.09</v>
      </c>
      <c r="H325">
        <v>7688274</v>
      </c>
      <c r="I325">
        <v>232.36</v>
      </c>
      <c r="J325">
        <v>72.44</v>
      </c>
      <c r="K325">
        <v>72.56</v>
      </c>
      <c r="L325">
        <v>56.92</v>
      </c>
      <c r="M325">
        <v>1</v>
      </c>
      <c r="N325" s="1">
        <v>1</v>
      </c>
      <c r="O325" s="1">
        <v>299000</v>
      </c>
      <c r="P325" s="1">
        <v>1219525</v>
      </c>
      <c r="Q325" s="1">
        <f t="shared" si="26"/>
        <v>1518525</v>
      </c>
      <c r="R325" s="1">
        <v>0</v>
      </c>
      <c r="S325" s="1">
        <v>-165505</v>
      </c>
    </row>
    <row r="326" spans="1:19" x14ac:dyDescent="0.3">
      <c r="A326" t="s">
        <v>188</v>
      </c>
      <c r="B326">
        <v>2017</v>
      </c>
      <c r="C326" t="s">
        <v>189</v>
      </c>
      <c r="D326" t="s">
        <v>183</v>
      </c>
      <c r="E326" t="s">
        <v>15</v>
      </c>
      <c r="F326" s="1">
        <v>1.7</v>
      </c>
      <c r="G326" s="1">
        <v>13.91</v>
      </c>
      <c r="H326">
        <v>5028149</v>
      </c>
      <c r="I326">
        <v>23.53</v>
      </c>
      <c r="J326">
        <v>25.66</v>
      </c>
      <c r="K326">
        <v>51.24</v>
      </c>
      <c r="L326">
        <v>46.47</v>
      </c>
      <c r="M326">
        <v>1</v>
      </c>
      <c r="N326" s="1" t="s">
        <v>16</v>
      </c>
      <c r="O326" s="1">
        <v>607372</v>
      </c>
      <c r="P326" s="1" t="s">
        <v>16</v>
      </c>
      <c r="Q326" s="1">
        <f>O326</f>
        <v>607372</v>
      </c>
      <c r="R326" s="1">
        <v>84</v>
      </c>
      <c r="S326" s="1">
        <v>443218</v>
      </c>
    </row>
    <row r="327" spans="1:19" x14ac:dyDescent="0.3">
      <c r="A327" t="s">
        <v>188</v>
      </c>
      <c r="B327">
        <v>2018</v>
      </c>
      <c r="C327" t="s">
        <v>189</v>
      </c>
      <c r="D327" t="s">
        <v>183</v>
      </c>
      <c r="E327" t="s">
        <v>15</v>
      </c>
      <c r="F327" s="1">
        <v>1.86</v>
      </c>
      <c r="G327" s="1">
        <v>14</v>
      </c>
      <c r="H327">
        <v>5134624</v>
      </c>
      <c r="I327">
        <v>26.28</v>
      </c>
      <c r="J327">
        <v>27.04</v>
      </c>
      <c r="K327">
        <v>59.42</v>
      </c>
      <c r="L327">
        <v>38.18</v>
      </c>
      <c r="M327">
        <v>1</v>
      </c>
      <c r="N327" s="1" t="s">
        <v>16</v>
      </c>
      <c r="O327" s="1">
        <v>622029</v>
      </c>
      <c r="P327" s="1" t="s">
        <v>16</v>
      </c>
      <c r="Q327" s="1">
        <f t="shared" ref="Q327:Q328" si="27">O327</f>
        <v>622029</v>
      </c>
      <c r="R327" s="1">
        <v>89</v>
      </c>
      <c r="S327" s="1">
        <v>499212</v>
      </c>
    </row>
    <row r="328" spans="1:19" x14ac:dyDescent="0.3">
      <c r="A328" t="s">
        <v>188</v>
      </c>
      <c r="B328">
        <v>2019</v>
      </c>
      <c r="C328" t="s">
        <v>189</v>
      </c>
      <c r="D328" t="s">
        <v>183</v>
      </c>
      <c r="E328" t="s">
        <v>15</v>
      </c>
      <c r="F328" s="1">
        <v>2.19</v>
      </c>
      <c r="G328" s="1">
        <v>12.43</v>
      </c>
      <c r="H328">
        <v>5951302</v>
      </c>
      <c r="I328">
        <v>28.54</v>
      </c>
      <c r="J328">
        <v>20.3</v>
      </c>
      <c r="K328">
        <v>67.06</v>
      </c>
      <c r="L328">
        <v>47.29</v>
      </c>
      <c r="M328">
        <v>1</v>
      </c>
      <c r="N328" s="1">
        <v>0</v>
      </c>
      <c r="O328" s="1">
        <v>609340</v>
      </c>
      <c r="P328" s="1" t="s">
        <v>16</v>
      </c>
      <c r="Q328" s="1">
        <f t="shared" si="27"/>
        <v>609340</v>
      </c>
      <c r="R328" s="1">
        <v>90</v>
      </c>
      <c r="S328" s="1">
        <v>523222</v>
      </c>
    </row>
    <row r="329" spans="1:19" x14ac:dyDescent="0.3">
      <c r="A329" t="s">
        <v>188</v>
      </c>
      <c r="B329">
        <v>2020</v>
      </c>
      <c r="C329" t="s">
        <v>189</v>
      </c>
      <c r="D329" t="s">
        <v>183</v>
      </c>
      <c r="E329" t="s">
        <v>15</v>
      </c>
      <c r="F329" s="1">
        <v>1.3</v>
      </c>
      <c r="G329" s="1">
        <v>7.61</v>
      </c>
      <c r="H329">
        <v>6367884</v>
      </c>
      <c r="I329">
        <v>38.130000000000003</v>
      </c>
      <c r="J329">
        <v>30.85</v>
      </c>
      <c r="K329">
        <v>72.010000000000005</v>
      </c>
      <c r="L329">
        <v>52.08</v>
      </c>
      <c r="M329">
        <v>1</v>
      </c>
      <c r="N329" s="1">
        <v>0</v>
      </c>
      <c r="O329" s="1">
        <v>580871</v>
      </c>
      <c r="P329" s="1">
        <v>573000</v>
      </c>
      <c r="Q329" s="1">
        <f t="shared" si="26"/>
        <v>1153871</v>
      </c>
      <c r="R329" s="1">
        <v>88</v>
      </c>
      <c r="S329" s="1">
        <v>391651</v>
      </c>
    </row>
    <row r="330" spans="1:19" x14ac:dyDescent="0.3">
      <c r="A330" t="s">
        <v>188</v>
      </c>
      <c r="B330">
        <v>2021</v>
      </c>
      <c r="C330" t="s">
        <v>189</v>
      </c>
      <c r="D330" t="s">
        <v>183</v>
      </c>
      <c r="E330" t="s">
        <v>15</v>
      </c>
      <c r="F330" s="1">
        <v>-2.74</v>
      </c>
      <c r="G330" s="1">
        <v>-4.7300000000000004</v>
      </c>
      <c r="H330">
        <v>6618797</v>
      </c>
      <c r="I330">
        <v>68.8</v>
      </c>
      <c r="J330">
        <v>52.78</v>
      </c>
      <c r="K330">
        <v>68.38</v>
      </c>
      <c r="L330">
        <v>59.81</v>
      </c>
      <c r="M330">
        <v>1</v>
      </c>
      <c r="N330" s="1">
        <v>0</v>
      </c>
      <c r="O330" s="1">
        <v>524333</v>
      </c>
      <c r="P330" s="1">
        <v>435000</v>
      </c>
      <c r="Q330" s="1">
        <f t="shared" si="26"/>
        <v>959333</v>
      </c>
      <c r="R330" s="1">
        <v>81</v>
      </c>
      <c r="S330" s="1">
        <v>-177844</v>
      </c>
    </row>
    <row r="331" spans="1:19" x14ac:dyDescent="0.3">
      <c r="A331" t="s">
        <v>190</v>
      </c>
      <c r="B331">
        <v>2017</v>
      </c>
      <c r="C331" t="s">
        <v>191</v>
      </c>
      <c r="D331" t="s">
        <v>183</v>
      </c>
      <c r="E331" t="s">
        <v>15</v>
      </c>
      <c r="F331" s="1">
        <v>2.91</v>
      </c>
      <c r="G331" s="1">
        <v>7.87</v>
      </c>
      <c r="H331">
        <v>15501278</v>
      </c>
      <c r="I331">
        <v>330.43</v>
      </c>
      <c r="J331">
        <v>15.42</v>
      </c>
      <c r="K331">
        <v>6.38</v>
      </c>
      <c r="L331">
        <v>0.41</v>
      </c>
      <c r="M331">
        <v>0</v>
      </c>
      <c r="N331" s="1" t="s">
        <v>16</v>
      </c>
      <c r="O331" s="1" t="s">
        <v>16</v>
      </c>
      <c r="P331" s="1">
        <v>64722</v>
      </c>
      <c r="Q331" s="1">
        <f>P331</f>
        <v>64722</v>
      </c>
      <c r="R331" s="1" t="s">
        <v>16</v>
      </c>
      <c r="S331" s="1">
        <v>489039</v>
      </c>
    </row>
    <row r="332" spans="1:19" x14ac:dyDescent="0.3">
      <c r="A332" t="s">
        <v>190</v>
      </c>
      <c r="B332">
        <v>2018</v>
      </c>
      <c r="C332" t="s">
        <v>191</v>
      </c>
      <c r="D332" t="s">
        <v>183</v>
      </c>
      <c r="E332" t="s">
        <v>15</v>
      </c>
      <c r="F332" s="1">
        <v>3.09</v>
      </c>
      <c r="G332" s="1">
        <v>8.4</v>
      </c>
      <c r="H332">
        <v>14160054</v>
      </c>
      <c r="I332">
        <v>299.52</v>
      </c>
      <c r="J332">
        <v>13.63</v>
      </c>
      <c r="K332">
        <v>7</v>
      </c>
      <c r="L332">
        <v>4.8899999999999997</v>
      </c>
      <c r="M332">
        <v>0</v>
      </c>
      <c r="N332" s="1" t="s">
        <v>16</v>
      </c>
      <c r="O332" s="1" t="s">
        <v>16</v>
      </c>
      <c r="P332" s="1">
        <v>65019</v>
      </c>
      <c r="Q332" s="1">
        <f t="shared" ref="Q332:Q335" si="28">P332</f>
        <v>65019</v>
      </c>
      <c r="R332" s="1" t="s">
        <v>16</v>
      </c>
      <c r="S332" s="1">
        <v>504519</v>
      </c>
    </row>
    <row r="333" spans="1:19" x14ac:dyDescent="0.3">
      <c r="A333" t="s">
        <v>190</v>
      </c>
      <c r="B333">
        <v>2019</v>
      </c>
      <c r="C333" t="s">
        <v>191</v>
      </c>
      <c r="D333" t="s">
        <v>183</v>
      </c>
      <c r="E333" t="s">
        <v>15</v>
      </c>
      <c r="F333" s="1">
        <v>3.37</v>
      </c>
      <c r="G333" s="1">
        <v>9.61</v>
      </c>
      <c r="H333">
        <v>15345625</v>
      </c>
      <c r="I333">
        <v>281.60000000000002</v>
      </c>
      <c r="J333">
        <v>12.88</v>
      </c>
      <c r="K333">
        <v>5.39</v>
      </c>
      <c r="L333">
        <v>3.78</v>
      </c>
      <c r="M333">
        <v>0</v>
      </c>
      <c r="N333" s="1">
        <v>0</v>
      </c>
      <c r="O333" s="1" t="s">
        <v>16</v>
      </c>
      <c r="P333" s="1">
        <v>132916</v>
      </c>
      <c r="Q333" s="1">
        <f t="shared" si="28"/>
        <v>132916</v>
      </c>
      <c r="R333" s="1" t="s">
        <v>16</v>
      </c>
      <c r="S333" s="1">
        <v>554361</v>
      </c>
    </row>
    <row r="334" spans="1:19" x14ac:dyDescent="0.3">
      <c r="A334" t="s">
        <v>190</v>
      </c>
      <c r="B334">
        <v>2020</v>
      </c>
      <c r="C334" t="s">
        <v>191</v>
      </c>
      <c r="D334" t="s">
        <v>183</v>
      </c>
      <c r="E334" t="s">
        <v>15</v>
      </c>
      <c r="F334" s="1">
        <v>2.2799999999999998</v>
      </c>
      <c r="G334" s="1">
        <v>5.42</v>
      </c>
      <c r="H334">
        <v>15430403</v>
      </c>
      <c r="I334">
        <v>287.45999999999998</v>
      </c>
      <c r="J334">
        <v>14.21</v>
      </c>
      <c r="K334">
        <v>5.24</v>
      </c>
      <c r="L334">
        <v>7.18</v>
      </c>
      <c r="M334">
        <v>0</v>
      </c>
      <c r="N334" s="1">
        <v>0</v>
      </c>
      <c r="O334" s="1" t="s">
        <v>16</v>
      </c>
      <c r="P334" s="1">
        <v>156454</v>
      </c>
      <c r="Q334" s="1">
        <f t="shared" si="28"/>
        <v>156454</v>
      </c>
      <c r="R334" s="1" t="s">
        <v>16</v>
      </c>
      <c r="S334" s="1">
        <v>391445</v>
      </c>
    </row>
    <row r="335" spans="1:19" x14ac:dyDescent="0.3">
      <c r="A335" t="s">
        <v>190</v>
      </c>
      <c r="B335">
        <v>2021</v>
      </c>
      <c r="C335" t="s">
        <v>191</v>
      </c>
      <c r="D335" t="s">
        <v>183</v>
      </c>
      <c r="E335" t="s">
        <v>15</v>
      </c>
      <c r="F335" s="1">
        <v>-2.77</v>
      </c>
      <c r="G335" s="1">
        <v>-17.260000000000002</v>
      </c>
      <c r="H335">
        <v>15314115</v>
      </c>
      <c r="I335">
        <v>380.02</v>
      </c>
      <c r="J335">
        <v>21.38</v>
      </c>
      <c r="K335">
        <v>31.43</v>
      </c>
      <c r="L335">
        <v>17.05</v>
      </c>
      <c r="M335">
        <v>0</v>
      </c>
      <c r="N335" s="1">
        <v>1</v>
      </c>
      <c r="O335" s="1" t="s">
        <v>16</v>
      </c>
      <c r="P335" s="1">
        <v>108976</v>
      </c>
      <c r="Q335" s="1">
        <f t="shared" si="28"/>
        <v>108976</v>
      </c>
      <c r="R335" s="1" t="s">
        <v>16</v>
      </c>
      <c r="S335" s="1">
        <v>-483552</v>
      </c>
    </row>
    <row r="336" spans="1:19" x14ac:dyDescent="0.3">
      <c r="A336" t="s">
        <v>192</v>
      </c>
      <c r="B336">
        <v>2017</v>
      </c>
      <c r="C336" t="s">
        <v>193</v>
      </c>
      <c r="D336" t="s">
        <v>183</v>
      </c>
      <c r="E336" t="s">
        <v>15</v>
      </c>
      <c r="F336" s="1">
        <v>4.95</v>
      </c>
      <c r="G336" s="1">
        <v>6.58</v>
      </c>
      <c r="H336">
        <v>6716261</v>
      </c>
      <c r="I336">
        <v>103.75</v>
      </c>
      <c r="J336">
        <v>2.17</v>
      </c>
      <c r="K336">
        <v>0</v>
      </c>
      <c r="L336">
        <v>12.42</v>
      </c>
      <c r="M336">
        <v>0</v>
      </c>
      <c r="N336" s="1" t="s">
        <v>16</v>
      </c>
      <c r="O336" s="1" t="s">
        <v>16</v>
      </c>
      <c r="P336" s="1" t="s">
        <v>16</v>
      </c>
      <c r="Q336" s="1" t="s">
        <v>16</v>
      </c>
      <c r="R336" s="1" t="s">
        <v>16</v>
      </c>
      <c r="S336" s="1">
        <v>286530</v>
      </c>
    </row>
    <row r="337" spans="1:19" x14ac:dyDescent="0.3">
      <c r="A337" t="s">
        <v>192</v>
      </c>
      <c r="B337">
        <v>2018</v>
      </c>
      <c r="C337" t="s">
        <v>193</v>
      </c>
      <c r="D337" t="s">
        <v>183</v>
      </c>
      <c r="E337" t="s">
        <v>15</v>
      </c>
      <c r="F337" s="1">
        <v>4.71</v>
      </c>
      <c r="G337" s="1">
        <v>6.99</v>
      </c>
      <c r="H337">
        <v>6516761</v>
      </c>
      <c r="I337">
        <v>104.73</v>
      </c>
      <c r="J337">
        <v>2.19</v>
      </c>
      <c r="K337">
        <v>0</v>
      </c>
      <c r="L337">
        <v>12.78</v>
      </c>
      <c r="M337">
        <v>0</v>
      </c>
      <c r="N337" s="1" t="s">
        <v>16</v>
      </c>
      <c r="O337" s="1" t="s">
        <v>16</v>
      </c>
      <c r="P337" s="1" t="s">
        <v>16</v>
      </c>
      <c r="Q337" s="1" t="s">
        <v>16</v>
      </c>
      <c r="R337" s="1" t="s">
        <v>16</v>
      </c>
      <c r="S337" s="1">
        <v>300770</v>
      </c>
    </row>
    <row r="338" spans="1:19" x14ac:dyDescent="0.3">
      <c r="A338" t="s">
        <v>192</v>
      </c>
      <c r="B338">
        <v>2019</v>
      </c>
      <c r="C338" t="s">
        <v>193</v>
      </c>
      <c r="D338" t="s">
        <v>183</v>
      </c>
      <c r="E338" t="s">
        <v>15</v>
      </c>
      <c r="F338" s="1">
        <v>5.0199999999999996</v>
      </c>
      <c r="G338" s="1">
        <v>7.56</v>
      </c>
      <c r="H338">
        <v>6992082</v>
      </c>
      <c r="I338">
        <v>97.03</v>
      </c>
      <c r="J338">
        <v>1.66</v>
      </c>
      <c r="K338">
        <v>0</v>
      </c>
      <c r="L338">
        <v>12.64</v>
      </c>
      <c r="M338">
        <v>0</v>
      </c>
      <c r="N338" s="1">
        <v>0</v>
      </c>
      <c r="O338" s="1" t="s">
        <v>16</v>
      </c>
      <c r="P338" s="1" t="s">
        <v>16</v>
      </c>
      <c r="Q338" s="1" t="s">
        <v>16</v>
      </c>
      <c r="R338" s="1" t="s">
        <v>16</v>
      </c>
      <c r="S338" s="1">
        <v>328241</v>
      </c>
    </row>
    <row r="339" spans="1:19" x14ac:dyDescent="0.3">
      <c r="A339" t="s">
        <v>192</v>
      </c>
      <c r="B339">
        <v>2020</v>
      </c>
      <c r="C339" t="s">
        <v>193</v>
      </c>
      <c r="D339" t="s">
        <v>183</v>
      </c>
      <c r="E339" t="s">
        <v>15</v>
      </c>
      <c r="F339" s="1">
        <v>3.69</v>
      </c>
      <c r="G339" s="1">
        <v>4.83</v>
      </c>
      <c r="H339">
        <v>7057487</v>
      </c>
      <c r="I339">
        <v>93.36</v>
      </c>
      <c r="J339">
        <v>4.04</v>
      </c>
      <c r="K339">
        <v>0</v>
      </c>
      <c r="L339">
        <v>21.65</v>
      </c>
      <c r="M339">
        <v>0</v>
      </c>
      <c r="N339" s="1">
        <v>0</v>
      </c>
      <c r="O339" s="1" t="s">
        <v>16</v>
      </c>
      <c r="P339" s="1" t="s">
        <v>16</v>
      </c>
      <c r="Q339" s="1" t="s">
        <v>16</v>
      </c>
      <c r="R339" s="1" t="s">
        <v>16</v>
      </c>
      <c r="S339" s="1">
        <v>285569</v>
      </c>
    </row>
    <row r="340" spans="1:19" x14ac:dyDescent="0.3">
      <c r="A340" t="s">
        <v>192</v>
      </c>
      <c r="B340">
        <v>2021</v>
      </c>
      <c r="C340" t="s">
        <v>193</v>
      </c>
      <c r="D340" t="s">
        <v>183</v>
      </c>
      <c r="E340" t="s">
        <v>15</v>
      </c>
      <c r="F340" s="1">
        <v>-3.13</v>
      </c>
      <c r="G340" s="1">
        <v>-7.67</v>
      </c>
      <c r="H340">
        <v>7128390</v>
      </c>
      <c r="I340">
        <v>121.86</v>
      </c>
      <c r="J340">
        <v>2.93</v>
      </c>
      <c r="K340">
        <v>0</v>
      </c>
      <c r="L340">
        <v>18.95</v>
      </c>
      <c r="M340">
        <v>0</v>
      </c>
      <c r="N340" s="1">
        <v>0</v>
      </c>
      <c r="O340" s="1" t="s">
        <v>16</v>
      </c>
      <c r="P340" s="1" t="s">
        <v>16</v>
      </c>
      <c r="Q340" s="1" t="s">
        <v>16</v>
      </c>
      <c r="R340" s="1" t="s">
        <v>16</v>
      </c>
      <c r="S340" s="1">
        <v>-162239</v>
      </c>
    </row>
    <row r="341" spans="1:19" x14ac:dyDescent="0.3">
      <c r="A341" t="s">
        <v>194</v>
      </c>
      <c r="B341">
        <v>2017</v>
      </c>
      <c r="C341" t="s">
        <v>195</v>
      </c>
      <c r="D341" t="s">
        <v>183</v>
      </c>
      <c r="E341" t="s">
        <v>15</v>
      </c>
      <c r="F341" s="1">
        <v>4.95</v>
      </c>
      <c r="G341" s="1">
        <v>11.71</v>
      </c>
      <c r="H341">
        <v>6375409</v>
      </c>
      <c r="I341">
        <v>98.03</v>
      </c>
      <c r="J341">
        <v>3.03</v>
      </c>
      <c r="K341">
        <v>0</v>
      </c>
      <c r="L341">
        <v>8.41</v>
      </c>
      <c r="M341">
        <v>0</v>
      </c>
      <c r="N341" s="1" t="s">
        <v>16</v>
      </c>
      <c r="O341" s="1" t="s">
        <v>16</v>
      </c>
      <c r="P341" s="1" t="s">
        <v>16</v>
      </c>
      <c r="Q341" s="1" t="s">
        <v>16</v>
      </c>
      <c r="R341" s="1" t="s">
        <v>16</v>
      </c>
      <c r="S341" s="1">
        <v>226713</v>
      </c>
    </row>
    <row r="342" spans="1:19" x14ac:dyDescent="0.3">
      <c r="A342" t="s">
        <v>194</v>
      </c>
      <c r="B342">
        <v>2018</v>
      </c>
      <c r="C342" t="s">
        <v>195</v>
      </c>
      <c r="D342" t="s">
        <v>183</v>
      </c>
      <c r="E342" t="s">
        <v>15</v>
      </c>
      <c r="F342" s="1">
        <v>4.71</v>
      </c>
      <c r="G342" s="1">
        <v>10.29</v>
      </c>
      <c r="H342">
        <v>5789619</v>
      </c>
      <c r="I342">
        <v>85.53</v>
      </c>
      <c r="J342">
        <v>1.79</v>
      </c>
      <c r="K342">
        <v>0</v>
      </c>
      <c r="L342">
        <v>13.03</v>
      </c>
      <c r="M342">
        <v>0</v>
      </c>
      <c r="N342" s="1" t="s">
        <v>16</v>
      </c>
      <c r="O342" s="1" t="s">
        <v>16</v>
      </c>
      <c r="P342" s="1" t="s">
        <v>16</v>
      </c>
      <c r="Q342" s="1" t="s">
        <v>16</v>
      </c>
      <c r="R342" s="1" t="s">
        <v>16</v>
      </c>
      <c r="S342" s="1">
        <v>234804</v>
      </c>
    </row>
    <row r="343" spans="1:19" x14ac:dyDescent="0.3">
      <c r="A343" t="s">
        <v>194</v>
      </c>
      <c r="B343">
        <v>2019</v>
      </c>
      <c r="C343" t="s">
        <v>195</v>
      </c>
      <c r="D343" t="s">
        <v>183</v>
      </c>
      <c r="E343" t="s">
        <v>15</v>
      </c>
      <c r="F343" s="1">
        <v>5.0199999999999996</v>
      </c>
      <c r="G343" s="1">
        <v>10.39</v>
      </c>
      <c r="H343">
        <v>6691749</v>
      </c>
      <c r="I343">
        <v>82.32</v>
      </c>
      <c r="J343">
        <v>2.0299999999999998</v>
      </c>
      <c r="K343">
        <v>0</v>
      </c>
      <c r="L343">
        <v>20.54</v>
      </c>
      <c r="M343">
        <v>0</v>
      </c>
      <c r="N343" s="1">
        <v>0</v>
      </c>
      <c r="O343" s="1" t="s">
        <v>16</v>
      </c>
      <c r="P343" s="1" t="s">
        <v>16</v>
      </c>
      <c r="Q343" s="1" t="s">
        <v>16</v>
      </c>
      <c r="R343" s="1" t="s">
        <v>16</v>
      </c>
      <c r="S343" s="1">
        <v>258871</v>
      </c>
    </row>
    <row r="344" spans="1:19" x14ac:dyDescent="0.3">
      <c r="A344" t="s">
        <v>194</v>
      </c>
      <c r="B344">
        <v>2020</v>
      </c>
      <c r="C344" t="s">
        <v>195</v>
      </c>
      <c r="D344" t="s">
        <v>183</v>
      </c>
      <c r="E344" t="s">
        <v>15</v>
      </c>
      <c r="F344" s="1">
        <v>3.69</v>
      </c>
      <c r="G344" s="1">
        <v>7.52</v>
      </c>
      <c r="H344">
        <v>7313531</v>
      </c>
      <c r="I344">
        <v>83.37</v>
      </c>
      <c r="J344">
        <v>2.37</v>
      </c>
      <c r="K344">
        <v>0</v>
      </c>
      <c r="L344">
        <v>35.020000000000003</v>
      </c>
      <c r="M344">
        <v>0</v>
      </c>
      <c r="N344" s="1">
        <v>0</v>
      </c>
      <c r="O344" s="1" t="s">
        <v>16</v>
      </c>
      <c r="P344" s="1" t="s">
        <v>16</v>
      </c>
      <c r="Q344" s="1" t="s">
        <v>16</v>
      </c>
      <c r="R344" s="1" t="s">
        <v>16</v>
      </c>
      <c r="S344" s="1">
        <v>224498</v>
      </c>
    </row>
    <row r="345" spans="1:19" x14ac:dyDescent="0.3">
      <c r="A345" t="s">
        <v>194</v>
      </c>
      <c r="B345">
        <v>2021</v>
      </c>
      <c r="C345" t="s">
        <v>195</v>
      </c>
      <c r="D345" t="s">
        <v>183</v>
      </c>
      <c r="E345" t="s">
        <v>15</v>
      </c>
      <c r="F345" s="1">
        <v>-3.13</v>
      </c>
      <c r="G345" s="1">
        <v>-7.67</v>
      </c>
      <c r="H345">
        <v>6996351</v>
      </c>
      <c r="I345">
        <v>98.62</v>
      </c>
      <c r="J345">
        <v>4.17</v>
      </c>
      <c r="K345">
        <v>0</v>
      </c>
      <c r="L345">
        <v>32.520000000000003</v>
      </c>
      <c r="M345">
        <v>0</v>
      </c>
      <c r="N345" s="1">
        <v>0</v>
      </c>
      <c r="O345" s="1" t="s">
        <v>16</v>
      </c>
      <c r="P345" s="1" t="s">
        <v>16</v>
      </c>
      <c r="Q345" s="1" t="s">
        <v>16</v>
      </c>
      <c r="R345" s="1" t="s">
        <v>16</v>
      </c>
      <c r="S345" s="1">
        <v>-140390</v>
      </c>
    </row>
    <row r="346" spans="1:19" x14ac:dyDescent="0.3">
      <c r="A346" t="s">
        <v>196</v>
      </c>
      <c r="B346">
        <v>2017</v>
      </c>
      <c r="C346" t="s">
        <v>197</v>
      </c>
      <c r="D346" t="s">
        <v>183</v>
      </c>
      <c r="E346" t="s">
        <v>15</v>
      </c>
      <c r="F346" s="1">
        <v>2.75</v>
      </c>
      <c r="G346" s="1">
        <v>9.7799999999999994</v>
      </c>
      <c r="H346">
        <v>6690128</v>
      </c>
      <c r="I346">
        <v>172.9</v>
      </c>
      <c r="J346">
        <v>3.46</v>
      </c>
      <c r="K346">
        <v>0</v>
      </c>
      <c r="L346">
        <v>13.97</v>
      </c>
      <c r="M346">
        <v>0</v>
      </c>
      <c r="O346" s="1" t="s">
        <v>16</v>
      </c>
      <c r="P346" s="1" t="s">
        <v>16</v>
      </c>
      <c r="Q346" s="1" t="s">
        <v>16</v>
      </c>
      <c r="R346" s="1" t="s">
        <v>16</v>
      </c>
      <c r="S346" s="1">
        <v>284908</v>
      </c>
    </row>
    <row r="347" spans="1:19" x14ac:dyDescent="0.3">
      <c r="A347" t="s">
        <v>196</v>
      </c>
      <c r="B347">
        <v>2018</v>
      </c>
      <c r="C347" t="s">
        <v>197</v>
      </c>
      <c r="D347" t="s">
        <v>183</v>
      </c>
      <c r="E347" t="s">
        <v>15</v>
      </c>
      <c r="F347" s="1">
        <v>2.25</v>
      </c>
      <c r="G347" s="1">
        <v>6.57</v>
      </c>
      <c r="H347">
        <v>6451919</v>
      </c>
      <c r="I347">
        <v>173.44</v>
      </c>
      <c r="J347">
        <v>3.4</v>
      </c>
      <c r="K347">
        <v>11.18</v>
      </c>
      <c r="L347">
        <v>9.4700000000000006</v>
      </c>
      <c r="M347">
        <v>0</v>
      </c>
      <c r="O347" s="1" t="s">
        <v>16</v>
      </c>
      <c r="P347" s="1" t="s">
        <v>16</v>
      </c>
      <c r="Q347" s="1" t="s">
        <v>16</v>
      </c>
      <c r="R347" s="1" t="s">
        <v>16</v>
      </c>
      <c r="S347" s="1">
        <v>230036</v>
      </c>
    </row>
    <row r="348" spans="1:19" x14ac:dyDescent="0.3">
      <c r="A348" t="s">
        <v>198</v>
      </c>
      <c r="B348">
        <v>2020</v>
      </c>
      <c r="C348" t="s">
        <v>199</v>
      </c>
      <c r="D348" t="s">
        <v>183</v>
      </c>
      <c r="E348" t="s">
        <v>15</v>
      </c>
      <c r="F348" s="1">
        <v>6.38</v>
      </c>
      <c r="G348" s="1">
        <v>12.57</v>
      </c>
      <c r="H348">
        <v>3451701</v>
      </c>
      <c r="I348">
        <v>23.43</v>
      </c>
      <c r="J348">
        <v>9.1999999999999993</v>
      </c>
      <c r="K348">
        <v>0</v>
      </c>
      <c r="L348">
        <v>19.27</v>
      </c>
      <c r="M348">
        <v>0</v>
      </c>
      <c r="N348" s="1">
        <v>0</v>
      </c>
      <c r="O348" s="1" t="s">
        <v>16</v>
      </c>
      <c r="P348" s="1" t="s">
        <v>16</v>
      </c>
      <c r="Q348" s="1" t="s">
        <v>16</v>
      </c>
      <c r="R348" s="1">
        <v>7</v>
      </c>
      <c r="S348" s="1">
        <v>320053</v>
      </c>
    </row>
    <row r="349" spans="1:19" x14ac:dyDescent="0.3">
      <c r="A349" t="s">
        <v>198</v>
      </c>
      <c r="B349">
        <v>2021</v>
      </c>
      <c r="C349" t="s">
        <v>199</v>
      </c>
      <c r="D349" t="s">
        <v>183</v>
      </c>
      <c r="E349" t="s">
        <v>15</v>
      </c>
      <c r="F349" s="1">
        <v>5.51</v>
      </c>
      <c r="G349" s="1">
        <v>10.55</v>
      </c>
      <c r="H349">
        <v>3541682</v>
      </c>
      <c r="I349">
        <v>23.59</v>
      </c>
      <c r="J349">
        <v>10.88</v>
      </c>
      <c r="K349">
        <v>0</v>
      </c>
      <c r="L349">
        <v>18.22</v>
      </c>
      <c r="M349">
        <v>0</v>
      </c>
      <c r="N349" s="1">
        <v>0</v>
      </c>
      <c r="O349" s="1">
        <v>1330000</v>
      </c>
      <c r="P349" s="1">
        <v>915000</v>
      </c>
      <c r="Q349" s="1">
        <f>O349+P349</f>
        <v>2245000</v>
      </c>
      <c r="R349" s="1">
        <v>21</v>
      </c>
      <c r="S349" s="1">
        <v>263800</v>
      </c>
    </row>
    <row r="350" spans="1:19" x14ac:dyDescent="0.3">
      <c r="A350" t="s">
        <v>200</v>
      </c>
      <c r="B350">
        <v>2017</v>
      </c>
      <c r="C350" t="s">
        <v>201</v>
      </c>
      <c r="D350" t="s">
        <v>183</v>
      </c>
      <c r="E350" t="s">
        <v>32</v>
      </c>
      <c r="F350" s="1">
        <v>0.63</v>
      </c>
      <c r="G350" s="1">
        <v>0.94</v>
      </c>
      <c r="H350">
        <v>17996896</v>
      </c>
      <c r="I350">
        <v>195.39</v>
      </c>
      <c r="J350">
        <v>63.03</v>
      </c>
      <c r="K350">
        <v>62.33</v>
      </c>
      <c r="L350">
        <v>64.55</v>
      </c>
      <c r="M350">
        <v>1</v>
      </c>
      <c r="N350" s="1" t="s">
        <v>16</v>
      </c>
      <c r="O350" s="1">
        <v>18258000</v>
      </c>
      <c r="P350" s="1">
        <v>2346000</v>
      </c>
      <c r="Q350" s="1">
        <f t="shared" ref="Q350:Q352" si="29">O350+P350</f>
        <v>20604000</v>
      </c>
      <c r="R350" s="1" t="s">
        <v>16</v>
      </c>
      <c r="S350" s="1">
        <v>19300</v>
      </c>
    </row>
    <row r="351" spans="1:19" x14ac:dyDescent="0.3">
      <c r="A351" t="s">
        <v>200</v>
      </c>
      <c r="B351">
        <v>2018</v>
      </c>
      <c r="C351" t="s">
        <v>201</v>
      </c>
      <c r="D351" t="s">
        <v>183</v>
      </c>
      <c r="E351" t="s">
        <v>32</v>
      </c>
      <c r="F351" s="1">
        <v>-1.22</v>
      </c>
      <c r="G351" s="1">
        <v>-8.7100000000000009</v>
      </c>
      <c r="H351">
        <v>16429956</v>
      </c>
      <c r="I351">
        <v>217.84</v>
      </c>
      <c r="J351">
        <v>52.21</v>
      </c>
      <c r="K351">
        <v>63.6</v>
      </c>
      <c r="L351">
        <v>46.75</v>
      </c>
      <c r="M351">
        <v>1</v>
      </c>
      <c r="N351" s="1" t="s">
        <v>16</v>
      </c>
      <c r="O351" s="1">
        <v>17820000</v>
      </c>
      <c r="P351" s="1">
        <v>2246000</v>
      </c>
      <c r="Q351" s="1">
        <f t="shared" si="29"/>
        <v>20066000</v>
      </c>
      <c r="R351" s="1" t="s">
        <v>16</v>
      </c>
      <c r="S351" s="1">
        <v>176261</v>
      </c>
    </row>
    <row r="352" spans="1:19" x14ac:dyDescent="0.3">
      <c r="A352" t="s">
        <v>200</v>
      </c>
      <c r="B352">
        <v>2019</v>
      </c>
      <c r="C352" t="s">
        <v>201</v>
      </c>
      <c r="D352" t="s">
        <v>183</v>
      </c>
      <c r="E352" t="s">
        <v>32</v>
      </c>
      <c r="F352" s="1">
        <v>1.96</v>
      </c>
      <c r="G352" s="1">
        <v>5.17</v>
      </c>
      <c r="H352">
        <v>16994678</v>
      </c>
      <c r="I352">
        <v>209.9</v>
      </c>
      <c r="J352">
        <v>67.22</v>
      </c>
      <c r="K352">
        <v>65.62</v>
      </c>
      <c r="L352">
        <v>46.18</v>
      </c>
      <c r="M352">
        <v>1</v>
      </c>
      <c r="N352" s="1">
        <v>0</v>
      </c>
      <c r="O352" s="1">
        <v>12246000</v>
      </c>
      <c r="P352" s="1">
        <v>2872000</v>
      </c>
      <c r="Q352" s="1">
        <f t="shared" si="29"/>
        <v>15118000</v>
      </c>
      <c r="R352" s="1" t="s">
        <v>16</v>
      </c>
      <c r="S352" s="1">
        <v>307979</v>
      </c>
    </row>
    <row r="353" spans="1:19" x14ac:dyDescent="0.3">
      <c r="A353" t="s">
        <v>200</v>
      </c>
      <c r="B353">
        <v>2020</v>
      </c>
      <c r="C353" t="s">
        <v>201</v>
      </c>
      <c r="D353" t="s">
        <v>183</v>
      </c>
      <c r="E353" t="s">
        <v>32</v>
      </c>
      <c r="F353" s="1">
        <v>2.1800000000000002</v>
      </c>
      <c r="G353" s="1">
        <v>6.26</v>
      </c>
      <c r="H353">
        <v>17177464</v>
      </c>
      <c r="I353">
        <v>212.96</v>
      </c>
      <c r="J353">
        <v>71.17</v>
      </c>
      <c r="K353">
        <v>66.08</v>
      </c>
      <c r="L353">
        <v>44.62</v>
      </c>
      <c r="M353">
        <v>1</v>
      </c>
      <c r="N353" s="1">
        <v>1</v>
      </c>
      <c r="O353" s="1">
        <v>11182000</v>
      </c>
      <c r="P353" s="1">
        <v>3127000</v>
      </c>
      <c r="Q353" s="1">
        <f t="shared" si="26"/>
        <v>14309000</v>
      </c>
      <c r="R353" s="1" t="s">
        <v>16</v>
      </c>
      <c r="S353" s="1">
        <v>126589</v>
      </c>
    </row>
    <row r="354" spans="1:19" x14ac:dyDescent="0.3">
      <c r="A354" t="s">
        <v>200</v>
      </c>
      <c r="B354">
        <v>2021</v>
      </c>
      <c r="C354" t="s">
        <v>201</v>
      </c>
      <c r="D354" t="s">
        <v>183</v>
      </c>
      <c r="E354" t="s">
        <v>32</v>
      </c>
      <c r="F354" s="1">
        <v>4.8600000000000003</v>
      </c>
      <c r="G354" s="1">
        <v>16.46</v>
      </c>
      <c r="H354">
        <v>16569730</v>
      </c>
      <c r="I354">
        <v>177.33</v>
      </c>
      <c r="J354">
        <v>72.739999999999995</v>
      </c>
      <c r="K354">
        <v>71.14</v>
      </c>
      <c r="L354">
        <v>65.91</v>
      </c>
      <c r="M354">
        <v>1</v>
      </c>
      <c r="N354" s="1">
        <v>1</v>
      </c>
      <c r="O354" s="1">
        <v>9704000</v>
      </c>
      <c r="P354" s="1">
        <v>2388000</v>
      </c>
      <c r="Q354" s="1">
        <f t="shared" si="26"/>
        <v>12092000</v>
      </c>
      <c r="R354" s="1" t="s">
        <v>16</v>
      </c>
      <c r="S354" s="1">
        <v>-104889</v>
      </c>
    </row>
    <row r="355" spans="1:19" x14ac:dyDescent="0.3">
      <c r="A355" t="s">
        <v>202</v>
      </c>
      <c r="B355">
        <v>2017</v>
      </c>
      <c r="C355" t="s">
        <v>203</v>
      </c>
      <c r="D355" t="s">
        <v>183</v>
      </c>
      <c r="E355" t="s">
        <v>15</v>
      </c>
      <c r="F355" s="1">
        <v>3.18</v>
      </c>
      <c r="G355" s="1">
        <v>4.92</v>
      </c>
      <c r="H355">
        <v>4749432</v>
      </c>
      <c r="I355">
        <v>7.77</v>
      </c>
      <c r="J355">
        <v>11.55</v>
      </c>
      <c r="K355">
        <v>0</v>
      </c>
      <c r="L355">
        <v>14.73</v>
      </c>
      <c r="M355">
        <v>0</v>
      </c>
      <c r="N355" s="1" t="s">
        <v>16</v>
      </c>
      <c r="O355" s="1" t="s">
        <v>16</v>
      </c>
      <c r="P355" s="1" t="s">
        <v>16</v>
      </c>
      <c r="Q355" s="1" t="s">
        <v>16</v>
      </c>
      <c r="R355" s="1" t="s">
        <v>16</v>
      </c>
      <c r="S355" s="1">
        <v>204591</v>
      </c>
    </row>
    <row r="356" spans="1:19" x14ac:dyDescent="0.3">
      <c r="A356" t="s">
        <v>202</v>
      </c>
      <c r="B356">
        <v>2018</v>
      </c>
      <c r="C356" t="s">
        <v>203</v>
      </c>
      <c r="D356" t="s">
        <v>183</v>
      </c>
      <c r="E356" t="s">
        <v>15</v>
      </c>
      <c r="F356" s="1">
        <v>3.36</v>
      </c>
      <c r="G356" s="1">
        <v>5.18</v>
      </c>
      <c r="H356">
        <v>4580562</v>
      </c>
      <c r="I356">
        <v>6.36</v>
      </c>
      <c r="J356">
        <v>11.55</v>
      </c>
      <c r="K356">
        <v>0</v>
      </c>
      <c r="L356">
        <v>33.700000000000003</v>
      </c>
      <c r="M356">
        <v>0</v>
      </c>
      <c r="N356" s="1" t="s">
        <v>16</v>
      </c>
      <c r="O356" s="1" t="s">
        <v>16</v>
      </c>
      <c r="P356" s="1" t="s">
        <v>16</v>
      </c>
      <c r="Q356" s="1" t="s">
        <v>16</v>
      </c>
      <c r="R356" s="1" t="s">
        <v>16</v>
      </c>
      <c r="S356" s="1">
        <v>217587</v>
      </c>
    </row>
    <row r="357" spans="1:19" x14ac:dyDescent="0.3">
      <c r="A357" t="s">
        <v>202</v>
      </c>
      <c r="B357">
        <v>2019</v>
      </c>
      <c r="C357" t="s">
        <v>203</v>
      </c>
      <c r="D357" t="s">
        <v>183</v>
      </c>
      <c r="E357" t="s">
        <v>15</v>
      </c>
      <c r="F357" s="1">
        <v>3.41</v>
      </c>
      <c r="G357" s="1">
        <v>5.18</v>
      </c>
      <c r="H357">
        <v>5114983</v>
      </c>
      <c r="I357">
        <v>6.05</v>
      </c>
      <c r="J357">
        <v>11.47</v>
      </c>
      <c r="K357">
        <v>0</v>
      </c>
      <c r="L357">
        <v>31.89</v>
      </c>
      <c r="M357">
        <v>0</v>
      </c>
      <c r="N357" s="1">
        <v>0</v>
      </c>
      <c r="O357" s="1" t="s">
        <v>16</v>
      </c>
      <c r="P357" s="1" t="s">
        <v>16</v>
      </c>
      <c r="Q357" s="1" t="s">
        <v>16</v>
      </c>
      <c r="R357" s="1" t="s">
        <v>16</v>
      </c>
      <c r="S357" s="1">
        <v>255604</v>
      </c>
    </row>
    <row r="358" spans="1:19" x14ac:dyDescent="0.3">
      <c r="A358" t="s">
        <v>202</v>
      </c>
      <c r="B358">
        <v>2020</v>
      </c>
      <c r="C358" t="s">
        <v>203</v>
      </c>
      <c r="D358" t="s">
        <v>183</v>
      </c>
      <c r="E358" t="s">
        <v>15</v>
      </c>
      <c r="F358" s="1">
        <v>4.05</v>
      </c>
      <c r="G358" s="1">
        <v>6.09</v>
      </c>
      <c r="H358">
        <v>5250544</v>
      </c>
      <c r="I358">
        <v>5.23</v>
      </c>
      <c r="J358">
        <v>12.43</v>
      </c>
      <c r="K358">
        <v>0</v>
      </c>
      <c r="L358">
        <v>22.08</v>
      </c>
      <c r="M358">
        <v>0</v>
      </c>
      <c r="N358" s="1">
        <v>0</v>
      </c>
      <c r="O358" s="1" t="s">
        <v>16</v>
      </c>
      <c r="P358" s="1" t="s">
        <v>16</v>
      </c>
      <c r="Q358" s="1" t="s">
        <v>16</v>
      </c>
      <c r="R358" s="1" t="s">
        <v>16</v>
      </c>
      <c r="S358" s="1">
        <v>233369</v>
      </c>
    </row>
    <row r="359" spans="1:19" x14ac:dyDescent="0.3">
      <c r="A359" t="s">
        <v>204</v>
      </c>
      <c r="B359">
        <v>2017</v>
      </c>
      <c r="C359" t="s">
        <v>205</v>
      </c>
      <c r="D359" t="s">
        <v>183</v>
      </c>
      <c r="E359" t="s">
        <v>15</v>
      </c>
      <c r="F359" s="1">
        <v>3.56</v>
      </c>
      <c r="G359" s="1">
        <v>12.73</v>
      </c>
      <c r="H359">
        <v>13169608</v>
      </c>
      <c r="I359">
        <v>255.82</v>
      </c>
      <c r="J359">
        <v>28.01</v>
      </c>
      <c r="K359">
        <v>2.5299999999999998</v>
      </c>
      <c r="L359">
        <v>55.99</v>
      </c>
      <c r="M359">
        <v>0</v>
      </c>
      <c r="N359" s="1" t="s">
        <v>16</v>
      </c>
      <c r="O359" s="1" t="s">
        <v>16</v>
      </c>
      <c r="P359" s="1" t="s">
        <v>16</v>
      </c>
      <c r="Q359" s="1" t="s">
        <v>16</v>
      </c>
      <c r="R359" s="1" t="s">
        <v>16</v>
      </c>
      <c r="S359" s="1">
        <v>471233</v>
      </c>
    </row>
    <row r="360" spans="1:19" x14ac:dyDescent="0.3">
      <c r="A360" t="s">
        <v>204</v>
      </c>
      <c r="B360">
        <v>2018</v>
      </c>
      <c r="C360" t="s">
        <v>205</v>
      </c>
      <c r="D360" t="s">
        <v>183</v>
      </c>
      <c r="E360" t="s">
        <v>15</v>
      </c>
      <c r="F360" s="1">
        <v>3.17</v>
      </c>
      <c r="G360" s="1">
        <v>11.51</v>
      </c>
      <c r="H360">
        <v>12283352</v>
      </c>
      <c r="I360">
        <v>232.28</v>
      </c>
      <c r="J360">
        <v>28.06</v>
      </c>
      <c r="K360">
        <v>3.39</v>
      </c>
      <c r="L360">
        <v>46.92</v>
      </c>
      <c r="M360">
        <v>0</v>
      </c>
      <c r="N360" s="1" t="s">
        <v>16</v>
      </c>
      <c r="O360" s="1" t="s">
        <v>16</v>
      </c>
      <c r="P360" s="1" t="s">
        <v>16</v>
      </c>
      <c r="Q360" s="1" t="s">
        <v>16</v>
      </c>
      <c r="R360" s="1" t="s">
        <v>16</v>
      </c>
      <c r="S360" s="1">
        <v>501522</v>
      </c>
    </row>
    <row r="361" spans="1:19" x14ac:dyDescent="0.3">
      <c r="A361" t="s">
        <v>204</v>
      </c>
      <c r="B361">
        <v>2019</v>
      </c>
      <c r="C361" t="s">
        <v>205</v>
      </c>
      <c r="D361" t="s">
        <v>183</v>
      </c>
      <c r="E361" t="s">
        <v>15</v>
      </c>
      <c r="F361" s="1">
        <v>3.16</v>
      </c>
      <c r="G361" s="1">
        <v>11.26</v>
      </c>
      <c r="H361">
        <v>13683082</v>
      </c>
      <c r="I361">
        <v>217.04</v>
      </c>
      <c r="J361">
        <v>36.619999999999997</v>
      </c>
      <c r="K361">
        <v>28.79</v>
      </c>
      <c r="L361">
        <v>45.96</v>
      </c>
      <c r="M361">
        <v>0</v>
      </c>
      <c r="N361" s="1">
        <v>0</v>
      </c>
      <c r="O361" s="1">
        <v>707867</v>
      </c>
      <c r="P361" s="1" t="s">
        <v>16</v>
      </c>
      <c r="Q361" s="1">
        <f>O361</f>
        <v>707867</v>
      </c>
      <c r="R361" s="1" t="s">
        <v>16</v>
      </c>
      <c r="S361" s="1">
        <v>600594</v>
      </c>
    </row>
    <row r="362" spans="1:19" x14ac:dyDescent="0.3">
      <c r="A362" t="s">
        <v>204</v>
      </c>
      <c r="B362">
        <v>2020</v>
      </c>
      <c r="C362" t="s">
        <v>205</v>
      </c>
      <c r="D362" t="s">
        <v>183</v>
      </c>
      <c r="E362" t="s">
        <v>15</v>
      </c>
      <c r="F362" s="1">
        <v>0.43</v>
      </c>
      <c r="G362" s="1">
        <v>1.19</v>
      </c>
      <c r="H362">
        <v>13839665</v>
      </c>
      <c r="I362">
        <v>254.32</v>
      </c>
      <c r="J362">
        <v>34.159999999999997</v>
      </c>
      <c r="K362">
        <v>33.630000000000003</v>
      </c>
      <c r="L362">
        <v>65.790000000000006</v>
      </c>
      <c r="M362">
        <v>0</v>
      </c>
      <c r="N362" s="1">
        <v>1</v>
      </c>
      <c r="O362" s="1">
        <v>679606</v>
      </c>
      <c r="P362" s="1" t="s">
        <v>16</v>
      </c>
      <c r="Q362" s="1">
        <f t="shared" ref="Q362:Q373" si="30">O362</f>
        <v>679606</v>
      </c>
      <c r="R362" s="1" t="s">
        <v>16</v>
      </c>
      <c r="S362" s="1">
        <v>450447</v>
      </c>
    </row>
    <row r="363" spans="1:19" x14ac:dyDescent="0.3">
      <c r="A363" t="s">
        <v>204</v>
      </c>
      <c r="B363">
        <v>2021</v>
      </c>
      <c r="C363" t="s">
        <v>205</v>
      </c>
      <c r="D363" t="s">
        <v>183</v>
      </c>
      <c r="E363" t="s">
        <v>15</v>
      </c>
      <c r="F363" s="1">
        <v>-3.7</v>
      </c>
      <c r="G363" s="1">
        <v>-21.65</v>
      </c>
      <c r="H363">
        <v>13336203</v>
      </c>
      <c r="I363">
        <v>312.44</v>
      </c>
      <c r="J363">
        <v>43.32</v>
      </c>
      <c r="K363">
        <v>37.21</v>
      </c>
      <c r="L363">
        <v>50.77</v>
      </c>
      <c r="M363">
        <v>0</v>
      </c>
      <c r="N363" s="1">
        <v>1</v>
      </c>
      <c r="O363" s="1">
        <v>550889</v>
      </c>
      <c r="P363" s="1" t="s">
        <v>16</v>
      </c>
      <c r="Q363" s="1">
        <f t="shared" si="30"/>
        <v>550889</v>
      </c>
      <c r="R363" s="1" t="s">
        <v>16</v>
      </c>
      <c r="S363" s="1">
        <v>-401103</v>
      </c>
    </row>
    <row r="364" spans="1:19" x14ac:dyDescent="0.3">
      <c r="A364" t="s">
        <v>206</v>
      </c>
      <c r="B364">
        <v>2017</v>
      </c>
      <c r="C364" t="s">
        <v>207</v>
      </c>
      <c r="D364" t="s">
        <v>183</v>
      </c>
      <c r="E364" t="s">
        <v>15</v>
      </c>
      <c r="F364" s="1">
        <v>7.23</v>
      </c>
      <c r="G364" s="1">
        <v>15.69</v>
      </c>
      <c r="H364">
        <v>56153868</v>
      </c>
      <c r="I364">
        <v>127.19</v>
      </c>
      <c r="J364">
        <v>14.79</v>
      </c>
      <c r="K364">
        <v>34.53</v>
      </c>
      <c r="L364">
        <v>43.1</v>
      </c>
      <c r="M364">
        <v>1</v>
      </c>
      <c r="N364" s="1" t="s">
        <v>16</v>
      </c>
      <c r="O364" s="1">
        <v>1480000</v>
      </c>
      <c r="P364" s="1" t="s">
        <v>16</v>
      </c>
      <c r="Q364" s="1">
        <f t="shared" si="30"/>
        <v>1480000</v>
      </c>
      <c r="R364" s="1" t="s">
        <v>16</v>
      </c>
      <c r="S364" s="1">
        <v>4674630</v>
      </c>
    </row>
    <row r="365" spans="1:19" x14ac:dyDescent="0.3">
      <c r="A365" t="s">
        <v>206</v>
      </c>
      <c r="B365">
        <v>2018</v>
      </c>
      <c r="C365" t="s">
        <v>207</v>
      </c>
      <c r="D365" t="s">
        <v>183</v>
      </c>
      <c r="E365" t="s">
        <v>15</v>
      </c>
      <c r="F365" s="1">
        <v>5.76</v>
      </c>
      <c r="G365" s="1">
        <v>13.76</v>
      </c>
      <c r="H365">
        <v>64629741</v>
      </c>
      <c r="I365">
        <v>160.61000000000001</v>
      </c>
      <c r="J365">
        <v>11.68</v>
      </c>
      <c r="K365">
        <v>32.409999999999997</v>
      </c>
      <c r="L365">
        <v>43.87</v>
      </c>
      <c r="M365">
        <v>1</v>
      </c>
      <c r="N365" s="1" t="s">
        <v>16</v>
      </c>
      <c r="O365" s="1">
        <v>1476000</v>
      </c>
      <c r="P365" s="1" t="s">
        <v>16</v>
      </c>
      <c r="Q365" s="1">
        <f t="shared" si="30"/>
        <v>1476000</v>
      </c>
      <c r="R365" s="1" t="s">
        <v>16</v>
      </c>
      <c r="S365" s="1">
        <v>5166888</v>
      </c>
    </row>
    <row r="366" spans="1:19" x14ac:dyDescent="0.3">
      <c r="A366" t="s">
        <v>206</v>
      </c>
      <c r="B366">
        <v>2019</v>
      </c>
      <c r="C366" t="s">
        <v>207</v>
      </c>
      <c r="D366" t="s">
        <v>183</v>
      </c>
      <c r="E366" t="s">
        <v>15</v>
      </c>
      <c r="F366" s="1">
        <v>5.55</v>
      </c>
      <c r="G366" s="1">
        <v>13.44</v>
      </c>
      <c r="H366">
        <v>72758392</v>
      </c>
      <c r="I366">
        <v>141.1</v>
      </c>
      <c r="J366">
        <v>18.16</v>
      </c>
      <c r="K366">
        <v>38.979999999999997</v>
      </c>
      <c r="L366">
        <v>39.049999999999997</v>
      </c>
      <c r="M366">
        <v>1</v>
      </c>
      <c r="N366" s="1">
        <v>0</v>
      </c>
      <c r="O366" s="1">
        <v>1413000</v>
      </c>
      <c r="P366" s="1" t="s">
        <v>16</v>
      </c>
      <c r="Q366" s="1">
        <f t="shared" si="30"/>
        <v>1413000</v>
      </c>
      <c r="R366" s="1" t="s">
        <v>16</v>
      </c>
      <c r="S366" s="1">
        <v>5813101</v>
      </c>
    </row>
    <row r="367" spans="1:19" x14ac:dyDescent="0.3">
      <c r="A367" t="s">
        <v>206</v>
      </c>
      <c r="B367">
        <v>2020</v>
      </c>
      <c r="C367" t="s">
        <v>207</v>
      </c>
      <c r="D367" t="s">
        <v>183</v>
      </c>
      <c r="E367" t="s">
        <v>15</v>
      </c>
      <c r="F367" s="1">
        <v>4.9000000000000004</v>
      </c>
      <c r="G367" s="1">
        <v>10.9</v>
      </c>
      <c r="H367">
        <v>77270114</v>
      </c>
      <c r="I367">
        <v>127.61</v>
      </c>
      <c r="J367">
        <v>27.77</v>
      </c>
      <c r="K367">
        <v>43.62</v>
      </c>
      <c r="L367">
        <v>32.64</v>
      </c>
      <c r="M367">
        <v>1</v>
      </c>
      <c r="N367" s="1">
        <v>0</v>
      </c>
      <c r="O367" s="1">
        <v>1354000</v>
      </c>
      <c r="P367" s="1" t="s">
        <v>16</v>
      </c>
      <c r="Q367" s="1">
        <f t="shared" si="30"/>
        <v>1354000</v>
      </c>
      <c r="R367" s="1" t="s">
        <v>16</v>
      </c>
      <c r="S367" s="1">
        <v>5228718</v>
      </c>
    </row>
    <row r="368" spans="1:19" x14ac:dyDescent="0.3">
      <c r="A368" t="s">
        <v>206</v>
      </c>
      <c r="B368">
        <v>2021</v>
      </c>
      <c r="C368" t="s">
        <v>207</v>
      </c>
      <c r="D368" t="s">
        <v>183</v>
      </c>
      <c r="E368" t="s">
        <v>15</v>
      </c>
      <c r="F368" s="1">
        <v>-1.3</v>
      </c>
      <c r="G368" s="1">
        <v>-5.39</v>
      </c>
      <c r="H368">
        <v>74105259</v>
      </c>
      <c r="I368">
        <v>142.03</v>
      </c>
      <c r="J368">
        <v>32.979999999999997</v>
      </c>
      <c r="K368">
        <v>52.06</v>
      </c>
      <c r="L368">
        <v>32.22</v>
      </c>
      <c r="M368">
        <v>1</v>
      </c>
      <c r="N368" s="1">
        <v>1</v>
      </c>
      <c r="O368" s="1">
        <v>1220000</v>
      </c>
      <c r="P368" s="1" t="s">
        <v>16</v>
      </c>
      <c r="Q368" s="1">
        <f t="shared" si="30"/>
        <v>1220000</v>
      </c>
      <c r="R368" s="1" t="s">
        <v>16</v>
      </c>
      <c r="S368" s="1">
        <v>-1436491</v>
      </c>
    </row>
    <row r="369" spans="1:19" x14ac:dyDescent="0.3">
      <c r="A369" t="s">
        <v>208</v>
      </c>
      <c r="B369">
        <v>2017</v>
      </c>
      <c r="C369" t="s">
        <v>209</v>
      </c>
      <c r="D369" t="s">
        <v>183</v>
      </c>
      <c r="E369" t="s">
        <v>15</v>
      </c>
      <c r="F369" s="1">
        <v>3.61</v>
      </c>
      <c r="G369" s="1">
        <v>11.17</v>
      </c>
      <c r="H369">
        <v>17411784</v>
      </c>
      <c r="I369">
        <v>156.15</v>
      </c>
      <c r="J369">
        <v>21.3</v>
      </c>
      <c r="K369">
        <v>11.04</v>
      </c>
      <c r="L369">
        <v>33.96</v>
      </c>
      <c r="M369">
        <v>0</v>
      </c>
      <c r="N369" s="1" t="s">
        <v>16</v>
      </c>
      <c r="O369" s="1">
        <v>710217</v>
      </c>
      <c r="P369" s="1" t="s">
        <v>16</v>
      </c>
      <c r="Q369" s="1">
        <f t="shared" si="30"/>
        <v>710217</v>
      </c>
      <c r="R369" s="1" t="s">
        <v>16</v>
      </c>
      <c r="S369" s="1">
        <v>588316</v>
      </c>
    </row>
    <row r="370" spans="1:19" x14ac:dyDescent="0.3">
      <c r="A370" t="s">
        <v>208</v>
      </c>
      <c r="B370">
        <v>2018</v>
      </c>
      <c r="C370" t="s">
        <v>209</v>
      </c>
      <c r="D370" t="s">
        <v>183</v>
      </c>
      <c r="E370" t="s">
        <v>15</v>
      </c>
      <c r="F370" s="1">
        <v>3.51</v>
      </c>
      <c r="G370" s="1">
        <v>10.58</v>
      </c>
      <c r="H370">
        <v>16687951</v>
      </c>
      <c r="I370">
        <v>141.19999999999999</v>
      </c>
      <c r="J370">
        <v>26.33</v>
      </c>
      <c r="K370">
        <v>13.23</v>
      </c>
      <c r="L370">
        <v>31.93</v>
      </c>
      <c r="M370">
        <v>0</v>
      </c>
      <c r="N370" s="1" t="s">
        <v>16</v>
      </c>
      <c r="O370" s="1">
        <v>669152</v>
      </c>
      <c r="P370" s="1" t="s">
        <v>16</v>
      </c>
      <c r="Q370" s="1">
        <f t="shared" si="30"/>
        <v>669152</v>
      </c>
      <c r="R370" s="1" t="s">
        <v>16</v>
      </c>
      <c r="S370" s="1">
        <v>647150</v>
      </c>
    </row>
    <row r="371" spans="1:19" x14ac:dyDescent="0.3">
      <c r="A371" t="s">
        <v>208</v>
      </c>
      <c r="B371">
        <v>2019</v>
      </c>
      <c r="C371" t="s">
        <v>209</v>
      </c>
      <c r="D371" t="s">
        <v>183</v>
      </c>
      <c r="E371" t="s">
        <v>15</v>
      </c>
      <c r="F371" s="1">
        <v>2.78</v>
      </c>
      <c r="G371" s="1">
        <v>7.98</v>
      </c>
      <c r="H371">
        <v>19096428</v>
      </c>
      <c r="I371">
        <v>144.65</v>
      </c>
      <c r="J371">
        <v>60.54</v>
      </c>
      <c r="K371">
        <v>47.21</v>
      </c>
      <c r="L371">
        <v>68.91</v>
      </c>
      <c r="M371">
        <v>0</v>
      </c>
      <c r="N371" s="1">
        <v>0</v>
      </c>
      <c r="O371" s="1">
        <v>643444</v>
      </c>
      <c r="P371" s="1" t="s">
        <v>16</v>
      </c>
      <c r="Q371" s="1">
        <f t="shared" si="30"/>
        <v>643444</v>
      </c>
      <c r="R371" s="1" t="s">
        <v>16</v>
      </c>
      <c r="S371" s="1">
        <v>671348</v>
      </c>
    </row>
    <row r="372" spans="1:19" x14ac:dyDescent="0.3">
      <c r="A372" t="s">
        <v>208</v>
      </c>
      <c r="B372">
        <v>2020</v>
      </c>
      <c r="C372" t="s">
        <v>209</v>
      </c>
      <c r="D372" t="s">
        <v>183</v>
      </c>
      <c r="E372" t="s">
        <v>15</v>
      </c>
      <c r="F372" s="1">
        <v>1.97</v>
      </c>
      <c r="G372" s="1">
        <v>5.64</v>
      </c>
      <c r="H372">
        <v>20602818</v>
      </c>
      <c r="I372">
        <v>153.59</v>
      </c>
      <c r="J372">
        <v>59.45</v>
      </c>
      <c r="K372">
        <v>49.68</v>
      </c>
      <c r="L372">
        <v>67.290000000000006</v>
      </c>
      <c r="M372">
        <v>0</v>
      </c>
      <c r="N372" s="1">
        <v>1</v>
      </c>
      <c r="O372" s="1">
        <v>619879</v>
      </c>
      <c r="P372" s="1" t="s">
        <v>16</v>
      </c>
      <c r="Q372" s="1">
        <f t="shared" si="30"/>
        <v>619879</v>
      </c>
      <c r="R372" s="1" t="s">
        <v>16</v>
      </c>
      <c r="S372" s="1">
        <v>545074</v>
      </c>
    </row>
    <row r="373" spans="1:19" x14ac:dyDescent="0.3">
      <c r="A373" t="s">
        <v>208</v>
      </c>
      <c r="B373">
        <v>2021</v>
      </c>
      <c r="C373" t="s">
        <v>209</v>
      </c>
      <c r="D373" t="s">
        <v>183</v>
      </c>
      <c r="E373" t="s">
        <v>15</v>
      </c>
      <c r="F373" s="1">
        <v>-1.92</v>
      </c>
      <c r="G373" s="1">
        <v>-7.71</v>
      </c>
      <c r="H373">
        <v>19406966</v>
      </c>
      <c r="I373">
        <v>169.98</v>
      </c>
      <c r="J373">
        <v>60.21</v>
      </c>
      <c r="K373">
        <v>49.16</v>
      </c>
      <c r="L373">
        <v>60.26</v>
      </c>
      <c r="M373">
        <v>0</v>
      </c>
      <c r="N373" s="1">
        <v>1</v>
      </c>
      <c r="O373" s="1">
        <v>551059</v>
      </c>
      <c r="P373" s="1" t="s">
        <v>16</v>
      </c>
      <c r="Q373" s="1">
        <f t="shared" si="30"/>
        <v>551059</v>
      </c>
      <c r="R373" s="1" t="s">
        <v>16</v>
      </c>
      <c r="S373" s="1">
        <v>-246150</v>
      </c>
    </row>
    <row r="374" spans="1:19" x14ac:dyDescent="0.3">
      <c r="A374" t="s">
        <v>210</v>
      </c>
      <c r="B374">
        <v>2017</v>
      </c>
      <c r="C374" t="s">
        <v>211</v>
      </c>
      <c r="D374" t="s">
        <v>183</v>
      </c>
      <c r="E374" t="s">
        <v>15</v>
      </c>
      <c r="F374" s="1">
        <v>2.6</v>
      </c>
      <c r="G374" s="1">
        <v>8.89</v>
      </c>
      <c r="H374">
        <v>12927568</v>
      </c>
      <c r="I374">
        <v>192.93</v>
      </c>
      <c r="J374">
        <v>25.68</v>
      </c>
      <c r="K374">
        <v>0</v>
      </c>
      <c r="L374">
        <v>38.630000000000003</v>
      </c>
      <c r="M374">
        <v>0</v>
      </c>
      <c r="N374" s="1" t="s">
        <v>16</v>
      </c>
      <c r="O374" s="1" t="s">
        <v>16</v>
      </c>
      <c r="P374" s="1" t="s">
        <v>16</v>
      </c>
      <c r="Q374" s="1" t="s">
        <v>16</v>
      </c>
      <c r="R374" s="1" t="s">
        <v>16</v>
      </c>
      <c r="S374" s="1">
        <v>515590</v>
      </c>
    </row>
    <row r="375" spans="1:19" x14ac:dyDescent="0.3">
      <c r="A375" t="s">
        <v>210</v>
      </c>
      <c r="B375">
        <v>2018</v>
      </c>
      <c r="C375" t="s">
        <v>211</v>
      </c>
      <c r="D375" t="s">
        <v>183</v>
      </c>
      <c r="E375" t="s">
        <v>15</v>
      </c>
      <c r="F375" s="1">
        <v>2.54</v>
      </c>
      <c r="G375" s="1">
        <v>8.2899999999999991</v>
      </c>
      <c r="H375">
        <v>11916144</v>
      </c>
      <c r="I375">
        <v>180</v>
      </c>
      <c r="J375">
        <v>21.62</v>
      </c>
      <c r="K375">
        <v>0</v>
      </c>
      <c r="L375">
        <v>28.37</v>
      </c>
      <c r="M375">
        <v>0</v>
      </c>
      <c r="N375" s="1" t="s">
        <v>16</v>
      </c>
      <c r="O375" s="1" t="s">
        <v>16</v>
      </c>
      <c r="P375" s="1" t="s">
        <v>16</v>
      </c>
      <c r="Q375" s="1" t="s">
        <v>16</v>
      </c>
      <c r="R375" s="1" t="s">
        <v>16</v>
      </c>
      <c r="S375" s="1">
        <v>520144</v>
      </c>
    </row>
    <row r="376" spans="1:19" x14ac:dyDescent="0.3">
      <c r="A376" t="s">
        <v>210</v>
      </c>
      <c r="B376">
        <v>2019</v>
      </c>
      <c r="C376" t="s">
        <v>211</v>
      </c>
      <c r="D376" t="s">
        <v>183</v>
      </c>
      <c r="E376" t="s">
        <v>15</v>
      </c>
      <c r="F376" s="1">
        <v>2.02</v>
      </c>
      <c r="G376" s="1">
        <v>6.17</v>
      </c>
      <c r="H376">
        <v>12999181</v>
      </c>
      <c r="I376">
        <v>175.21</v>
      </c>
      <c r="J376">
        <v>23.62</v>
      </c>
      <c r="K376">
        <v>0</v>
      </c>
      <c r="L376">
        <v>27.56</v>
      </c>
      <c r="M376">
        <v>0</v>
      </c>
      <c r="N376" s="1">
        <v>0</v>
      </c>
      <c r="O376" s="1" t="s">
        <v>16</v>
      </c>
      <c r="P376" s="1" t="s">
        <v>16</v>
      </c>
      <c r="Q376" s="1" t="s">
        <v>16</v>
      </c>
      <c r="R376" s="1" t="s">
        <v>16</v>
      </c>
      <c r="S376" s="1">
        <v>551150</v>
      </c>
    </row>
    <row r="377" spans="1:19" x14ac:dyDescent="0.3">
      <c r="A377" t="s">
        <v>210</v>
      </c>
      <c r="B377">
        <v>2020</v>
      </c>
      <c r="C377" t="s">
        <v>211</v>
      </c>
      <c r="D377" t="s">
        <v>183</v>
      </c>
      <c r="E377" t="s">
        <v>15</v>
      </c>
      <c r="F377" s="1">
        <v>2.44</v>
      </c>
      <c r="G377" s="1">
        <v>7.67</v>
      </c>
      <c r="H377">
        <v>13450980</v>
      </c>
      <c r="I377">
        <v>172.86</v>
      </c>
      <c r="J377">
        <v>23.21</v>
      </c>
      <c r="K377">
        <v>0</v>
      </c>
      <c r="L377">
        <v>22.62</v>
      </c>
      <c r="M377">
        <v>0</v>
      </c>
      <c r="N377" s="1">
        <v>0</v>
      </c>
      <c r="O377" s="1" t="s">
        <v>16</v>
      </c>
      <c r="P377" s="1" t="s">
        <v>16</v>
      </c>
      <c r="Q377" s="1" t="s">
        <v>16</v>
      </c>
      <c r="R377" s="1" t="s">
        <v>16</v>
      </c>
      <c r="S377" s="1">
        <v>496663</v>
      </c>
    </row>
    <row r="378" spans="1:19" x14ac:dyDescent="0.3">
      <c r="A378" t="s">
        <v>210</v>
      </c>
      <c r="B378">
        <v>2021</v>
      </c>
      <c r="C378" t="s">
        <v>211</v>
      </c>
      <c r="D378" t="s">
        <v>183</v>
      </c>
      <c r="E378" t="s">
        <v>15</v>
      </c>
      <c r="F378" s="1">
        <v>-1.1299999999999999</v>
      </c>
      <c r="G378" s="1">
        <v>-5.48</v>
      </c>
      <c r="H378">
        <v>13219576</v>
      </c>
      <c r="I378">
        <v>191.94</v>
      </c>
      <c r="J378">
        <v>26.41</v>
      </c>
      <c r="K378">
        <v>9.09</v>
      </c>
      <c r="L378">
        <v>20.79</v>
      </c>
      <c r="M378">
        <v>0</v>
      </c>
      <c r="N378" s="1">
        <v>0</v>
      </c>
      <c r="O378" s="1" t="s">
        <v>16</v>
      </c>
      <c r="P378" s="1" t="s">
        <v>16</v>
      </c>
      <c r="Q378" s="1" t="s">
        <v>16</v>
      </c>
      <c r="R378" s="1" t="s">
        <v>16</v>
      </c>
      <c r="S378" s="1">
        <v>-133299</v>
      </c>
    </row>
    <row r="379" spans="1:19" x14ac:dyDescent="0.3">
      <c r="A379" t="s">
        <v>212</v>
      </c>
      <c r="B379">
        <v>2017</v>
      </c>
      <c r="C379" t="s">
        <v>213</v>
      </c>
      <c r="D379" t="s">
        <v>183</v>
      </c>
      <c r="E379" t="s">
        <v>15</v>
      </c>
      <c r="F379" s="1">
        <v>2.4700000000000002</v>
      </c>
      <c r="G379" s="1">
        <v>7.72</v>
      </c>
      <c r="H379">
        <v>8795007</v>
      </c>
      <c r="I379">
        <v>146.49</v>
      </c>
      <c r="J379">
        <v>1.75</v>
      </c>
      <c r="K379">
        <v>0</v>
      </c>
      <c r="L379">
        <v>6.09</v>
      </c>
      <c r="M379">
        <v>0</v>
      </c>
      <c r="N379" s="1" t="s">
        <v>16</v>
      </c>
      <c r="O379" s="1" t="s">
        <v>16</v>
      </c>
      <c r="P379" s="1" t="s">
        <v>16</v>
      </c>
      <c r="Q379" s="1" t="s">
        <v>16</v>
      </c>
      <c r="R379" s="1" t="s">
        <v>16</v>
      </c>
      <c r="S379" s="1">
        <v>333340</v>
      </c>
    </row>
    <row r="380" spans="1:19" x14ac:dyDescent="0.3">
      <c r="A380" t="s">
        <v>212</v>
      </c>
      <c r="B380">
        <v>2018</v>
      </c>
      <c r="C380" t="s">
        <v>213</v>
      </c>
      <c r="D380" t="s">
        <v>183</v>
      </c>
      <c r="E380" t="s">
        <v>15</v>
      </c>
      <c r="F380" s="1">
        <v>2.85</v>
      </c>
      <c r="G380" s="1">
        <v>8.48</v>
      </c>
      <c r="H380">
        <v>8214549</v>
      </c>
      <c r="I380">
        <v>123.65</v>
      </c>
      <c r="J380">
        <v>1.39</v>
      </c>
      <c r="K380">
        <v>0</v>
      </c>
      <c r="L380">
        <v>5.66</v>
      </c>
      <c r="M380">
        <v>0</v>
      </c>
      <c r="N380" s="1" t="s">
        <v>16</v>
      </c>
      <c r="O380" s="1" t="s">
        <v>16</v>
      </c>
      <c r="P380" s="1" t="s">
        <v>16</v>
      </c>
      <c r="Q380" s="1" t="s">
        <v>16</v>
      </c>
      <c r="R380" s="1" t="s">
        <v>16</v>
      </c>
      <c r="S380" s="1">
        <v>366633</v>
      </c>
    </row>
    <row r="381" spans="1:19" x14ac:dyDescent="0.3">
      <c r="A381" t="s">
        <v>212</v>
      </c>
      <c r="B381">
        <v>2019</v>
      </c>
      <c r="C381" t="s">
        <v>213</v>
      </c>
      <c r="D381" t="s">
        <v>183</v>
      </c>
      <c r="E381" t="s">
        <v>15</v>
      </c>
      <c r="F381" s="1">
        <v>2.94</v>
      </c>
      <c r="G381" s="1">
        <v>8.09</v>
      </c>
      <c r="H381">
        <v>8979381</v>
      </c>
      <c r="I381">
        <v>106.38</v>
      </c>
      <c r="J381">
        <v>3.39</v>
      </c>
      <c r="K381">
        <v>0</v>
      </c>
      <c r="L381">
        <v>3.93</v>
      </c>
      <c r="M381">
        <v>0</v>
      </c>
      <c r="N381" s="1">
        <v>0</v>
      </c>
      <c r="O381" s="1" t="s">
        <v>16</v>
      </c>
      <c r="P381" s="1" t="s">
        <v>16</v>
      </c>
      <c r="Q381" s="1" t="s">
        <v>16</v>
      </c>
      <c r="R381" s="1" t="s">
        <v>16</v>
      </c>
      <c r="S381" s="1">
        <v>405039</v>
      </c>
    </row>
    <row r="382" spans="1:19" x14ac:dyDescent="0.3">
      <c r="A382" t="s">
        <v>212</v>
      </c>
      <c r="B382">
        <v>2020</v>
      </c>
      <c r="C382" t="s">
        <v>213</v>
      </c>
      <c r="D382" t="s">
        <v>183</v>
      </c>
      <c r="E382" t="s">
        <v>15</v>
      </c>
      <c r="F382" s="1">
        <v>2.73</v>
      </c>
      <c r="G382" s="1">
        <v>7.25</v>
      </c>
      <c r="H382">
        <v>9396741</v>
      </c>
      <c r="I382">
        <v>104.85</v>
      </c>
      <c r="J382">
        <v>5.44</v>
      </c>
      <c r="K382">
        <v>0</v>
      </c>
      <c r="L382">
        <v>4.1399999999999997</v>
      </c>
      <c r="M382">
        <v>0</v>
      </c>
      <c r="N382" s="1">
        <v>0</v>
      </c>
      <c r="O382" s="1" t="s">
        <v>16</v>
      </c>
      <c r="P382" s="1" t="s">
        <v>16</v>
      </c>
      <c r="Q382" s="1" t="s">
        <v>16</v>
      </c>
      <c r="R382" s="1" t="s">
        <v>16</v>
      </c>
      <c r="S382" s="1">
        <v>375456</v>
      </c>
    </row>
    <row r="383" spans="1:19" x14ac:dyDescent="0.3">
      <c r="A383" t="s">
        <v>212</v>
      </c>
      <c r="B383">
        <v>2021</v>
      </c>
      <c r="C383" t="s">
        <v>213</v>
      </c>
      <c r="D383" t="s">
        <v>183</v>
      </c>
      <c r="E383" t="s">
        <v>15</v>
      </c>
      <c r="F383" s="1">
        <v>-2.2000000000000002</v>
      </c>
      <c r="G383" s="1">
        <v>-7.42</v>
      </c>
      <c r="H383">
        <v>9296247</v>
      </c>
      <c r="I383">
        <v>130.15</v>
      </c>
      <c r="J383">
        <v>4.72</v>
      </c>
      <c r="K383">
        <v>0</v>
      </c>
      <c r="L383">
        <v>7.78</v>
      </c>
      <c r="M383">
        <v>0</v>
      </c>
      <c r="N383" s="1">
        <v>0</v>
      </c>
      <c r="O383" s="1">
        <v>675759</v>
      </c>
      <c r="P383" s="1" t="s">
        <v>16</v>
      </c>
      <c r="Q383" s="1">
        <f>O383</f>
        <v>675759</v>
      </c>
      <c r="R383" s="1" t="s">
        <v>16</v>
      </c>
      <c r="S383" s="1">
        <v>-127157</v>
      </c>
    </row>
    <row r="384" spans="1:19" x14ac:dyDescent="0.3">
      <c r="A384" t="s">
        <v>214</v>
      </c>
      <c r="B384">
        <v>2017</v>
      </c>
      <c r="C384" t="s">
        <v>215</v>
      </c>
      <c r="D384" t="s">
        <v>183</v>
      </c>
      <c r="E384" t="s">
        <v>15</v>
      </c>
      <c r="F384" s="1">
        <v>2.27</v>
      </c>
      <c r="G384" s="1">
        <v>8.15</v>
      </c>
      <c r="H384">
        <v>7223005</v>
      </c>
      <c r="I384">
        <v>229.53</v>
      </c>
      <c r="J384">
        <v>34.53</v>
      </c>
      <c r="K384">
        <v>24.28</v>
      </c>
      <c r="L384">
        <v>27.84</v>
      </c>
      <c r="M384">
        <v>1</v>
      </c>
      <c r="N384" s="1" t="s">
        <v>16</v>
      </c>
      <c r="O384" s="1">
        <v>171000</v>
      </c>
      <c r="P384" s="1" t="s">
        <v>16</v>
      </c>
      <c r="Q384" s="1">
        <f t="shared" ref="Q384:Q390" si="31">O384</f>
        <v>171000</v>
      </c>
      <c r="R384" s="1" t="s">
        <v>16</v>
      </c>
      <c r="S384" s="1">
        <v>240234</v>
      </c>
    </row>
    <row r="385" spans="1:19" x14ac:dyDescent="0.3">
      <c r="A385" t="s">
        <v>214</v>
      </c>
      <c r="B385">
        <v>2018</v>
      </c>
      <c r="C385" t="s">
        <v>215</v>
      </c>
      <c r="D385" t="s">
        <v>183</v>
      </c>
      <c r="E385" t="s">
        <v>15</v>
      </c>
      <c r="F385" s="1">
        <v>2</v>
      </c>
      <c r="G385" s="1">
        <v>6.83</v>
      </c>
      <c r="H385">
        <v>6664048</v>
      </c>
      <c r="I385">
        <v>208.06</v>
      </c>
      <c r="J385">
        <v>28.85</v>
      </c>
      <c r="K385">
        <v>20.91</v>
      </c>
      <c r="L385">
        <v>18.45</v>
      </c>
      <c r="M385">
        <v>1</v>
      </c>
      <c r="N385" s="1" t="s">
        <v>16</v>
      </c>
      <c r="O385" s="1">
        <v>298107</v>
      </c>
      <c r="P385" s="1" t="s">
        <v>16</v>
      </c>
      <c r="Q385" s="1">
        <f t="shared" si="31"/>
        <v>298107</v>
      </c>
      <c r="R385" s="1" t="s">
        <v>16</v>
      </c>
      <c r="S385" s="1">
        <v>265133</v>
      </c>
    </row>
    <row r="386" spans="1:19" x14ac:dyDescent="0.3">
      <c r="A386" t="s">
        <v>214</v>
      </c>
      <c r="B386">
        <v>2019</v>
      </c>
      <c r="C386" t="s">
        <v>215</v>
      </c>
      <c r="D386" t="s">
        <v>183</v>
      </c>
      <c r="E386" t="s">
        <v>15</v>
      </c>
      <c r="F386" s="1">
        <v>1.85</v>
      </c>
      <c r="G386" s="1">
        <v>5.75</v>
      </c>
      <c r="H386">
        <v>7298842</v>
      </c>
      <c r="I386">
        <v>207.89</v>
      </c>
      <c r="J386">
        <v>28.85</v>
      </c>
      <c r="K386">
        <v>19.03</v>
      </c>
      <c r="L386">
        <v>19.079999999999998</v>
      </c>
      <c r="M386">
        <v>1</v>
      </c>
      <c r="N386" s="1">
        <v>1</v>
      </c>
      <c r="O386" s="1">
        <v>264765</v>
      </c>
      <c r="P386" s="1" t="s">
        <v>16</v>
      </c>
      <c r="Q386" s="1">
        <f t="shared" si="31"/>
        <v>264765</v>
      </c>
      <c r="R386" s="1" t="s">
        <v>16</v>
      </c>
      <c r="S386" s="1">
        <v>227233</v>
      </c>
    </row>
    <row r="387" spans="1:19" x14ac:dyDescent="0.3">
      <c r="A387" t="s">
        <v>214</v>
      </c>
      <c r="B387">
        <v>2020</v>
      </c>
      <c r="C387" t="s">
        <v>215</v>
      </c>
      <c r="D387" t="s">
        <v>183</v>
      </c>
      <c r="E387" t="s">
        <v>15</v>
      </c>
      <c r="F387" s="1">
        <v>2.6</v>
      </c>
      <c r="G387" s="1">
        <v>8.76</v>
      </c>
      <c r="H387">
        <v>7556214</v>
      </c>
      <c r="I387">
        <v>191.8</v>
      </c>
      <c r="J387">
        <v>31.81</v>
      </c>
      <c r="K387">
        <v>20.88</v>
      </c>
      <c r="L387">
        <v>44.43</v>
      </c>
      <c r="M387">
        <v>1</v>
      </c>
      <c r="N387" s="1">
        <v>1</v>
      </c>
      <c r="O387" s="1">
        <v>234679</v>
      </c>
      <c r="P387" s="1" t="s">
        <v>16</v>
      </c>
      <c r="Q387" s="1">
        <f t="shared" si="31"/>
        <v>234679</v>
      </c>
      <c r="R387" s="1" t="s">
        <v>16</v>
      </c>
      <c r="S387" s="1">
        <v>279220</v>
      </c>
    </row>
    <row r="388" spans="1:19" x14ac:dyDescent="0.3">
      <c r="A388" t="s">
        <v>216</v>
      </c>
      <c r="B388">
        <v>2017</v>
      </c>
      <c r="C388" t="s">
        <v>217</v>
      </c>
      <c r="D388" t="s">
        <v>183</v>
      </c>
      <c r="E388" t="s">
        <v>15</v>
      </c>
      <c r="F388" s="1">
        <v>3.81</v>
      </c>
      <c r="G388" s="1">
        <v>10.039999999999999</v>
      </c>
      <c r="H388">
        <v>23386894</v>
      </c>
      <c r="I388">
        <v>113.02</v>
      </c>
      <c r="J388">
        <v>36.450000000000003</v>
      </c>
      <c r="K388">
        <v>31.87</v>
      </c>
      <c r="L388">
        <v>82.01</v>
      </c>
      <c r="M388">
        <v>1</v>
      </c>
      <c r="N388" s="1" t="s">
        <v>16</v>
      </c>
      <c r="O388" s="1">
        <v>1933000</v>
      </c>
      <c r="P388" s="1" t="s">
        <v>16</v>
      </c>
      <c r="Q388" s="1">
        <f t="shared" si="31"/>
        <v>1933000</v>
      </c>
      <c r="R388" s="1" t="s">
        <v>16</v>
      </c>
      <c r="S388" s="1">
        <v>1330883</v>
      </c>
    </row>
    <row r="389" spans="1:19" x14ac:dyDescent="0.3">
      <c r="A389" t="s">
        <v>216</v>
      </c>
      <c r="B389">
        <v>2018</v>
      </c>
      <c r="C389" t="s">
        <v>217</v>
      </c>
      <c r="D389" t="s">
        <v>183</v>
      </c>
      <c r="E389" t="s">
        <v>15</v>
      </c>
      <c r="F389" s="1">
        <v>4.28</v>
      </c>
      <c r="G389" s="1">
        <v>11.27</v>
      </c>
      <c r="H389">
        <v>21803738</v>
      </c>
      <c r="I389">
        <v>103.9</v>
      </c>
      <c r="J389">
        <v>42.96</v>
      </c>
      <c r="K389">
        <v>35.619999999999997</v>
      </c>
      <c r="L389">
        <v>77.23</v>
      </c>
      <c r="M389">
        <v>1</v>
      </c>
      <c r="N389" s="1" t="s">
        <v>16</v>
      </c>
      <c r="O389" s="1">
        <v>1910000</v>
      </c>
      <c r="P389" s="1" t="s">
        <v>16</v>
      </c>
      <c r="Q389" s="1">
        <f t="shared" si="31"/>
        <v>1910000</v>
      </c>
      <c r="R389" s="1" t="s">
        <v>16</v>
      </c>
      <c r="S389" s="1">
        <v>1493546</v>
      </c>
    </row>
    <row r="390" spans="1:19" x14ac:dyDescent="0.3">
      <c r="A390" t="s">
        <v>216</v>
      </c>
      <c r="B390">
        <v>2019</v>
      </c>
      <c r="C390" t="s">
        <v>217</v>
      </c>
      <c r="D390" t="s">
        <v>183</v>
      </c>
      <c r="E390" t="s">
        <v>15</v>
      </c>
      <c r="F390" s="1">
        <v>3.87</v>
      </c>
      <c r="G390" s="1">
        <v>9.7799999999999994</v>
      </c>
      <c r="H390">
        <v>24692316</v>
      </c>
      <c r="I390">
        <v>103.5</v>
      </c>
      <c r="J390">
        <v>48.73</v>
      </c>
      <c r="K390">
        <v>56.48</v>
      </c>
      <c r="L390">
        <v>71.709999999999994</v>
      </c>
      <c r="M390">
        <v>1</v>
      </c>
      <c r="N390" s="1">
        <v>0</v>
      </c>
      <c r="O390" s="1">
        <v>1959000</v>
      </c>
      <c r="P390" s="1" t="s">
        <v>16</v>
      </c>
      <c r="Q390" s="1">
        <f t="shared" si="31"/>
        <v>1959000</v>
      </c>
      <c r="R390" s="1" t="s">
        <v>16</v>
      </c>
      <c r="S390" s="1">
        <v>1613000</v>
      </c>
    </row>
    <row r="391" spans="1:19" x14ac:dyDescent="0.3">
      <c r="A391" t="s">
        <v>216</v>
      </c>
      <c r="B391">
        <v>2020</v>
      </c>
      <c r="C391" t="s">
        <v>217</v>
      </c>
      <c r="D391" t="s">
        <v>183</v>
      </c>
      <c r="E391" t="s">
        <v>15</v>
      </c>
      <c r="F391" s="1">
        <v>3.28</v>
      </c>
      <c r="G391" s="1">
        <v>8.1300000000000008</v>
      </c>
      <c r="H391">
        <v>25725779</v>
      </c>
      <c r="I391">
        <v>101.72</v>
      </c>
      <c r="J391">
        <v>50.27</v>
      </c>
      <c r="K391">
        <v>53.51</v>
      </c>
      <c r="L391">
        <v>66.400000000000006</v>
      </c>
      <c r="M391">
        <v>1</v>
      </c>
      <c r="N391" s="1">
        <v>1</v>
      </c>
      <c r="O391" s="1">
        <v>1770000</v>
      </c>
      <c r="P391" s="1">
        <v>1980000</v>
      </c>
      <c r="Q391" s="1">
        <f t="shared" ref="Q391:Q425" si="32">O391+P391</f>
        <v>3750000</v>
      </c>
      <c r="R391" s="1" t="s">
        <v>16</v>
      </c>
      <c r="S391" s="1">
        <v>1273330</v>
      </c>
    </row>
    <row r="392" spans="1:19" x14ac:dyDescent="0.3">
      <c r="A392" t="s">
        <v>216</v>
      </c>
      <c r="B392">
        <v>2021</v>
      </c>
      <c r="C392" t="s">
        <v>217</v>
      </c>
      <c r="D392" t="s">
        <v>183</v>
      </c>
      <c r="E392" t="s">
        <v>15</v>
      </c>
      <c r="F392" s="1">
        <v>-6.62</v>
      </c>
      <c r="G392" s="1">
        <v>-23.67</v>
      </c>
      <c r="H392">
        <v>26025359</v>
      </c>
      <c r="I392">
        <v>189.13</v>
      </c>
      <c r="J392">
        <v>49.96</v>
      </c>
      <c r="K392">
        <v>50.04</v>
      </c>
      <c r="L392">
        <v>60.9</v>
      </c>
      <c r="M392">
        <v>1</v>
      </c>
      <c r="N392" s="1">
        <v>1</v>
      </c>
      <c r="O392" s="1" t="s">
        <v>16</v>
      </c>
      <c r="P392" s="1" t="s">
        <v>16</v>
      </c>
      <c r="Q392" s="1" t="s">
        <v>16</v>
      </c>
      <c r="R392" s="1" t="s">
        <v>16</v>
      </c>
      <c r="S392" s="1">
        <v>-1909173</v>
      </c>
    </row>
    <row r="393" spans="1:19" x14ac:dyDescent="0.3">
      <c r="A393" t="s">
        <v>218</v>
      </c>
      <c r="B393">
        <v>2017</v>
      </c>
      <c r="C393" t="s">
        <v>219</v>
      </c>
      <c r="D393" t="s">
        <v>183</v>
      </c>
      <c r="E393" t="s">
        <v>19</v>
      </c>
      <c r="F393" s="1">
        <v>3.36</v>
      </c>
      <c r="G393" s="1">
        <v>5.77</v>
      </c>
      <c r="H393">
        <v>1690990</v>
      </c>
      <c r="I393">
        <v>44.08</v>
      </c>
      <c r="J393">
        <v>4.0599999999999996</v>
      </c>
      <c r="K393">
        <v>4.26</v>
      </c>
      <c r="L393">
        <v>4.57</v>
      </c>
      <c r="M393">
        <v>0</v>
      </c>
      <c r="N393" s="1" t="s">
        <v>16</v>
      </c>
      <c r="O393" s="1" t="s">
        <v>16</v>
      </c>
      <c r="P393" s="1" t="s">
        <v>16</v>
      </c>
      <c r="Q393" s="1" t="s">
        <v>16</v>
      </c>
      <c r="R393" s="1" t="s">
        <v>16</v>
      </c>
      <c r="S393" s="1">
        <v>71655</v>
      </c>
    </row>
    <row r="394" spans="1:19" x14ac:dyDescent="0.3">
      <c r="A394" t="s">
        <v>218</v>
      </c>
      <c r="B394">
        <v>2018</v>
      </c>
      <c r="C394" t="s">
        <v>219</v>
      </c>
      <c r="D394" t="s">
        <v>183</v>
      </c>
      <c r="E394" t="s">
        <v>19</v>
      </c>
      <c r="F394" s="1">
        <v>5.43</v>
      </c>
      <c r="G394" s="1">
        <v>9.19</v>
      </c>
      <c r="H394">
        <v>1736209</v>
      </c>
      <c r="I394">
        <v>50.05</v>
      </c>
      <c r="J394">
        <v>3.21</v>
      </c>
      <c r="K394">
        <v>3.91</v>
      </c>
      <c r="L394">
        <v>4.28</v>
      </c>
      <c r="M394">
        <v>0</v>
      </c>
      <c r="N394" s="1" t="s">
        <v>16</v>
      </c>
      <c r="O394" s="1" t="s">
        <v>16</v>
      </c>
      <c r="P394" s="1" t="s">
        <v>16</v>
      </c>
      <c r="Q394" s="1" t="s">
        <v>16</v>
      </c>
      <c r="R394" s="1" t="s">
        <v>16</v>
      </c>
      <c r="S394" s="1">
        <v>104809</v>
      </c>
    </row>
    <row r="395" spans="1:19" x14ac:dyDescent="0.3">
      <c r="A395" t="s">
        <v>218</v>
      </c>
      <c r="B395">
        <v>2019</v>
      </c>
      <c r="C395" t="s">
        <v>219</v>
      </c>
      <c r="D395" t="s">
        <v>183</v>
      </c>
      <c r="E395" t="s">
        <v>19</v>
      </c>
      <c r="F395" s="1">
        <v>9.99</v>
      </c>
      <c r="G395" s="1">
        <v>22.24</v>
      </c>
      <c r="H395">
        <v>3808665</v>
      </c>
      <c r="I395">
        <v>132.1</v>
      </c>
      <c r="J395">
        <v>3.35</v>
      </c>
      <c r="K395">
        <v>3.33</v>
      </c>
      <c r="L395">
        <v>3.54</v>
      </c>
      <c r="M395">
        <v>0</v>
      </c>
      <c r="N395" s="1">
        <v>0</v>
      </c>
      <c r="O395" s="1" t="s">
        <v>16</v>
      </c>
      <c r="P395" s="1" t="s">
        <v>16</v>
      </c>
      <c r="Q395" s="1" t="s">
        <v>16</v>
      </c>
      <c r="R395" s="1" t="s">
        <v>16</v>
      </c>
      <c r="S395" s="1">
        <v>184121</v>
      </c>
    </row>
    <row r="396" spans="1:19" x14ac:dyDescent="0.3">
      <c r="A396" t="s">
        <v>218</v>
      </c>
      <c r="B396">
        <v>2020</v>
      </c>
      <c r="C396" t="s">
        <v>219</v>
      </c>
      <c r="D396" t="s">
        <v>183</v>
      </c>
      <c r="E396" t="s">
        <v>19</v>
      </c>
      <c r="F396" s="1">
        <v>1.42</v>
      </c>
      <c r="G396" s="1">
        <v>3.07</v>
      </c>
      <c r="H396">
        <v>4202086</v>
      </c>
      <c r="I396">
        <v>149.78</v>
      </c>
      <c r="J396">
        <v>3.9</v>
      </c>
      <c r="K396">
        <v>2.99</v>
      </c>
      <c r="L396">
        <v>3.1</v>
      </c>
      <c r="M396">
        <v>0</v>
      </c>
      <c r="N396" s="1">
        <v>0</v>
      </c>
      <c r="O396" s="1" t="s">
        <v>16</v>
      </c>
      <c r="P396" s="1" t="s">
        <v>16</v>
      </c>
      <c r="Q396" s="1" t="s">
        <v>16</v>
      </c>
      <c r="R396" s="1" t="s">
        <v>16</v>
      </c>
      <c r="S396" s="1">
        <v>78416</v>
      </c>
    </row>
    <row r="397" spans="1:19" x14ac:dyDescent="0.3">
      <c r="A397" t="s">
        <v>218</v>
      </c>
      <c r="B397">
        <v>2021</v>
      </c>
      <c r="C397" t="s">
        <v>219</v>
      </c>
      <c r="D397" t="s">
        <v>183</v>
      </c>
      <c r="E397" t="s">
        <v>19</v>
      </c>
      <c r="F397" s="1">
        <v>-6.73</v>
      </c>
      <c r="G397" s="1">
        <v>-21.48</v>
      </c>
      <c r="H397">
        <v>4011672</v>
      </c>
      <c r="I397">
        <v>148.91999999999999</v>
      </c>
      <c r="J397">
        <v>4.05</v>
      </c>
      <c r="K397">
        <v>3.47</v>
      </c>
      <c r="L397">
        <v>5.75</v>
      </c>
      <c r="M397">
        <v>0</v>
      </c>
      <c r="N397" s="1">
        <v>0</v>
      </c>
      <c r="O397" s="1" t="s">
        <v>16</v>
      </c>
      <c r="P397" s="1" t="s">
        <v>16</v>
      </c>
      <c r="Q397" s="1" t="s">
        <v>16</v>
      </c>
      <c r="R397" s="1" t="s">
        <v>16</v>
      </c>
      <c r="S397" s="1">
        <v>-458897</v>
      </c>
    </row>
    <row r="398" spans="1:19" x14ac:dyDescent="0.3">
      <c r="A398" t="s">
        <v>220</v>
      </c>
      <c r="B398">
        <v>2017</v>
      </c>
      <c r="C398" t="s">
        <v>221</v>
      </c>
      <c r="D398" t="s">
        <v>183</v>
      </c>
      <c r="E398" t="s">
        <v>32</v>
      </c>
      <c r="F398" s="1">
        <v>-11.7</v>
      </c>
      <c r="G398" s="1">
        <v>-41.01</v>
      </c>
      <c r="H398">
        <v>16568789</v>
      </c>
      <c r="I398">
        <v>182.71</v>
      </c>
      <c r="J398">
        <v>58.38</v>
      </c>
      <c r="K398">
        <v>68</v>
      </c>
      <c r="L398">
        <v>70.39</v>
      </c>
      <c r="M398">
        <v>1</v>
      </c>
      <c r="N398" s="1" t="s">
        <v>16</v>
      </c>
      <c r="O398" s="1">
        <v>21890000</v>
      </c>
      <c r="P398" s="1">
        <v>1180000</v>
      </c>
      <c r="Q398" s="1">
        <f t="shared" si="32"/>
        <v>23070000</v>
      </c>
      <c r="R398" s="1" t="s">
        <v>16</v>
      </c>
      <c r="S398" s="1">
        <v>-136399</v>
      </c>
    </row>
    <row r="399" spans="1:19" x14ac:dyDescent="0.3">
      <c r="A399" t="s">
        <v>220</v>
      </c>
      <c r="B399">
        <v>2018</v>
      </c>
      <c r="C399" t="s">
        <v>221</v>
      </c>
      <c r="D399" t="s">
        <v>183</v>
      </c>
      <c r="E399" t="s">
        <v>32</v>
      </c>
      <c r="F399" s="1">
        <v>1.53</v>
      </c>
      <c r="G399" s="1">
        <v>3.75</v>
      </c>
      <c r="H399">
        <v>15269655</v>
      </c>
      <c r="I399">
        <v>179.59</v>
      </c>
      <c r="J399">
        <v>79.52</v>
      </c>
      <c r="K399">
        <v>67.77</v>
      </c>
      <c r="L399">
        <v>83.51</v>
      </c>
      <c r="M399">
        <v>1</v>
      </c>
      <c r="N399" s="1" t="s">
        <v>16</v>
      </c>
      <c r="O399" s="1">
        <v>20985000</v>
      </c>
      <c r="P399" s="1">
        <v>1181000</v>
      </c>
      <c r="Q399" s="1">
        <f t="shared" si="32"/>
        <v>22166000</v>
      </c>
      <c r="R399" s="1" t="s">
        <v>16</v>
      </c>
      <c r="S399" s="1">
        <v>217158</v>
      </c>
    </row>
    <row r="400" spans="1:19" x14ac:dyDescent="0.3">
      <c r="A400" t="s">
        <v>220</v>
      </c>
      <c r="B400">
        <v>2019</v>
      </c>
      <c r="C400" t="s">
        <v>221</v>
      </c>
      <c r="D400" t="s">
        <v>183</v>
      </c>
      <c r="E400" t="s">
        <v>32</v>
      </c>
      <c r="F400" s="1">
        <v>-0.99</v>
      </c>
      <c r="G400" s="1">
        <v>-8.56</v>
      </c>
      <c r="H400">
        <v>15909614</v>
      </c>
      <c r="I400">
        <v>215.96</v>
      </c>
      <c r="J400">
        <v>86.76</v>
      </c>
      <c r="K400">
        <v>78.069999999999993</v>
      </c>
      <c r="L400">
        <v>84.74</v>
      </c>
      <c r="M400">
        <v>1</v>
      </c>
      <c r="N400" s="1">
        <v>0</v>
      </c>
      <c r="O400" s="1">
        <v>14142058</v>
      </c>
      <c r="P400" s="1">
        <v>792247</v>
      </c>
      <c r="Q400" s="1">
        <f t="shared" si="32"/>
        <v>14934305</v>
      </c>
      <c r="R400" s="1" t="s">
        <v>16</v>
      </c>
      <c r="S400" s="1">
        <v>90787</v>
      </c>
    </row>
    <row r="401" spans="1:19" x14ac:dyDescent="0.3">
      <c r="A401" t="s">
        <v>220</v>
      </c>
      <c r="B401">
        <v>2020</v>
      </c>
      <c r="C401" t="s">
        <v>221</v>
      </c>
      <c r="D401" t="s">
        <v>183</v>
      </c>
      <c r="E401" t="s">
        <v>32</v>
      </c>
      <c r="F401" s="1">
        <v>2.7</v>
      </c>
      <c r="G401" s="1">
        <v>6.55</v>
      </c>
      <c r="H401">
        <v>15807399</v>
      </c>
      <c r="I401">
        <v>228</v>
      </c>
      <c r="J401">
        <v>87.27</v>
      </c>
      <c r="K401">
        <v>76.099999999999994</v>
      </c>
      <c r="L401">
        <v>89.09</v>
      </c>
      <c r="M401">
        <v>1</v>
      </c>
      <c r="N401" s="1">
        <v>1</v>
      </c>
      <c r="O401" s="1">
        <v>13412790</v>
      </c>
      <c r="P401" s="1">
        <v>837919.02</v>
      </c>
      <c r="Q401" s="1">
        <f t="shared" si="32"/>
        <v>14250709.02</v>
      </c>
      <c r="R401" s="1" t="s">
        <v>16</v>
      </c>
      <c r="S401" s="1">
        <v>306751</v>
      </c>
    </row>
    <row r="402" spans="1:19" x14ac:dyDescent="0.3">
      <c r="A402" t="s">
        <v>220</v>
      </c>
      <c r="B402">
        <v>2021</v>
      </c>
      <c r="C402" t="s">
        <v>221</v>
      </c>
      <c r="D402" t="s">
        <v>183</v>
      </c>
      <c r="E402" t="s">
        <v>32</v>
      </c>
      <c r="F402" s="1">
        <v>7.56</v>
      </c>
      <c r="G402" s="1">
        <v>25.59</v>
      </c>
      <c r="H402">
        <v>16776972</v>
      </c>
      <c r="I402">
        <v>152.69999999999999</v>
      </c>
      <c r="J402">
        <v>87.53</v>
      </c>
      <c r="K402">
        <v>78.84</v>
      </c>
      <c r="L402">
        <v>84.47</v>
      </c>
      <c r="M402">
        <v>1</v>
      </c>
      <c r="N402" s="1">
        <v>1</v>
      </c>
      <c r="O402" s="1">
        <v>11699499.35</v>
      </c>
      <c r="P402" s="1">
        <v>1623678.32</v>
      </c>
      <c r="Q402" s="1">
        <f t="shared" si="32"/>
        <v>13323177.67</v>
      </c>
      <c r="R402" s="1" t="s">
        <v>16</v>
      </c>
      <c r="S402" s="1">
        <v>556220</v>
      </c>
    </row>
    <row r="403" spans="1:19" x14ac:dyDescent="0.3">
      <c r="A403" t="s">
        <v>222</v>
      </c>
      <c r="B403">
        <v>2017</v>
      </c>
      <c r="C403" t="s">
        <v>223</v>
      </c>
      <c r="D403" t="s">
        <v>183</v>
      </c>
      <c r="E403" t="s">
        <v>15</v>
      </c>
      <c r="F403" s="1">
        <v>3.43</v>
      </c>
      <c r="G403" s="1">
        <v>9.5399999999999991</v>
      </c>
      <c r="H403">
        <v>19067382</v>
      </c>
      <c r="I403">
        <v>114.23</v>
      </c>
      <c r="J403">
        <v>24.96</v>
      </c>
      <c r="K403">
        <v>24.63</v>
      </c>
      <c r="L403">
        <v>50.29</v>
      </c>
      <c r="M403">
        <v>1</v>
      </c>
      <c r="N403" s="1" t="s">
        <v>16</v>
      </c>
      <c r="O403" s="1">
        <v>613617</v>
      </c>
      <c r="P403" s="1" t="s">
        <v>16</v>
      </c>
      <c r="Q403" s="1">
        <f>O403</f>
        <v>613617</v>
      </c>
      <c r="R403" s="1" t="s">
        <v>16</v>
      </c>
      <c r="S403" s="1">
        <v>785121</v>
      </c>
    </row>
    <row r="404" spans="1:19" x14ac:dyDescent="0.3">
      <c r="A404" t="s">
        <v>222</v>
      </c>
      <c r="B404">
        <v>2018</v>
      </c>
      <c r="C404" t="s">
        <v>223</v>
      </c>
      <c r="D404" t="s">
        <v>183</v>
      </c>
      <c r="E404" t="s">
        <v>15</v>
      </c>
      <c r="F404" s="1">
        <v>3.08</v>
      </c>
      <c r="G404" s="1">
        <v>8.17</v>
      </c>
      <c r="H404">
        <v>17786552</v>
      </c>
      <c r="I404">
        <v>103.47</v>
      </c>
      <c r="J404">
        <v>31.9</v>
      </c>
      <c r="K404">
        <v>25.99</v>
      </c>
      <c r="L404">
        <v>31.81</v>
      </c>
      <c r="M404">
        <v>1</v>
      </c>
      <c r="N404" s="1" t="s">
        <v>16</v>
      </c>
      <c r="O404" s="1">
        <v>597100</v>
      </c>
      <c r="P404" s="1" t="s">
        <v>16</v>
      </c>
      <c r="Q404" s="1">
        <f t="shared" ref="Q404:Q410" si="33">O404</f>
        <v>597100</v>
      </c>
      <c r="R404" s="1" t="s">
        <v>16</v>
      </c>
      <c r="S404" s="1">
        <v>821140</v>
      </c>
    </row>
    <row r="405" spans="1:19" x14ac:dyDescent="0.3">
      <c r="A405" t="s">
        <v>222</v>
      </c>
      <c r="B405">
        <v>2019</v>
      </c>
      <c r="C405" t="s">
        <v>223</v>
      </c>
      <c r="D405" t="s">
        <v>183</v>
      </c>
      <c r="E405" t="s">
        <v>15</v>
      </c>
      <c r="F405" s="1">
        <v>3</v>
      </c>
      <c r="G405" s="1">
        <v>7.6</v>
      </c>
      <c r="H405">
        <v>19608581</v>
      </c>
      <c r="I405">
        <v>99.12</v>
      </c>
      <c r="J405">
        <v>34.32</v>
      </c>
      <c r="K405">
        <v>23.69</v>
      </c>
      <c r="L405">
        <v>24.81</v>
      </c>
      <c r="M405">
        <v>1</v>
      </c>
      <c r="N405" s="1">
        <v>0</v>
      </c>
      <c r="O405" s="1">
        <v>516372</v>
      </c>
      <c r="P405" s="1" t="s">
        <v>16</v>
      </c>
      <c r="Q405" s="1">
        <f t="shared" si="33"/>
        <v>516372</v>
      </c>
      <c r="R405" s="1" t="s">
        <v>16</v>
      </c>
      <c r="S405" s="1">
        <v>941341</v>
      </c>
    </row>
    <row r="406" spans="1:19" x14ac:dyDescent="0.3">
      <c r="A406" t="s">
        <v>222</v>
      </c>
      <c r="B406">
        <v>2020</v>
      </c>
      <c r="C406" t="s">
        <v>223</v>
      </c>
      <c r="D406" t="s">
        <v>183</v>
      </c>
      <c r="E406" t="s">
        <v>15</v>
      </c>
      <c r="F406" s="1">
        <v>2.4700000000000002</v>
      </c>
      <c r="G406" s="1">
        <v>6.13</v>
      </c>
      <c r="H406">
        <v>20346856</v>
      </c>
      <c r="I406">
        <v>99.76</v>
      </c>
      <c r="J406">
        <v>36.97</v>
      </c>
      <c r="K406">
        <v>50.06</v>
      </c>
      <c r="L406">
        <v>30.46</v>
      </c>
      <c r="M406">
        <v>1</v>
      </c>
      <c r="N406" s="1">
        <v>1</v>
      </c>
      <c r="O406" s="1">
        <v>435511</v>
      </c>
      <c r="P406" s="1" t="s">
        <v>16</v>
      </c>
      <c r="Q406" s="1">
        <f t="shared" si="33"/>
        <v>435511</v>
      </c>
      <c r="R406" s="1" t="s">
        <v>16</v>
      </c>
      <c r="S406" s="1">
        <v>754432</v>
      </c>
    </row>
    <row r="407" spans="1:19" x14ac:dyDescent="0.3">
      <c r="A407" t="s">
        <v>222</v>
      </c>
      <c r="B407">
        <v>2021</v>
      </c>
      <c r="C407" t="s">
        <v>223</v>
      </c>
      <c r="D407" t="s">
        <v>183</v>
      </c>
      <c r="E407" t="s">
        <v>15</v>
      </c>
      <c r="F407" s="1">
        <v>-1.0900000000000001</v>
      </c>
      <c r="G407" s="1">
        <v>-4.1399999999999997</v>
      </c>
      <c r="H407">
        <v>20694340</v>
      </c>
      <c r="I407">
        <v>122.59</v>
      </c>
      <c r="J407">
        <v>62.19</v>
      </c>
      <c r="K407">
        <v>58.61</v>
      </c>
      <c r="L407">
        <v>36.29</v>
      </c>
      <c r="M407">
        <v>1</v>
      </c>
      <c r="N407" s="1">
        <v>1</v>
      </c>
      <c r="O407" s="1">
        <v>370652</v>
      </c>
      <c r="P407" s="1" t="s">
        <v>16</v>
      </c>
      <c r="Q407" s="1">
        <f t="shared" si="33"/>
        <v>370652</v>
      </c>
      <c r="R407" s="1" t="s">
        <v>16</v>
      </c>
      <c r="S407" s="1">
        <v>16064</v>
      </c>
    </row>
    <row r="408" spans="1:19" x14ac:dyDescent="0.3">
      <c r="A408" t="s">
        <v>224</v>
      </c>
      <c r="B408">
        <v>2017</v>
      </c>
      <c r="C408" t="s">
        <v>225</v>
      </c>
      <c r="D408" t="s">
        <v>183</v>
      </c>
      <c r="E408" t="s">
        <v>15</v>
      </c>
      <c r="F408" s="1">
        <v>4.2699999999999996</v>
      </c>
      <c r="G408" s="1">
        <v>10.91</v>
      </c>
      <c r="H408">
        <v>62644037</v>
      </c>
      <c r="I408">
        <v>122.2</v>
      </c>
      <c r="J408">
        <v>55.16</v>
      </c>
      <c r="K408">
        <v>84.27</v>
      </c>
      <c r="L408">
        <v>52.36</v>
      </c>
      <c r="M408">
        <v>1</v>
      </c>
      <c r="N408" s="1" t="s">
        <v>16</v>
      </c>
      <c r="O408" s="1">
        <v>2740000</v>
      </c>
      <c r="P408" s="1" t="s">
        <v>16</v>
      </c>
      <c r="Q408" s="1">
        <f t="shared" si="33"/>
        <v>2740000</v>
      </c>
      <c r="R408" s="1" t="s">
        <v>16</v>
      </c>
      <c r="S408" s="1">
        <v>3518316</v>
      </c>
    </row>
    <row r="409" spans="1:19" x14ac:dyDescent="0.3">
      <c r="A409" t="s">
        <v>224</v>
      </c>
      <c r="B409">
        <v>2018</v>
      </c>
      <c r="C409" t="s">
        <v>225</v>
      </c>
      <c r="D409" t="s">
        <v>183</v>
      </c>
      <c r="E409" t="s">
        <v>15</v>
      </c>
      <c r="F409" s="1">
        <v>4.26</v>
      </c>
      <c r="G409" s="1">
        <v>10.48</v>
      </c>
      <c r="H409">
        <v>58928577</v>
      </c>
      <c r="I409">
        <v>112.04</v>
      </c>
      <c r="J409">
        <v>46.35</v>
      </c>
      <c r="K409">
        <v>85.01</v>
      </c>
      <c r="L409">
        <v>48.13</v>
      </c>
      <c r="M409">
        <v>1</v>
      </c>
      <c r="N409" s="1" t="s">
        <v>16</v>
      </c>
      <c r="O409" s="1">
        <v>2720000</v>
      </c>
      <c r="P409" s="1" t="s">
        <v>16</v>
      </c>
      <c r="Q409" s="1">
        <f t="shared" si="33"/>
        <v>2720000</v>
      </c>
      <c r="R409" s="1" t="s">
        <v>16</v>
      </c>
      <c r="S409" s="1">
        <v>3756361</v>
      </c>
    </row>
    <row r="410" spans="1:19" x14ac:dyDescent="0.3">
      <c r="A410" t="s">
        <v>224</v>
      </c>
      <c r="B410">
        <v>2019</v>
      </c>
      <c r="C410" t="s">
        <v>225</v>
      </c>
      <c r="D410" t="s">
        <v>183</v>
      </c>
      <c r="E410" t="s">
        <v>15</v>
      </c>
      <c r="F410" s="1">
        <v>4.21</v>
      </c>
      <c r="G410" s="1">
        <v>9.9600000000000009</v>
      </c>
      <c r="H410">
        <v>64987989</v>
      </c>
      <c r="I410">
        <v>103.77</v>
      </c>
      <c r="J410">
        <v>47.52</v>
      </c>
      <c r="K410">
        <v>84.71</v>
      </c>
      <c r="L410">
        <v>53.28</v>
      </c>
      <c r="M410">
        <v>1</v>
      </c>
      <c r="N410" s="1">
        <v>0</v>
      </c>
      <c r="O410" s="1">
        <v>2460000</v>
      </c>
      <c r="P410" s="1" t="s">
        <v>16</v>
      </c>
      <c r="Q410" s="1">
        <f t="shared" si="33"/>
        <v>2460000</v>
      </c>
      <c r="R410" s="1" t="s">
        <v>16</v>
      </c>
      <c r="S410" s="1">
        <v>3971033</v>
      </c>
    </row>
    <row r="411" spans="1:19" x14ac:dyDescent="0.3">
      <c r="A411" t="s">
        <v>224</v>
      </c>
      <c r="B411">
        <v>2020</v>
      </c>
      <c r="C411" t="s">
        <v>225</v>
      </c>
      <c r="D411" t="s">
        <v>183</v>
      </c>
      <c r="E411" t="s">
        <v>15</v>
      </c>
      <c r="F411" s="1">
        <v>2.93</v>
      </c>
      <c r="G411" s="1">
        <v>6.39</v>
      </c>
      <c r="H411">
        <v>68196062</v>
      </c>
      <c r="I411">
        <v>105.88</v>
      </c>
      <c r="J411">
        <v>47</v>
      </c>
      <c r="K411">
        <v>83.69</v>
      </c>
      <c r="L411">
        <v>54.6</v>
      </c>
      <c r="M411">
        <v>1</v>
      </c>
      <c r="N411" s="1">
        <v>1</v>
      </c>
      <c r="O411" s="1">
        <v>2500000</v>
      </c>
      <c r="P411" s="1">
        <v>4740000</v>
      </c>
      <c r="Q411" s="1">
        <f t="shared" si="32"/>
        <v>7240000</v>
      </c>
      <c r="R411" s="1" t="s">
        <v>16</v>
      </c>
      <c r="S411" s="1">
        <v>3019003</v>
      </c>
    </row>
    <row r="412" spans="1:19" x14ac:dyDescent="0.3">
      <c r="A412" t="s">
        <v>224</v>
      </c>
      <c r="B412">
        <v>2021</v>
      </c>
      <c r="C412" t="s">
        <v>225</v>
      </c>
      <c r="D412" t="s">
        <v>183</v>
      </c>
      <c r="E412" t="s">
        <v>15</v>
      </c>
      <c r="F412" s="1">
        <v>-6.12</v>
      </c>
      <c r="G412" s="1">
        <v>-20.34</v>
      </c>
      <c r="H412">
        <v>67852902</v>
      </c>
      <c r="I412">
        <v>172.33</v>
      </c>
      <c r="J412">
        <v>53.74</v>
      </c>
      <c r="K412">
        <v>81.14</v>
      </c>
      <c r="L412">
        <v>50.31</v>
      </c>
      <c r="M412">
        <v>1</v>
      </c>
      <c r="N412" s="1">
        <v>1</v>
      </c>
      <c r="O412" s="1">
        <v>2500000</v>
      </c>
      <c r="P412" s="1">
        <v>4090000</v>
      </c>
      <c r="Q412" s="1">
        <f t="shared" si="32"/>
        <v>6590000</v>
      </c>
      <c r="R412" s="1" t="s">
        <v>16</v>
      </c>
      <c r="S412" s="1">
        <v>-4045929</v>
      </c>
    </row>
    <row r="413" spans="1:19" x14ac:dyDescent="0.3">
      <c r="A413" t="s">
        <v>226</v>
      </c>
      <c r="B413">
        <v>2017</v>
      </c>
      <c r="C413" t="s">
        <v>227</v>
      </c>
      <c r="D413" t="s">
        <v>183</v>
      </c>
      <c r="E413" t="s">
        <v>19</v>
      </c>
      <c r="F413" s="1">
        <v>2.63</v>
      </c>
      <c r="G413" s="1">
        <v>4.03</v>
      </c>
      <c r="H413">
        <v>3519689</v>
      </c>
      <c r="I413">
        <v>24.06</v>
      </c>
      <c r="J413">
        <v>27.16</v>
      </c>
      <c r="K413">
        <v>56.58</v>
      </c>
      <c r="L413">
        <v>10.6</v>
      </c>
      <c r="M413">
        <v>0</v>
      </c>
      <c r="N413" s="1" t="s">
        <v>16</v>
      </c>
      <c r="O413" s="1">
        <v>79200</v>
      </c>
      <c r="P413" s="1" t="s">
        <v>16</v>
      </c>
      <c r="Q413" s="1">
        <f>O413</f>
        <v>79200</v>
      </c>
      <c r="R413" s="1" t="s">
        <v>16</v>
      </c>
      <c r="S413" s="1">
        <v>96184</v>
      </c>
    </row>
    <row r="414" spans="1:19" x14ac:dyDescent="0.3">
      <c r="A414" t="s">
        <v>226</v>
      </c>
      <c r="B414">
        <v>2018</v>
      </c>
      <c r="C414" t="s">
        <v>227</v>
      </c>
      <c r="D414" t="s">
        <v>183</v>
      </c>
      <c r="E414" t="s">
        <v>19</v>
      </c>
      <c r="F414" s="1">
        <v>2.4500000000000002</v>
      </c>
      <c r="G414" s="1">
        <v>3.72</v>
      </c>
      <c r="H414">
        <v>3407050</v>
      </c>
      <c r="I414">
        <v>24.75</v>
      </c>
      <c r="J414">
        <v>23.84</v>
      </c>
      <c r="K414">
        <v>52.14</v>
      </c>
      <c r="L414">
        <v>10.94</v>
      </c>
      <c r="M414">
        <v>0</v>
      </c>
      <c r="N414" s="1" t="s">
        <v>16</v>
      </c>
      <c r="O414" s="1">
        <v>75900</v>
      </c>
      <c r="P414" s="1" t="s">
        <v>16</v>
      </c>
      <c r="Q414" s="1">
        <f t="shared" ref="Q414:Q422" si="34">O414</f>
        <v>75900</v>
      </c>
      <c r="R414" s="1" t="s">
        <v>16</v>
      </c>
      <c r="S414" s="1">
        <v>96942</v>
      </c>
    </row>
    <row r="415" spans="1:19" x14ac:dyDescent="0.3">
      <c r="A415" t="s">
        <v>226</v>
      </c>
      <c r="B415">
        <v>2019</v>
      </c>
      <c r="C415" t="s">
        <v>227</v>
      </c>
      <c r="D415" t="s">
        <v>183</v>
      </c>
      <c r="E415" t="s">
        <v>19</v>
      </c>
      <c r="F415" s="1">
        <v>2.54</v>
      </c>
      <c r="G415" s="1">
        <v>3.93</v>
      </c>
      <c r="H415">
        <v>3824516</v>
      </c>
      <c r="I415">
        <v>29.36</v>
      </c>
      <c r="J415">
        <v>28.74</v>
      </c>
      <c r="K415">
        <v>53.85</v>
      </c>
      <c r="L415">
        <v>11.82</v>
      </c>
      <c r="M415">
        <v>1</v>
      </c>
      <c r="N415" s="1">
        <v>0</v>
      </c>
      <c r="O415" s="1">
        <v>73200</v>
      </c>
      <c r="P415" s="1" t="s">
        <v>16</v>
      </c>
      <c r="Q415" s="1">
        <f t="shared" si="34"/>
        <v>73200</v>
      </c>
      <c r="R415" s="1" t="s">
        <v>16</v>
      </c>
      <c r="S415" s="1">
        <v>103686</v>
      </c>
    </row>
    <row r="416" spans="1:19" x14ac:dyDescent="0.3">
      <c r="A416" t="s">
        <v>226</v>
      </c>
      <c r="B416">
        <v>2020</v>
      </c>
      <c r="C416" t="s">
        <v>227</v>
      </c>
      <c r="D416" t="s">
        <v>183</v>
      </c>
      <c r="E416" t="s">
        <v>19</v>
      </c>
      <c r="F416" s="1">
        <v>2.62</v>
      </c>
      <c r="G416" s="1">
        <v>4.09</v>
      </c>
      <c r="H416">
        <v>3814040</v>
      </c>
      <c r="I416">
        <v>34.86</v>
      </c>
      <c r="J416">
        <v>31.55</v>
      </c>
      <c r="K416">
        <v>52.26</v>
      </c>
      <c r="L416">
        <v>19.96</v>
      </c>
      <c r="M416">
        <v>1</v>
      </c>
      <c r="N416" s="1">
        <v>0</v>
      </c>
      <c r="O416" s="1">
        <v>65500</v>
      </c>
      <c r="P416" s="1" t="s">
        <v>16</v>
      </c>
      <c r="Q416" s="1">
        <f t="shared" si="34"/>
        <v>65500</v>
      </c>
      <c r="R416" s="1" t="s">
        <v>16</v>
      </c>
      <c r="S416" s="1">
        <v>96672</v>
      </c>
    </row>
    <row r="417" spans="1:19" x14ac:dyDescent="0.3">
      <c r="A417" t="s">
        <v>226</v>
      </c>
      <c r="B417">
        <v>2021</v>
      </c>
      <c r="C417" t="s">
        <v>227</v>
      </c>
      <c r="D417" t="s">
        <v>183</v>
      </c>
      <c r="E417" t="s">
        <v>19</v>
      </c>
      <c r="F417" s="1">
        <v>7.93</v>
      </c>
      <c r="G417" s="1">
        <v>12.9</v>
      </c>
      <c r="H417">
        <v>4217528</v>
      </c>
      <c r="I417">
        <v>33.729999999999997</v>
      </c>
      <c r="J417">
        <v>28.87</v>
      </c>
      <c r="K417">
        <v>54.58</v>
      </c>
      <c r="L417">
        <v>16.59</v>
      </c>
      <c r="M417">
        <v>1</v>
      </c>
      <c r="N417" s="1">
        <v>1</v>
      </c>
      <c r="O417" s="1">
        <v>58700</v>
      </c>
      <c r="P417" s="1" t="s">
        <v>16</v>
      </c>
      <c r="Q417" s="1">
        <f t="shared" si="34"/>
        <v>58700</v>
      </c>
      <c r="R417" s="1" t="s">
        <v>16</v>
      </c>
      <c r="S417" s="1">
        <v>91243</v>
      </c>
    </row>
    <row r="418" spans="1:19" x14ac:dyDescent="0.3">
      <c r="A418" t="s">
        <v>228</v>
      </c>
      <c r="B418">
        <v>2017</v>
      </c>
      <c r="C418" t="s">
        <v>229</v>
      </c>
      <c r="D418" t="s">
        <v>230</v>
      </c>
      <c r="E418" t="s">
        <v>15</v>
      </c>
      <c r="F418" s="1">
        <v>1.03</v>
      </c>
      <c r="G418" s="1">
        <v>1.33</v>
      </c>
      <c r="H418">
        <v>4931846</v>
      </c>
      <c r="I418">
        <v>94.49</v>
      </c>
      <c r="J418">
        <v>57.23</v>
      </c>
      <c r="K418">
        <v>62.99</v>
      </c>
      <c r="L418">
        <v>39.78</v>
      </c>
      <c r="M418">
        <v>1</v>
      </c>
      <c r="N418" s="1" t="s">
        <v>16</v>
      </c>
      <c r="O418" s="1">
        <v>202671</v>
      </c>
      <c r="P418" s="1" t="s">
        <v>16</v>
      </c>
      <c r="Q418" s="1">
        <f t="shared" si="34"/>
        <v>202671</v>
      </c>
      <c r="R418" s="1">
        <v>22</v>
      </c>
      <c r="S418" s="1">
        <v>176650</v>
      </c>
    </row>
    <row r="419" spans="1:19" x14ac:dyDescent="0.3">
      <c r="A419" t="s">
        <v>228</v>
      </c>
      <c r="B419">
        <v>2018</v>
      </c>
      <c r="C419" t="s">
        <v>229</v>
      </c>
      <c r="D419" t="s">
        <v>230</v>
      </c>
      <c r="E419" t="s">
        <v>15</v>
      </c>
      <c r="F419" s="1">
        <v>1.25</v>
      </c>
      <c r="G419" s="1">
        <v>1.5</v>
      </c>
      <c r="H419">
        <v>6120944</v>
      </c>
      <c r="I419">
        <v>126.69</v>
      </c>
      <c r="J419">
        <v>57.22</v>
      </c>
      <c r="K419">
        <v>64.89</v>
      </c>
      <c r="L419">
        <v>44.66</v>
      </c>
      <c r="M419">
        <v>1</v>
      </c>
      <c r="N419" s="1" t="s">
        <v>16</v>
      </c>
      <c r="O419" s="1">
        <v>216658</v>
      </c>
      <c r="P419" s="1" t="s">
        <v>16</v>
      </c>
      <c r="Q419" s="1">
        <f t="shared" si="34"/>
        <v>216658</v>
      </c>
      <c r="R419" s="1">
        <v>21</v>
      </c>
      <c r="S419" s="1">
        <v>186648</v>
      </c>
    </row>
    <row r="420" spans="1:19" x14ac:dyDescent="0.3">
      <c r="A420" t="s">
        <v>228</v>
      </c>
      <c r="B420">
        <v>2019</v>
      </c>
      <c r="C420" t="s">
        <v>229</v>
      </c>
      <c r="D420" t="s">
        <v>230</v>
      </c>
      <c r="E420" t="s">
        <v>15</v>
      </c>
      <c r="F420" s="1">
        <v>1.06</v>
      </c>
      <c r="G420" s="1">
        <v>1</v>
      </c>
      <c r="H420">
        <v>7099001</v>
      </c>
      <c r="I420">
        <v>149.78</v>
      </c>
      <c r="J420">
        <v>59.69</v>
      </c>
      <c r="K420">
        <v>70.37</v>
      </c>
      <c r="L420">
        <v>65.599999999999994</v>
      </c>
      <c r="M420">
        <v>1</v>
      </c>
      <c r="N420" s="1">
        <v>0</v>
      </c>
      <c r="O420" s="1">
        <v>214808</v>
      </c>
      <c r="P420" s="1" t="s">
        <v>16</v>
      </c>
      <c r="Q420" s="1">
        <f t="shared" si="34"/>
        <v>214808</v>
      </c>
      <c r="R420" s="1">
        <v>15</v>
      </c>
      <c r="S420" s="1">
        <v>225764</v>
      </c>
    </row>
    <row r="421" spans="1:19" x14ac:dyDescent="0.3">
      <c r="A421" t="s">
        <v>228</v>
      </c>
      <c r="B421">
        <v>2020</v>
      </c>
      <c r="C421" t="s">
        <v>229</v>
      </c>
      <c r="D421" t="s">
        <v>230</v>
      </c>
      <c r="E421" t="s">
        <v>15</v>
      </c>
      <c r="F421" s="1">
        <v>2.08</v>
      </c>
      <c r="G421" s="1">
        <v>4.01</v>
      </c>
      <c r="H421">
        <v>7420318</v>
      </c>
      <c r="I421">
        <v>135.87</v>
      </c>
      <c r="J421">
        <v>62.68</v>
      </c>
      <c r="K421">
        <v>69.97</v>
      </c>
      <c r="L421">
        <v>50.23</v>
      </c>
      <c r="M421">
        <v>1</v>
      </c>
      <c r="N421" s="1">
        <v>0</v>
      </c>
      <c r="O421" s="1">
        <v>227176</v>
      </c>
      <c r="P421" s="1" t="s">
        <v>16</v>
      </c>
      <c r="Q421" s="1">
        <f t="shared" si="34"/>
        <v>227176</v>
      </c>
      <c r="R421" s="1">
        <v>15</v>
      </c>
      <c r="S421" s="1">
        <v>239514</v>
      </c>
    </row>
    <row r="422" spans="1:19" x14ac:dyDescent="0.3">
      <c r="A422" t="s">
        <v>231</v>
      </c>
      <c r="B422">
        <v>2017</v>
      </c>
      <c r="C422" t="s">
        <v>232</v>
      </c>
      <c r="D422" t="s">
        <v>230</v>
      </c>
      <c r="E422" t="s">
        <v>32</v>
      </c>
      <c r="F422" s="1">
        <v>-26.22</v>
      </c>
      <c r="G422" s="1">
        <v>-184.78</v>
      </c>
      <c r="H422">
        <v>2816904</v>
      </c>
      <c r="I422">
        <v>1005.81</v>
      </c>
      <c r="J422">
        <v>53.28</v>
      </c>
      <c r="K422">
        <v>72.739999999999995</v>
      </c>
      <c r="L422">
        <v>68.290000000000006</v>
      </c>
      <c r="M422">
        <v>1</v>
      </c>
      <c r="N422" s="1" t="s">
        <v>16</v>
      </c>
      <c r="O422" s="1">
        <v>1846410</v>
      </c>
      <c r="P422" s="1" t="s">
        <v>16</v>
      </c>
      <c r="Q422" s="1">
        <f t="shared" si="34"/>
        <v>1846410</v>
      </c>
      <c r="R422" s="1" t="s">
        <v>16</v>
      </c>
      <c r="S422" s="1">
        <v>-318348</v>
      </c>
    </row>
    <row r="423" spans="1:19" x14ac:dyDescent="0.3">
      <c r="A423" t="s">
        <v>231</v>
      </c>
      <c r="B423">
        <v>2018</v>
      </c>
      <c r="C423" t="s">
        <v>232</v>
      </c>
      <c r="D423" t="s">
        <v>230</v>
      </c>
      <c r="E423" t="s">
        <v>32</v>
      </c>
      <c r="F423" s="1">
        <v>-16.16</v>
      </c>
      <c r="G423" s="1" t="s">
        <v>16</v>
      </c>
      <c r="H423">
        <v>3201027</v>
      </c>
      <c r="I423">
        <v>-671.44</v>
      </c>
      <c r="J423">
        <v>50.91</v>
      </c>
      <c r="K423">
        <v>74.28</v>
      </c>
      <c r="L423">
        <v>54.46</v>
      </c>
      <c r="M423">
        <v>1</v>
      </c>
      <c r="N423" s="1" t="s">
        <v>16</v>
      </c>
      <c r="O423" s="1">
        <v>4731155.08</v>
      </c>
      <c r="P423" s="1">
        <v>1818</v>
      </c>
      <c r="Q423" s="1">
        <f t="shared" si="32"/>
        <v>4732973.08</v>
      </c>
      <c r="R423" s="1" t="s">
        <v>16</v>
      </c>
      <c r="S423" s="1">
        <v>-441171</v>
      </c>
    </row>
    <row r="424" spans="1:19" x14ac:dyDescent="0.3">
      <c r="A424" t="s">
        <v>231</v>
      </c>
      <c r="B424">
        <v>2019</v>
      </c>
      <c r="C424" t="s">
        <v>232</v>
      </c>
      <c r="D424" t="s">
        <v>230</v>
      </c>
      <c r="E424" t="s">
        <v>32</v>
      </c>
      <c r="F424" s="1">
        <v>-3.24</v>
      </c>
      <c r="G424" s="1" t="s">
        <v>16</v>
      </c>
      <c r="H424">
        <v>5608974</v>
      </c>
      <c r="I424">
        <v>-528.91</v>
      </c>
      <c r="J424">
        <v>79.88</v>
      </c>
      <c r="K424">
        <v>78.31</v>
      </c>
      <c r="L424">
        <v>60.4</v>
      </c>
      <c r="M424">
        <v>1</v>
      </c>
      <c r="N424" s="1">
        <v>1</v>
      </c>
      <c r="O424" s="1">
        <v>4237447.38</v>
      </c>
      <c r="P424" s="1">
        <v>875</v>
      </c>
      <c r="Q424" s="1">
        <f t="shared" si="32"/>
        <v>4238322.38</v>
      </c>
      <c r="R424" s="1" t="s">
        <v>16</v>
      </c>
      <c r="S424" s="1">
        <v>-233132</v>
      </c>
    </row>
    <row r="425" spans="1:19" x14ac:dyDescent="0.3">
      <c r="A425" t="s">
        <v>231</v>
      </c>
      <c r="B425">
        <v>2020</v>
      </c>
      <c r="C425" t="s">
        <v>232</v>
      </c>
      <c r="D425" t="s">
        <v>230</v>
      </c>
      <c r="E425" t="s">
        <v>32</v>
      </c>
      <c r="F425" s="1">
        <v>6.36</v>
      </c>
      <c r="G425" s="1" t="s">
        <v>16</v>
      </c>
      <c r="H425">
        <v>7215234</v>
      </c>
      <c r="I425">
        <v>-589.88</v>
      </c>
      <c r="J425">
        <v>78.7</v>
      </c>
      <c r="K425">
        <v>75.08</v>
      </c>
      <c r="L425">
        <v>77.08</v>
      </c>
      <c r="M425">
        <v>1</v>
      </c>
      <c r="N425" s="1">
        <v>1</v>
      </c>
      <c r="O425" s="1">
        <v>4911970.5199999996</v>
      </c>
      <c r="P425" s="1">
        <v>3693.33</v>
      </c>
      <c r="Q425" s="1">
        <f t="shared" si="32"/>
        <v>4915663.8499999996</v>
      </c>
      <c r="R425" s="1" t="s">
        <v>16</v>
      </c>
      <c r="S425" s="1">
        <v>735660</v>
      </c>
    </row>
    <row r="426" spans="1:19" x14ac:dyDescent="0.3">
      <c r="A426" t="s">
        <v>233</v>
      </c>
      <c r="B426">
        <v>2017</v>
      </c>
      <c r="C426" t="s">
        <v>234</v>
      </c>
      <c r="D426" t="s">
        <v>230</v>
      </c>
      <c r="E426" t="s">
        <v>32</v>
      </c>
      <c r="F426" s="1">
        <v>4.7300000000000004</v>
      </c>
      <c r="G426" s="1">
        <v>5.8</v>
      </c>
      <c r="H426">
        <v>3056972</v>
      </c>
      <c r="I426">
        <v>51.16</v>
      </c>
      <c r="J426">
        <v>0.82</v>
      </c>
      <c r="K426">
        <v>3.05</v>
      </c>
      <c r="L426">
        <v>13.13</v>
      </c>
      <c r="M426">
        <v>1</v>
      </c>
      <c r="N426" s="1" t="s">
        <v>16</v>
      </c>
      <c r="O426" s="1" t="s">
        <v>16</v>
      </c>
      <c r="P426" s="1" t="s">
        <v>16</v>
      </c>
      <c r="Q426" s="1" t="s">
        <v>16</v>
      </c>
      <c r="R426" s="1" t="s">
        <v>16</v>
      </c>
      <c r="S426" s="1">
        <v>152142</v>
      </c>
    </row>
    <row r="427" spans="1:19" x14ac:dyDescent="0.3">
      <c r="A427" t="s">
        <v>233</v>
      </c>
      <c r="B427">
        <v>2018</v>
      </c>
      <c r="C427" t="s">
        <v>234</v>
      </c>
      <c r="D427" t="s">
        <v>230</v>
      </c>
      <c r="E427" t="s">
        <v>32</v>
      </c>
      <c r="F427" s="1">
        <v>5.16</v>
      </c>
      <c r="G427" s="1">
        <v>6.06</v>
      </c>
      <c r="H427">
        <v>3204629</v>
      </c>
      <c r="I427">
        <v>42.63</v>
      </c>
      <c r="J427">
        <v>6.58</v>
      </c>
      <c r="K427">
        <v>4</v>
      </c>
      <c r="L427">
        <v>71.5</v>
      </c>
      <c r="M427">
        <v>1</v>
      </c>
      <c r="N427" s="1" t="s">
        <v>16</v>
      </c>
      <c r="O427" s="1" t="s">
        <v>16</v>
      </c>
      <c r="P427" s="1" t="s">
        <v>16</v>
      </c>
      <c r="Q427" s="1" t="s">
        <v>16</v>
      </c>
      <c r="R427" s="1" t="s">
        <v>16</v>
      </c>
      <c r="S427" s="1">
        <v>159644</v>
      </c>
    </row>
    <row r="428" spans="1:19" x14ac:dyDescent="0.3">
      <c r="A428" t="s">
        <v>233</v>
      </c>
      <c r="B428">
        <v>2019</v>
      </c>
      <c r="C428" t="s">
        <v>234</v>
      </c>
      <c r="D428" t="s">
        <v>230</v>
      </c>
      <c r="E428" t="s">
        <v>32</v>
      </c>
      <c r="F428" s="1">
        <v>4.82</v>
      </c>
      <c r="G428" s="1">
        <v>5.49</v>
      </c>
      <c r="H428">
        <v>3492122</v>
      </c>
      <c r="I428">
        <v>43.69</v>
      </c>
      <c r="J428">
        <v>5.74</v>
      </c>
      <c r="K428">
        <v>3.7</v>
      </c>
      <c r="L428">
        <v>75.87</v>
      </c>
      <c r="M428">
        <v>1</v>
      </c>
      <c r="N428" s="1">
        <v>0</v>
      </c>
      <c r="O428" s="1" t="s">
        <v>16</v>
      </c>
      <c r="P428" s="1" t="s">
        <v>16</v>
      </c>
      <c r="Q428" s="1" t="s">
        <v>16</v>
      </c>
      <c r="R428" s="1" t="s">
        <v>16</v>
      </c>
      <c r="S428" s="1">
        <v>160856</v>
      </c>
    </row>
    <row r="429" spans="1:19" x14ac:dyDescent="0.3">
      <c r="A429" t="s">
        <v>233</v>
      </c>
      <c r="B429">
        <v>2020</v>
      </c>
      <c r="C429" t="s">
        <v>234</v>
      </c>
      <c r="D429" t="s">
        <v>230</v>
      </c>
      <c r="E429" t="s">
        <v>32</v>
      </c>
      <c r="F429" s="1">
        <v>2.92</v>
      </c>
      <c r="G429" s="1">
        <v>3.25</v>
      </c>
      <c r="H429">
        <v>3589217</v>
      </c>
      <c r="I429">
        <v>52.67</v>
      </c>
      <c r="J429">
        <v>6.47</v>
      </c>
      <c r="K429">
        <v>3.32</v>
      </c>
      <c r="L429">
        <v>72.28</v>
      </c>
      <c r="M429">
        <v>1</v>
      </c>
      <c r="N429" s="1">
        <v>0</v>
      </c>
      <c r="O429" s="1" t="s">
        <v>16</v>
      </c>
      <c r="P429" s="1" t="s">
        <v>16</v>
      </c>
      <c r="Q429" s="1" t="s">
        <v>16</v>
      </c>
      <c r="R429" s="1" t="s">
        <v>16</v>
      </c>
      <c r="S429" s="1">
        <v>170775</v>
      </c>
    </row>
    <row r="430" spans="1:19" x14ac:dyDescent="0.3">
      <c r="A430" t="s">
        <v>235</v>
      </c>
      <c r="B430">
        <v>2017</v>
      </c>
      <c r="C430" t="s">
        <v>236</v>
      </c>
      <c r="D430" t="s">
        <v>63</v>
      </c>
      <c r="E430" t="s">
        <v>15</v>
      </c>
      <c r="F430" s="1">
        <v>6.6</v>
      </c>
      <c r="G430" s="1">
        <v>10.95</v>
      </c>
      <c r="H430">
        <v>3003641</v>
      </c>
      <c r="I430">
        <v>141.25</v>
      </c>
      <c r="J430">
        <v>36.270000000000003</v>
      </c>
      <c r="K430">
        <v>51.8</v>
      </c>
      <c r="L430">
        <v>55.37</v>
      </c>
      <c r="M430">
        <v>0</v>
      </c>
      <c r="N430" s="1" t="s">
        <v>16</v>
      </c>
      <c r="O430" s="1">
        <v>26941</v>
      </c>
      <c r="P430" s="1" t="s">
        <v>16</v>
      </c>
      <c r="Q430" s="1">
        <f>O430</f>
        <v>26941</v>
      </c>
      <c r="R430" s="1" t="s">
        <v>16</v>
      </c>
      <c r="S430" s="1">
        <v>181825</v>
      </c>
    </row>
    <row r="431" spans="1:19" x14ac:dyDescent="0.3">
      <c r="A431" t="s">
        <v>235</v>
      </c>
      <c r="B431">
        <v>2018</v>
      </c>
      <c r="C431" t="s">
        <v>236</v>
      </c>
      <c r="D431" t="s">
        <v>63</v>
      </c>
      <c r="E431" t="s">
        <v>15</v>
      </c>
      <c r="F431" s="1">
        <v>3.17</v>
      </c>
      <c r="G431" s="1">
        <v>3.7</v>
      </c>
      <c r="H431">
        <v>2665139</v>
      </c>
      <c r="I431">
        <v>158.68</v>
      </c>
      <c r="J431">
        <v>36.479999999999997</v>
      </c>
      <c r="K431">
        <v>53.41</v>
      </c>
      <c r="L431">
        <v>69.88</v>
      </c>
      <c r="M431">
        <v>0</v>
      </c>
      <c r="N431" s="1" t="s">
        <v>16</v>
      </c>
      <c r="O431" s="1">
        <v>29583</v>
      </c>
      <c r="P431" s="1" t="s">
        <v>16</v>
      </c>
      <c r="Q431" s="1">
        <f t="shared" ref="Q431:Q436" si="35">O431</f>
        <v>29583</v>
      </c>
      <c r="R431" s="1" t="s">
        <v>16</v>
      </c>
      <c r="S431" s="1">
        <v>206240</v>
      </c>
    </row>
    <row r="432" spans="1:19" x14ac:dyDescent="0.3">
      <c r="A432" t="s">
        <v>235</v>
      </c>
      <c r="B432">
        <v>2019</v>
      </c>
      <c r="C432" t="s">
        <v>236</v>
      </c>
      <c r="D432" t="s">
        <v>63</v>
      </c>
      <c r="E432" t="s">
        <v>15</v>
      </c>
      <c r="F432" s="1">
        <v>0.53</v>
      </c>
      <c r="G432" s="1">
        <v>0.39</v>
      </c>
      <c r="H432">
        <v>3049233</v>
      </c>
      <c r="I432">
        <v>183.86</v>
      </c>
      <c r="J432">
        <v>43.84</v>
      </c>
      <c r="K432">
        <v>50.61</v>
      </c>
      <c r="L432">
        <v>76.42</v>
      </c>
      <c r="M432">
        <v>0</v>
      </c>
      <c r="N432" s="1">
        <v>0</v>
      </c>
      <c r="O432" s="1">
        <v>37149</v>
      </c>
      <c r="P432" s="1" t="s">
        <v>16</v>
      </c>
      <c r="Q432" s="1">
        <f t="shared" si="35"/>
        <v>37149</v>
      </c>
      <c r="R432" s="1" t="s">
        <v>16</v>
      </c>
      <c r="S432" s="1">
        <v>157153</v>
      </c>
    </row>
    <row r="433" spans="1:19" x14ac:dyDescent="0.3">
      <c r="A433" t="s">
        <v>235</v>
      </c>
      <c r="B433">
        <v>2020</v>
      </c>
      <c r="C433" t="s">
        <v>236</v>
      </c>
      <c r="D433" t="s">
        <v>63</v>
      </c>
      <c r="E433" t="s">
        <v>15</v>
      </c>
      <c r="F433" s="1">
        <v>-18.91</v>
      </c>
      <c r="G433" s="1">
        <v>-67.91</v>
      </c>
      <c r="H433">
        <v>1622033</v>
      </c>
      <c r="I433">
        <v>166.26</v>
      </c>
      <c r="J433">
        <v>44.13</v>
      </c>
      <c r="K433">
        <v>51.15</v>
      </c>
      <c r="L433">
        <v>46.5</v>
      </c>
      <c r="M433">
        <v>0</v>
      </c>
      <c r="N433" s="1">
        <v>0</v>
      </c>
      <c r="O433" s="1">
        <v>23287</v>
      </c>
      <c r="P433" s="1" t="s">
        <v>16</v>
      </c>
      <c r="Q433" s="1">
        <f t="shared" si="35"/>
        <v>23287</v>
      </c>
      <c r="R433" s="1" t="s">
        <v>16</v>
      </c>
      <c r="S433" s="1">
        <v>-46180</v>
      </c>
    </row>
    <row r="434" spans="1:19" x14ac:dyDescent="0.3">
      <c r="A434" t="s">
        <v>237</v>
      </c>
      <c r="B434">
        <v>2019</v>
      </c>
      <c r="C434" t="s">
        <v>238</v>
      </c>
      <c r="D434" t="s">
        <v>28</v>
      </c>
      <c r="E434" t="s">
        <v>32</v>
      </c>
      <c r="F434" s="1">
        <v>14.11</v>
      </c>
      <c r="G434" s="1">
        <v>21.42</v>
      </c>
      <c r="H434">
        <v>1552151</v>
      </c>
      <c r="I434">
        <v>42.09</v>
      </c>
      <c r="J434">
        <v>39.700000000000003</v>
      </c>
      <c r="K434">
        <v>37.42</v>
      </c>
      <c r="L434">
        <v>47.67</v>
      </c>
      <c r="M434">
        <v>1</v>
      </c>
      <c r="N434" s="1">
        <v>0</v>
      </c>
      <c r="O434" s="1">
        <v>1522440</v>
      </c>
      <c r="P434" s="1" t="s">
        <v>16</v>
      </c>
      <c r="Q434" s="1">
        <f t="shared" si="35"/>
        <v>1522440</v>
      </c>
      <c r="R434" s="1" t="s">
        <v>16</v>
      </c>
      <c r="S434" s="1">
        <v>192679</v>
      </c>
    </row>
    <row r="435" spans="1:19" x14ac:dyDescent="0.3">
      <c r="A435" t="s">
        <v>237</v>
      </c>
      <c r="B435">
        <v>2020</v>
      </c>
      <c r="C435" t="s">
        <v>238</v>
      </c>
      <c r="D435" t="s">
        <v>28</v>
      </c>
      <c r="E435" t="s">
        <v>32</v>
      </c>
      <c r="F435" s="1">
        <v>19.690000000000001</v>
      </c>
      <c r="G435" s="1">
        <v>32.79</v>
      </c>
      <c r="H435">
        <v>1703564</v>
      </c>
      <c r="I435">
        <v>48.87</v>
      </c>
      <c r="J435">
        <v>41.1</v>
      </c>
      <c r="K435">
        <v>36.479999999999997</v>
      </c>
      <c r="L435">
        <v>37.28</v>
      </c>
      <c r="M435">
        <v>1</v>
      </c>
      <c r="N435" s="1">
        <v>0</v>
      </c>
      <c r="O435" s="1">
        <v>1508140</v>
      </c>
      <c r="P435" s="1" t="s">
        <v>16</v>
      </c>
      <c r="Q435" s="1">
        <f t="shared" si="35"/>
        <v>1508140</v>
      </c>
      <c r="R435" s="1" t="s">
        <v>16</v>
      </c>
      <c r="S435" s="1">
        <v>300514</v>
      </c>
    </row>
    <row r="436" spans="1:19" x14ac:dyDescent="0.3">
      <c r="A436" t="s">
        <v>237</v>
      </c>
      <c r="B436">
        <v>2021</v>
      </c>
      <c r="C436" t="s">
        <v>238</v>
      </c>
      <c r="D436" t="s">
        <v>28</v>
      </c>
      <c r="E436" t="s">
        <v>32</v>
      </c>
      <c r="F436" s="1">
        <v>49.58</v>
      </c>
      <c r="G436" s="1">
        <v>86.65</v>
      </c>
      <c r="H436">
        <v>2157739</v>
      </c>
      <c r="I436">
        <v>36.22</v>
      </c>
      <c r="J436">
        <v>38.1</v>
      </c>
      <c r="K436">
        <v>38.93</v>
      </c>
      <c r="L436">
        <v>49.57</v>
      </c>
      <c r="M436">
        <v>1</v>
      </c>
      <c r="N436" s="1">
        <v>0</v>
      </c>
      <c r="O436" s="1">
        <v>1711746</v>
      </c>
      <c r="P436" s="1" t="s">
        <v>16</v>
      </c>
      <c r="Q436" s="1">
        <f t="shared" si="35"/>
        <v>1711746</v>
      </c>
      <c r="R436" s="1" t="s">
        <v>16</v>
      </c>
      <c r="S436" s="1">
        <v>1040029</v>
      </c>
    </row>
    <row r="437" spans="1:19" x14ac:dyDescent="0.3">
      <c r="A437" t="s">
        <v>239</v>
      </c>
      <c r="B437">
        <v>2019</v>
      </c>
      <c r="C437" t="s">
        <v>240</v>
      </c>
      <c r="D437" t="s">
        <v>44</v>
      </c>
      <c r="E437" t="s">
        <v>32</v>
      </c>
      <c r="F437" s="1">
        <v>8.7100000000000009</v>
      </c>
      <c r="G437" s="1">
        <v>18.57</v>
      </c>
      <c r="H437">
        <v>6890965</v>
      </c>
      <c r="I437">
        <v>148.75</v>
      </c>
      <c r="J437">
        <v>41.96</v>
      </c>
      <c r="K437">
        <v>31.6</v>
      </c>
      <c r="L437">
        <v>3.2</v>
      </c>
      <c r="M437">
        <v>0</v>
      </c>
      <c r="N437" s="1">
        <v>0</v>
      </c>
      <c r="O437" s="1" t="s">
        <v>16</v>
      </c>
      <c r="P437" s="1" t="s">
        <v>16</v>
      </c>
      <c r="Q437" s="1" t="s">
        <v>16</v>
      </c>
      <c r="R437" s="1" t="s">
        <v>16</v>
      </c>
      <c r="S437" s="1">
        <v>415083</v>
      </c>
    </row>
    <row r="438" spans="1:19" x14ac:dyDescent="0.3">
      <c r="A438" t="s">
        <v>239</v>
      </c>
      <c r="B438">
        <v>2020</v>
      </c>
      <c r="C438" t="s">
        <v>240</v>
      </c>
      <c r="D438" t="s">
        <v>44</v>
      </c>
      <c r="E438" t="s">
        <v>32</v>
      </c>
      <c r="F438" s="1">
        <v>4.29</v>
      </c>
      <c r="G438" s="1">
        <v>4.16</v>
      </c>
      <c r="H438">
        <v>8215721</v>
      </c>
      <c r="I438">
        <v>122.25</v>
      </c>
      <c r="J438">
        <v>53.37</v>
      </c>
      <c r="K438">
        <v>45.68</v>
      </c>
      <c r="L438">
        <v>13.11</v>
      </c>
      <c r="M438">
        <v>1</v>
      </c>
      <c r="N438" s="1">
        <v>1</v>
      </c>
      <c r="O438" s="1" t="s">
        <v>16</v>
      </c>
      <c r="P438" s="1" t="s">
        <v>16</v>
      </c>
      <c r="Q438" s="1" t="s">
        <v>16</v>
      </c>
      <c r="R438" s="1" t="s">
        <v>16</v>
      </c>
      <c r="S438" s="1">
        <v>473332</v>
      </c>
    </row>
    <row r="439" spans="1:19" x14ac:dyDescent="0.3">
      <c r="A439" t="s">
        <v>241</v>
      </c>
      <c r="B439">
        <v>2017</v>
      </c>
      <c r="C439" t="s">
        <v>242</v>
      </c>
      <c r="D439" t="s">
        <v>243</v>
      </c>
      <c r="E439" t="s">
        <v>32</v>
      </c>
      <c r="F439" s="1">
        <v>-2.52</v>
      </c>
      <c r="G439" s="1">
        <v>-6.23</v>
      </c>
      <c r="H439">
        <v>1442009</v>
      </c>
      <c r="I439">
        <v>53.12</v>
      </c>
      <c r="J439">
        <v>8.74</v>
      </c>
      <c r="K439">
        <v>0</v>
      </c>
      <c r="L439">
        <v>13.67</v>
      </c>
      <c r="M439">
        <v>0</v>
      </c>
      <c r="N439" s="1" t="s">
        <v>16</v>
      </c>
      <c r="O439" s="1" t="s">
        <v>16</v>
      </c>
      <c r="P439" s="1" t="s">
        <v>16</v>
      </c>
      <c r="Q439" s="1" t="s">
        <v>16</v>
      </c>
      <c r="R439" s="1" t="s">
        <v>16</v>
      </c>
      <c r="S439" s="1">
        <v>-13034</v>
      </c>
    </row>
    <row r="440" spans="1:19" x14ac:dyDescent="0.3">
      <c r="A440" t="s">
        <v>241</v>
      </c>
      <c r="B440">
        <v>2018</v>
      </c>
      <c r="C440" t="s">
        <v>242</v>
      </c>
      <c r="D440" t="s">
        <v>243</v>
      </c>
      <c r="E440" t="s">
        <v>32</v>
      </c>
      <c r="F440" s="1">
        <v>-0.43</v>
      </c>
      <c r="G440" s="1">
        <v>-3.25</v>
      </c>
      <c r="H440">
        <v>1355357</v>
      </c>
      <c r="I440">
        <v>51.14</v>
      </c>
      <c r="J440">
        <v>8.34</v>
      </c>
      <c r="K440">
        <v>0.53</v>
      </c>
      <c r="L440">
        <v>21.54</v>
      </c>
      <c r="M440">
        <v>0</v>
      </c>
      <c r="N440" s="1" t="s">
        <v>16</v>
      </c>
      <c r="O440" s="1">
        <v>930892</v>
      </c>
      <c r="P440" s="1" t="s">
        <v>16</v>
      </c>
      <c r="Q440" s="1">
        <f>O440</f>
        <v>930892</v>
      </c>
      <c r="R440" s="1" t="s">
        <v>16</v>
      </c>
      <c r="S440" s="1">
        <v>47435</v>
      </c>
    </row>
    <row r="441" spans="1:19" x14ac:dyDescent="0.3">
      <c r="A441" t="s">
        <v>241</v>
      </c>
      <c r="B441">
        <v>2019</v>
      </c>
      <c r="C441" t="s">
        <v>242</v>
      </c>
      <c r="D441" t="s">
        <v>243</v>
      </c>
      <c r="E441" t="s">
        <v>32</v>
      </c>
      <c r="F441" s="1">
        <v>-1.95</v>
      </c>
      <c r="G441" s="1">
        <v>-5.51</v>
      </c>
      <c r="H441">
        <v>1337474</v>
      </c>
      <c r="I441">
        <v>49.34</v>
      </c>
      <c r="J441">
        <v>21.27</v>
      </c>
      <c r="K441">
        <v>14.42</v>
      </c>
      <c r="L441">
        <v>16.93</v>
      </c>
      <c r="M441">
        <v>0</v>
      </c>
      <c r="N441" s="1">
        <v>0</v>
      </c>
      <c r="O441" s="1">
        <v>840541</v>
      </c>
      <c r="P441" s="1" t="s">
        <v>16</v>
      </c>
      <c r="Q441" s="1">
        <f t="shared" ref="Q441:Q445" si="36">O441</f>
        <v>840541</v>
      </c>
      <c r="R441" s="1" t="s">
        <v>16</v>
      </c>
      <c r="S441" s="1">
        <v>-756</v>
      </c>
    </row>
    <row r="442" spans="1:19" x14ac:dyDescent="0.3">
      <c r="A442" t="s">
        <v>241</v>
      </c>
      <c r="B442">
        <v>2020</v>
      </c>
      <c r="C442" t="s">
        <v>242</v>
      </c>
      <c r="D442" t="s">
        <v>243</v>
      </c>
      <c r="E442" t="s">
        <v>32</v>
      </c>
      <c r="F442" s="1">
        <v>-15.05</v>
      </c>
      <c r="G442" s="1">
        <v>-26.18</v>
      </c>
      <c r="H442">
        <v>1098245</v>
      </c>
      <c r="I442">
        <v>59</v>
      </c>
      <c r="J442">
        <v>26.82</v>
      </c>
      <c r="K442">
        <v>26.95</v>
      </c>
      <c r="L442">
        <v>19.55</v>
      </c>
      <c r="M442">
        <v>0</v>
      </c>
      <c r="N442" s="1">
        <v>1</v>
      </c>
      <c r="O442" s="1">
        <v>1055318</v>
      </c>
      <c r="P442" s="1" t="s">
        <v>16</v>
      </c>
      <c r="Q442" s="1">
        <f t="shared" si="36"/>
        <v>1055318</v>
      </c>
      <c r="R442" s="1">
        <v>4</v>
      </c>
      <c r="S442" s="1">
        <v>6116</v>
      </c>
    </row>
    <row r="443" spans="1:19" x14ac:dyDescent="0.3">
      <c r="A443" t="s">
        <v>241</v>
      </c>
      <c r="B443">
        <v>2021</v>
      </c>
      <c r="C443" t="s">
        <v>242</v>
      </c>
      <c r="D443" t="s">
        <v>243</v>
      </c>
      <c r="E443" t="s">
        <v>32</v>
      </c>
      <c r="F443" s="1">
        <v>15.94</v>
      </c>
      <c r="G443" s="1">
        <v>21.91</v>
      </c>
      <c r="H443">
        <v>983201</v>
      </c>
      <c r="I443">
        <v>25.99</v>
      </c>
      <c r="J443">
        <v>34.83</v>
      </c>
      <c r="K443">
        <v>34.74</v>
      </c>
      <c r="L443">
        <v>28.75</v>
      </c>
      <c r="M443">
        <v>0</v>
      </c>
      <c r="N443" s="1">
        <v>1</v>
      </c>
      <c r="O443" s="1">
        <v>961565</v>
      </c>
      <c r="P443" s="1" t="s">
        <v>16</v>
      </c>
      <c r="Q443" s="1">
        <f t="shared" si="36"/>
        <v>961565</v>
      </c>
      <c r="R443" s="1">
        <v>8</v>
      </c>
      <c r="S443" s="1">
        <v>173511</v>
      </c>
    </row>
    <row r="444" spans="1:19" x14ac:dyDescent="0.3">
      <c r="A444" t="s">
        <v>244</v>
      </c>
      <c r="B444">
        <v>2019</v>
      </c>
      <c r="C444" t="s">
        <v>245</v>
      </c>
      <c r="D444" t="s">
        <v>246</v>
      </c>
      <c r="E444" t="s">
        <v>32</v>
      </c>
      <c r="F444" s="1">
        <v>6.18</v>
      </c>
      <c r="G444" s="1">
        <v>4.8600000000000003</v>
      </c>
      <c r="H444">
        <v>1182576</v>
      </c>
      <c r="I444">
        <v>220.69</v>
      </c>
      <c r="J444">
        <v>30.37</v>
      </c>
      <c r="K444">
        <v>32.409999999999997</v>
      </c>
      <c r="L444">
        <v>25.65</v>
      </c>
      <c r="M444">
        <v>0</v>
      </c>
      <c r="N444" s="1">
        <v>1</v>
      </c>
      <c r="O444" s="1">
        <v>1057937</v>
      </c>
      <c r="P444" s="1" t="s">
        <v>16</v>
      </c>
      <c r="Q444" s="1">
        <f t="shared" si="36"/>
        <v>1057937</v>
      </c>
      <c r="R444" s="1" t="s">
        <v>16</v>
      </c>
      <c r="S444" s="1">
        <v>100173</v>
      </c>
    </row>
    <row r="445" spans="1:19" x14ac:dyDescent="0.3">
      <c r="A445" t="s">
        <v>244</v>
      </c>
      <c r="B445">
        <v>2020</v>
      </c>
      <c r="C445" t="s">
        <v>245</v>
      </c>
      <c r="D445" t="s">
        <v>246</v>
      </c>
      <c r="E445" t="s">
        <v>32</v>
      </c>
      <c r="F445" s="1">
        <v>7.1</v>
      </c>
      <c r="G445" s="1">
        <v>8.6300000000000008</v>
      </c>
      <c r="H445">
        <v>1135110</v>
      </c>
      <c r="I445">
        <v>165.57</v>
      </c>
      <c r="J445">
        <v>33.520000000000003</v>
      </c>
      <c r="K445">
        <v>31.44</v>
      </c>
      <c r="L445">
        <v>26.89</v>
      </c>
      <c r="M445">
        <v>0</v>
      </c>
      <c r="N445" s="1">
        <v>1</v>
      </c>
      <c r="O445" s="1">
        <v>2147881.1</v>
      </c>
      <c r="P445" s="1" t="s">
        <v>16</v>
      </c>
      <c r="Q445" s="1">
        <f t="shared" si="36"/>
        <v>2147881.1</v>
      </c>
      <c r="R445" s="1" t="s">
        <v>16</v>
      </c>
      <c r="S445" s="1">
        <v>93135</v>
      </c>
    </row>
    <row r="446" spans="1:19" x14ac:dyDescent="0.3">
      <c r="A446" t="s">
        <v>247</v>
      </c>
      <c r="B446">
        <v>2020</v>
      </c>
      <c r="C446" t="s">
        <v>248</v>
      </c>
      <c r="D446" t="s">
        <v>249</v>
      </c>
      <c r="E446" t="s">
        <v>32</v>
      </c>
      <c r="F446" s="1">
        <v>-2.78</v>
      </c>
      <c r="G446" s="1" t="s">
        <v>16</v>
      </c>
      <c r="H446">
        <v>1614515</v>
      </c>
      <c r="I446">
        <v>-1119.28</v>
      </c>
      <c r="J446">
        <v>26</v>
      </c>
      <c r="K446">
        <v>9.7200000000000006</v>
      </c>
      <c r="L446">
        <v>35</v>
      </c>
      <c r="M446">
        <v>1</v>
      </c>
      <c r="N446" s="1">
        <v>0</v>
      </c>
      <c r="O446" s="1" t="s">
        <v>16</v>
      </c>
      <c r="P446" s="1" t="s">
        <v>16</v>
      </c>
      <c r="Q446" s="1" t="s">
        <v>16</v>
      </c>
      <c r="R446" s="1" t="s">
        <v>16</v>
      </c>
      <c r="S446" s="1">
        <v>27988</v>
      </c>
    </row>
    <row r="447" spans="1:19" x14ac:dyDescent="0.3">
      <c r="A447" t="s">
        <v>250</v>
      </c>
      <c r="B447">
        <v>2017</v>
      </c>
      <c r="C447" t="s">
        <v>251</v>
      </c>
      <c r="D447" t="s">
        <v>252</v>
      </c>
      <c r="E447" t="s">
        <v>19</v>
      </c>
      <c r="F447" s="1">
        <v>1.44</v>
      </c>
      <c r="G447" s="1">
        <v>2.37</v>
      </c>
      <c r="H447">
        <v>4669807</v>
      </c>
      <c r="I447">
        <v>93.43</v>
      </c>
      <c r="J447">
        <v>45.18</v>
      </c>
      <c r="K447">
        <v>31.8</v>
      </c>
      <c r="L447">
        <v>25.83</v>
      </c>
      <c r="M447">
        <v>1</v>
      </c>
      <c r="N447" s="1" t="s">
        <v>16</v>
      </c>
      <c r="O447" s="1" t="s">
        <v>16</v>
      </c>
      <c r="P447" s="1" t="s">
        <v>16</v>
      </c>
      <c r="Q447" s="1" t="s">
        <v>16</v>
      </c>
      <c r="R447" s="1" t="s">
        <v>16</v>
      </c>
      <c r="S447" s="1">
        <v>94026</v>
      </c>
    </row>
    <row r="448" spans="1:19" x14ac:dyDescent="0.3">
      <c r="A448" t="s">
        <v>250</v>
      </c>
      <c r="B448">
        <v>2018</v>
      </c>
      <c r="C448" t="s">
        <v>251</v>
      </c>
      <c r="D448" t="s">
        <v>252</v>
      </c>
      <c r="E448" t="s">
        <v>19</v>
      </c>
      <c r="F448" s="1">
        <v>1.72</v>
      </c>
      <c r="G448" s="1">
        <v>2.31</v>
      </c>
      <c r="H448">
        <v>5055354</v>
      </c>
      <c r="I448">
        <v>112.11</v>
      </c>
      <c r="J448">
        <v>58.25</v>
      </c>
      <c r="K448">
        <v>33.130000000000003</v>
      </c>
      <c r="L448">
        <v>36.56</v>
      </c>
      <c r="M448">
        <v>1</v>
      </c>
      <c r="N448" s="1" t="s">
        <v>16</v>
      </c>
      <c r="O448" s="1" t="s">
        <v>16</v>
      </c>
      <c r="P448" s="1" t="s">
        <v>16</v>
      </c>
      <c r="Q448" s="1" t="s">
        <v>16</v>
      </c>
      <c r="R448" s="1">
        <v>52</v>
      </c>
      <c r="S448" s="1">
        <v>107809</v>
      </c>
    </row>
    <row r="449" spans="1:19" x14ac:dyDescent="0.3">
      <c r="A449" t="s">
        <v>250</v>
      </c>
      <c r="B449">
        <v>2019</v>
      </c>
      <c r="C449" t="s">
        <v>251</v>
      </c>
      <c r="D449" t="s">
        <v>252</v>
      </c>
      <c r="E449" t="s">
        <v>19</v>
      </c>
      <c r="F449" s="1">
        <v>1.04</v>
      </c>
      <c r="G449" s="1">
        <v>2.7</v>
      </c>
      <c r="H449">
        <v>5463442</v>
      </c>
      <c r="I449">
        <v>135.38</v>
      </c>
      <c r="J449">
        <v>59.45</v>
      </c>
      <c r="K449">
        <v>43.39</v>
      </c>
      <c r="L449">
        <v>35.81</v>
      </c>
      <c r="M449">
        <v>1</v>
      </c>
      <c r="N449" s="1">
        <v>0</v>
      </c>
      <c r="O449" s="1" t="s">
        <v>16</v>
      </c>
      <c r="P449" s="1" t="s">
        <v>16</v>
      </c>
      <c r="Q449" s="1" t="s">
        <v>16</v>
      </c>
      <c r="R449" s="1">
        <v>73</v>
      </c>
      <c r="S449" s="1">
        <v>146934</v>
      </c>
    </row>
    <row r="450" spans="1:19" x14ac:dyDescent="0.3">
      <c r="A450" t="s">
        <v>250</v>
      </c>
      <c r="B450">
        <v>2020</v>
      </c>
      <c r="C450" t="s">
        <v>251</v>
      </c>
      <c r="D450" t="s">
        <v>252</v>
      </c>
      <c r="E450" t="s">
        <v>19</v>
      </c>
      <c r="F450" s="1">
        <v>2.0499999999999998</v>
      </c>
      <c r="G450" s="1">
        <v>3.98</v>
      </c>
      <c r="H450">
        <v>5563613</v>
      </c>
      <c r="I450">
        <v>127.16</v>
      </c>
      <c r="J450">
        <v>58.39</v>
      </c>
      <c r="K450">
        <v>49.16</v>
      </c>
      <c r="L450">
        <v>35.92</v>
      </c>
      <c r="M450">
        <v>1</v>
      </c>
      <c r="N450" s="1">
        <v>1</v>
      </c>
      <c r="O450" s="1" t="s">
        <v>16</v>
      </c>
      <c r="P450" s="1" t="s">
        <v>16</v>
      </c>
      <c r="Q450" s="1" t="s">
        <v>16</v>
      </c>
      <c r="R450" s="1">
        <v>85</v>
      </c>
      <c r="S450" s="1">
        <v>149297</v>
      </c>
    </row>
    <row r="451" spans="1:19" x14ac:dyDescent="0.3">
      <c r="A451" t="s">
        <v>253</v>
      </c>
      <c r="B451">
        <v>2017</v>
      </c>
      <c r="C451" t="s">
        <v>254</v>
      </c>
      <c r="D451" t="s">
        <v>252</v>
      </c>
      <c r="E451" t="s">
        <v>32</v>
      </c>
      <c r="F451" s="1">
        <v>4.18</v>
      </c>
      <c r="G451" s="1">
        <v>5.44</v>
      </c>
      <c r="H451">
        <v>10645442</v>
      </c>
      <c r="I451">
        <v>33.47</v>
      </c>
      <c r="J451">
        <v>72.38</v>
      </c>
      <c r="K451">
        <v>55.29</v>
      </c>
      <c r="L451">
        <v>72.5</v>
      </c>
      <c r="M451">
        <v>1</v>
      </c>
      <c r="N451" s="1" t="s">
        <v>16</v>
      </c>
      <c r="O451" s="1">
        <v>4086780</v>
      </c>
      <c r="P451" s="1" t="s">
        <v>16</v>
      </c>
      <c r="Q451" s="1">
        <f>O451</f>
        <v>4086780</v>
      </c>
      <c r="R451" s="1" t="s">
        <v>16</v>
      </c>
      <c r="S451" s="1">
        <v>469133</v>
      </c>
    </row>
    <row r="452" spans="1:19" x14ac:dyDescent="0.3">
      <c r="A452" t="s">
        <v>253</v>
      </c>
      <c r="B452">
        <v>2018</v>
      </c>
      <c r="C452" t="s">
        <v>254</v>
      </c>
      <c r="D452" t="s">
        <v>252</v>
      </c>
      <c r="E452" t="s">
        <v>32</v>
      </c>
      <c r="F452" s="1">
        <v>3.29</v>
      </c>
      <c r="G452" s="1">
        <v>3.74</v>
      </c>
      <c r="H452">
        <v>10692585</v>
      </c>
      <c r="I452">
        <v>36.92</v>
      </c>
      <c r="J452">
        <v>70.11</v>
      </c>
      <c r="K452">
        <v>51.98</v>
      </c>
      <c r="L452">
        <v>69.13</v>
      </c>
      <c r="M452">
        <v>1</v>
      </c>
      <c r="N452" s="1" t="s">
        <v>16</v>
      </c>
      <c r="O452" s="1">
        <v>4168786</v>
      </c>
      <c r="P452" s="1" t="s">
        <v>16</v>
      </c>
      <c r="Q452" s="1">
        <f t="shared" ref="Q452:Q454" si="37">O452</f>
        <v>4168786</v>
      </c>
      <c r="R452" s="1" t="s">
        <v>16</v>
      </c>
      <c r="S452" s="1">
        <v>254945</v>
      </c>
    </row>
    <row r="453" spans="1:19" x14ac:dyDescent="0.3">
      <c r="A453" t="s">
        <v>253</v>
      </c>
      <c r="B453">
        <v>2019</v>
      </c>
      <c r="C453" t="s">
        <v>254</v>
      </c>
      <c r="D453" t="s">
        <v>252</v>
      </c>
      <c r="E453" t="s">
        <v>32</v>
      </c>
      <c r="F453" s="1">
        <v>3.63</v>
      </c>
      <c r="G453" s="1">
        <v>4.07</v>
      </c>
      <c r="H453">
        <v>10957019</v>
      </c>
      <c r="I453">
        <v>37.869999999999997</v>
      </c>
      <c r="J453">
        <v>81.459999999999994</v>
      </c>
      <c r="K453">
        <v>54.46</v>
      </c>
      <c r="L453">
        <v>78.95</v>
      </c>
      <c r="M453">
        <v>1</v>
      </c>
      <c r="N453" s="1">
        <v>1</v>
      </c>
      <c r="O453" s="1">
        <v>4394098</v>
      </c>
      <c r="P453" s="1" t="s">
        <v>16</v>
      </c>
      <c r="Q453" s="1">
        <f t="shared" si="37"/>
        <v>4394098</v>
      </c>
      <c r="R453" s="1">
        <v>6</v>
      </c>
      <c r="S453" s="1">
        <v>355771</v>
      </c>
    </row>
    <row r="454" spans="1:19" x14ac:dyDescent="0.3">
      <c r="A454" t="s">
        <v>253</v>
      </c>
      <c r="B454">
        <v>2020</v>
      </c>
      <c r="C454" t="s">
        <v>254</v>
      </c>
      <c r="D454" t="s">
        <v>252</v>
      </c>
      <c r="E454" t="s">
        <v>32</v>
      </c>
      <c r="F454" s="1">
        <v>0.63</v>
      </c>
      <c r="G454" s="1">
        <v>-0.13</v>
      </c>
      <c r="H454">
        <v>11263046</v>
      </c>
      <c r="I454">
        <v>41.65</v>
      </c>
      <c r="J454">
        <v>83.76</v>
      </c>
      <c r="K454">
        <v>59.41</v>
      </c>
      <c r="L454">
        <v>60.78</v>
      </c>
      <c r="M454">
        <v>1</v>
      </c>
      <c r="N454" s="1">
        <v>1</v>
      </c>
      <c r="O454" s="1">
        <v>4180914</v>
      </c>
      <c r="P454" s="1" t="s">
        <v>16</v>
      </c>
      <c r="Q454" s="1">
        <f t="shared" si="37"/>
        <v>4180914</v>
      </c>
      <c r="R454" s="1">
        <v>4</v>
      </c>
      <c r="S454" s="1">
        <v>187460</v>
      </c>
    </row>
    <row r="455" spans="1:19" x14ac:dyDescent="0.3">
      <c r="A455" t="s">
        <v>253</v>
      </c>
      <c r="B455">
        <v>2021</v>
      </c>
      <c r="C455" t="s">
        <v>254</v>
      </c>
      <c r="D455" t="s">
        <v>252</v>
      </c>
      <c r="E455" t="s">
        <v>32</v>
      </c>
      <c r="F455" s="1">
        <v>4.05</v>
      </c>
      <c r="G455" s="1">
        <v>5.51</v>
      </c>
      <c r="H455">
        <v>11666487</v>
      </c>
      <c r="I455">
        <v>49.85</v>
      </c>
      <c r="J455">
        <v>86.3</v>
      </c>
      <c r="K455">
        <v>64.12</v>
      </c>
      <c r="L455">
        <v>88.33</v>
      </c>
      <c r="M455">
        <v>1</v>
      </c>
      <c r="N455" s="1">
        <v>1</v>
      </c>
      <c r="O455" s="1">
        <v>4186563</v>
      </c>
      <c r="P455" s="1">
        <v>1352596</v>
      </c>
      <c r="Q455" s="1">
        <f t="shared" ref="Q455:Q510" si="38">O455+P455</f>
        <v>5539159</v>
      </c>
      <c r="R455" s="1">
        <v>13</v>
      </c>
      <c r="S455" s="1">
        <v>322681</v>
      </c>
    </row>
    <row r="456" spans="1:19" x14ac:dyDescent="0.3">
      <c r="A456" t="s">
        <v>255</v>
      </c>
      <c r="B456">
        <v>2017</v>
      </c>
      <c r="C456" t="s">
        <v>256</v>
      </c>
      <c r="D456" t="s">
        <v>252</v>
      </c>
      <c r="E456" t="s">
        <v>19</v>
      </c>
      <c r="F456" s="1">
        <v>3.1</v>
      </c>
      <c r="G456" s="1">
        <v>2.2799999999999998</v>
      </c>
      <c r="H456">
        <v>4704323</v>
      </c>
      <c r="I456">
        <v>81.72</v>
      </c>
      <c r="J456">
        <v>76.03</v>
      </c>
      <c r="K456">
        <v>54.22</v>
      </c>
      <c r="L456">
        <v>48.94</v>
      </c>
      <c r="M456">
        <v>1</v>
      </c>
      <c r="N456" s="1" t="s">
        <v>16</v>
      </c>
      <c r="O456" s="1">
        <v>35970</v>
      </c>
      <c r="P456" s="1" t="s">
        <v>16</v>
      </c>
      <c r="Q456" s="1">
        <f>O456</f>
        <v>35970</v>
      </c>
      <c r="R456" s="1">
        <v>64</v>
      </c>
      <c r="S456" s="1">
        <v>166255</v>
      </c>
    </row>
    <row r="457" spans="1:19" x14ac:dyDescent="0.3">
      <c r="A457" t="s">
        <v>255</v>
      </c>
      <c r="B457">
        <v>2018</v>
      </c>
      <c r="C457" t="s">
        <v>256</v>
      </c>
      <c r="D457" t="s">
        <v>252</v>
      </c>
      <c r="E457" t="s">
        <v>19</v>
      </c>
      <c r="F457" s="1">
        <v>6.44</v>
      </c>
      <c r="G457" s="1">
        <v>8.4499999999999993</v>
      </c>
      <c r="H457">
        <v>4544102</v>
      </c>
      <c r="I457">
        <v>75.42</v>
      </c>
      <c r="J457">
        <v>67.56</v>
      </c>
      <c r="K457">
        <v>44.81</v>
      </c>
      <c r="L457">
        <v>63.44</v>
      </c>
      <c r="M457">
        <v>1</v>
      </c>
      <c r="N457" s="1" t="s">
        <v>16</v>
      </c>
      <c r="O457" s="1">
        <v>90223</v>
      </c>
      <c r="P457" s="1" t="s">
        <v>16</v>
      </c>
      <c r="Q457" s="1">
        <f>O457</f>
        <v>90223</v>
      </c>
      <c r="R457" s="1">
        <v>99</v>
      </c>
      <c r="S457" s="1">
        <v>200703</v>
      </c>
    </row>
    <row r="458" spans="1:19" x14ac:dyDescent="0.3">
      <c r="A458" t="s">
        <v>255</v>
      </c>
      <c r="B458">
        <v>2019</v>
      </c>
      <c r="C458" t="s">
        <v>256</v>
      </c>
      <c r="D458" t="s">
        <v>252</v>
      </c>
      <c r="E458" t="s">
        <v>19</v>
      </c>
      <c r="F458" s="1">
        <v>5</v>
      </c>
      <c r="G458" s="1">
        <v>5.82</v>
      </c>
      <c r="H458">
        <v>4659307</v>
      </c>
      <c r="I458">
        <v>72.81</v>
      </c>
      <c r="J458">
        <v>62.37</v>
      </c>
      <c r="K458">
        <v>39.79</v>
      </c>
      <c r="L458">
        <v>43.76</v>
      </c>
      <c r="M458">
        <v>1</v>
      </c>
      <c r="N458" s="1">
        <v>1</v>
      </c>
      <c r="O458" s="1" t="s">
        <v>16</v>
      </c>
      <c r="P458" s="1" t="s">
        <v>16</v>
      </c>
      <c r="Q458" s="1" t="s">
        <v>16</v>
      </c>
      <c r="R458" s="1">
        <v>214</v>
      </c>
      <c r="S458" s="1">
        <v>235175</v>
      </c>
    </row>
    <row r="459" spans="1:19" x14ac:dyDescent="0.3">
      <c r="A459" t="s">
        <v>255</v>
      </c>
      <c r="B459">
        <v>2020</v>
      </c>
      <c r="C459" t="s">
        <v>256</v>
      </c>
      <c r="D459" t="s">
        <v>252</v>
      </c>
      <c r="E459" t="s">
        <v>19</v>
      </c>
      <c r="F459" s="1">
        <v>-2.02</v>
      </c>
      <c r="G459" s="1">
        <v>-15.22</v>
      </c>
      <c r="H459">
        <v>4315148</v>
      </c>
      <c r="I459">
        <v>80.78</v>
      </c>
      <c r="J459">
        <v>64.75</v>
      </c>
      <c r="K459">
        <v>30.09</v>
      </c>
      <c r="L459">
        <v>34.03</v>
      </c>
      <c r="M459">
        <v>1</v>
      </c>
      <c r="N459" s="1">
        <v>1</v>
      </c>
      <c r="O459" s="1" t="s">
        <v>16</v>
      </c>
      <c r="P459" s="1" t="s">
        <v>16</v>
      </c>
      <c r="Q459" s="1" t="s">
        <v>16</v>
      </c>
      <c r="R459" s="1">
        <v>44</v>
      </c>
      <c r="S459" s="1">
        <v>-156751</v>
      </c>
    </row>
    <row r="460" spans="1:19" x14ac:dyDescent="0.3">
      <c r="A460" t="s">
        <v>255</v>
      </c>
      <c r="B460">
        <v>2021</v>
      </c>
      <c r="C460" t="s">
        <v>256</v>
      </c>
      <c r="D460" t="s">
        <v>252</v>
      </c>
      <c r="E460" t="s">
        <v>19</v>
      </c>
      <c r="F460" s="1">
        <v>-0.84</v>
      </c>
      <c r="G460" s="1">
        <v>-12.34</v>
      </c>
      <c r="H460">
        <v>3956184</v>
      </c>
      <c r="I460">
        <v>101.76</v>
      </c>
      <c r="J460">
        <v>66.739999999999995</v>
      </c>
      <c r="K460">
        <v>37.6</v>
      </c>
      <c r="L460">
        <v>71.599999999999994</v>
      </c>
      <c r="M460">
        <v>1</v>
      </c>
      <c r="N460" s="1">
        <v>1</v>
      </c>
      <c r="O460" s="1">
        <v>1320000</v>
      </c>
      <c r="P460" s="1" t="s">
        <v>16</v>
      </c>
      <c r="Q460" s="1">
        <f>O460</f>
        <v>1320000</v>
      </c>
      <c r="R460" s="1">
        <v>21</v>
      </c>
      <c r="S460" s="1">
        <v>-129645</v>
      </c>
    </row>
    <row r="461" spans="1:19" x14ac:dyDescent="0.3">
      <c r="A461" t="s">
        <v>257</v>
      </c>
      <c r="B461">
        <v>2017</v>
      </c>
      <c r="C461" t="s">
        <v>258</v>
      </c>
      <c r="D461" t="s">
        <v>252</v>
      </c>
      <c r="E461" t="s">
        <v>19</v>
      </c>
      <c r="F461" s="1">
        <v>15.44</v>
      </c>
      <c r="G461" s="1">
        <v>30</v>
      </c>
      <c r="H461">
        <v>1074466</v>
      </c>
      <c r="I461">
        <v>65.94</v>
      </c>
      <c r="J461">
        <v>48.18</v>
      </c>
      <c r="K461">
        <v>56.65</v>
      </c>
      <c r="L461">
        <v>62.61</v>
      </c>
      <c r="M461">
        <v>1</v>
      </c>
      <c r="N461" s="1" t="s">
        <v>16</v>
      </c>
      <c r="O461" s="1">
        <v>169487</v>
      </c>
      <c r="P461" s="1">
        <v>284</v>
      </c>
      <c r="Q461" s="1">
        <f t="shared" si="38"/>
        <v>169771</v>
      </c>
      <c r="R461" s="1" t="s">
        <v>16</v>
      </c>
      <c r="S461" s="1">
        <v>149374</v>
      </c>
    </row>
    <row r="462" spans="1:19" x14ac:dyDescent="0.3">
      <c r="A462" t="s">
        <v>257</v>
      </c>
      <c r="B462">
        <v>2018</v>
      </c>
      <c r="C462" t="s">
        <v>258</v>
      </c>
      <c r="D462" t="s">
        <v>252</v>
      </c>
      <c r="E462" t="s">
        <v>19</v>
      </c>
      <c r="F462" s="1">
        <v>11.8</v>
      </c>
      <c r="G462" s="1">
        <v>22.45</v>
      </c>
      <c r="H462">
        <v>1046896</v>
      </c>
      <c r="I462">
        <v>62.11</v>
      </c>
      <c r="J462">
        <v>53.69</v>
      </c>
      <c r="K462">
        <v>47.69</v>
      </c>
      <c r="L462">
        <v>73.83</v>
      </c>
      <c r="M462">
        <v>1</v>
      </c>
      <c r="N462" s="1" t="s">
        <v>16</v>
      </c>
      <c r="O462" s="1">
        <v>179966</v>
      </c>
      <c r="P462" s="1">
        <v>258</v>
      </c>
      <c r="Q462" s="1">
        <f t="shared" si="38"/>
        <v>180224</v>
      </c>
      <c r="R462" s="1" t="s">
        <v>16</v>
      </c>
      <c r="S462" s="1">
        <v>163441</v>
      </c>
    </row>
    <row r="463" spans="1:19" x14ac:dyDescent="0.3">
      <c r="A463" t="s">
        <v>257</v>
      </c>
      <c r="B463">
        <v>2019</v>
      </c>
      <c r="C463" t="s">
        <v>258</v>
      </c>
      <c r="D463" t="s">
        <v>252</v>
      </c>
      <c r="E463" t="s">
        <v>19</v>
      </c>
      <c r="F463" s="1">
        <v>12.93</v>
      </c>
      <c r="G463" s="1">
        <v>23.75</v>
      </c>
      <c r="H463">
        <v>1086425</v>
      </c>
      <c r="I463">
        <v>57.07</v>
      </c>
      <c r="J463">
        <v>66.790000000000006</v>
      </c>
      <c r="K463">
        <v>48.72</v>
      </c>
      <c r="L463">
        <v>55.67</v>
      </c>
      <c r="M463">
        <v>1</v>
      </c>
      <c r="N463" s="1">
        <v>1</v>
      </c>
      <c r="O463" s="1">
        <v>192370</v>
      </c>
      <c r="P463" s="1">
        <v>9948</v>
      </c>
      <c r="Q463" s="1">
        <f t="shared" si="38"/>
        <v>202318</v>
      </c>
      <c r="R463" s="1" t="s">
        <v>16</v>
      </c>
      <c r="S463" s="1">
        <v>181201</v>
      </c>
    </row>
    <row r="464" spans="1:19" x14ac:dyDescent="0.3">
      <c r="A464" t="s">
        <v>257</v>
      </c>
      <c r="B464">
        <v>2020</v>
      </c>
      <c r="C464" t="s">
        <v>258</v>
      </c>
      <c r="D464" t="s">
        <v>252</v>
      </c>
      <c r="E464" t="s">
        <v>19</v>
      </c>
      <c r="F464" s="1">
        <v>13.79</v>
      </c>
      <c r="G464" s="1">
        <v>24.29</v>
      </c>
      <c r="H464">
        <v>1145903</v>
      </c>
      <c r="I464">
        <v>48.28</v>
      </c>
      <c r="J464">
        <v>68.09</v>
      </c>
      <c r="K464">
        <v>58.33</v>
      </c>
      <c r="L464">
        <v>62.91</v>
      </c>
      <c r="M464">
        <v>1</v>
      </c>
      <c r="N464" s="1">
        <v>1</v>
      </c>
      <c r="O464" s="1">
        <v>202506</v>
      </c>
      <c r="P464" s="1">
        <v>8939</v>
      </c>
      <c r="Q464" s="1">
        <f t="shared" si="38"/>
        <v>211445</v>
      </c>
      <c r="R464" s="1" t="s">
        <v>16</v>
      </c>
      <c r="S464" s="1">
        <v>183182</v>
      </c>
    </row>
    <row r="465" spans="1:19" x14ac:dyDescent="0.3">
      <c r="A465" t="s">
        <v>257</v>
      </c>
      <c r="B465">
        <v>2021</v>
      </c>
      <c r="C465" t="s">
        <v>258</v>
      </c>
      <c r="D465" t="s">
        <v>252</v>
      </c>
      <c r="E465" t="s">
        <v>19</v>
      </c>
      <c r="F465" s="1">
        <v>16.22</v>
      </c>
      <c r="G465" s="1">
        <v>27.14</v>
      </c>
      <c r="H465">
        <v>1100279</v>
      </c>
      <c r="I465">
        <v>39.03</v>
      </c>
      <c r="J465">
        <v>82.63</v>
      </c>
      <c r="K465">
        <v>65.599999999999994</v>
      </c>
      <c r="L465">
        <v>77.02</v>
      </c>
      <c r="M465">
        <v>1</v>
      </c>
      <c r="N465" s="1">
        <v>1</v>
      </c>
      <c r="O465" s="1">
        <v>213724</v>
      </c>
      <c r="P465" s="1">
        <v>9178</v>
      </c>
      <c r="Q465" s="1">
        <f t="shared" si="38"/>
        <v>222902</v>
      </c>
      <c r="R465" s="1" t="s">
        <v>16</v>
      </c>
      <c r="S465" s="1">
        <v>213523</v>
      </c>
    </row>
    <row r="466" spans="1:19" x14ac:dyDescent="0.3">
      <c r="A466" t="s">
        <v>259</v>
      </c>
      <c r="B466">
        <v>2017</v>
      </c>
      <c r="C466" t="s">
        <v>260</v>
      </c>
      <c r="D466" t="s">
        <v>261</v>
      </c>
      <c r="E466" t="s">
        <v>19</v>
      </c>
      <c r="F466" s="1">
        <v>6.13</v>
      </c>
      <c r="G466" s="1">
        <v>8.42</v>
      </c>
      <c r="H466">
        <v>4299489</v>
      </c>
      <c r="I466">
        <v>51.05</v>
      </c>
      <c r="J466">
        <v>33.68</v>
      </c>
      <c r="K466">
        <v>77.569999999999993</v>
      </c>
      <c r="L466">
        <v>77.66</v>
      </c>
      <c r="M466">
        <v>0</v>
      </c>
      <c r="N466" s="1" t="s">
        <v>16</v>
      </c>
      <c r="O466" s="1">
        <v>7790</v>
      </c>
      <c r="P466" s="1" t="s">
        <v>16</v>
      </c>
      <c r="Q466" s="1">
        <f>O466</f>
        <v>7790</v>
      </c>
      <c r="R466" s="1" t="s">
        <v>16</v>
      </c>
      <c r="S466" s="1">
        <v>235410</v>
      </c>
    </row>
    <row r="467" spans="1:19" x14ac:dyDescent="0.3">
      <c r="A467" t="s">
        <v>259</v>
      </c>
      <c r="B467">
        <v>2018</v>
      </c>
      <c r="C467" t="s">
        <v>260</v>
      </c>
      <c r="D467" t="s">
        <v>261</v>
      </c>
      <c r="E467" t="s">
        <v>19</v>
      </c>
      <c r="F467" s="1">
        <v>9.69</v>
      </c>
      <c r="G467" s="1">
        <v>13.39</v>
      </c>
      <c r="H467">
        <v>4854778</v>
      </c>
      <c r="I467">
        <v>36.26</v>
      </c>
      <c r="J467">
        <v>29.85</v>
      </c>
      <c r="K467">
        <v>85.56</v>
      </c>
      <c r="L467">
        <v>68.33</v>
      </c>
      <c r="M467">
        <v>0</v>
      </c>
      <c r="N467" s="1" t="s">
        <v>16</v>
      </c>
      <c r="O467" s="1">
        <v>8446</v>
      </c>
      <c r="P467" s="1" t="s">
        <v>16</v>
      </c>
      <c r="Q467" s="1">
        <f>O467</f>
        <v>8446</v>
      </c>
      <c r="R467" s="1" t="s">
        <v>16</v>
      </c>
      <c r="S467" s="1">
        <v>251386</v>
      </c>
    </row>
    <row r="468" spans="1:19" x14ac:dyDescent="0.3">
      <c r="A468" t="s">
        <v>259</v>
      </c>
      <c r="B468">
        <v>2019</v>
      </c>
      <c r="C468" t="s">
        <v>260</v>
      </c>
      <c r="D468" t="s">
        <v>261</v>
      </c>
      <c r="E468" t="s">
        <v>19</v>
      </c>
      <c r="F468" s="1">
        <v>6.97</v>
      </c>
      <c r="G468" s="1">
        <v>8.94</v>
      </c>
      <c r="H468">
        <v>5101787</v>
      </c>
      <c r="I468">
        <v>36.31</v>
      </c>
      <c r="J468">
        <v>45.76</v>
      </c>
      <c r="K468">
        <v>88.68</v>
      </c>
      <c r="L468">
        <v>77.400000000000006</v>
      </c>
      <c r="M468">
        <v>0</v>
      </c>
      <c r="N468" s="1">
        <v>1</v>
      </c>
      <c r="O468" s="1">
        <v>6274</v>
      </c>
      <c r="P468" s="1">
        <v>6228.08</v>
      </c>
      <c r="Q468" s="1">
        <f t="shared" si="38"/>
        <v>12502.08</v>
      </c>
      <c r="R468" s="1" t="s">
        <v>16</v>
      </c>
      <c r="S468" s="1">
        <v>268575</v>
      </c>
    </row>
    <row r="469" spans="1:19" x14ac:dyDescent="0.3">
      <c r="A469" t="s">
        <v>259</v>
      </c>
      <c r="B469">
        <v>2020</v>
      </c>
      <c r="C469" t="s">
        <v>260</v>
      </c>
      <c r="D469" t="s">
        <v>261</v>
      </c>
      <c r="E469" t="s">
        <v>19</v>
      </c>
      <c r="F469" s="1">
        <v>2.94</v>
      </c>
      <c r="G469" s="1">
        <v>3.06</v>
      </c>
      <c r="H469">
        <v>5587744</v>
      </c>
      <c r="I469">
        <v>32.32</v>
      </c>
      <c r="J469">
        <v>60.03</v>
      </c>
      <c r="K469">
        <v>84.4</v>
      </c>
      <c r="L469">
        <v>75.5</v>
      </c>
      <c r="M469">
        <v>0</v>
      </c>
      <c r="N469" s="1">
        <v>1</v>
      </c>
      <c r="O469" s="1">
        <v>6045</v>
      </c>
      <c r="P469" s="1" t="s">
        <v>16</v>
      </c>
      <c r="Q469" s="1">
        <f>O469</f>
        <v>6045</v>
      </c>
      <c r="R469" s="1" t="s">
        <v>16</v>
      </c>
      <c r="S469" s="1">
        <v>154075</v>
      </c>
    </row>
    <row r="470" spans="1:19" x14ac:dyDescent="0.3">
      <c r="A470" t="s">
        <v>259</v>
      </c>
      <c r="B470">
        <v>2021</v>
      </c>
      <c r="C470" t="s">
        <v>260</v>
      </c>
      <c r="D470" t="s">
        <v>261</v>
      </c>
      <c r="E470" t="s">
        <v>19</v>
      </c>
      <c r="F470" s="1">
        <v>5.79</v>
      </c>
      <c r="G470" s="1">
        <v>6.37</v>
      </c>
      <c r="H470">
        <v>5756647</v>
      </c>
      <c r="I470">
        <v>17.559999999999999</v>
      </c>
      <c r="J470">
        <v>66.61</v>
      </c>
      <c r="K470">
        <v>88.68</v>
      </c>
      <c r="L470">
        <v>82.4</v>
      </c>
      <c r="M470">
        <v>0</v>
      </c>
      <c r="N470" s="1">
        <v>1</v>
      </c>
      <c r="O470" s="1">
        <v>4705</v>
      </c>
      <c r="P470" s="1">
        <v>16496.63</v>
      </c>
      <c r="Q470" s="1">
        <f t="shared" si="38"/>
        <v>21201.63</v>
      </c>
      <c r="R470" s="1" t="s">
        <v>16</v>
      </c>
      <c r="S470" s="1">
        <v>15480</v>
      </c>
    </row>
    <row r="471" spans="1:19" x14ac:dyDescent="0.3">
      <c r="A471" t="s">
        <v>262</v>
      </c>
      <c r="B471">
        <v>2017</v>
      </c>
      <c r="C471" t="s">
        <v>263</v>
      </c>
      <c r="D471" t="s">
        <v>261</v>
      </c>
      <c r="E471" t="s">
        <v>15</v>
      </c>
      <c r="F471" s="1">
        <v>8.6300000000000008</v>
      </c>
      <c r="G471" s="1">
        <v>16.489999999999998</v>
      </c>
      <c r="H471">
        <v>310737</v>
      </c>
      <c r="I471">
        <v>94.07</v>
      </c>
      <c r="J471">
        <v>34.799999999999997</v>
      </c>
      <c r="K471">
        <v>33.159999999999997</v>
      </c>
      <c r="L471">
        <v>67.760000000000005</v>
      </c>
      <c r="M471">
        <v>0</v>
      </c>
      <c r="N471" s="1" t="s">
        <v>16</v>
      </c>
      <c r="O471" s="1">
        <v>1711</v>
      </c>
      <c r="P471" s="1">
        <v>3885</v>
      </c>
      <c r="Q471" s="1">
        <f t="shared" si="38"/>
        <v>5596</v>
      </c>
      <c r="R471" s="1" t="s">
        <v>16</v>
      </c>
      <c r="S471" s="1">
        <v>27734</v>
      </c>
    </row>
    <row r="472" spans="1:19" x14ac:dyDescent="0.3">
      <c r="A472" t="s">
        <v>262</v>
      </c>
      <c r="B472">
        <v>2018</v>
      </c>
      <c r="C472" t="s">
        <v>263</v>
      </c>
      <c r="D472" t="s">
        <v>261</v>
      </c>
      <c r="E472" t="s">
        <v>15</v>
      </c>
      <c r="F472" s="1">
        <v>13.37</v>
      </c>
      <c r="G472" s="1">
        <v>28.09</v>
      </c>
      <c r="H472">
        <v>342329</v>
      </c>
      <c r="I472">
        <v>94.15</v>
      </c>
      <c r="J472">
        <v>40.619999999999997</v>
      </c>
      <c r="K472">
        <v>45.2</v>
      </c>
      <c r="L472">
        <v>59.88</v>
      </c>
      <c r="M472">
        <v>0</v>
      </c>
      <c r="N472" s="1" t="s">
        <v>16</v>
      </c>
      <c r="O472" s="1">
        <v>3059</v>
      </c>
      <c r="P472" s="1">
        <v>5254</v>
      </c>
      <c r="Q472" s="1">
        <f t="shared" si="38"/>
        <v>8313</v>
      </c>
      <c r="R472" s="1" t="s">
        <v>16</v>
      </c>
      <c r="S472" s="1">
        <v>37275</v>
      </c>
    </row>
    <row r="473" spans="1:19" x14ac:dyDescent="0.3">
      <c r="A473" t="s">
        <v>262</v>
      </c>
      <c r="B473">
        <v>2019</v>
      </c>
      <c r="C473" t="s">
        <v>263</v>
      </c>
      <c r="D473" t="s">
        <v>261</v>
      </c>
      <c r="E473" t="s">
        <v>15</v>
      </c>
      <c r="F473" s="1">
        <v>6.57</v>
      </c>
      <c r="G473" s="1">
        <v>11.29</v>
      </c>
      <c r="H473">
        <v>353415</v>
      </c>
      <c r="I473">
        <v>84.2</v>
      </c>
      <c r="J473">
        <v>36.6</v>
      </c>
      <c r="K473">
        <v>44.43</v>
      </c>
      <c r="L473">
        <v>71.45</v>
      </c>
      <c r="M473">
        <v>0</v>
      </c>
      <c r="N473" s="1">
        <v>0</v>
      </c>
      <c r="O473" s="1">
        <v>3282</v>
      </c>
      <c r="P473" s="1">
        <v>4746</v>
      </c>
      <c r="Q473" s="1">
        <f t="shared" si="38"/>
        <v>8028</v>
      </c>
      <c r="R473" s="1">
        <v>558</v>
      </c>
      <c r="S473" s="1">
        <v>36776</v>
      </c>
    </row>
    <row r="474" spans="1:19" x14ac:dyDescent="0.3">
      <c r="A474" t="s">
        <v>262</v>
      </c>
      <c r="B474">
        <v>2020</v>
      </c>
      <c r="C474" t="s">
        <v>263</v>
      </c>
      <c r="D474" t="s">
        <v>261</v>
      </c>
      <c r="E474" t="s">
        <v>15</v>
      </c>
      <c r="F474" s="1">
        <v>6.49</v>
      </c>
      <c r="G474" s="1">
        <v>9.09</v>
      </c>
      <c r="H474">
        <v>391798</v>
      </c>
      <c r="I474">
        <v>56.14</v>
      </c>
      <c r="J474">
        <v>34.24</v>
      </c>
      <c r="K474">
        <v>46.69</v>
      </c>
      <c r="L474">
        <v>58.77</v>
      </c>
      <c r="M474">
        <v>0</v>
      </c>
      <c r="N474" s="1">
        <v>0</v>
      </c>
      <c r="O474" s="1">
        <v>2682.44</v>
      </c>
      <c r="P474" s="1">
        <v>3753.91</v>
      </c>
      <c r="Q474" s="1">
        <f t="shared" si="38"/>
        <v>6436.35</v>
      </c>
      <c r="R474" s="1">
        <v>412</v>
      </c>
      <c r="S474" s="1">
        <v>26452</v>
      </c>
    </row>
    <row r="475" spans="1:19" x14ac:dyDescent="0.3">
      <c r="A475" t="s">
        <v>262</v>
      </c>
      <c r="B475">
        <v>2021</v>
      </c>
      <c r="C475" t="s">
        <v>263</v>
      </c>
      <c r="D475" t="s">
        <v>261</v>
      </c>
      <c r="E475" t="s">
        <v>15</v>
      </c>
      <c r="F475" s="1">
        <v>-0.47</v>
      </c>
      <c r="G475" s="1">
        <v>-4.2699999999999996</v>
      </c>
      <c r="H475">
        <v>316058</v>
      </c>
      <c r="I475">
        <v>50.74</v>
      </c>
      <c r="J475">
        <v>29.28</v>
      </c>
      <c r="K475">
        <v>52.19</v>
      </c>
      <c r="L475">
        <v>56.23</v>
      </c>
      <c r="M475">
        <v>0</v>
      </c>
      <c r="N475" s="1">
        <v>0</v>
      </c>
      <c r="O475" s="1">
        <v>2195</v>
      </c>
      <c r="P475" s="1">
        <v>2500</v>
      </c>
      <c r="Q475" s="1">
        <f t="shared" si="38"/>
        <v>4695</v>
      </c>
      <c r="R475" s="1" t="s">
        <v>16</v>
      </c>
      <c r="S475" s="1">
        <v>-10001</v>
      </c>
    </row>
    <row r="476" spans="1:19" x14ac:dyDescent="0.3">
      <c r="A476" t="s">
        <v>264</v>
      </c>
      <c r="B476">
        <v>2019</v>
      </c>
      <c r="C476" t="s">
        <v>265</v>
      </c>
      <c r="D476" t="s">
        <v>261</v>
      </c>
      <c r="E476" t="s">
        <v>19</v>
      </c>
      <c r="F476" s="1">
        <v>2.5</v>
      </c>
      <c r="G476" s="1">
        <v>2.5</v>
      </c>
      <c r="H476">
        <v>217700</v>
      </c>
      <c r="I476">
        <v>0.28000000000000003</v>
      </c>
      <c r="J476">
        <v>18.510000000000002</v>
      </c>
      <c r="K476">
        <v>18.91</v>
      </c>
      <c r="L476">
        <v>38.130000000000003</v>
      </c>
      <c r="M476">
        <v>0</v>
      </c>
      <c r="N476" s="1">
        <v>1</v>
      </c>
      <c r="O476" s="1">
        <v>8428</v>
      </c>
      <c r="P476" s="1" t="s">
        <v>16</v>
      </c>
      <c r="Q476" s="1">
        <f>O476</f>
        <v>8428</v>
      </c>
      <c r="R476" s="1" t="s">
        <v>16</v>
      </c>
      <c r="S476" s="1">
        <v>17798</v>
      </c>
    </row>
    <row r="477" spans="1:19" x14ac:dyDescent="0.3">
      <c r="A477" t="s">
        <v>264</v>
      </c>
      <c r="B477">
        <v>2020</v>
      </c>
      <c r="C477" t="s">
        <v>265</v>
      </c>
      <c r="D477" t="s">
        <v>261</v>
      </c>
      <c r="E477" t="s">
        <v>19</v>
      </c>
      <c r="F477" s="1">
        <v>5.83</v>
      </c>
      <c r="G477" s="1">
        <v>6.46</v>
      </c>
      <c r="H477">
        <v>231618</v>
      </c>
      <c r="I477">
        <v>0.21</v>
      </c>
      <c r="J477">
        <v>25.02</v>
      </c>
      <c r="K477">
        <v>24.97</v>
      </c>
      <c r="L477">
        <v>36.020000000000003</v>
      </c>
      <c r="M477">
        <v>0</v>
      </c>
      <c r="N477" s="1">
        <v>1</v>
      </c>
      <c r="O477" s="1">
        <v>8341</v>
      </c>
      <c r="P477" s="1" t="s">
        <v>16</v>
      </c>
      <c r="Q477" s="1">
        <f t="shared" ref="Q477:Q478" si="39">O477</f>
        <v>8341</v>
      </c>
      <c r="R477" s="1" t="s">
        <v>16</v>
      </c>
      <c r="S477" s="1">
        <v>16694</v>
      </c>
    </row>
    <row r="478" spans="1:19" x14ac:dyDescent="0.3">
      <c r="A478" t="s">
        <v>264</v>
      </c>
      <c r="B478">
        <v>2021</v>
      </c>
      <c r="C478" t="s">
        <v>265</v>
      </c>
      <c r="D478" t="s">
        <v>261</v>
      </c>
      <c r="E478" t="s">
        <v>19</v>
      </c>
      <c r="F478" s="1">
        <v>5.36</v>
      </c>
      <c r="G478" s="1">
        <v>6.61</v>
      </c>
      <c r="H478">
        <v>282452</v>
      </c>
      <c r="I478">
        <v>21.86</v>
      </c>
      <c r="J478">
        <v>36.270000000000003</v>
      </c>
      <c r="K478">
        <v>30.7</v>
      </c>
      <c r="L478">
        <v>57.9</v>
      </c>
      <c r="M478">
        <v>0</v>
      </c>
      <c r="N478" s="1">
        <v>1</v>
      </c>
      <c r="O478" s="1">
        <v>10221</v>
      </c>
      <c r="P478" s="1" t="s">
        <v>16</v>
      </c>
      <c r="Q478" s="1">
        <f t="shared" si="39"/>
        <v>10221</v>
      </c>
      <c r="R478" s="1" t="s">
        <v>16</v>
      </c>
      <c r="S478" s="1">
        <v>18495</v>
      </c>
    </row>
    <row r="479" spans="1:19" x14ac:dyDescent="0.3">
      <c r="A479" t="s">
        <v>266</v>
      </c>
      <c r="B479">
        <v>2017</v>
      </c>
      <c r="C479" t="s">
        <v>267</v>
      </c>
      <c r="D479" t="s">
        <v>261</v>
      </c>
      <c r="E479" t="s">
        <v>19</v>
      </c>
      <c r="F479" s="1">
        <v>6.97</v>
      </c>
      <c r="G479" s="1">
        <v>9.18</v>
      </c>
      <c r="H479">
        <v>940486</v>
      </c>
      <c r="I479">
        <v>40.81</v>
      </c>
      <c r="J479">
        <v>31.21</v>
      </c>
      <c r="K479">
        <v>9.9</v>
      </c>
      <c r="L479">
        <v>61.2</v>
      </c>
      <c r="M479">
        <v>0</v>
      </c>
      <c r="N479" s="1" t="s">
        <v>16</v>
      </c>
      <c r="O479" s="1" t="s">
        <v>16</v>
      </c>
      <c r="P479" s="1" t="s">
        <v>16</v>
      </c>
      <c r="Q479" s="1" t="s">
        <v>16</v>
      </c>
      <c r="R479" s="1">
        <v>2</v>
      </c>
      <c r="S479" s="1">
        <v>67865</v>
      </c>
    </row>
    <row r="480" spans="1:19" x14ac:dyDescent="0.3">
      <c r="A480" t="s">
        <v>266</v>
      </c>
      <c r="B480">
        <v>2018</v>
      </c>
      <c r="C480" t="s">
        <v>267</v>
      </c>
      <c r="D480" t="s">
        <v>261</v>
      </c>
      <c r="E480" t="s">
        <v>19</v>
      </c>
      <c r="F480" s="1">
        <v>6.97</v>
      </c>
      <c r="G480" s="1">
        <v>9.18</v>
      </c>
      <c r="H480">
        <v>981422</v>
      </c>
      <c r="I480">
        <v>36.130000000000003</v>
      </c>
      <c r="J480">
        <v>24.34</v>
      </c>
      <c r="K480">
        <v>9.98</v>
      </c>
      <c r="L480">
        <v>43.19</v>
      </c>
      <c r="M480">
        <v>0</v>
      </c>
      <c r="N480" s="1" t="s">
        <v>16</v>
      </c>
      <c r="O480" s="1" t="s">
        <v>16</v>
      </c>
      <c r="P480" s="1" t="s">
        <v>16</v>
      </c>
      <c r="Q480" s="1" t="s">
        <v>16</v>
      </c>
      <c r="R480" s="1">
        <v>2</v>
      </c>
      <c r="S480" s="1">
        <v>77569</v>
      </c>
    </row>
    <row r="481" spans="1:19" x14ac:dyDescent="0.3">
      <c r="A481" t="s">
        <v>266</v>
      </c>
      <c r="B481">
        <v>2019</v>
      </c>
      <c r="C481" t="s">
        <v>267</v>
      </c>
      <c r="D481" t="s">
        <v>261</v>
      </c>
      <c r="E481" t="s">
        <v>19</v>
      </c>
      <c r="F481" s="1">
        <v>6.7</v>
      </c>
      <c r="G481" s="1">
        <v>8.7899999999999991</v>
      </c>
      <c r="H481">
        <v>1025896</v>
      </c>
      <c r="I481">
        <v>38.270000000000003</v>
      </c>
      <c r="J481">
        <v>37.31</v>
      </c>
      <c r="K481">
        <v>12.11</v>
      </c>
      <c r="L481">
        <v>40.369999999999997</v>
      </c>
      <c r="M481">
        <v>0</v>
      </c>
      <c r="N481" s="1">
        <v>0</v>
      </c>
      <c r="O481" s="1" t="s">
        <v>16</v>
      </c>
      <c r="P481" s="1" t="s">
        <v>16</v>
      </c>
      <c r="Q481" s="1" t="s">
        <v>16</v>
      </c>
      <c r="R481" s="1">
        <v>1</v>
      </c>
      <c r="S481" s="1">
        <v>86353</v>
      </c>
    </row>
    <row r="482" spans="1:19" x14ac:dyDescent="0.3">
      <c r="A482" t="s">
        <v>266</v>
      </c>
      <c r="B482">
        <v>2020</v>
      </c>
      <c r="C482" t="s">
        <v>267</v>
      </c>
      <c r="D482" t="s">
        <v>261</v>
      </c>
      <c r="E482" t="s">
        <v>19</v>
      </c>
      <c r="F482" s="1">
        <v>5.82</v>
      </c>
      <c r="G482" s="1">
        <v>7.73</v>
      </c>
      <c r="H482">
        <v>1092154</v>
      </c>
      <c r="I482">
        <v>44.16</v>
      </c>
      <c r="J482">
        <v>32.07</v>
      </c>
      <c r="K482">
        <v>11.27</v>
      </c>
      <c r="L482">
        <v>30.72</v>
      </c>
      <c r="M482">
        <v>0</v>
      </c>
      <c r="N482" s="1">
        <v>1</v>
      </c>
      <c r="O482" s="1" t="s">
        <v>16</v>
      </c>
      <c r="P482" s="1" t="s">
        <v>16</v>
      </c>
      <c r="Q482" s="1" t="s">
        <v>16</v>
      </c>
      <c r="R482" s="1">
        <v>1</v>
      </c>
      <c r="S482" s="1">
        <v>76968</v>
      </c>
    </row>
    <row r="483" spans="1:19" x14ac:dyDescent="0.3">
      <c r="A483" t="s">
        <v>266</v>
      </c>
      <c r="B483">
        <v>2021</v>
      </c>
      <c r="C483" t="s">
        <v>267</v>
      </c>
      <c r="D483" t="s">
        <v>261</v>
      </c>
      <c r="E483" t="s">
        <v>19</v>
      </c>
      <c r="F483" s="1">
        <v>5.82</v>
      </c>
      <c r="G483" s="1">
        <v>7.9</v>
      </c>
      <c r="H483">
        <v>1224714</v>
      </c>
      <c r="I483">
        <v>37.72</v>
      </c>
      <c r="J483">
        <v>58.52</v>
      </c>
      <c r="K483">
        <v>32.11</v>
      </c>
      <c r="L483">
        <v>42.15</v>
      </c>
      <c r="M483">
        <v>0</v>
      </c>
      <c r="N483" s="1">
        <v>1</v>
      </c>
      <c r="O483" s="1" t="s">
        <v>16</v>
      </c>
      <c r="P483" s="1" t="s">
        <v>16</v>
      </c>
      <c r="Q483" s="1" t="s">
        <v>16</v>
      </c>
      <c r="R483" s="1">
        <v>0</v>
      </c>
      <c r="S483" s="1">
        <v>86213</v>
      </c>
    </row>
    <row r="484" spans="1:19" x14ac:dyDescent="0.3">
      <c r="A484" t="s">
        <v>268</v>
      </c>
      <c r="B484">
        <v>2017</v>
      </c>
      <c r="C484" t="s">
        <v>269</v>
      </c>
      <c r="D484" t="s">
        <v>270</v>
      </c>
      <c r="E484" t="s">
        <v>19</v>
      </c>
      <c r="F484" s="1">
        <v>6.95</v>
      </c>
      <c r="G484" s="1">
        <v>15.73</v>
      </c>
      <c r="H484">
        <v>4063860</v>
      </c>
      <c r="I484">
        <v>289.04000000000002</v>
      </c>
      <c r="J484">
        <v>43.12</v>
      </c>
      <c r="K484">
        <v>20.239999999999998</v>
      </c>
      <c r="L484">
        <v>60.81</v>
      </c>
      <c r="M484">
        <v>1</v>
      </c>
      <c r="N484" s="1" t="s">
        <v>16</v>
      </c>
      <c r="O484" s="1">
        <v>43310.86</v>
      </c>
      <c r="P484" s="1" t="s">
        <v>16</v>
      </c>
      <c r="Q484" s="1">
        <f>O484</f>
        <v>43310.86</v>
      </c>
      <c r="R484" s="1" t="s">
        <v>16</v>
      </c>
      <c r="S484" s="1">
        <v>338105</v>
      </c>
    </row>
    <row r="485" spans="1:19" x14ac:dyDescent="0.3">
      <c r="A485" t="s">
        <v>268</v>
      </c>
      <c r="B485">
        <v>2018</v>
      </c>
      <c r="C485" t="s">
        <v>269</v>
      </c>
      <c r="D485" t="s">
        <v>270</v>
      </c>
      <c r="E485" t="s">
        <v>19</v>
      </c>
      <c r="F485" s="1">
        <v>7.36</v>
      </c>
      <c r="G485" s="1">
        <v>17.45</v>
      </c>
      <c r="H485">
        <v>3979890</v>
      </c>
      <c r="I485">
        <v>329.97</v>
      </c>
      <c r="J485">
        <v>54.37</v>
      </c>
      <c r="K485">
        <v>39.9</v>
      </c>
      <c r="L485">
        <v>79.77</v>
      </c>
      <c r="M485">
        <v>1</v>
      </c>
      <c r="N485" s="1" t="s">
        <v>16</v>
      </c>
      <c r="O485" s="1">
        <v>154220</v>
      </c>
      <c r="P485" s="1" t="s">
        <v>16</v>
      </c>
      <c r="Q485" s="1">
        <f t="shared" ref="Q485:Q487" si="40">O485</f>
        <v>154220</v>
      </c>
      <c r="R485" s="1" t="s">
        <v>16</v>
      </c>
      <c r="S485" s="1">
        <v>387431</v>
      </c>
    </row>
    <row r="486" spans="1:19" x14ac:dyDescent="0.3">
      <c r="A486" t="s">
        <v>268</v>
      </c>
      <c r="B486">
        <v>2019</v>
      </c>
      <c r="C486" t="s">
        <v>269</v>
      </c>
      <c r="D486" t="s">
        <v>270</v>
      </c>
      <c r="E486" t="s">
        <v>19</v>
      </c>
      <c r="F486" s="1">
        <v>4.34</v>
      </c>
      <c r="G486" s="1">
        <v>7.57</v>
      </c>
      <c r="H486">
        <v>4575720</v>
      </c>
      <c r="I486">
        <v>1004.32</v>
      </c>
      <c r="J486">
        <v>54.19</v>
      </c>
      <c r="K486">
        <v>46.19</v>
      </c>
      <c r="L486">
        <v>70.92</v>
      </c>
      <c r="M486">
        <v>1</v>
      </c>
      <c r="N486" s="1">
        <v>1</v>
      </c>
      <c r="O486" s="1">
        <v>144282</v>
      </c>
      <c r="P486" s="1" t="s">
        <v>16</v>
      </c>
      <c r="Q486" s="1">
        <f t="shared" si="40"/>
        <v>144282</v>
      </c>
      <c r="R486" s="1" t="s">
        <v>16</v>
      </c>
      <c r="S486" s="1">
        <v>536240</v>
      </c>
    </row>
    <row r="487" spans="1:19" x14ac:dyDescent="0.3">
      <c r="A487" t="s">
        <v>268</v>
      </c>
      <c r="B487">
        <v>2020</v>
      </c>
      <c r="C487" t="s">
        <v>269</v>
      </c>
      <c r="D487" t="s">
        <v>270</v>
      </c>
      <c r="E487" t="s">
        <v>19</v>
      </c>
      <c r="F487" s="1">
        <v>4.26</v>
      </c>
      <c r="G487" s="1">
        <v>9.01</v>
      </c>
      <c r="H487">
        <v>4944607</v>
      </c>
      <c r="I487">
        <v>1142.0999999999999</v>
      </c>
      <c r="J487">
        <v>51</v>
      </c>
      <c r="K487">
        <v>52.21</v>
      </c>
      <c r="L487">
        <v>64.13</v>
      </c>
      <c r="M487">
        <v>1</v>
      </c>
      <c r="N487" s="1">
        <v>1</v>
      </c>
      <c r="O487" s="1">
        <v>285268</v>
      </c>
      <c r="P487" s="1" t="s">
        <v>16</v>
      </c>
      <c r="Q487" s="1">
        <f t="shared" si="40"/>
        <v>285268</v>
      </c>
      <c r="R487" s="1" t="s">
        <v>16</v>
      </c>
      <c r="S487" s="1">
        <v>536212</v>
      </c>
    </row>
    <row r="488" spans="1:19" x14ac:dyDescent="0.3">
      <c r="A488" t="s">
        <v>271</v>
      </c>
      <c r="B488">
        <v>2020</v>
      </c>
      <c r="C488" t="s">
        <v>272</v>
      </c>
      <c r="D488" t="s">
        <v>273</v>
      </c>
      <c r="E488" t="s">
        <v>32</v>
      </c>
      <c r="F488" s="1">
        <v>0.79</v>
      </c>
      <c r="G488" s="1">
        <v>0.42</v>
      </c>
      <c r="H488">
        <v>4162321</v>
      </c>
      <c r="I488">
        <v>18.100000000000001</v>
      </c>
      <c r="J488">
        <v>1.17</v>
      </c>
      <c r="K488">
        <v>0</v>
      </c>
      <c r="L488">
        <v>26.39</v>
      </c>
      <c r="M488">
        <v>0</v>
      </c>
      <c r="N488" s="1">
        <v>0</v>
      </c>
      <c r="O488" s="1" t="s">
        <v>16</v>
      </c>
      <c r="P488" s="1" t="s">
        <v>16</v>
      </c>
      <c r="Q488" s="1" t="s">
        <v>16</v>
      </c>
      <c r="R488" s="1" t="s">
        <v>16</v>
      </c>
      <c r="S488" s="1">
        <v>69603</v>
      </c>
    </row>
    <row r="489" spans="1:19" x14ac:dyDescent="0.3">
      <c r="A489" t="s">
        <v>271</v>
      </c>
      <c r="B489">
        <v>2021</v>
      </c>
      <c r="C489" t="s">
        <v>272</v>
      </c>
      <c r="D489" t="s">
        <v>273</v>
      </c>
      <c r="E489" t="s">
        <v>32</v>
      </c>
      <c r="F489" s="1">
        <v>4.62</v>
      </c>
      <c r="G489" s="1">
        <v>5.0999999999999996</v>
      </c>
      <c r="H489">
        <v>3921318</v>
      </c>
      <c r="I489">
        <v>12.27</v>
      </c>
      <c r="J489">
        <v>8.2200000000000006</v>
      </c>
      <c r="K489">
        <v>5.46</v>
      </c>
      <c r="L489">
        <v>45.77</v>
      </c>
      <c r="M489">
        <v>1</v>
      </c>
      <c r="N489" s="1">
        <v>0</v>
      </c>
      <c r="O489" s="1" t="s">
        <v>16</v>
      </c>
      <c r="P489" s="1" t="s">
        <v>16</v>
      </c>
      <c r="Q489" s="1" t="s">
        <v>16</v>
      </c>
      <c r="R489" s="1" t="s">
        <v>16</v>
      </c>
      <c r="S489" s="1">
        <v>71254</v>
      </c>
    </row>
    <row r="490" spans="1:19" x14ac:dyDescent="0.3">
      <c r="A490" t="s">
        <v>274</v>
      </c>
      <c r="B490">
        <v>2017</v>
      </c>
      <c r="C490" t="s">
        <v>275</v>
      </c>
      <c r="D490" t="s">
        <v>276</v>
      </c>
      <c r="E490" t="s">
        <v>15</v>
      </c>
      <c r="F490" s="1">
        <v>8.64</v>
      </c>
      <c r="G490" s="1">
        <v>40.93</v>
      </c>
      <c r="H490">
        <v>798476</v>
      </c>
      <c r="I490">
        <v>317.45</v>
      </c>
      <c r="J490">
        <v>54.89</v>
      </c>
      <c r="K490">
        <v>50.83</v>
      </c>
      <c r="L490">
        <v>85.74</v>
      </c>
      <c r="M490">
        <v>1</v>
      </c>
      <c r="N490" s="1" t="s">
        <v>16</v>
      </c>
      <c r="O490" s="1">
        <v>208030</v>
      </c>
      <c r="P490" s="1" t="s">
        <v>16</v>
      </c>
      <c r="Q490" s="1">
        <f>O490</f>
        <v>208030</v>
      </c>
      <c r="R490" s="1" t="s">
        <v>16</v>
      </c>
      <c r="S490" s="1">
        <v>50820</v>
      </c>
    </row>
    <row r="491" spans="1:19" x14ac:dyDescent="0.3">
      <c r="A491" t="s">
        <v>274</v>
      </c>
      <c r="B491">
        <v>2018</v>
      </c>
      <c r="C491" t="s">
        <v>275</v>
      </c>
      <c r="D491" t="s">
        <v>276</v>
      </c>
      <c r="E491" t="s">
        <v>15</v>
      </c>
      <c r="F491" s="1">
        <v>4.96</v>
      </c>
      <c r="G491" s="1">
        <v>19.46</v>
      </c>
      <c r="H491">
        <v>768366</v>
      </c>
      <c r="I491">
        <v>300</v>
      </c>
      <c r="J491">
        <v>47.09</v>
      </c>
      <c r="K491">
        <v>52.6</v>
      </c>
      <c r="L491">
        <v>80</v>
      </c>
      <c r="M491">
        <v>1</v>
      </c>
      <c r="N491" s="1" t="s">
        <v>16</v>
      </c>
      <c r="O491" s="1">
        <v>181660</v>
      </c>
      <c r="P491" s="1" t="s">
        <v>16</v>
      </c>
      <c r="Q491" s="1">
        <f t="shared" ref="Q491:Q496" si="41">O491</f>
        <v>181660</v>
      </c>
      <c r="R491" s="1">
        <v>137</v>
      </c>
      <c r="S491" s="1">
        <v>51742</v>
      </c>
    </row>
    <row r="492" spans="1:19" x14ac:dyDescent="0.3">
      <c r="A492" t="s">
        <v>274</v>
      </c>
      <c r="B492">
        <v>2019</v>
      </c>
      <c r="C492" t="s">
        <v>275</v>
      </c>
      <c r="D492" t="s">
        <v>276</v>
      </c>
      <c r="E492" t="s">
        <v>15</v>
      </c>
      <c r="F492" s="1">
        <v>5.5</v>
      </c>
      <c r="G492" s="1">
        <v>24.84</v>
      </c>
      <c r="H492">
        <v>875603</v>
      </c>
      <c r="I492">
        <v>347.73</v>
      </c>
      <c r="J492">
        <v>42.9</v>
      </c>
      <c r="K492">
        <v>51.72</v>
      </c>
      <c r="L492">
        <v>86.51</v>
      </c>
      <c r="M492">
        <v>1</v>
      </c>
      <c r="N492" s="1">
        <v>0</v>
      </c>
      <c r="O492" s="1">
        <v>122550</v>
      </c>
      <c r="P492" s="1" t="s">
        <v>16</v>
      </c>
      <c r="Q492" s="1">
        <f t="shared" si="41"/>
        <v>122550</v>
      </c>
      <c r="R492" s="1">
        <v>270</v>
      </c>
      <c r="S492" s="1">
        <v>56579</v>
      </c>
    </row>
    <row r="493" spans="1:19" x14ac:dyDescent="0.3">
      <c r="A493" t="s">
        <v>274</v>
      </c>
      <c r="B493">
        <v>2020</v>
      </c>
      <c r="C493" t="s">
        <v>275</v>
      </c>
      <c r="D493" t="s">
        <v>276</v>
      </c>
      <c r="E493" t="s">
        <v>15</v>
      </c>
      <c r="F493" s="1">
        <v>4.7300000000000004</v>
      </c>
      <c r="G493" s="1">
        <v>21.55</v>
      </c>
      <c r="H493">
        <v>884470</v>
      </c>
      <c r="I493">
        <v>421.3</v>
      </c>
      <c r="J493">
        <v>41.09</v>
      </c>
      <c r="K493">
        <v>66.44</v>
      </c>
      <c r="L493">
        <v>75.900000000000006</v>
      </c>
      <c r="M493">
        <v>1</v>
      </c>
      <c r="N493" s="1">
        <v>1</v>
      </c>
      <c r="O493" s="1">
        <v>112100</v>
      </c>
      <c r="P493" s="1" t="s">
        <v>16</v>
      </c>
      <c r="Q493" s="1">
        <f t="shared" si="41"/>
        <v>112100</v>
      </c>
      <c r="R493" s="1">
        <v>225</v>
      </c>
      <c r="S493" s="1">
        <v>66311</v>
      </c>
    </row>
    <row r="494" spans="1:19" x14ac:dyDescent="0.3">
      <c r="A494" t="s">
        <v>274</v>
      </c>
      <c r="B494">
        <v>2021</v>
      </c>
      <c r="C494" t="s">
        <v>275</v>
      </c>
      <c r="D494" t="s">
        <v>276</v>
      </c>
      <c r="E494" t="s">
        <v>15</v>
      </c>
      <c r="F494" s="1">
        <v>5.9</v>
      </c>
      <c r="G494" s="1">
        <v>28.03</v>
      </c>
      <c r="H494">
        <v>1049701</v>
      </c>
      <c r="I494">
        <v>344.51</v>
      </c>
      <c r="J494">
        <v>40.76</v>
      </c>
      <c r="K494">
        <v>70.849999999999994</v>
      </c>
      <c r="L494">
        <v>93.22</v>
      </c>
      <c r="M494">
        <v>1</v>
      </c>
      <c r="N494" s="1">
        <v>1</v>
      </c>
      <c r="O494" s="1">
        <v>104340</v>
      </c>
      <c r="P494" s="1" t="s">
        <v>16</v>
      </c>
      <c r="Q494" s="1">
        <f t="shared" si="41"/>
        <v>104340</v>
      </c>
      <c r="R494" s="1">
        <v>232</v>
      </c>
      <c r="S494" s="1">
        <v>72902</v>
      </c>
    </row>
    <row r="495" spans="1:19" x14ac:dyDescent="0.3">
      <c r="A495" t="s">
        <v>277</v>
      </c>
      <c r="B495">
        <v>2019</v>
      </c>
      <c r="C495" t="s">
        <v>278</v>
      </c>
      <c r="D495" t="s">
        <v>279</v>
      </c>
      <c r="E495" t="s">
        <v>15</v>
      </c>
      <c r="F495" s="1">
        <v>7.86</v>
      </c>
      <c r="G495" s="1">
        <v>15.86</v>
      </c>
      <c r="H495">
        <v>716093</v>
      </c>
      <c r="I495">
        <v>30.03</v>
      </c>
      <c r="J495">
        <v>35.22</v>
      </c>
      <c r="K495">
        <v>30.31</v>
      </c>
      <c r="L495">
        <v>58.24</v>
      </c>
      <c r="M495">
        <v>0</v>
      </c>
      <c r="N495" s="1">
        <v>0</v>
      </c>
      <c r="O495" s="1">
        <v>594249</v>
      </c>
      <c r="P495" s="1" t="s">
        <v>16</v>
      </c>
      <c r="Q495" s="1">
        <f t="shared" si="41"/>
        <v>594249</v>
      </c>
      <c r="R495" s="1" t="s">
        <v>16</v>
      </c>
      <c r="S495" s="1">
        <v>68660</v>
      </c>
    </row>
    <row r="496" spans="1:19" x14ac:dyDescent="0.3">
      <c r="A496" t="s">
        <v>277</v>
      </c>
      <c r="B496">
        <v>2020</v>
      </c>
      <c r="C496" t="s">
        <v>278</v>
      </c>
      <c r="D496" t="s">
        <v>279</v>
      </c>
      <c r="E496" t="s">
        <v>15</v>
      </c>
      <c r="F496" s="1">
        <v>7.38</v>
      </c>
      <c r="G496" s="1">
        <v>14.18</v>
      </c>
      <c r="H496">
        <v>737457</v>
      </c>
      <c r="I496">
        <v>16.440000000000001</v>
      </c>
      <c r="J496">
        <v>44.19</v>
      </c>
      <c r="K496">
        <v>36.85</v>
      </c>
      <c r="L496">
        <v>60.38</v>
      </c>
      <c r="M496">
        <v>0</v>
      </c>
      <c r="N496" s="1">
        <v>1</v>
      </c>
      <c r="O496" s="1">
        <v>540103</v>
      </c>
      <c r="P496" s="1" t="s">
        <v>16</v>
      </c>
      <c r="Q496" s="1">
        <f t="shared" si="41"/>
        <v>540103</v>
      </c>
      <c r="R496" s="1">
        <v>35</v>
      </c>
      <c r="S496" s="1">
        <v>49371</v>
      </c>
    </row>
    <row r="497" spans="1:19" x14ac:dyDescent="0.3">
      <c r="A497" t="s">
        <v>277</v>
      </c>
      <c r="B497">
        <v>2021</v>
      </c>
      <c r="C497" t="s">
        <v>278</v>
      </c>
      <c r="D497" t="s">
        <v>279</v>
      </c>
      <c r="E497" t="s">
        <v>15</v>
      </c>
      <c r="F497" s="1">
        <v>4.7300000000000004</v>
      </c>
      <c r="G497" s="1">
        <v>8.69</v>
      </c>
      <c r="H497">
        <v>696760</v>
      </c>
      <c r="I497">
        <v>15.23</v>
      </c>
      <c r="J497">
        <v>46.88</v>
      </c>
      <c r="K497">
        <v>44.11</v>
      </c>
      <c r="L497">
        <v>52.12</v>
      </c>
      <c r="M497">
        <v>0</v>
      </c>
      <c r="N497" s="1">
        <v>1</v>
      </c>
      <c r="O497" s="1">
        <v>529875</v>
      </c>
      <c r="P497" s="1" t="s">
        <v>16</v>
      </c>
      <c r="Q497" s="1">
        <f>O497</f>
        <v>529875</v>
      </c>
      <c r="R497" s="1">
        <v>44</v>
      </c>
      <c r="S497" s="1">
        <v>34729</v>
      </c>
    </row>
    <row r="498" spans="1:19" x14ac:dyDescent="0.3">
      <c r="A498" t="s">
        <v>280</v>
      </c>
      <c r="B498">
        <v>2017</v>
      </c>
      <c r="C498" t="s">
        <v>281</v>
      </c>
      <c r="D498" t="s">
        <v>279</v>
      </c>
      <c r="E498" t="s">
        <v>19</v>
      </c>
      <c r="F498" s="1">
        <v>11.88</v>
      </c>
      <c r="G498" s="1">
        <v>16.670000000000002</v>
      </c>
      <c r="H498">
        <v>1488250</v>
      </c>
      <c r="I498">
        <v>6.77</v>
      </c>
      <c r="J498">
        <v>28.14</v>
      </c>
      <c r="K498">
        <v>5.24</v>
      </c>
      <c r="L498">
        <v>53</v>
      </c>
      <c r="M498">
        <v>1</v>
      </c>
      <c r="N498" s="1" t="s">
        <v>16</v>
      </c>
      <c r="O498" s="1" t="s">
        <v>16</v>
      </c>
      <c r="P498" s="1" t="s">
        <v>16</v>
      </c>
      <c r="Q498" s="1" t="s">
        <v>16</v>
      </c>
      <c r="R498" s="1" t="s">
        <v>16</v>
      </c>
      <c r="S498" s="1">
        <v>145432</v>
      </c>
    </row>
    <row r="499" spans="1:19" x14ac:dyDescent="0.3">
      <c r="A499" t="s">
        <v>280</v>
      </c>
      <c r="B499">
        <v>2018</v>
      </c>
      <c r="C499" t="s">
        <v>281</v>
      </c>
      <c r="D499" t="s">
        <v>279</v>
      </c>
      <c r="E499" t="s">
        <v>19</v>
      </c>
      <c r="F499" s="1">
        <v>11.38</v>
      </c>
      <c r="G499" s="1">
        <v>16.149999999999999</v>
      </c>
      <c r="H499">
        <v>1456730</v>
      </c>
      <c r="I499">
        <v>6.51</v>
      </c>
      <c r="J499">
        <v>62.01</v>
      </c>
      <c r="K499">
        <v>39.700000000000003</v>
      </c>
      <c r="L499">
        <v>54.69</v>
      </c>
      <c r="M499">
        <v>1</v>
      </c>
      <c r="N499" s="1" t="s">
        <v>16</v>
      </c>
      <c r="O499" s="1">
        <v>86906</v>
      </c>
      <c r="P499" s="1" t="s">
        <v>16</v>
      </c>
      <c r="Q499" s="1">
        <f>O499</f>
        <v>86906</v>
      </c>
      <c r="R499" s="1">
        <v>104</v>
      </c>
      <c r="S499" s="1">
        <v>145518</v>
      </c>
    </row>
    <row r="500" spans="1:19" x14ac:dyDescent="0.3">
      <c r="A500" t="s">
        <v>280</v>
      </c>
      <c r="B500">
        <v>2019</v>
      </c>
      <c r="C500" t="s">
        <v>281</v>
      </c>
      <c r="D500" t="s">
        <v>279</v>
      </c>
      <c r="E500" t="s">
        <v>19</v>
      </c>
      <c r="F500" s="1">
        <v>10.52</v>
      </c>
      <c r="G500" s="1">
        <v>15.13</v>
      </c>
      <c r="H500">
        <v>1538070</v>
      </c>
      <c r="I500">
        <v>5.8</v>
      </c>
      <c r="J500">
        <v>71.09</v>
      </c>
      <c r="K500">
        <v>45.82</v>
      </c>
      <c r="L500">
        <v>64.34</v>
      </c>
      <c r="M500">
        <v>1</v>
      </c>
      <c r="N500" s="1">
        <v>0</v>
      </c>
      <c r="O500" s="1">
        <v>87728</v>
      </c>
      <c r="P500" s="1" t="s">
        <v>16</v>
      </c>
      <c r="Q500" s="1">
        <f t="shared" ref="Q500:Q509" si="42">O500</f>
        <v>87728</v>
      </c>
      <c r="R500" s="1">
        <v>101</v>
      </c>
      <c r="S500" s="1">
        <v>163775</v>
      </c>
    </row>
    <row r="501" spans="1:19" x14ac:dyDescent="0.3">
      <c r="A501" t="s">
        <v>280</v>
      </c>
      <c r="B501">
        <v>2020</v>
      </c>
      <c r="C501" t="s">
        <v>281</v>
      </c>
      <c r="D501" t="s">
        <v>279</v>
      </c>
      <c r="E501" t="s">
        <v>19</v>
      </c>
      <c r="F501" s="1">
        <v>6.47</v>
      </c>
      <c r="G501" s="1">
        <v>10.31</v>
      </c>
      <c r="H501">
        <v>1985019</v>
      </c>
      <c r="I501">
        <v>38.61</v>
      </c>
      <c r="J501">
        <v>70.08</v>
      </c>
      <c r="K501">
        <v>56.3</v>
      </c>
      <c r="L501">
        <v>63.17</v>
      </c>
      <c r="M501">
        <v>0</v>
      </c>
      <c r="N501" s="1">
        <v>1</v>
      </c>
      <c r="O501" s="1">
        <v>116175</v>
      </c>
      <c r="P501" s="1" t="s">
        <v>16</v>
      </c>
      <c r="Q501" s="1">
        <f t="shared" si="42"/>
        <v>116175</v>
      </c>
      <c r="R501" s="1">
        <v>373</v>
      </c>
      <c r="S501" s="1">
        <v>139643</v>
      </c>
    </row>
    <row r="502" spans="1:19" x14ac:dyDescent="0.3">
      <c r="A502" t="s">
        <v>280</v>
      </c>
      <c r="B502">
        <v>2021</v>
      </c>
      <c r="C502" t="s">
        <v>281</v>
      </c>
      <c r="D502" t="s">
        <v>279</v>
      </c>
      <c r="E502" t="s">
        <v>19</v>
      </c>
      <c r="F502" s="1">
        <v>-1.93</v>
      </c>
      <c r="G502" s="1">
        <v>-4.99</v>
      </c>
      <c r="H502">
        <v>1890752</v>
      </c>
      <c r="I502">
        <v>56.48</v>
      </c>
      <c r="J502">
        <v>70.77</v>
      </c>
      <c r="K502">
        <v>49.93</v>
      </c>
      <c r="L502">
        <v>72.459999999999994</v>
      </c>
      <c r="M502">
        <v>0</v>
      </c>
      <c r="N502" s="1">
        <v>1</v>
      </c>
      <c r="O502" s="1">
        <v>67950</v>
      </c>
      <c r="P502" s="1" t="s">
        <v>16</v>
      </c>
      <c r="Q502" s="1">
        <f t="shared" si="42"/>
        <v>67950</v>
      </c>
      <c r="R502" s="1">
        <v>225</v>
      </c>
      <c r="S502" s="1">
        <v>-6557</v>
      </c>
    </row>
    <row r="503" spans="1:19" x14ac:dyDescent="0.3">
      <c r="A503" t="s">
        <v>282</v>
      </c>
      <c r="B503">
        <v>2017</v>
      </c>
      <c r="C503" t="s">
        <v>283</v>
      </c>
      <c r="D503" t="s">
        <v>279</v>
      </c>
      <c r="E503" t="s">
        <v>19</v>
      </c>
      <c r="F503" s="1">
        <v>17.809999999999999</v>
      </c>
      <c r="G503" s="1">
        <v>21.87</v>
      </c>
      <c r="H503">
        <v>1258935</v>
      </c>
      <c r="I503">
        <v>1.67</v>
      </c>
      <c r="J503">
        <v>22.95</v>
      </c>
      <c r="K503">
        <v>14.9</v>
      </c>
      <c r="L503">
        <v>65.290000000000006</v>
      </c>
      <c r="M503">
        <v>1</v>
      </c>
      <c r="N503" s="1" t="s">
        <v>16</v>
      </c>
      <c r="O503" s="1">
        <v>30790</v>
      </c>
      <c r="P503" s="1" t="s">
        <v>16</v>
      </c>
      <c r="Q503" s="1">
        <f t="shared" si="42"/>
        <v>30790</v>
      </c>
      <c r="R503" s="1" t="s">
        <v>16</v>
      </c>
      <c r="S503" s="1">
        <v>45407</v>
      </c>
    </row>
    <row r="504" spans="1:19" x14ac:dyDescent="0.3">
      <c r="A504" t="s">
        <v>282</v>
      </c>
      <c r="B504">
        <v>2018</v>
      </c>
      <c r="C504" t="s">
        <v>283</v>
      </c>
      <c r="D504" t="s">
        <v>279</v>
      </c>
      <c r="E504" t="s">
        <v>19</v>
      </c>
      <c r="F504" s="1">
        <v>9.8800000000000008</v>
      </c>
      <c r="G504" s="1">
        <v>12.07</v>
      </c>
      <c r="H504">
        <v>1133260</v>
      </c>
      <c r="I504">
        <v>1.47</v>
      </c>
      <c r="J504">
        <v>36.51</v>
      </c>
      <c r="K504">
        <v>39.4</v>
      </c>
      <c r="L504">
        <v>67.150000000000006</v>
      </c>
      <c r="M504">
        <v>1</v>
      </c>
      <c r="N504" s="1" t="s">
        <v>16</v>
      </c>
      <c r="O504" s="1">
        <v>24771</v>
      </c>
      <c r="P504" s="1" t="s">
        <v>16</v>
      </c>
      <c r="Q504" s="1">
        <f t="shared" si="42"/>
        <v>24771</v>
      </c>
      <c r="R504" s="1">
        <v>16</v>
      </c>
      <c r="S504" s="1">
        <v>51393</v>
      </c>
    </row>
    <row r="505" spans="1:19" x14ac:dyDescent="0.3">
      <c r="A505" t="s">
        <v>282</v>
      </c>
      <c r="B505">
        <v>2019</v>
      </c>
      <c r="C505" t="s">
        <v>283</v>
      </c>
      <c r="D505" t="s">
        <v>279</v>
      </c>
      <c r="E505" t="s">
        <v>19</v>
      </c>
      <c r="F505" s="1">
        <v>8.85</v>
      </c>
      <c r="G505" s="1">
        <v>10.68</v>
      </c>
      <c r="H505">
        <v>1184310</v>
      </c>
      <c r="I505">
        <v>1.26</v>
      </c>
      <c r="J505">
        <v>59.98</v>
      </c>
      <c r="K505">
        <v>55.07</v>
      </c>
      <c r="L505">
        <v>69.66</v>
      </c>
      <c r="M505">
        <v>1</v>
      </c>
      <c r="N505" s="1">
        <v>0</v>
      </c>
      <c r="O505" s="1">
        <v>24879</v>
      </c>
      <c r="P505" s="1" t="s">
        <v>16</v>
      </c>
      <c r="Q505" s="1">
        <f t="shared" si="42"/>
        <v>24879</v>
      </c>
      <c r="R505" s="1">
        <v>18</v>
      </c>
      <c r="S505" s="1">
        <v>37626</v>
      </c>
    </row>
    <row r="506" spans="1:19" x14ac:dyDescent="0.3">
      <c r="A506" t="s">
        <v>282</v>
      </c>
      <c r="B506">
        <v>2020</v>
      </c>
      <c r="C506" t="s">
        <v>283</v>
      </c>
      <c r="D506" t="s">
        <v>279</v>
      </c>
      <c r="E506" t="s">
        <v>19</v>
      </c>
      <c r="F506" s="1">
        <v>10.23</v>
      </c>
      <c r="G506" s="1">
        <v>12.27</v>
      </c>
      <c r="H506">
        <v>1328698</v>
      </c>
      <c r="I506">
        <v>6.9</v>
      </c>
      <c r="J506">
        <v>62.57</v>
      </c>
      <c r="K506">
        <v>56.76</v>
      </c>
      <c r="L506">
        <v>61.89</v>
      </c>
      <c r="M506">
        <v>1</v>
      </c>
      <c r="N506" s="1">
        <v>1</v>
      </c>
      <c r="O506" s="1">
        <v>24177</v>
      </c>
      <c r="P506" s="1" t="s">
        <v>16</v>
      </c>
      <c r="Q506" s="1">
        <f t="shared" si="42"/>
        <v>24177</v>
      </c>
      <c r="R506" s="1">
        <v>14</v>
      </c>
      <c r="S506" s="1">
        <v>44399</v>
      </c>
    </row>
    <row r="507" spans="1:19" x14ac:dyDescent="0.3">
      <c r="A507" t="s">
        <v>282</v>
      </c>
      <c r="B507">
        <v>2021</v>
      </c>
      <c r="C507" t="s">
        <v>283</v>
      </c>
      <c r="D507" t="s">
        <v>279</v>
      </c>
      <c r="E507" t="s">
        <v>19</v>
      </c>
      <c r="F507" s="1">
        <v>-0.44</v>
      </c>
      <c r="G507" s="1">
        <v>-0.71</v>
      </c>
      <c r="H507">
        <v>1119153</v>
      </c>
      <c r="I507">
        <v>5.48</v>
      </c>
      <c r="J507">
        <v>64.069999999999993</v>
      </c>
      <c r="K507">
        <v>71.86</v>
      </c>
      <c r="L507">
        <v>56.5</v>
      </c>
      <c r="M507">
        <v>1</v>
      </c>
      <c r="N507" s="1">
        <v>1</v>
      </c>
      <c r="O507" s="1">
        <v>12925</v>
      </c>
      <c r="P507" s="1" t="s">
        <v>16</v>
      </c>
      <c r="Q507" s="1">
        <f t="shared" si="42"/>
        <v>12925</v>
      </c>
      <c r="R507" s="1">
        <v>40</v>
      </c>
      <c r="S507" s="1">
        <v>-16188</v>
      </c>
    </row>
    <row r="508" spans="1:19" x14ac:dyDescent="0.3">
      <c r="A508" t="s">
        <v>284</v>
      </c>
      <c r="B508">
        <v>2017</v>
      </c>
      <c r="C508" t="s">
        <v>285</v>
      </c>
      <c r="D508" t="s">
        <v>279</v>
      </c>
      <c r="E508" t="s">
        <v>15</v>
      </c>
      <c r="F508" s="1">
        <v>6.31</v>
      </c>
      <c r="G508" s="1">
        <v>11.84</v>
      </c>
      <c r="H508">
        <v>3152900</v>
      </c>
      <c r="I508">
        <v>12.31</v>
      </c>
      <c r="J508">
        <v>46.64</v>
      </c>
      <c r="K508">
        <v>39.32</v>
      </c>
      <c r="L508">
        <v>74.27</v>
      </c>
      <c r="M508">
        <v>1</v>
      </c>
      <c r="N508" s="1" t="s">
        <v>16</v>
      </c>
      <c r="O508" s="1">
        <v>1128170</v>
      </c>
      <c r="P508" s="1" t="s">
        <v>16</v>
      </c>
      <c r="Q508" s="1">
        <f t="shared" si="42"/>
        <v>1128170</v>
      </c>
      <c r="R508" s="1" t="s">
        <v>16</v>
      </c>
      <c r="S508" s="1">
        <v>258861</v>
      </c>
    </row>
    <row r="509" spans="1:19" x14ac:dyDescent="0.3">
      <c r="A509" t="s">
        <v>284</v>
      </c>
      <c r="B509">
        <v>2018</v>
      </c>
      <c r="C509" t="s">
        <v>285</v>
      </c>
      <c r="D509" t="s">
        <v>279</v>
      </c>
      <c r="E509" t="s">
        <v>15</v>
      </c>
      <c r="F509" s="1">
        <v>6.3</v>
      </c>
      <c r="G509" s="1">
        <v>11.59</v>
      </c>
      <c r="H509">
        <v>3187063</v>
      </c>
      <c r="I509">
        <v>21.81</v>
      </c>
      <c r="J509">
        <v>54.47</v>
      </c>
      <c r="K509">
        <v>49.62</v>
      </c>
      <c r="L509">
        <v>79.56</v>
      </c>
      <c r="M509">
        <v>1</v>
      </c>
      <c r="N509" s="1" t="s">
        <v>16</v>
      </c>
      <c r="O509" s="1">
        <v>1157916</v>
      </c>
      <c r="P509" s="1" t="s">
        <v>16</v>
      </c>
      <c r="Q509" s="1">
        <f t="shared" si="42"/>
        <v>1157916</v>
      </c>
      <c r="R509" s="1" t="s">
        <v>16</v>
      </c>
      <c r="S509" s="1">
        <v>272565</v>
      </c>
    </row>
    <row r="510" spans="1:19" x14ac:dyDescent="0.3">
      <c r="A510" t="s">
        <v>284</v>
      </c>
      <c r="B510">
        <v>2019</v>
      </c>
      <c r="C510" t="s">
        <v>285</v>
      </c>
      <c r="D510" t="s">
        <v>279</v>
      </c>
      <c r="E510" t="s">
        <v>15</v>
      </c>
      <c r="F510" s="1">
        <v>5.38</v>
      </c>
      <c r="G510" s="1">
        <v>10.18</v>
      </c>
      <c r="H510">
        <v>3438094</v>
      </c>
      <c r="I510">
        <v>32.29</v>
      </c>
      <c r="J510">
        <v>51.02</v>
      </c>
      <c r="K510">
        <v>51</v>
      </c>
      <c r="L510">
        <v>73.89</v>
      </c>
      <c r="M510">
        <v>1</v>
      </c>
      <c r="N510" s="1">
        <v>1</v>
      </c>
      <c r="O510" s="1">
        <v>1175763</v>
      </c>
      <c r="P510" s="1">
        <v>621610</v>
      </c>
      <c r="Q510" s="1">
        <f t="shared" si="38"/>
        <v>1797373</v>
      </c>
      <c r="R510" s="1">
        <v>184</v>
      </c>
      <c r="S510" s="1">
        <v>290719</v>
      </c>
    </row>
    <row r="511" spans="1:19" x14ac:dyDescent="0.3">
      <c r="A511" t="s">
        <v>284</v>
      </c>
      <c r="B511">
        <v>2020</v>
      </c>
      <c r="C511" t="s">
        <v>285</v>
      </c>
      <c r="D511" t="s">
        <v>279</v>
      </c>
      <c r="E511" t="s">
        <v>15</v>
      </c>
      <c r="F511" s="1">
        <v>1.38</v>
      </c>
      <c r="G511" s="1">
        <v>2.38</v>
      </c>
      <c r="H511">
        <v>3496857</v>
      </c>
      <c r="I511">
        <v>28.43</v>
      </c>
      <c r="J511">
        <v>57.24</v>
      </c>
      <c r="K511">
        <v>56.29</v>
      </c>
      <c r="L511">
        <v>80.900000000000006</v>
      </c>
      <c r="M511">
        <v>1</v>
      </c>
      <c r="N511" s="1">
        <v>1</v>
      </c>
      <c r="O511" s="1">
        <v>939270</v>
      </c>
      <c r="P511" s="1">
        <v>482201</v>
      </c>
      <c r="Q511" s="1">
        <f t="shared" ref="Q511:Q573" si="43">O511+P511</f>
        <v>1421471</v>
      </c>
      <c r="R511" s="1">
        <v>147</v>
      </c>
      <c r="S511" s="1">
        <v>-21605</v>
      </c>
    </row>
    <row r="512" spans="1:19" x14ac:dyDescent="0.3">
      <c r="A512" t="s">
        <v>284</v>
      </c>
      <c r="B512">
        <v>2021</v>
      </c>
      <c r="C512" t="s">
        <v>285</v>
      </c>
      <c r="D512" t="s">
        <v>279</v>
      </c>
      <c r="E512" t="s">
        <v>15</v>
      </c>
      <c r="F512" s="1">
        <v>2.82</v>
      </c>
      <c r="G512" s="1">
        <v>4.8600000000000003</v>
      </c>
      <c r="H512">
        <v>3045537</v>
      </c>
      <c r="I512">
        <v>22.83</v>
      </c>
      <c r="J512">
        <v>54.8</v>
      </c>
      <c r="K512">
        <v>78.28</v>
      </c>
      <c r="L512">
        <v>65.41</v>
      </c>
      <c r="M512">
        <v>1</v>
      </c>
      <c r="N512" s="1">
        <v>1</v>
      </c>
      <c r="O512" s="1">
        <v>937787</v>
      </c>
      <c r="P512" s="1">
        <v>550095</v>
      </c>
      <c r="Q512" s="1">
        <f t="shared" si="43"/>
        <v>1487882</v>
      </c>
      <c r="R512" s="1">
        <v>381</v>
      </c>
      <c r="S512" s="1">
        <v>90852</v>
      </c>
    </row>
    <row r="513" spans="1:19" x14ac:dyDescent="0.3">
      <c r="A513" t="s">
        <v>286</v>
      </c>
      <c r="B513">
        <v>2017</v>
      </c>
      <c r="C513" t="s">
        <v>287</v>
      </c>
      <c r="D513" t="s">
        <v>288</v>
      </c>
      <c r="E513" t="s">
        <v>15</v>
      </c>
      <c r="F513" s="1">
        <v>3.15</v>
      </c>
      <c r="G513" s="1">
        <v>4.57</v>
      </c>
      <c r="H513">
        <v>2478111</v>
      </c>
      <c r="I513">
        <v>91.08</v>
      </c>
      <c r="J513">
        <v>81.27</v>
      </c>
      <c r="K513">
        <v>23.56</v>
      </c>
      <c r="L513">
        <v>66.25</v>
      </c>
      <c r="M513">
        <v>1</v>
      </c>
      <c r="N513" s="1" t="s">
        <v>16</v>
      </c>
      <c r="O513" s="1">
        <v>58922</v>
      </c>
      <c r="P513" s="1" t="s">
        <v>16</v>
      </c>
      <c r="Q513" s="1">
        <f>O513</f>
        <v>58922</v>
      </c>
      <c r="R513" s="1">
        <v>0</v>
      </c>
      <c r="S513" s="1">
        <v>29548</v>
      </c>
    </row>
    <row r="514" spans="1:19" x14ac:dyDescent="0.3">
      <c r="A514" t="s">
        <v>286</v>
      </c>
      <c r="B514">
        <v>2018</v>
      </c>
      <c r="C514" t="s">
        <v>287</v>
      </c>
      <c r="D514" t="s">
        <v>288</v>
      </c>
      <c r="E514" t="s">
        <v>15</v>
      </c>
      <c r="F514" s="1">
        <v>5.48</v>
      </c>
      <c r="G514" s="1">
        <v>10.67</v>
      </c>
      <c r="H514">
        <v>2709150</v>
      </c>
      <c r="I514">
        <v>116.17</v>
      </c>
      <c r="J514">
        <v>84.38</v>
      </c>
      <c r="K514">
        <v>22.64</v>
      </c>
      <c r="L514">
        <v>71.16</v>
      </c>
      <c r="M514">
        <v>1</v>
      </c>
      <c r="N514" s="1" t="s">
        <v>16</v>
      </c>
      <c r="O514" s="1">
        <v>56813</v>
      </c>
      <c r="P514" s="1" t="s">
        <v>16</v>
      </c>
      <c r="Q514" s="1">
        <f t="shared" ref="Q514:Q516" si="44">O514</f>
        <v>56813</v>
      </c>
      <c r="R514" s="1" t="s">
        <v>16</v>
      </c>
      <c r="S514" s="1">
        <v>47017</v>
      </c>
    </row>
    <row r="515" spans="1:19" x14ac:dyDescent="0.3">
      <c r="A515" t="s">
        <v>286</v>
      </c>
      <c r="B515">
        <v>2019</v>
      </c>
      <c r="C515" t="s">
        <v>287</v>
      </c>
      <c r="D515" t="s">
        <v>288</v>
      </c>
      <c r="E515" t="s">
        <v>15</v>
      </c>
      <c r="F515" s="1">
        <v>3.36</v>
      </c>
      <c r="G515" s="1">
        <v>7.24</v>
      </c>
      <c r="H515">
        <v>3870807</v>
      </c>
      <c r="I515">
        <v>187.05</v>
      </c>
      <c r="J515">
        <v>94.04</v>
      </c>
      <c r="K515">
        <v>56.35</v>
      </c>
      <c r="L515">
        <v>73.61</v>
      </c>
      <c r="M515">
        <v>1</v>
      </c>
      <c r="N515" s="1">
        <v>0</v>
      </c>
      <c r="O515" s="1">
        <v>63979</v>
      </c>
      <c r="P515" s="1" t="s">
        <v>16</v>
      </c>
      <c r="Q515" s="1">
        <f t="shared" si="44"/>
        <v>63979</v>
      </c>
      <c r="R515" s="1" t="s">
        <v>16</v>
      </c>
      <c r="S515" s="1">
        <v>75350</v>
      </c>
    </row>
    <row r="516" spans="1:19" x14ac:dyDescent="0.3">
      <c r="A516" t="s">
        <v>286</v>
      </c>
      <c r="B516">
        <v>2020</v>
      </c>
      <c r="C516" t="s">
        <v>287</v>
      </c>
      <c r="D516" t="s">
        <v>288</v>
      </c>
      <c r="E516" t="s">
        <v>15</v>
      </c>
      <c r="F516" s="1">
        <v>6.36</v>
      </c>
      <c r="G516" s="1">
        <v>17.43</v>
      </c>
      <c r="H516">
        <v>5114157</v>
      </c>
      <c r="I516">
        <v>161.24</v>
      </c>
      <c r="J516">
        <v>96.45</v>
      </c>
      <c r="K516">
        <v>52.06</v>
      </c>
      <c r="L516">
        <v>56.56</v>
      </c>
      <c r="M516">
        <v>1</v>
      </c>
      <c r="N516" s="1">
        <v>0</v>
      </c>
      <c r="O516" s="1">
        <v>75463</v>
      </c>
      <c r="P516" s="1" t="s">
        <v>16</v>
      </c>
      <c r="Q516" s="1">
        <f t="shared" si="44"/>
        <v>75463</v>
      </c>
      <c r="R516" s="1" t="s">
        <v>16</v>
      </c>
      <c r="S516" s="1">
        <v>73265</v>
      </c>
    </row>
    <row r="517" spans="1:19" x14ac:dyDescent="0.3">
      <c r="A517" t="s">
        <v>286</v>
      </c>
      <c r="B517">
        <v>2021</v>
      </c>
      <c r="C517" t="s">
        <v>287</v>
      </c>
      <c r="D517" t="s">
        <v>288</v>
      </c>
      <c r="E517" t="s">
        <v>15</v>
      </c>
      <c r="F517" s="1">
        <v>3.34</v>
      </c>
      <c r="G517" s="1">
        <v>7.95</v>
      </c>
      <c r="H517">
        <v>5781711</v>
      </c>
      <c r="I517">
        <v>190.41</v>
      </c>
      <c r="J517">
        <v>96.57</v>
      </c>
      <c r="K517">
        <v>59.09</v>
      </c>
      <c r="L517">
        <v>54.27</v>
      </c>
      <c r="M517">
        <v>1</v>
      </c>
      <c r="N517" s="1">
        <v>1</v>
      </c>
      <c r="O517" s="1">
        <v>70390</v>
      </c>
      <c r="P517" s="1">
        <v>4210</v>
      </c>
      <c r="Q517" s="1">
        <f t="shared" si="43"/>
        <v>74600</v>
      </c>
      <c r="R517" s="1" t="s">
        <v>16</v>
      </c>
      <c r="S517" s="1">
        <v>111389</v>
      </c>
    </row>
    <row r="518" spans="1:19" x14ac:dyDescent="0.3">
      <c r="A518" t="s">
        <v>289</v>
      </c>
      <c r="B518">
        <v>2017</v>
      </c>
      <c r="C518" t="s">
        <v>290</v>
      </c>
      <c r="D518" t="s">
        <v>288</v>
      </c>
      <c r="E518" t="s">
        <v>19</v>
      </c>
      <c r="F518" s="1">
        <v>12.39</v>
      </c>
      <c r="G518" s="1">
        <v>16.37</v>
      </c>
      <c r="H518">
        <v>4707031</v>
      </c>
      <c r="I518">
        <v>18.190000000000001</v>
      </c>
      <c r="J518">
        <v>82.38</v>
      </c>
      <c r="K518">
        <v>57.79</v>
      </c>
      <c r="L518">
        <v>29.06</v>
      </c>
      <c r="M518">
        <v>1</v>
      </c>
      <c r="N518" s="1" t="s">
        <v>16</v>
      </c>
      <c r="O518" s="1">
        <v>216070</v>
      </c>
      <c r="P518" s="1" t="s">
        <v>16</v>
      </c>
      <c r="Q518" s="1">
        <f>O518</f>
        <v>216070</v>
      </c>
      <c r="R518" s="1" t="s">
        <v>16</v>
      </c>
      <c r="S518" s="1">
        <v>672950</v>
      </c>
    </row>
    <row r="519" spans="1:19" x14ac:dyDescent="0.3">
      <c r="A519" t="s">
        <v>289</v>
      </c>
      <c r="B519">
        <v>2018</v>
      </c>
      <c r="C519" t="s">
        <v>290</v>
      </c>
      <c r="D519" t="s">
        <v>288</v>
      </c>
      <c r="E519" t="s">
        <v>19</v>
      </c>
      <c r="F519" s="1">
        <v>14.26</v>
      </c>
      <c r="G519" s="1">
        <v>18.29</v>
      </c>
      <c r="H519">
        <v>4772765</v>
      </c>
      <c r="I519">
        <v>12.5</v>
      </c>
      <c r="J519">
        <v>83.37</v>
      </c>
      <c r="K519">
        <v>61.11</v>
      </c>
      <c r="L519">
        <v>51.23</v>
      </c>
      <c r="M519">
        <v>1</v>
      </c>
      <c r="N519" s="1" t="s">
        <v>16</v>
      </c>
      <c r="O519" s="1">
        <v>231889.47</v>
      </c>
      <c r="P519" s="1" t="s">
        <v>16</v>
      </c>
      <c r="Q519" s="1">
        <f t="shared" ref="Q519:Q522" si="45">O519</f>
        <v>231889.47</v>
      </c>
      <c r="R519" s="1" t="s">
        <v>16</v>
      </c>
      <c r="S519" s="1">
        <v>826657</v>
      </c>
    </row>
    <row r="520" spans="1:19" x14ac:dyDescent="0.3">
      <c r="A520" t="s">
        <v>289</v>
      </c>
      <c r="B520">
        <v>2019</v>
      </c>
      <c r="C520" t="s">
        <v>290</v>
      </c>
      <c r="D520" t="s">
        <v>288</v>
      </c>
      <c r="E520" t="s">
        <v>19</v>
      </c>
      <c r="F520" s="1">
        <v>13.38</v>
      </c>
      <c r="G520" s="1">
        <v>16.809999999999999</v>
      </c>
      <c r="H520">
        <v>5296874</v>
      </c>
      <c r="I520">
        <v>8.94</v>
      </c>
      <c r="J520">
        <v>81.87</v>
      </c>
      <c r="K520">
        <v>52.66</v>
      </c>
      <c r="L520">
        <v>49.82</v>
      </c>
      <c r="M520">
        <v>1</v>
      </c>
      <c r="N520" s="1">
        <v>0</v>
      </c>
      <c r="O520" s="1">
        <v>218002.18</v>
      </c>
      <c r="P520" s="1" t="s">
        <v>16</v>
      </c>
      <c r="Q520" s="1">
        <f t="shared" si="45"/>
        <v>218002.18</v>
      </c>
      <c r="R520" s="1" t="s">
        <v>16</v>
      </c>
      <c r="S520" s="1">
        <v>901598</v>
      </c>
    </row>
    <row r="521" spans="1:19" x14ac:dyDescent="0.3">
      <c r="A521" t="s">
        <v>289</v>
      </c>
      <c r="B521">
        <v>2020</v>
      </c>
      <c r="C521" t="s">
        <v>290</v>
      </c>
      <c r="D521" t="s">
        <v>288</v>
      </c>
      <c r="E521" t="s">
        <v>19</v>
      </c>
      <c r="F521" s="1">
        <v>2.62</v>
      </c>
      <c r="G521" s="1">
        <v>2.92</v>
      </c>
      <c r="H521">
        <v>5114629</v>
      </c>
      <c r="I521">
        <v>7.82</v>
      </c>
      <c r="J521">
        <v>77.260000000000005</v>
      </c>
      <c r="K521">
        <v>46.79</v>
      </c>
      <c r="L521">
        <v>34.1</v>
      </c>
      <c r="M521">
        <v>1</v>
      </c>
      <c r="N521" s="1">
        <v>1</v>
      </c>
      <c r="O521" s="1">
        <v>174524.16</v>
      </c>
      <c r="P521" s="1" t="s">
        <v>16</v>
      </c>
      <c r="Q521" s="1">
        <f t="shared" si="45"/>
        <v>174524.16</v>
      </c>
      <c r="R521" s="1" t="s">
        <v>16</v>
      </c>
      <c r="S521" s="1">
        <v>146783</v>
      </c>
    </row>
    <row r="522" spans="1:19" x14ac:dyDescent="0.3">
      <c r="A522" t="s">
        <v>289</v>
      </c>
      <c r="B522">
        <v>2021</v>
      </c>
      <c r="C522" t="s">
        <v>290</v>
      </c>
      <c r="D522" t="s">
        <v>288</v>
      </c>
      <c r="E522" t="s">
        <v>19</v>
      </c>
      <c r="F522" s="1">
        <v>-7.44</v>
      </c>
      <c r="G522" s="1">
        <v>-12.82</v>
      </c>
      <c r="H522">
        <v>5092315</v>
      </c>
      <c r="I522">
        <v>57</v>
      </c>
      <c r="J522">
        <v>51.73</v>
      </c>
      <c r="K522">
        <v>41.39</v>
      </c>
      <c r="L522">
        <v>43.8</v>
      </c>
      <c r="M522">
        <v>0</v>
      </c>
      <c r="N522" s="1">
        <v>1</v>
      </c>
      <c r="O522" s="1">
        <v>181620.76</v>
      </c>
      <c r="P522" s="1" t="s">
        <v>16</v>
      </c>
      <c r="Q522" s="1">
        <f t="shared" si="45"/>
        <v>181620.76</v>
      </c>
      <c r="R522" s="1" t="s">
        <v>16</v>
      </c>
      <c r="S522" s="1">
        <v>-448516</v>
      </c>
    </row>
    <row r="523" spans="1:19" x14ac:dyDescent="0.3">
      <c r="A523" t="s">
        <v>291</v>
      </c>
      <c r="B523">
        <v>2017</v>
      </c>
      <c r="C523" t="s">
        <v>292</v>
      </c>
      <c r="D523" t="s">
        <v>288</v>
      </c>
      <c r="E523" t="s">
        <v>19</v>
      </c>
      <c r="F523" s="1">
        <v>4.8899999999999997</v>
      </c>
      <c r="G523" s="1">
        <v>10.28</v>
      </c>
      <c r="H523">
        <v>2618781</v>
      </c>
      <c r="I523">
        <v>197.66</v>
      </c>
      <c r="J523">
        <v>20.63</v>
      </c>
      <c r="K523">
        <v>11.69</v>
      </c>
      <c r="L523">
        <v>8.17</v>
      </c>
      <c r="M523">
        <v>1</v>
      </c>
      <c r="N523" s="1" t="s">
        <v>16</v>
      </c>
      <c r="O523" s="1" t="s">
        <v>16</v>
      </c>
      <c r="P523" s="1" t="s">
        <v>16</v>
      </c>
      <c r="Q523" s="1" t="s">
        <v>16</v>
      </c>
      <c r="R523" s="1">
        <v>1</v>
      </c>
      <c r="S523" s="1">
        <v>125576</v>
      </c>
    </row>
    <row r="524" spans="1:19" x14ac:dyDescent="0.3">
      <c r="A524" t="s">
        <v>291</v>
      </c>
      <c r="B524">
        <v>2018</v>
      </c>
      <c r="C524" t="s">
        <v>292</v>
      </c>
      <c r="D524" t="s">
        <v>288</v>
      </c>
      <c r="E524" t="s">
        <v>19</v>
      </c>
      <c r="F524" s="1">
        <v>6.74</v>
      </c>
      <c r="G524" s="1">
        <v>15.98</v>
      </c>
      <c r="H524">
        <v>2653118</v>
      </c>
      <c r="I524">
        <v>175.78</v>
      </c>
      <c r="J524">
        <v>20.91</v>
      </c>
      <c r="K524">
        <v>14.27</v>
      </c>
      <c r="L524">
        <v>15.14</v>
      </c>
      <c r="M524">
        <v>1</v>
      </c>
      <c r="N524" s="1" t="s">
        <v>16</v>
      </c>
      <c r="O524" s="1">
        <v>62889</v>
      </c>
      <c r="P524" s="1" t="s">
        <v>16</v>
      </c>
      <c r="Q524" s="1">
        <f>O524</f>
        <v>62889</v>
      </c>
      <c r="R524" s="1">
        <v>2</v>
      </c>
      <c r="S524" s="1">
        <v>120833</v>
      </c>
    </row>
    <row r="525" spans="1:19" x14ac:dyDescent="0.3">
      <c r="A525" t="s">
        <v>291</v>
      </c>
      <c r="B525">
        <v>2019</v>
      </c>
      <c r="C525" t="s">
        <v>292</v>
      </c>
      <c r="D525" t="s">
        <v>288</v>
      </c>
      <c r="E525" t="s">
        <v>19</v>
      </c>
      <c r="F525" s="1">
        <v>6.25</v>
      </c>
      <c r="G525" s="1">
        <v>14.63</v>
      </c>
      <c r="H525">
        <v>3000804</v>
      </c>
      <c r="I525">
        <v>171.05</v>
      </c>
      <c r="J525">
        <v>32.97</v>
      </c>
      <c r="K525">
        <v>20</v>
      </c>
      <c r="L525">
        <v>22.15</v>
      </c>
      <c r="M525">
        <v>1</v>
      </c>
      <c r="N525" s="1">
        <v>0</v>
      </c>
      <c r="O525" s="1">
        <v>63203</v>
      </c>
      <c r="P525" s="1" t="s">
        <v>16</v>
      </c>
      <c r="Q525" s="1">
        <f t="shared" ref="Q525:Q526" si="46">O525</f>
        <v>63203</v>
      </c>
      <c r="R525" s="1">
        <v>10</v>
      </c>
      <c r="S525" s="1">
        <v>132482</v>
      </c>
    </row>
    <row r="526" spans="1:19" x14ac:dyDescent="0.3">
      <c r="A526" t="s">
        <v>291</v>
      </c>
      <c r="B526">
        <v>2020</v>
      </c>
      <c r="C526" t="s">
        <v>292</v>
      </c>
      <c r="D526" t="s">
        <v>288</v>
      </c>
      <c r="E526" t="s">
        <v>19</v>
      </c>
      <c r="F526" s="1">
        <v>3.25</v>
      </c>
      <c r="G526" s="1">
        <v>5.34</v>
      </c>
      <c r="H526">
        <v>3378612</v>
      </c>
      <c r="I526">
        <v>182.08</v>
      </c>
      <c r="J526">
        <v>36.49</v>
      </c>
      <c r="K526">
        <v>19.13</v>
      </c>
      <c r="L526">
        <v>21.72</v>
      </c>
      <c r="M526">
        <v>1</v>
      </c>
      <c r="N526" s="1">
        <v>0</v>
      </c>
      <c r="O526" s="1">
        <v>91587</v>
      </c>
      <c r="P526" s="1" t="s">
        <v>16</v>
      </c>
      <c r="Q526" s="1">
        <f t="shared" si="46"/>
        <v>91587</v>
      </c>
      <c r="R526" s="1">
        <v>8</v>
      </c>
      <c r="S526" s="1">
        <v>101627</v>
      </c>
    </row>
    <row r="527" spans="1:19" x14ac:dyDescent="0.3">
      <c r="A527" t="s">
        <v>293</v>
      </c>
      <c r="B527">
        <v>2017</v>
      </c>
      <c r="C527" t="s">
        <v>294</v>
      </c>
      <c r="D527" t="s">
        <v>295</v>
      </c>
      <c r="E527" t="s">
        <v>19</v>
      </c>
      <c r="F527" s="1">
        <v>7.27</v>
      </c>
      <c r="G527" s="1">
        <v>20.47</v>
      </c>
      <c r="H527">
        <v>3634994</v>
      </c>
      <c r="I527">
        <v>125.21</v>
      </c>
      <c r="J527">
        <v>56.56</v>
      </c>
      <c r="K527">
        <v>69.849999999999994</v>
      </c>
      <c r="L527">
        <v>67.849999999999994</v>
      </c>
      <c r="M527">
        <v>1</v>
      </c>
      <c r="N527" s="1" t="s">
        <v>16</v>
      </c>
      <c r="O527" s="1" t="s">
        <v>16</v>
      </c>
      <c r="P527" s="1" t="s">
        <v>16</v>
      </c>
      <c r="Q527" s="1" t="s">
        <v>16</v>
      </c>
      <c r="R527" s="1" t="s">
        <v>16</v>
      </c>
      <c r="S527" s="1">
        <v>332001</v>
      </c>
    </row>
    <row r="528" spans="1:19" x14ac:dyDescent="0.3">
      <c r="A528" t="s">
        <v>293</v>
      </c>
      <c r="B528">
        <v>2018</v>
      </c>
      <c r="C528" t="s">
        <v>294</v>
      </c>
      <c r="D528" t="s">
        <v>295</v>
      </c>
      <c r="E528" t="s">
        <v>19</v>
      </c>
      <c r="F528" s="1">
        <v>9.8800000000000008</v>
      </c>
      <c r="G528" s="1">
        <v>27.34</v>
      </c>
      <c r="H528">
        <v>4558830</v>
      </c>
      <c r="I528">
        <v>108.49</v>
      </c>
      <c r="J528">
        <v>44.91</v>
      </c>
      <c r="K528">
        <v>64.87</v>
      </c>
      <c r="L528">
        <v>78.349999999999994</v>
      </c>
      <c r="M528">
        <v>1</v>
      </c>
      <c r="N528" s="1" t="s">
        <v>16</v>
      </c>
      <c r="O528" s="1" t="s">
        <v>16</v>
      </c>
      <c r="P528" s="1" t="s">
        <v>16</v>
      </c>
      <c r="Q528" s="1" t="s">
        <v>16</v>
      </c>
      <c r="R528" s="1" t="s">
        <v>16</v>
      </c>
      <c r="S528" s="1">
        <v>363172</v>
      </c>
    </row>
    <row r="529" spans="1:19" x14ac:dyDescent="0.3">
      <c r="A529" t="s">
        <v>293</v>
      </c>
      <c r="B529">
        <v>2019</v>
      </c>
      <c r="C529" t="s">
        <v>294</v>
      </c>
      <c r="D529" t="s">
        <v>295</v>
      </c>
      <c r="E529" t="s">
        <v>19</v>
      </c>
      <c r="F529" s="1">
        <v>11.35</v>
      </c>
      <c r="G529" s="1">
        <v>31.32</v>
      </c>
      <c r="H529">
        <v>4185056</v>
      </c>
      <c r="I529">
        <v>88.05</v>
      </c>
      <c r="J529">
        <v>57.49</v>
      </c>
      <c r="K529">
        <v>56.37</v>
      </c>
      <c r="L529">
        <v>80.7</v>
      </c>
      <c r="M529">
        <v>1</v>
      </c>
      <c r="N529" s="1">
        <v>0</v>
      </c>
      <c r="O529" s="1">
        <v>37522</v>
      </c>
      <c r="P529" s="1" t="s">
        <v>16</v>
      </c>
      <c r="Q529" s="1">
        <f>O529</f>
        <v>37522</v>
      </c>
      <c r="R529" s="1" t="s">
        <v>16</v>
      </c>
      <c r="S529" s="1">
        <v>168354</v>
      </c>
    </row>
    <row r="530" spans="1:19" x14ac:dyDescent="0.3">
      <c r="A530" t="s">
        <v>293</v>
      </c>
      <c r="B530">
        <v>2020</v>
      </c>
      <c r="C530" t="s">
        <v>294</v>
      </c>
      <c r="D530" t="s">
        <v>295</v>
      </c>
      <c r="E530" t="s">
        <v>19</v>
      </c>
      <c r="F530" s="1">
        <v>-6.13</v>
      </c>
      <c r="G530" s="1">
        <v>-26.78</v>
      </c>
      <c r="H530">
        <v>4788908</v>
      </c>
      <c r="I530">
        <v>144.43</v>
      </c>
      <c r="J530">
        <v>85.27</v>
      </c>
      <c r="K530">
        <v>70.040000000000006</v>
      </c>
      <c r="L530">
        <v>73.64</v>
      </c>
      <c r="M530">
        <v>0</v>
      </c>
      <c r="N530" s="1">
        <v>0</v>
      </c>
      <c r="O530" s="1">
        <v>28923</v>
      </c>
      <c r="P530" s="1">
        <v>212532</v>
      </c>
      <c r="Q530" s="1">
        <f t="shared" si="43"/>
        <v>241455</v>
      </c>
      <c r="R530" s="1" t="s">
        <v>16</v>
      </c>
      <c r="S530" s="1">
        <v>-40977</v>
      </c>
    </row>
    <row r="531" spans="1:19" x14ac:dyDescent="0.3">
      <c r="A531" t="s">
        <v>293</v>
      </c>
      <c r="B531">
        <v>2021</v>
      </c>
      <c r="C531" t="s">
        <v>294</v>
      </c>
      <c r="D531" t="s">
        <v>295</v>
      </c>
      <c r="E531" t="s">
        <v>19</v>
      </c>
      <c r="F531" s="1">
        <v>2.7</v>
      </c>
      <c r="G531" s="1">
        <v>4</v>
      </c>
      <c r="H531">
        <v>5703102</v>
      </c>
      <c r="I531">
        <v>117.34</v>
      </c>
      <c r="J531">
        <v>83.32</v>
      </c>
      <c r="K531">
        <v>52.24</v>
      </c>
      <c r="L531">
        <v>68.55</v>
      </c>
      <c r="M531">
        <v>0</v>
      </c>
      <c r="N531" s="1">
        <v>1</v>
      </c>
      <c r="O531" s="1" t="s">
        <v>16</v>
      </c>
      <c r="P531" s="1" t="s">
        <v>16</v>
      </c>
      <c r="Q531" s="1" t="s">
        <v>16</v>
      </c>
      <c r="R531" s="1" t="s">
        <v>16</v>
      </c>
      <c r="S531" s="1">
        <v>43156</v>
      </c>
    </row>
    <row r="532" spans="1:19" x14ac:dyDescent="0.3">
      <c r="A532" t="s">
        <v>296</v>
      </c>
      <c r="B532">
        <v>2017</v>
      </c>
      <c r="C532" t="s">
        <v>297</v>
      </c>
      <c r="D532" t="s">
        <v>298</v>
      </c>
      <c r="E532" t="s">
        <v>32</v>
      </c>
      <c r="F532" s="1">
        <v>4.24</v>
      </c>
      <c r="G532" s="1">
        <v>12.25</v>
      </c>
      <c r="H532">
        <v>5864978</v>
      </c>
      <c r="I532">
        <v>159.65</v>
      </c>
      <c r="J532">
        <v>73.69</v>
      </c>
      <c r="K532">
        <v>54.96</v>
      </c>
      <c r="L532">
        <v>43.57</v>
      </c>
      <c r="M532">
        <v>0</v>
      </c>
      <c r="N532" s="1" t="s">
        <v>16</v>
      </c>
      <c r="O532" s="1">
        <v>5954322.75</v>
      </c>
      <c r="P532" s="1" t="s">
        <v>16</v>
      </c>
      <c r="Q532" s="1">
        <f>O532</f>
        <v>5954322.75</v>
      </c>
      <c r="R532" s="1" t="s">
        <v>16</v>
      </c>
      <c r="S532" s="1">
        <v>121990</v>
      </c>
    </row>
    <row r="533" spans="1:19" x14ac:dyDescent="0.3">
      <c r="A533" t="s">
        <v>296</v>
      </c>
      <c r="B533">
        <v>2018</v>
      </c>
      <c r="C533" t="s">
        <v>297</v>
      </c>
      <c r="D533" t="s">
        <v>298</v>
      </c>
      <c r="E533" t="s">
        <v>32</v>
      </c>
      <c r="F533" s="1">
        <v>0.2</v>
      </c>
      <c r="G533" s="1">
        <v>0.45</v>
      </c>
      <c r="H533">
        <v>6385564</v>
      </c>
      <c r="I533">
        <v>181.02</v>
      </c>
      <c r="J533">
        <v>80.8</v>
      </c>
      <c r="K533">
        <v>52.89</v>
      </c>
      <c r="L533">
        <v>67.58</v>
      </c>
      <c r="M533">
        <v>0</v>
      </c>
      <c r="N533" s="1" t="s">
        <v>16</v>
      </c>
      <c r="O533" s="1">
        <v>6167709.3200000003</v>
      </c>
      <c r="P533" s="1" t="s">
        <v>16</v>
      </c>
      <c r="Q533" s="1">
        <f t="shared" ref="Q533:Q544" si="47">O533</f>
        <v>6167709.3200000003</v>
      </c>
      <c r="R533" s="1">
        <v>3</v>
      </c>
      <c r="S533" s="1">
        <v>-17137</v>
      </c>
    </row>
    <row r="534" spans="1:19" x14ac:dyDescent="0.3">
      <c r="A534" t="s">
        <v>296</v>
      </c>
      <c r="B534">
        <v>2019</v>
      </c>
      <c r="C534" t="s">
        <v>297</v>
      </c>
      <c r="D534" t="s">
        <v>298</v>
      </c>
      <c r="E534" t="s">
        <v>32</v>
      </c>
      <c r="F534" s="1">
        <v>2.17</v>
      </c>
      <c r="G534" s="1">
        <v>0.16</v>
      </c>
      <c r="H534">
        <v>8696485</v>
      </c>
      <c r="I534">
        <v>253.75</v>
      </c>
      <c r="J534">
        <v>85.43</v>
      </c>
      <c r="K534">
        <v>59.35</v>
      </c>
      <c r="L534">
        <v>68.23</v>
      </c>
      <c r="M534">
        <v>1</v>
      </c>
      <c r="N534" s="1">
        <v>1</v>
      </c>
      <c r="O534" s="1">
        <v>5931466.3200000003</v>
      </c>
      <c r="P534" s="1" t="s">
        <v>16</v>
      </c>
      <c r="Q534" s="1">
        <f t="shared" si="47"/>
        <v>5931466.3200000003</v>
      </c>
      <c r="R534" s="1">
        <v>7</v>
      </c>
      <c r="S534" s="1">
        <v>126166</v>
      </c>
    </row>
    <row r="535" spans="1:19" x14ac:dyDescent="0.3">
      <c r="A535" t="s">
        <v>296</v>
      </c>
      <c r="B535">
        <v>2020</v>
      </c>
      <c r="C535" t="s">
        <v>297</v>
      </c>
      <c r="D535" t="s">
        <v>298</v>
      </c>
      <c r="E535" t="s">
        <v>32</v>
      </c>
      <c r="F535" s="1">
        <v>8.91</v>
      </c>
      <c r="G535" s="1">
        <v>29.65</v>
      </c>
      <c r="H535">
        <v>9912533</v>
      </c>
      <c r="I535">
        <v>185.96</v>
      </c>
      <c r="J535">
        <v>83.91</v>
      </c>
      <c r="K535">
        <v>59.89</v>
      </c>
      <c r="L535">
        <v>60.77</v>
      </c>
      <c r="M535">
        <v>1</v>
      </c>
      <c r="N535" s="1">
        <v>1</v>
      </c>
      <c r="O535" s="1">
        <v>5835897.5599999996</v>
      </c>
      <c r="P535" s="1" t="s">
        <v>16</v>
      </c>
      <c r="Q535" s="1">
        <f t="shared" si="47"/>
        <v>5835897.5599999996</v>
      </c>
      <c r="R535" s="1">
        <v>7</v>
      </c>
      <c r="S535" s="1">
        <v>1009349</v>
      </c>
    </row>
    <row r="536" spans="1:19" x14ac:dyDescent="0.3">
      <c r="A536" t="s">
        <v>296</v>
      </c>
      <c r="B536">
        <v>2021</v>
      </c>
      <c r="C536" t="s">
        <v>297</v>
      </c>
      <c r="D536" t="s">
        <v>298</v>
      </c>
      <c r="E536" t="s">
        <v>32</v>
      </c>
      <c r="F536" s="1">
        <v>51.28</v>
      </c>
      <c r="G536" s="1">
        <v>113.53</v>
      </c>
      <c r="H536">
        <v>17748024</v>
      </c>
      <c r="I536">
        <v>44.98</v>
      </c>
      <c r="J536">
        <v>86.22</v>
      </c>
      <c r="K536">
        <v>61.48</v>
      </c>
      <c r="L536">
        <v>65.19</v>
      </c>
      <c r="M536">
        <v>1</v>
      </c>
      <c r="N536" s="1">
        <v>1</v>
      </c>
      <c r="O536" s="1">
        <v>8256248.9400000004</v>
      </c>
      <c r="P536" s="1" t="s">
        <v>16</v>
      </c>
      <c r="Q536" s="1">
        <f t="shared" si="47"/>
        <v>8256248.9400000004</v>
      </c>
      <c r="R536" s="1">
        <v>6</v>
      </c>
      <c r="S536" s="1">
        <v>9050452</v>
      </c>
    </row>
    <row r="537" spans="1:19" x14ac:dyDescent="0.3">
      <c r="A537" t="s">
        <v>299</v>
      </c>
      <c r="B537">
        <v>2017</v>
      </c>
      <c r="C537" t="s">
        <v>300</v>
      </c>
      <c r="D537" t="s">
        <v>298</v>
      </c>
      <c r="E537" t="s">
        <v>32</v>
      </c>
      <c r="F537" s="1">
        <v>2.77</v>
      </c>
      <c r="G537" s="1">
        <v>4.3099999999999996</v>
      </c>
      <c r="H537">
        <v>1584468</v>
      </c>
      <c r="I537">
        <v>137.25</v>
      </c>
      <c r="J537">
        <v>22.33</v>
      </c>
      <c r="K537">
        <v>56.57</v>
      </c>
      <c r="L537">
        <v>26.87</v>
      </c>
      <c r="M537">
        <v>1</v>
      </c>
      <c r="N537" s="1" t="s">
        <v>16</v>
      </c>
      <c r="O537" s="1">
        <v>814859</v>
      </c>
      <c r="P537" s="1" t="s">
        <v>16</v>
      </c>
      <c r="Q537" s="1">
        <f t="shared" si="47"/>
        <v>814859</v>
      </c>
      <c r="R537" s="1" t="s">
        <v>16</v>
      </c>
      <c r="S537" s="1">
        <v>13069</v>
      </c>
    </row>
    <row r="538" spans="1:19" x14ac:dyDescent="0.3">
      <c r="A538" t="s">
        <v>299</v>
      </c>
      <c r="B538">
        <v>2018</v>
      </c>
      <c r="C538" t="s">
        <v>300</v>
      </c>
      <c r="D538" t="s">
        <v>298</v>
      </c>
      <c r="E538" t="s">
        <v>32</v>
      </c>
      <c r="F538" s="1">
        <v>3.92</v>
      </c>
      <c r="G538" s="1">
        <v>7.03</v>
      </c>
      <c r="H538">
        <v>1768410</v>
      </c>
      <c r="I538">
        <v>138.02000000000001</v>
      </c>
      <c r="J538">
        <v>39.799999999999997</v>
      </c>
      <c r="K538">
        <v>59.73</v>
      </c>
      <c r="L538">
        <v>20.11</v>
      </c>
      <c r="M538">
        <v>1</v>
      </c>
      <c r="N538" s="1" t="s">
        <v>16</v>
      </c>
      <c r="O538" s="1">
        <v>793299</v>
      </c>
      <c r="P538" s="1" t="s">
        <v>16</v>
      </c>
      <c r="Q538" s="1">
        <f t="shared" si="47"/>
        <v>793299</v>
      </c>
      <c r="R538" s="1" t="s">
        <v>16</v>
      </c>
      <c r="S538" s="1">
        <v>38225</v>
      </c>
    </row>
    <row r="539" spans="1:19" x14ac:dyDescent="0.3">
      <c r="A539" t="s">
        <v>299</v>
      </c>
      <c r="B539">
        <v>2019</v>
      </c>
      <c r="C539" t="s">
        <v>300</v>
      </c>
      <c r="D539" t="s">
        <v>298</v>
      </c>
      <c r="E539" t="s">
        <v>32</v>
      </c>
      <c r="F539" s="1">
        <v>3.51</v>
      </c>
      <c r="G539" s="1">
        <v>6.18</v>
      </c>
      <c r="H539">
        <v>1771606</v>
      </c>
      <c r="I539">
        <v>123.84</v>
      </c>
      <c r="J539">
        <v>44.12</v>
      </c>
      <c r="K539">
        <v>61.57</v>
      </c>
      <c r="L539">
        <v>14.56</v>
      </c>
      <c r="M539">
        <v>1</v>
      </c>
      <c r="N539" s="1">
        <v>1</v>
      </c>
      <c r="O539" s="1">
        <v>783503</v>
      </c>
      <c r="P539" s="1" t="s">
        <v>16</v>
      </c>
      <c r="Q539" s="1">
        <f t="shared" si="47"/>
        <v>783503</v>
      </c>
      <c r="R539" s="1" t="s">
        <v>16</v>
      </c>
      <c r="S539" s="1">
        <v>43267</v>
      </c>
    </row>
    <row r="540" spans="1:19" x14ac:dyDescent="0.3">
      <c r="A540" t="s">
        <v>299</v>
      </c>
      <c r="B540">
        <v>2020</v>
      </c>
      <c r="C540" t="s">
        <v>300</v>
      </c>
      <c r="D540" t="s">
        <v>298</v>
      </c>
      <c r="E540" t="s">
        <v>32</v>
      </c>
      <c r="F540" s="1">
        <v>2.1</v>
      </c>
      <c r="G540" s="1">
        <v>3.51</v>
      </c>
      <c r="H540">
        <v>1801914</v>
      </c>
      <c r="I540">
        <v>153.22</v>
      </c>
      <c r="J540">
        <v>55.96</v>
      </c>
      <c r="K540">
        <v>60.29</v>
      </c>
      <c r="L540">
        <v>26.16</v>
      </c>
      <c r="M540">
        <v>1</v>
      </c>
      <c r="N540" s="1">
        <v>1</v>
      </c>
      <c r="O540" s="1">
        <v>710431</v>
      </c>
      <c r="P540" s="1" t="s">
        <v>16</v>
      </c>
      <c r="Q540" s="1">
        <f t="shared" si="47"/>
        <v>710431</v>
      </c>
      <c r="R540" s="1" t="s">
        <v>16</v>
      </c>
      <c r="S540" s="1">
        <v>14857</v>
      </c>
    </row>
    <row r="541" spans="1:19" x14ac:dyDescent="0.3">
      <c r="A541" t="s">
        <v>301</v>
      </c>
      <c r="B541">
        <v>2017</v>
      </c>
      <c r="C541" t="s">
        <v>302</v>
      </c>
      <c r="D541" t="s">
        <v>298</v>
      </c>
      <c r="E541" t="s">
        <v>32</v>
      </c>
      <c r="F541" s="1">
        <v>1.32</v>
      </c>
      <c r="G541" s="1">
        <v>1.53</v>
      </c>
      <c r="H541">
        <v>3789895</v>
      </c>
      <c r="I541">
        <v>310.14999999999998</v>
      </c>
      <c r="J541">
        <v>56.82</v>
      </c>
      <c r="K541">
        <v>48.39</v>
      </c>
      <c r="L541">
        <v>19.36</v>
      </c>
      <c r="M541">
        <v>1</v>
      </c>
      <c r="N541" s="1" t="s">
        <v>16</v>
      </c>
      <c r="O541" s="1">
        <v>5525283</v>
      </c>
      <c r="P541" s="1" t="s">
        <v>16</v>
      </c>
      <c r="Q541" s="1">
        <f t="shared" si="47"/>
        <v>5525283</v>
      </c>
      <c r="R541" s="1">
        <v>11</v>
      </c>
      <c r="S541" s="1">
        <v>13494</v>
      </c>
    </row>
    <row r="542" spans="1:19" x14ac:dyDescent="0.3">
      <c r="A542" t="s">
        <v>301</v>
      </c>
      <c r="B542">
        <v>2018</v>
      </c>
      <c r="C542" t="s">
        <v>302</v>
      </c>
      <c r="D542" t="s">
        <v>298</v>
      </c>
      <c r="E542" t="s">
        <v>32</v>
      </c>
      <c r="F542" s="1">
        <v>-3.61</v>
      </c>
      <c r="G542" s="1">
        <v>-28.74</v>
      </c>
      <c r="H542">
        <v>3768176</v>
      </c>
      <c r="I542">
        <v>470.58</v>
      </c>
      <c r="J542">
        <v>67.56</v>
      </c>
      <c r="K542">
        <v>46.06</v>
      </c>
      <c r="L542">
        <v>16.89</v>
      </c>
      <c r="M542">
        <v>1</v>
      </c>
      <c r="N542" s="1" t="s">
        <v>16</v>
      </c>
      <c r="O542" s="1">
        <v>5479839</v>
      </c>
      <c r="P542" s="1" t="s">
        <v>16</v>
      </c>
      <c r="Q542" s="1">
        <f t="shared" si="47"/>
        <v>5479839</v>
      </c>
      <c r="R542" s="1" t="s">
        <v>16</v>
      </c>
      <c r="S542" s="1">
        <v>-174759</v>
      </c>
    </row>
    <row r="543" spans="1:19" x14ac:dyDescent="0.3">
      <c r="A543" t="s">
        <v>301</v>
      </c>
      <c r="B543">
        <v>2019</v>
      </c>
      <c r="C543" t="s">
        <v>302</v>
      </c>
      <c r="D543" t="s">
        <v>298</v>
      </c>
      <c r="E543" t="s">
        <v>32</v>
      </c>
      <c r="F543" s="1">
        <v>-0.2</v>
      </c>
      <c r="G543" s="1">
        <v>-23.75</v>
      </c>
      <c r="H543">
        <v>5277540</v>
      </c>
      <c r="I543">
        <v>899.31</v>
      </c>
      <c r="J543">
        <v>65.989999999999995</v>
      </c>
      <c r="K543">
        <v>48.76</v>
      </c>
      <c r="L543">
        <v>30.06</v>
      </c>
      <c r="M543">
        <v>1</v>
      </c>
      <c r="N543" s="1">
        <v>1</v>
      </c>
      <c r="O543" s="1">
        <v>5477577</v>
      </c>
      <c r="P543" s="1" t="s">
        <v>16</v>
      </c>
      <c r="Q543" s="1">
        <f t="shared" si="47"/>
        <v>5477577</v>
      </c>
      <c r="R543" s="1" t="s">
        <v>16</v>
      </c>
      <c r="S543" s="1">
        <v>-42318</v>
      </c>
    </row>
    <row r="544" spans="1:19" x14ac:dyDescent="0.3">
      <c r="A544" t="s">
        <v>301</v>
      </c>
      <c r="B544">
        <v>2020</v>
      </c>
      <c r="C544" t="s">
        <v>302</v>
      </c>
      <c r="D544" t="s">
        <v>298</v>
      </c>
      <c r="E544" t="s">
        <v>32</v>
      </c>
      <c r="F544" s="1">
        <v>7.77</v>
      </c>
      <c r="G544" s="1">
        <v>45.94</v>
      </c>
      <c r="H544">
        <v>5700265</v>
      </c>
      <c r="I544">
        <v>365.86</v>
      </c>
      <c r="J544">
        <v>71.88</v>
      </c>
      <c r="K544">
        <v>50.87</v>
      </c>
      <c r="L544">
        <v>21.54</v>
      </c>
      <c r="M544">
        <v>1</v>
      </c>
      <c r="N544" s="1">
        <v>1</v>
      </c>
      <c r="O544" s="1">
        <v>4316418</v>
      </c>
      <c r="P544" s="1" t="s">
        <v>16</v>
      </c>
      <c r="Q544" s="1">
        <f t="shared" si="47"/>
        <v>4316418</v>
      </c>
      <c r="R544" s="1">
        <v>236</v>
      </c>
      <c r="S544" s="1">
        <v>572020</v>
      </c>
    </row>
    <row r="545" spans="1:19" x14ac:dyDescent="0.3">
      <c r="A545" t="s">
        <v>303</v>
      </c>
      <c r="B545">
        <v>2017</v>
      </c>
      <c r="C545" t="s">
        <v>304</v>
      </c>
      <c r="D545" t="s">
        <v>298</v>
      </c>
      <c r="E545" t="s">
        <v>32</v>
      </c>
      <c r="F545" s="1">
        <v>3.89</v>
      </c>
      <c r="G545" s="1">
        <v>7.47</v>
      </c>
      <c r="H545">
        <v>2250831</v>
      </c>
      <c r="I545">
        <v>82.89</v>
      </c>
      <c r="J545">
        <v>19.41</v>
      </c>
      <c r="K545">
        <v>30.42</v>
      </c>
      <c r="L545">
        <v>54.65</v>
      </c>
      <c r="M545">
        <v>1</v>
      </c>
      <c r="N545" s="1" t="s">
        <v>16</v>
      </c>
      <c r="O545" s="1" t="s">
        <v>16</v>
      </c>
      <c r="P545" s="1" t="s">
        <v>16</v>
      </c>
      <c r="Q545" s="1" t="s">
        <v>16</v>
      </c>
      <c r="R545" s="1" t="s">
        <v>16</v>
      </c>
      <c r="S545" s="1">
        <v>89066</v>
      </c>
    </row>
    <row r="546" spans="1:19" x14ac:dyDescent="0.3">
      <c r="A546" t="s">
        <v>303</v>
      </c>
      <c r="B546">
        <v>2018</v>
      </c>
      <c r="C546" t="s">
        <v>304</v>
      </c>
      <c r="D546" t="s">
        <v>298</v>
      </c>
      <c r="E546" t="s">
        <v>32</v>
      </c>
      <c r="F546" s="1">
        <v>1.93</v>
      </c>
      <c r="G546" s="1">
        <v>3.26</v>
      </c>
      <c r="H546">
        <v>2155910</v>
      </c>
      <c r="I546">
        <v>76.25</v>
      </c>
      <c r="J546">
        <v>17.98</v>
      </c>
      <c r="K546">
        <v>30.24</v>
      </c>
      <c r="L546">
        <v>68.55</v>
      </c>
      <c r="M546">
        <v>1</v>
      </c>
      <c r="N546" s="1" t="s">
        <v>16</v>
      </c>
      <c r="O546" s="1" t="s">
        <v>16</v>
      </c>
      <c r="P546" s="1" t="s">
        <v>16</v>
      </c>
      <c r="Q546" s="1" t="s">
        <v>16</v>
      </c>
      <c r="R546" s="1" t="s">
        <v>16</v>
      </c>
      <c r="S546" s="1">
        <v>28360</v>
      </c>
    </row>
    <row r="547" spans="1:19" x14ac:dyDescent="0.3">
      <c r="A547" t="s">
        <v>303</v>
      </c>
      <c r="B547">
        <v>2019</v>
      </c>
      <c r="C547" t="s">
        <v>304</v>
      </c>
      <c r="D547" t="s">
        <v>298</v>
      </c>
      <c r="E547" t="s">
        <v>32</v>
      </c>
      <c r="F547" s="1">
        <v>5</v>
      </c>
      <c r="G547" s="1">
        <v>10.11</v>
      </c>
      <c r="H547">
        <v>2493286</v>
      </c>
      <c r="I547">
        <v>89.38</v>
      </c>
      <c r="J547">
        <v>19.72</v>
      </c>
      <c r="K547">
        <v>35.840000000000003</v>
      </c>
      <c r="L547">
        <v>56.9</v>
      </c>
      <c r="M547">
        <v>1</v>
      </c>
      <c r="N547" s="1">
        <v>0</v>
      </c>
      <c r="O547" s="1">
        <v>3277246.07</v>
      </c>
      <c r="P547" s="1" t="s">
        <v>16</v>
      </c>
      <c r="Q547" s="1">
        <f>O547</f>
        <v>3277246.07</v>
      </c>
      <c r="R547" s="1">
        <v>3</v>
      </c>
      <c r="S547" s="1">
        <v>84745</v>
      </c>
    </row>
    <row r="548" spans="1:19" x14ac:dyDescent="0.3">
      <c r="A548" t="s">
        <v>303</v>
      </c>
      <c r="B548">
        <v>2020</v>
      </c>
      <c r="C548" t="s">
        <v>304</v>
      </c>
      <c r="D548" t="s">
        <v>298</v>
      </c>
      <c r="E548" t="s">
        <v>32</v>
      </c>
      <c r="F548" s="1">
        <v>11.96</v>
      </c>
      <c r="G548" s="1">
        <v>28.29</v>
      </c>
      <c r="H548">
        <v>3227270</v>
      </c>
      <c r="I548">
        <v>90.97</v>
      </c>
      <c r="J548">
        <v>48.18</v>
      </c>
      <c r="K548">
        <v>42.07</v>
      </c>
      <c r="L548">
        <v>58.46</v>
      </c>
      <c r="M548">
        <v>1</v>
      </c>
      <c r="N548" s="1">
        <v>1</v>
      </c>
      <c r="O548" s="1">
        <v>3222458.28</v>
      </c>
      <c r="P548" s="1" t="s">
        <v>16</v>
      </c>
      <c r="Q548" s="1">
        <f t="shared" ref="Q548:Q553" si="48">O548</f>
        <v>3222458.28</v>
      </c>
      <c r="R548" s="1">
        <v>7</v>
      </c>
      <c r="S548" s="1">
        <v>372835</v>
      </c>
    </row>
    <row r="549" spans="1:19" x14ac:dyDescent="0.3">
      <c r="A549" t="s">
        <v>303</v>
      </c>
      <c r="B549">
        <v>2021</v>
      </c>
      <c r="C549" t="s">
        <v>304</v>
      </c>
      <c r="D549" t="s">
        <v>298</v>
      </c>
      <c r="E549" t="s">
        <v>32</v>
      </c>
      <c r="F549" s="1">
        <v>56.75</v>
      </c>
      <c r="G549" s="1">
        <v>109.84</v>
      </c>
      <c r="H549">
        <v>7495180</v>
      </c>
      <c r="I549">
        <v>40.24</v>
      </c>
      <c r="J549">
        <v>61.33</v>
      </c>
      <c r="K549">
        <v>43.57</v>
      </c>
      <c r="L549">
        <v>62.02</v>
      </c>
      <c r="M549">
        <v>1</v>
      </c>
      <c r="N549" s="1">
        <v>1</v>
      </c>
      <c r="O549" s="1">
        <v>4936402.07</v>
      </c>
      <c r="P549" s="1" t="s">
        <v>16</v>
      </c>
      <c r="Q549" s="1">
        <f t="shared" si="48"/>
        <v>4936402.07</v>
      </c>
      <c r="R549" s="1">
        <v>3</v>
      </c>
      <c r="S549" s="1">
        <v>4059984</v>
      </c>
    </row>
    <row r="550" spans="1:19" x14ac:dyDescent="0.3">
      <c r="A550" t="s">
        <v>305</v>
      </c>
      <c r="B550">
        <v>2017</v>
      </c>
      <c r="C550" t="s">
        <v>306</v>
      </c>
      <c r="D550" t="s">
        <v>298</v>
      </c>
      <c r="E550" t="s">
        <v>19</v>
      </c>
      <c r="F550" s="1">
        <v>2.58</v>
      </c>
      <c r="G550" s="1">
        <v>8.61</v>
      </c>
      <c r="H550">
        <v>12812880</v>
      </c>
      <c r="I550">
        <v>479.36</v>
      </c>
      <c r="J550">
        <v>25.37</v>
      </c>
      <c r="K550">
        <v>20.56</v>
      </c>
      <c r="L550">
        <v>55.49</v>
      </c>
      <c r="M550">
        <v>0</v>
      </c>
      <c r="N550" s="1" t="s">
        <v>16</v>
      </c>
      <c r="O550" s="1">
        <v>342685.87</v>
      </c>
      <c r="P550" s="1" t="s">
        <v>16</v>
      </c>
      <c r="Q550" s="1">
        <f t="shared" si="48"/>
        <v>342685.87</v>
      </c>
      <c r="R550" s="1" t="s">
        <v>16</v>
      </c>
      <c r="S550" s="1">
        <v>503327</v>
      </c>
    </row>
    <row r="551" spans="1:19" x14ac:dyDescent="0.3">
      <c r="A551" t="s">
        <v>305</v>
      </c>
      <c r="B551">
        <v>2018</v>
      </c>
      <c r="C551" t="s">
        <v>306</v>
      </c>
      <c r="D551" t="s">
        <v>298</v>
      </c>
      <c r="E551" t="s">
        <v>19</v>
      </c>
      <c r="F551" s="1">
        <v>4.0199999999999996</v>
      </c>
      <c r="G551" s="1">
        <v>16.149999999999999</v>
      </c>
      <c r="H551">
        <v>11928687</v>
      </c>
      <c r="I551">
        <v>409.47</v>
      </c>
      <c r="J551">
        <v>68.41</v>
      </c>
      <c r="K551">
        <v>71.849999999999994</v>
      </c>
      <c r="L551">
        <v>66.75</v>
      </c>
      <c r="M551">
        <v>1</v>
      </c>
      <c r="N551" s="1" t="s">
        <v>16</v>
      </c>
      <c r="O551" s="1">
        <v>328689.25</v>
      </c>
      <c r="P551" s="1" t="s">
        <v>16</v>
      </c>
      <c r="Q551" s="1">
        <f t="shared" si="48"/>
        <v>328689.25</v>
      </c>
      <c r="R551" s="1" t="s">
        <v>16</v>
      </c>
      <c r="S551" s="1">
        <v>548991</v>
      </c>
    </row>
    <row r="552" spans="1:19" x14ac:dyDescent="0.3">
      <c r="A552" t="s">
        <v>305</v>
      </c>
      <c r="B552">
        <v>2019</v>
      </c>
      <c r="C552" t="s">
        <v>306</v>
      </c>
      <c r="D552" t="s">
        <v>298</v>
      </c>
      <c r="E552" t="s">
        <v>19</v>
      </c>
      <c r="F552" s="1">
        <v>3.36</v>
      </c>
      <c r="G552" s="1">
        <v>11.4</v>
      </c>
      <c r="H552">
        <v>12401600</v>
      </c>
      <c r="I552">
        <v>400.63</v>
      </c>
      <c r="J552">
        <v>85.38</v>
      </c>
      <c r="K552">
        <v>70.97</v>
      </c>
      <c r="L552">
        <v>73.12</v>
      </c>
      <c r="M552">
        <v>1</v>
      </c>
      <c r="N552" s="1">
        <v>1</v>
      </c>
      <c r="O552" s="1">
        <v>319844.03000000003</v>
      </c>
      <c r="P552" s="1" t="s">
        <v>16</v>
      </c>
      <c r="Q552" s="1">
        <f t="shared" si="48"/>
        <v>319844.03000000003</v>
      </c>
      <c r="R552" s="1" t="s">
        <v>16</v>
      </c>
      <c r="S552" s="1">
        <v>609649</v>
      </c>
    </row>
    <row r="553" spans="1:19" x14ac:dyDescent="0.3">
      <c r="A553" t="s">
        <v>305</v>
      </c>
      <c r="B553">
        <v>2020</v>
      </c>
      <c r="C553" t="s">
        <v>306</v>
      </c>
      <c r="D553" t="s">
        <v>298</v>
      </c>
      <c r="E553" t="s">
        <v>19</v>
      </c>
      <c r="F553" s="1">
        <v>2.75</v>
      </c>
      <c r="G553" s="1">
        <v>8.2799999999999994</v>
      </c>
      <c r="H553">
        <v>12478271</v>
      </c>
      <c r="I553">
        <v>394.99</v>
      </c>
      <c r="J553">
        <v>81.06</v>
      </c>
      <c r="K553">
        <v>80.8</v>
      </c>
      <c r="L553">
        <v>68.709999999999994</v>
      </c>
      <c r="M553">
        <v>1</v>
      </c>
      <c r="N553" s="1">
        <v>1</v>
      </c>
      <c r="O553" s="1">
        <v>308351.92</v>
      </c>
      <c r="P553" s="1" t="s">
        <v>16</v>
      </c>
      <c r="Q553" s="1">
        <f t="shared" si="48"/>
        <v>308351.92</v>
      </c>
      <c r="R553" s="1" t="s">
        <v>16</v>
      </c>
      <c r="S553" s="1">
        <v>344396</v>
      </c>
    </row>
    <row r="554" spans="1:19" x14ac:dyDescent="0.3">
      <c r="A554" t="s">
        <v>307</v>
      </c>
      <c r="B554">
        <v>2017</v>
      </c>
      <c r="C554" t="s">
        <v>308</v>
      </c>
      <c r="D554" t="s">
        <v>243</v>
      </c>
      <c r="E554" t="s">
        <v>15</v>
      </c>
      <c r="F554" s="1">
        <v>5.33</v>
      </c>
      <c r="G554" s="1">
        <v>16.36</v>
      </c>
      <c r="H554">
        <v>8917601</v>
      </c>
      <c r="I554">
        <v>124.55</v>
      </c>
      <c r="J554">
        <v>9.3699999999999992</v>
      </c>
      <c r="K554">
        <v>0</v>
      </c>
      <c r="L554">
        <v>38.79</v>
      </c>
      <c r="M554">
        <v>0</v>
      </c>
      <c r="N554" s="1" t="s">
        <v>16</v>
      </c>
      <c r="O554" s="1" t="s">
        <v>16</v>
      </c>
      <c r="P554" s="1" t="s">
        <v>16</v>
      </c>
      <c r="Q554" s="1" t="s">
        <v>16</v>
      </c>
      <c r="R554" s="1" t="s">
        <v>16</v>
      </c>
      <c r="S554" s="1">
        <v>630913</v>
      </c>
    </row>
    <row r="555" spans="1:19" x14ac:dyDescent="0.3">
      <c r="A555" t="s">
        <v>307</v>
      </c>
      <c r="B555">
        <v>2018</v>
      </c>
      <c r="C555" t="s">
        <v>308</v>
      </c>
      <c r="D555" t="s">
        <v>243</v>
      </c>
      <c r="E555" t="s">
        <v>15</v>
      </c>
      <c r="F555" s="1">
        <v>8.67</v>
      </c>
      <c r="G555" s="1">
        <v>26.23</v>
      </c>
      <c r="H555">
        <v>8950090</v>
      </c>
      <c r="I555">
        <v>103.06</v>
      </c>
      <c r="J555">
        <v>8.0399999999999991</v>
      </c>
      <c r="K555">
        <v>0</v>
      </c>
      <c r="L555">
        <v>39.35</v>
      </c>
      <c r="M555">
        <v>0</v>
      </c>
      <c r="N555" s="1" t="s">
        <v>16</v>
      </c>
      <c r="O555" s="1" t="s">
        <v>16</v>
      </c>
      <c r="P555" s="1" t="s">
        <v>16</v>
      </c>
      <c r="Q555" s="1" t="s">
        <v>16</v>
      </c>
      <c r="R555" s="1" t="s">
        <v>16</v>
      </c>
      <c r="S555" s="1">
        <v>503577</v>
      </c>
    </row>
    <row r="556" spans="1:19" x14ac:dyDescent="0.3">
      <c r="A556" t="s">
        <v>307</v>
      </c>
      <c r="B556">
        <v>2019</v>
      </c>
      <c r="C556" t="s">
        <v>308</v>
      </c>
      <c r="D556" t="s">
        <v>243</v>
      </c>
      <c r="E556" t="s">
        <v>15</v>
      </c>
      <c r="F556" s="1">
        <v>4.26</v>
      </c>
      <c r="G556" s="1">
        <v>10.45</v>
      </c>
      <c r="H556">
        <v>10402862</v>
      </c>
      <c r="I556">
        <v>117.49</v>
      </c>
      <c r="J556">
        <v>13.54</v>
      </c>
      <c r="K556">
        <v>0</v>
      </c>
      <c r="L556">
        <v>50.95</v>
      </c>
      <c r="M556">
        <v>0</v>
      </c>
      <c r="N556" s="1">
        <v>0</v>
      </c>
      <c r="O556" s="1" t="s">
        <v>16</v>
      </c>
      <c r="P556" s="1" t="s">
        <v>16</v>
      </c>
      <c r="Q556" s="1" t="s">
        <v>16</v>
      </c>
      <c r="R556" s="1" t="s">
        <v>16</v>
      </c>
      <c r="S556" s="1">
        <v>557530</v>
      </c>
    </row>
    <row r="557" spans="1:19" x14ac:dyDescent="0.3">
      <c r="A557" t="s">
        <v>307</v>
      </c>
      <c r="B557">
        <v>2020</v>
      </c>
      <c r="C557" t="s">
        <v>308</v>
      </c>
      <c r="D557" t="s">
        <v>243</v>
      </c>
      <c r="E557" t="s">
        <v>15</v>
      </c>
      <c r="F557" s="1">
        <v>4.5</v>
      </c>
      <c r="G557" s="1">
        <v>11.17</v>
      </c>
      <c r="H557">
        <v>11971228</v>
      </c>
      <c r="I557">
        <v>113.26</v>
      </c>
      <c r="J557">
        <v>14.34</v>
      </c>
      <c r="K557">
        <v>0</v>
      </c>
      <c r="L557">
        <v>54.18</v>
      </c>
      <c r="M557">
        <v>0</v>
      </c>
      <c r="N557" s="1">
        <v>0</v>
      </c>
      <c r="O557" s="1" t="s">
        <v>16</v>
      </c>
      <c r="P557" s="1" t="s">
        <v>16</v>
      </c>
      <c r="Q557" s="1" t="s">
        <v>16</v>
      </c>
      <c r="R557" s="1" t="s">
        <v>16</v>
      </c>
      <c r="S557" s="1">
        <v>442598</v>
      </c>
    </row>
    <row r="558" spans="1:19" x14ac:dyDescent="0.3">
      <c r="A558" t="s">
        <v>307</v>
      </c>
      <c r="B558">
        <v>2021</v>
      </c>
      <c r="C558" t="s">
        <v>308</v>
      </c>
      <c r="D558" t="s">
        <v>243</v>
      </c>
      <c r="E558" t="s">
        <v>15</v>
      </c>
      <c r="F558" s="1">
        <v>5.25</v>
      </c>
      <c r="G558" s="1">
        <v>13.47</v>
      </c>
      <c r="H558">
        <v>11974601</v>
      </c>
      <c r="I558">
        <v>96.23</v>
      </c>
      <c r="J558">
        <v>18.2</v>
      </c>
      <c r="K558">
        <v>1.05</v>
      </c>
      <c r="L558">
        <v>45.57</v>
      </c>
      <c r="M558">
        <v>0</v>
      </c>
      <c r="N558" s="1">
        <v>0</v>
      </c>
      <c r="O558" s="1" t="s">
        <v>16</v>
      </c>
      <c r="P558" s="1" t="s">
        <v>16</v>
      </c>
      <c r="Q558" s="1" t="s">
        <v>16</v>
      </c>
      <c r="R558" s="1" t="s">
        <v>16</v>
      </c>
      <c r="S558" s="1">
        <v>852939</v>
      </c>
    </row>
    <row r="559" spans="1:19" x14ac:dyDescent="0.3">
      <c r="A559" t="s">
        <v>309</v>
      </c>
      <c r="B559">
        <v>2017</v>
      </c>
      <c r="C559" t="s">
        <v>310</v>
      </c>
      <c r="D559" t="s">
        <v>243</v>
      </c>
      <c r="E559" t="s">
        <v>15</v>
      </c>
      <c r="F559" s="1">
        <v>4.82</v>
      </c>
      <c r="G559" s="1">
        <v>9.51</v>
      </c>
      <c r="H559">
        <v>1289098</v>
      </c>
      <c r="I559">
        <v>41.28</v>
      </c>
      <c r="J559">
        <v>38.44</v>
      </c>
      <c r="K559">
        <v>10.050000000000001</v>
      </c>
      <c r="L559">
        <v>65.25</v>
      </c>
      <c r="M559">
        <v>0</v>
      </c>
      <c r="N559" s="1" t="s">
        <v>16</v>
      </c>
      <c r="O559" s="1" t="s">
        <v>16</v>
      </c>
      <c r="P559" s="1" t="s">
        <v>16</v>
      </c>
      <c r="Q559" s="1" t="s">
        <v>16</v>
      </c>
      <c r="R559" s="1" t="s">
        <v>16</v>
      </c>
      <c r="S559" s="1">
        <v>37936</v>
      </c>
    </row>
    <row r="560" spans="1:19" x14ac:dyDescent="0.3">
      <c r="A560" t="s">
        <v>309</v>
      </c>
      <c r="B560">
        <v>2018</v>
      </c>
      <c r="C560" t="s">
        <v>310</v>
      </c>
      <c r="D560" t="s">
        <v>243</v>
      </c>
      <c r="E560" t="s">
        <v>15</v>
      </c>
      <c r="F560" s="1">
        <v>5.16</v>
      </c>
      <c r="G560" s="1">
        <v>9.8000000000000007</v>
      </c>
      <c r="H560">
        <v>1275652</v>
      </c>
      <c r="I560">
        <v>40.64</v>
      </c>
      <c r="J560">
        <v>37.880000000000003</v>
      </c>
      <c r="K560">
        <v>8.67</v>
      </c>
      <c r="L560">
        <v>65.58</v>
      </c>
      <c r="M560">
        <v>0</v>
      </c>
      <c r="N560" s="1" t="s">
        <v>16</v>
      </c>
      <c r="O560" s="1" t="s">
        <v>16</v>
      </c>
      <c r="P560" s="1" t="s">
        <v>16</v>
      </c>
      <c r="Q560" s="1" t="s">
        <v>16</v>
      </c>
      <c r="R560" s="1" t="s">
        <v>16</v>
      </c>
      <c r="S560" s="1">
        <v>97233</v>
      </c>
    </row>
    <row r="561" spans="1:19" x14ac:dyDescent="0.3">
      <c r="A561" t="s">
        <v>309</v>
      </c>
      <c r="B561">
        <v>2019</v>
      </c>
      <c r="C561" t="s">
        <v>310</v>
      </c>
      <c r="D561" t="s">
        <v>243</v>
      </c>
      <c r="E561" t="s">
        <v>15</v>
      </c>
      <c r="F561" s="1">
        <v>3.09</v>
      </c>
      <c r="G561" s="1">
        <v>5.4</v>
      </c>
      <c r="H561">
        <v>1437717</v>
      </c>
      <c r="I561">
        <v>42.4</v>
      </c>
      <c r="J561">
        <v>55.47</v>
      </c>
      <c r="K561">
        <v>21.17</v>
      </c>
      <c r="L561">
        <v>68.319999999999993</v>
      </c>
      <c r="M561">
        <v>0</v>
      </c>
      <c r="N561" s="1">
        <v>0</v>
      </c>
      <c r="O561" s="1" t="s">
        <v>16</v>
      </c>
      <c r="P561" s="1" t="s">
        <v>16</v>
      </c>
      <c r="Q561" s="1" t="s">
        <v>16</v>
      </c>
      <c r="R561" s="1">
        <v>897</v>
      </c>
      <c r="S561" s="1">
        <v>719</v>
      </c>
    </row>
    <row r="562" spans="1:19" x14ac:dyDescent="0.3">
      <c r="A562" t="s">
        <v>309</v>
      </c>
      <c r="B562">
        <v>2020</v>
      </c>
      <c r="C562" t="s">
        <v>310</v>
      </c>
      <c r="D562" t="s">
        <v>243</v>
      </c>
      <c r="E562" t="s">
        <v>15</v>
      </c>
      <c r="F562" s="1">
        <v>4.7</v>
      </c>
      <c r="G562" s="1">
        <v>8.93</v>
      </c>
      <c r="H562">
        <v>1579339</v>
      </c>
      <c r="I562">
        <v>34.299999999999997</v>
      </c>
      <c r="J562">
        <v>54.55</v>
      </c>
      <c r="K562">
        <v>20.399999999999999</v>
      </c>
      <c r="L562">
        <v>76.319999999999993</v>
      </c>
      <c r="M562">
        <v>0</v>
      </c>
      <c r="N562" s="1">
        <v>0</v>
      </c>
      <c r="O562" s="1" t="s">
        <v>16</v>
      </c>
      <c r="P562" s="1" t="s">
        <v>16</v>
      </c>
      <c r="Q562" s="1" t="s">
        <v>16</v>
      </c>
      <c r="R562" s="1">
        <v>826</v>
      </c>
      <c r="S562" s="1">
        <v>-22528</v>
      </c>
    </row>
    <row r="563" spans="1:19" x14ac:dyDescent="0.3">
      <c r="A563" t="s">
        <v>309</v>
      </c>
      <c r="B563">
        <v>2021</v>
      </c>
      <c r="C563" t="s">
        <v>310</v>
      </c>
      <c r="D563" t="s">
        <v>243</v>
      </c>
      <c r="E563" t="s">
        <v>15</v>
      </c>
      <c r="F563" s="1">
        <v>11.37</v>
      </c>
      <c r="G563" s="1">
        <v>24.3</v>
      </c>
      <c r="H563">
        <v>1722197</v>
      </c>
      <c r="I563">
        <v>24.28</v>
      </c>
      <c r="J563">
        <v>65.3</v>
      </c>
      <c r="K563">
        <v>36.19</v>
      </c>
      <c r="L563">
        <v>72.489999999999995</v>
      </c>
      <c r="M563">
        <v>0</v>
      </c>
      <c r="N563" s="1">
        <v>0</v>
      </c>
      <c r="O563" s="1">
        <v>502018</v>
      </c>
      <c r="P563" s="1" t="s">
        <v>16</v>
      </c>
      <c r="Q563" s="1">
        <f>O563</f>
        <v>502018</v>
      </c>
      <c r="R563" s="1">
        <v>232</v>
      </c>
      <c r="S563" s="1">
        <v>130564</v>
      </c>
    </row>
    <row r="564" spans="1:19" x14ac:dyDescent="0.3">
      <c r="A564" t="s">
        <v>311</v>
      </c>
      <c r="B564">
        <v>2017</v>
      </c>
      <c r="C564" t="s">
        <v>312</v>
      </c>
      <c r="D564" t="s">
        <v>243</v>
      </c>
      <c r="E564" t="s">
        <v>15</v>
      </c>
      <c r="F564" s="1">
        <v>4.16</v>
      </c>
      <c r="G564" s="1">
        <v>90.93</v>
      </c>
      <c r="H564">
        <v>15897606</v>
      </c>
      <c r="I564">
        <v>2237.35</v>
      </c>
      <c r="J564">
        <v>50.88</v>
      </c>
      <c r="K564">
        <v>31.4</v>
      </c>
      <c r="L564">
        <v>25.67</v>
      </c>
      <c r="M564">
        <v>0</v>
      </c>
      <c r="N564" s="1" t="s">
        <v>16</v>
      </c>
      <c r="O564" s="1" t="s">
        <v>16</v>
      </c>
      <c r="P564" s="1" t="s">
        <v>16</v>
      </c>
      <c r="Q564" s="1" t="s">
        <v>16</v>
      </c>
      <c r="R564" s="1">
        <v>560</v>
      </c>
      <c r="S564" s="1">
        <v>687639</v>
      </c>
    </row>
    <row r="565" spans="1:19" x14ac:dyDescent="0.3">
      <c r="A565" t="s">
        <v>311</v>
      </c>
      <c r="B565">
        <v>2018</v>
      </c>
      <c r="C565" t="s">
        <v>312</v>
      </c>
      <c r="D565" t="s">
        <v>243</v>
      </c>
      <c r="E565" t="s">
        <v>15</v>
      </c>
      <c r="F565" s="1">
        <v>3.33</v>
      </c>
      <c r="G565" s="1">
        <v>33.43</v>
      </c>
      <c r="H565">
        <v>14863817</v>
      </c>
      <c r="I565">
        <v>3329.23</v>
      </c>
      <c r="J565">
        <v>55.31</v>
      </c>
      <c r="K565">
        <v>36.11</v>
      </c>
      <c r="L565">
        <v>15.54</v>
      </c>
      <c r="M565">
        <v>1</v>
      </c>
      <c r="N565" s="1" t="s">
        <v>16</v>
      </c>
      <c r="O565" s="1">
        <v>6872414</v>
      </c>
      <c r="P565" s="1" t="s">
        <v>16</v>
      </c>
      <c r="Q565" s="1">
        <f>O565</f>
        <v>6872414</v>
      </c>
      <c r="R565" s="1">
        <v>481</v>
      </c>
      <c r="S565" s="1">
        <v>702825</v>
      </c>
    </row>
    <row r="566" spans="1:19" x14ac:dyDescent="0.3">
      <c r="A566" t="s">
        <v>311</v>
      </c>
      <c r="B566">
        <v>2019</v>
      </c>
      <c r="C566" t="s">
        <v>312</v>
      </c>
      <c r="D566" t="s">
        <v>243</v>
      </c>
      <c r="E566" t="s">
        <v>15</v>
      </c>
      <c r="F566" s="1">
        <v>3.68</v>
      </c>
      <c r="G566" s="1">
        <v>56.45</v>
      </c>
      <c r="H566">
        <v>18776692</v>
      </c>
      <c r="I566">
        <v>2210.8200000000002</v>
      </c>
      <c r="J566">
        <v>55.03</v>
      </c>
      <c r="K566">
        <v>40.29</v>
      </c>
      <c r="L566">
        <v>31.05</v>
      </c>
      <c r="M566">
        <v>1</v>
      </c>
      <c r="N566" s="1">
        <v>1</v>
      </c>
      <c r="O566" s="1">
        <v>6872414</v>
      </c>
      <c r="P566" s="1" t="s">
        <v>16</v>
      </c>
      <c r="Q566" s="1">
        <f>O566</f>
        <v>6872414</v>
      </c>
      <c r="R566" s="1">
        <v>464</v>
      </c>
      <c r="S566" s="1">
        <v>747931</v>
      </c>
    </row>
    <row r="567" spans="1:19" x14ac:dyDescent="0.3">
      <c r="A567" t="s">
        <v>311</v>
      </c>
      <c r="B567">
        <v>2020</v>
      </c>
      <c r="C567" t="s">
        <v>312</v>
      </c>
      <c r="D567" t="s">
        <v>243</v>
      </c>
      <c r="E567" t="s">
        <v>15</v>
      </c>
      <c r="F567" s="1">
        <v>-1.32</v>
      </c>
      <c r="G567" s="1">
        <v>-273.05</v>
      </c>
      <c r="H567">
        <v>14556445</v>
      </c>
      <c r="I567">
        <v>-7140</v>
      </c>
      <c r="J567">
        <v>54.59</v>
      </c>
      <c r="K567">
        <v>49.79</v>
      </c>
      <c r="L567">
        <v>42.75</v>
      </c>
      <c r="M567">
        <v>1</v>
      </c>
      <c r="N567" s="1">
        <v>1</v>
      </c>
      <c r="O567" s="1">
        <v>4958119</v>
      </c>
      <c r="P567" s="1">
        <v>14487</v>
      </c>
      <c r="Q567" s="1">
        <f t="shared" si="43"/>
        <v>4972606</v>
      </c>
      <c r="R567" s="1">
        <v>261</v>
      </c>
      <c r="S567" s="1">
        <v>-256022</v>
      </c>
    </row>
    <row r="568" spans="1:19" x14ac:dyDescent="0.3">
      <c r="A568" t="s">
        <v>311</v>
      </c>
      <c r="B568">
        <v>2021</v>
      </c>
      <c r="C568" t="s">
        <v>312</v>
      </c>
      <c r="D568" t="s">
        <v>243</v>
      </c>
      <c r="E568" t="s">
        <v>15</v>
      </c>
      <c r="F568" s="1">
        <v>9.1300000000000008</v>
      </c>
      <c r="G568" s="1" t="s">
        <v>16</v>
      </c>
      <c r="H568">
        <v>17150816</v>
      </c>
      <c r="I568">
        <v>-6999.55</v>
      </c>
      <c r="J568">
        <v>59.64</v>
      </c>
      <c r="K568">
        <v>51.03</v>
      </c>
      <c r="L568">
        <v>50.11</v>
      </c>
      <c r="M568">
        <v>1</v>
      </c>
      <c r="N568" s="1">
        <v>1</v>
      </c>
      <c r="O568" s="1">
        <v>6081769</v>
      </c>
      <c r="P568" s="1">
        <v>12853</v>
      </c>
      <c r="Q568" s="1">
        <f t="shared" si="43"/>
        <v>6094622</v>
      </c>
      <c r="R568" s="1">
        <v>407</v>
      </c>
      <c r="S568" s="1">
        <v>1843088</v>
      </c>
    </row>
    <row r="569" spans="1:19" x14ac:dyDescent="0.3">
      <c r="A569" t="s">
        <v>313</v>
      </c>
      <c r="B569">
        <v>2017</v>
      </c>
      <c r="C569" t="s">
        <v>314</v>
      </c>
      <c r="D569" t="s">
        <v>243</v>
      </c>
      <c r="E569" t="s">
        <v>15</v>
      </c>
      <c r="F569" s="1">
        <v>16.37</v>
      </c>
      <c r="G569" s="1">
        <v>41.46</v>
      </c>
      <c r="H569">
        <v>33883858</v>
      </c>
      <c r="I569">
        <v>80.31</v>
      </c>
      <c r="J569">
        <v>56.63</v>
      </c>
      <c r="K569">
        <v>73.62</v>
      </c>
      <c r="L569">
        <v>26.58</v>
      </c>
      <c r="M569">
        <v>0</v>
      </c>
      <c r="N569" s="1" t="s">
        <v>16</v>
      </c>
      <c r="O569" s="1">
        <v>4927403</v>
      </c>
      <c r="P569" s="1">
        <v>181414</v>
      </c>
      <c r="Q569" s="1">
        <f t="shared" si="43"/>
        <v>5108817</v>
      </c>
      <c r="R569" s="1">
        <v>289</v>
      </c>
      <c r="S569" s="1">
        <v>3206998</v>
      </c>
    </row>
    <row r="570" spans="1:19" x14ac:dyDescent="0.3">
      <c r="A570" t="s">
        <v>313</v>
      </c>
      <c r="B570">
        <v>2018</v>
      </c>
      <c r="C570" t="s">
        <v>314</v>
      </c>
      <c r="D570" t="s">
        <v>243</v>
      </c>
      <c r="E570" t="s">
        <v>15</v>
      </c>
      <c r="F570" s="1">
        <v>10.52</v>
      </c>
      <c r="G570" s="1">
        <v>24.26</v>
      </c>
      <c r="H570">
        <v>30587916</v>
      </c>
      <c r="I570">
        <v>117.46</v>
      </c>
      <c r="J570">
        <v>58.5</v>
      </c>
      <c r="K570">
        <v>74.69</v>
      </c>
      <c r="L570">
        <v>33.15</v>
      </c>
      <c r="M570">
        <v>0</v>
      </c>
      <c r="N570" s="1" t="s">
        <v>16</v>
      </c>
      <c r="O570" s="1">
        <v>4853416</v>
      </c>
      <c r="P570" s="1">
        <v>153924</v>
      </c>
      <c r="Q570" s="1">
        <f t="shared" si="43"/>
        <v>5007340</v>
      </c>
      <c r="R570" s="1">
        <v>229</v>
      </c>
      <c r="S570" s="1">
        <v>4224915</v>
      </c>
    </row>
    <row r="571" spans="1:19" x14ac:dyDescent="0.3">
      <c r="A571" t="s">
        <v>313</v>
      </c>
      <c r="B571">
        <v>2019</v>
      </c>
      <c r="C571" t="s">
        <v>314</v>
      </c>
      <c r="D571" t="s">
        <v>243</v>
      </c>
      <c r="E571" t="s">
        <v>15</v>
      </c>
      <c r="F571" s="1">
        <v>10.44</v>
      </c>
      <c r="G571" s="1">
        <v>27.29</v>
      </c>
      <c r="H571">
        <v>33467197</v>
      </c>
      <c r="I571">
        <v>137.05000000000001</v>
      </c>
      <c r="J571">
        <v>54.71</v>
      </c>
      <c r="K571">
        <v>72.010000000000005</v>
      </c>
      <c r="L571">
        <v>35.26</v>
      </c>
      <c r="M571">
        <v>0</v>
      </c>
      <c r="N571" s="1">
        <v>0</v>
      </c>
      <c r="O571" s="1">
        <v>4504923</v>
      </c>
      <c r="P571" s="1">
        <v>182629</v>
      </c>
      <c r="Q571" s="1">
        <f t="shared" si="43"/>
        <v>4687552</v>
      </c>
      <c r="R571" s="1">
        <v>186</v>
      </c>
      <c r="S571" s="1">
        <v>4376249</v>
      </c>
    </row>
    <row r="572" spans="1:19" x14ac:dyDescent="0.3">
      <c r="A572" t="s">
        <v>313</v>
      </c>
      <c r="B572">
        <v>2020</v>
      </c>
      <c r="C572" t="s">
        <v>314</v>
      </c>
      <c r="D572" t="s">
        <v>243</v>
      </c>
      <c r="E572" t="s">
        <v>15</v>
      </c>
      <c r="F572" s="1">
        <v>8.61</v>
      </c>
      <c r="G572" s="1">
        <v>22.17</v>
      </c>
      <c r="H572">
        <v>35449488</v>
      </c>
      <c r="I572">
        <v>127.51</v>
      </c>
      <c r="J572">
        <v>52.42</v>
      </c>
      <c r="K572">
        <v>72.81</v>
      </c>
      <c r="L572">
        <v>33.119999999999997</v>
      </c>
      <c r="M572">
        <v>0</v>
      </c>
      <c r="N572" s="1">
        <v>0</v>
      </c>
      <c r="O572" s="1">
        <v>4000329</v>
      </c>
      <c r="P572" s="1">
        <v>179446</v>
      </c>
      <c r="Q572" s="1">
        <f t="shared" si="43"/>
        <v>4179775</v>
      </c>
      <c r="R572" s="1">
        <v>156</v>
      </c>
      <c r="S572" s="1">
        <v>3579388</v>
      </c>
    </row>
    <row r="573" spans="1:19" x14ac:dyDescent="0.3">
      <c r="A573" t="s">
        <v>313</v>
      </c>
      <c r="B573">
        <v>2021</v>
      </c>
      <c r="C573" t="s">
        <v>314</v>
      </c>
      <c r="D573" t="s">
        <v>243</v>
      </c>
      <c r="E573" t="s">
        <v>15</v>
      </c>
      <c r="F573" s="1">
        <v>10.83</v>
      </c>
      <c r="G573" s="1">
        <v>28.44</v>
      </c>
      <c r="H573">
        <v>33125552</v>
      </c>
      <c r="I573">
        <v>121.32</v>
      </c>
      <c r="J573">
        <v>52.55</v>
      </c>
      <c r="K573">
        <v>67.930000000000007</v>
      </c>
      <c r="L573">
        <v>57.03</v>
      </c>
      <c r="M573">
        <v>0</v>
      </c>
      <c r="N573" s="1">
        <v>0</v>
      </c>
      <c r="O573" s="1">
        <v>4100972</v>
      </c>
      <c r="P573" s="1">
        <v>325168</v>
      </c>
      <c r="Q573" s="1">
        <f t="shared" si="43"/>
        <v>4426140</v>
      </c>
      <c r="R573" s="1">
        <v>197</v>
      </c>
      <c r="S573" s="1">
        <v>4545812</v>
      </c>
    </row>
    <row r="574" spans="1:19" x14ac:dyDescent="0.3">
      <c r="A574" t="s">
        <v>315</v>
      </c>
      <c r="B574">
        <v>2017</v>
      </c>
      <c r="C574" t="s">
        <v>316</v>
      </c>
      <c r="D574" t="s">
        <v>243</v>
      </c>
      <c r="E574" t="s">
        <v>15</v>
      </c>
      <c r="F574" s="1">
        <v>9.57</v>
      </c>
      <c r="G574" s="1">
        <v>20.86</v>
      </c>
      <c r="H574">
        <v>615945</v>
      </c>
      <c r="I574">
        <v>72.430000000000007</v>
      </c>
      <c r="J574">
        <v>22.11</v>
      </c>
      <c r="K574">
        <v>0</v>
      </c>
      <c r="L574">
        <v>49.29</v>
      </c>
      <c r="M574">
        <v>0</v>
      </c>
      <c r="N574" s="1" t="s">
        <v>16</v>
      </c>
      <c r="O574" s="1" t="s">
        <v>16</v>
      </c>
      <c r="P574" s="1" t="s">
        <v>16</v>
      </c>
      <c r="Q574" s="1" t="s">
        <v>16</v>
      </c>
      <c r="R574" s="1" t="s">
        <v>16</v>
      </c>
      <c r="S574" s="1">
        <v>27352</v>
      </c>
    </row>
    <row r="575" spans="1:19" x14ac:dyDescent="0.3">
      <c r="A575" t="s">
        <v>315</v>
      </c>
      <c r="B575">
        <v>2018</v>
      </c>
      <c r="C575" t="s">
        <v>316</v>
      </c>
      <c r="D575" t="s">
        <v>243</v>
      </c>
      <c r="E575" t="s">
        <v>15</v>
      </c>
      <c r="F575" s="1">
        <v>6.94</v>
      </c>
      <c r="G575" s="1">
        <v>13.32</v>
      </c>
      <c r="H575">
        <v>644191</v>
      </c>
      <c r="I575">
        <v>69.27</v>
      </c>
      <c r="J575">
        <v>23.3</v>
      </c>
      <c r="K575">
        <v>0</v>
      </c>
      <c r="L575">
        <v>30.39</v>
      </c>
      <c r="M575">
        <v>0</v>
      </c>
      <c r="N575" s="1" t="s">
        <v>16</v>
      </c>
      <c r="O575" s="1" t="s">
        <v>16</v>
      </c>
      <c r="P575" s="1" t="s">
        <v>16</v>
      </c>
      <c r="Q575" s="1" t="s">
        <v>16</v>
      </c>
      <c r="R575" s="1" t="s">
        <v>16</v>
      </c>
      <c r="S575" s="1">
        <v>52476</v>
      </c>
    </row>
    <row r="576" spans="1:19" x14ac:dyDescent="0.3">
      <c r="A576" t="s">
        <v>315</v>
      </c>
      <c r="B576">
        <v>2019</v>
      </c>
      <c r="C576" t="s">
        <v>316</v>
      </c>
      <c r="D576" t="s">
        <v>243</v>
      </c>
      <c r="E576" t="s">
        <v>15</v>
      </c>
      <c r="F576" s="1">
        <v>2.08</v>
      </c>
      <c r="G576" s="1">
        <v>2.4500000000000002</v>
      </c>
      <c r="H576">
        <v>771258</v>
      </c>
      <c r="I576">
        <v>82.38</v>
      </c>
      <c r="J576">
        <v>21.11</v>
      </c>
      <c r="K576">
        <v>0</v>
      </c>
      <c r="L576">
        <v>38.01</v>
      </c>
      <c r="M576">
        <v>0</v>
      </c>
      <c r="N576" s="1">
        <v>0</v>
      </c>
      <c r="O576" s="1" t="s">
        <v>16</v>
      </c>
      <c r="P576" s="1" t="s">
        <v>16</v>
      </c>
      <c r="Q576" s="1" t="s">
        <v>16</v>
      </c>
      <c r="R576" s="1" t="s">
        <v>16</v>
      </c>
      <c r="S576" s="1">
        <v>15923</v>
      </c>
    </row>
    <row r="577" spans="1:19" x14ac:dyDescent="0.3">
      <c r="A577" t="s">
        <v>315</v>
      </c>
      <c r="B577">
        <v>2020</v>
      </c>
      <c r="C577" t="s">
        <v>316</v>
      </c>
      <c r="D577" t="s">
        <v>243</v>
      </c>
      <c r="E577" t="s">
        <v>15</v>
      </c>
      <c r="F577" s="1">
        <v>-4.79</v>
      </c>
      <c r="G577" s="1">
        <v>-13.33</v>
      </c>
      <c r="H577">
        <v>602851</v>
      </c>
      <c r="I577">
        <v>25.16</v>
      </c>
      <c r="J577">
        <v>22.98</v>
      </c>
      <c r="K577">
        <v>3.32</v>
      </c>
      <c r="L577">
        <v>59.82</v>
      </c>
      <c r="M577">
        <v>0</v>
      </c>
      <c r="N577" s="1">
        <v>0</v>
      </c>
      <c r="O577" s="1" t="s">
        <v>16</v>
      </c>
      <c r="P577" s="1" t="s">
        <v>16</v>
      </c>
      <c r="Q577" s="1" t="s">
        <v>16</v>
      </c>
      <c r="R577" s="1" t="s">
        <v>16</v>
      </c>
      <c r="S577" s="1">
        <v>8772</v>
      </c>
    </row>
    <row r="578" spans="1:19" x14ac:dyDescent="0.3">
      <c r="A578" t="s">
        <v>315</v>
      </c>
      <c r="B578">
        <v>2021</v>
      </c>
      <c r="C578" t="s">
        <v>316</v>
      </c>
      <c r="D578" t="s">
        <v>243</v>
      </c>
      <c r="E578" t="s">
        <v>15</v>
      </c>
      <c r="F578" s="1">
        <v>9.48</v>
      </c>
      <c r="G578" s="1">
        <v>18.97</v>
      </c>
      <c r="H578">
        <v>532596</v>
      </c>
      <c r="I578">
        <v>10.55</v>
      </c>
      <c r="J578">
        <v>23.09</v>
      </c>
      <c r="K578">
        <v>3.41</v>
      </c>
      <c r="L578">
        <v>75.62</v>
      </c>
      <c r="M578">
        <v>0</v>
      </c>
      <c r="N578" s="1">
        <v>0</v>
      </c>
      <c r="O578" s="1" t="s">
        <v>16</v>
      </c>
      <c r="P578" s="1" t="s">
        <v>16</v>
      </c>
      <c r="Q578" s="1" t="s">
        <v>16</v>
      </c>
      <c r="R578" s="1" t="s">
        <v>16</v>
      </c>
      <c r="S578" s="1">
        <v>56038</v>
      </c>
    </row>
    <row r="579" spans="1:19" x14ac:dyDescent="0.3">
      <c r="A579" t="s">
        <v>317</v>
      </c>
      <c r="B579">
        <v>2021</v>
      </c>
      <c r="C579" t="s">
        <v>318</v>
      </c>
      <c r="D579" t="s">
        <v>63</v>
      </c>
      <c r="E579" t="s">
        <v>15</v>
      </c>
      <c r="F579" s="1">
        <v>-32.74</v>
      </c>
      <c r="G579" s="1">
        <v>-261.20999999999998</v>
      </c>
      <c r="H579">
        <v>19644265</v>
      </c>
      <c r="I579">
        <v>8.25</v>
      </c>
      <c r="J579">
        <v>67.040000000000006</v>
      </c>
      <c r="K579">
        <v>1.28</v>
      </c>
      <c r="L579">
        <v>19.22</v>
      </c>
      <c r="M579">
        <v>0</v>
      </c>
      <c r="N579" s="1">
        <v>0</v>
      </c>
      <c r="O579" s="1" t="s">
        <v>16</v>
      </c>
      <c r="P579" s="1" t="s">
        <v>16</v>
      </c>
      <c r="Q579" s="1" t="s">
        <v>16</v>
      </c>
      <c r="R579" s="1" t="s">
        <v>16</v>
      </c>
      <c r="S579" s="1">
        <v>-6272251</v>
      </c>
    </row>
    <row r="580" spans="1:19" x14ac:dyDescent="0.3">
      <c r="A580" t="s">
        <v>319</v>
      </c>
      <c r="B580">
        <v>2017</v>
      </c>
      <c r="C580" t="s">
        <v>320</v>
      </c>
      <c r="D580" t="s">
        <v>243</v>
      </c>
      <c r="E580" t="s">
        <v>15</v>
      </c>
      <c r="F580" s="1">
        <v>5.45</v>
      </c>
      <c r="G580" s="1">
        <v>11.32</v>
      </c>
      <c r="H580">
        <v>1067237</v>
      </c>
      <c r="I580">
        <v>215.68</v>
      </c>
      <c r="J580">
        <v>24.27</v>
      </c>
      <c r="K580">
        <v>0</v>
      </c>
      <c r="L580">
        <v>25.17</v>
      </c>
      <c r="M580">
        <v>0</v>
      </c>
      <c r="N580" s="1" t="s">
        <v>16</v>
      </c>
      <c r="O580" s="1" t="s">
        <v>16</v>
      </c>
      <c r="P580" s="1" t="s">
        <v>16</v>
      </c>
      <c r="Q580" s="1" t="s">
        <v>16</v>
      </c>
      <c r="R580" s="1" t="s">
        <v>16</v>
      </c>
      <c r="S580" s="1">
        <v>8238</v>
      </c>
    </row>
    <row r="581" spans="1:19" x14ac:dyDescent="0.3">
      <c r="A581" t="s">
        <v>319</v>
      </c>
      <c r="B581">
        <v>2018</v>
      </c>
      <c r="C581" t="s">
        <v>320</v>
      </c>
      <c r="D581" t="s">
        <v>243</v>
      </c>
      <c r="E581" t="s">
        <v>15</v>
      </c>
      <c r="F581" s="1">
        <v>2.44</v>
      </c>
      <c r="G581" s="1">
        <v>-3.04</v>
      </c>
      <c r="H581">
        <v>1158315</v>
      </c>
      <c r="I581">
        <v>179.63</v>
      </c>
      <c r="J581">
        <v>27.16</v>
      </c>
      <c r="K581">
        <v>0</v>
      </c>
      <c r="L581">
        <v>25</v>
      </c>
      <c r="M581">
        <v>0</v>
      </c>
      <c r="N581" s="1" t="s">
        <v>16</v>
      </c>
      <c r="O581" s="1" t="s">
        <v>16</v>
      </c>
      <c r="P581" s="1" t="s">
        <v>16</v>
      </c>
      <c r="Q581" s="1" t="s">
        <v>16</v>
      </c>
      <c r="R581" s="1" t="s">
        <v>16</v>
      </c>
      <c r="S581" s="1">
        <v>31201</v>
      </c>
    </row>
    <row r="582" spans="1:19" x14ac:dyDescent="0.3">
      <c r="A582" t="s">
        <v>319</v>
      </c>
      <c r="B582">
        <v>2019</v>
      </c>
      <c r="C582" t="s">
        <v>320</v>
      </c>
      <c r="D582" t="s">
        <v>243</v>
      </c>
      <c r="E582" t="s">
        <v>15</v>
      </c>
      <c r="F582" s="1">
        <v>-21</v>
      </c>
      <c r="G582" s="1">
        <v>-137.11000000000001</v>
      </c>
      <c r="H582">
        <v>997796</v>
      </c>
      <c r="I582">
        <v>939.89</v>
      </c>
      <c r="J582">
        <v>22.8</v>
      </c>
      <c r="K582">
        <v>0</v>
      </c>
      <c r="L582">
        <v>15.66</v>
      </c>
      <c r="M582">
        <v>0</v>
      </c>
      <c r="N582" s="1">
        <v>0</v>
      </c>
      <c r="O582" s="1" t="s">
        <v>16</v>
      </c>
      <c r="P582" s="1" t="s">
        <v>16</v>
      </c>
      <c r="Q582" s="1" t="s">
        <v>16</v>
      </c>
      <c r="R582" s="1" t="s">
        <v>16</v>
      </c>
      <c r="S582" s="1">
        <v>12211</v>
      </c>
    </row>
    <row r="583" spans="1:19" x14ac:dyDescent="0.3">
      <c r="A583" t="s">
        <v>319</v>
      </c>
      <c r="B583">
        <v>2020</v>
      </c>
      <c r="C583" t="s">
        <v>320</v>
      </c>
      <c r="D583" t="s">
        <v>243</v>
      </c>
      <c r="E583" t="s">
        <v>15</v>
      </c>
      <c r="F583" s="1">
        <v>3.68</v>
      </c>
      <c r="G583" s="1">
        <v>1.76</v>
      </c>
      <c r="H583">
        <v>1003896</v>
      </c>
      <c r="I583">
        <v>911.38</v>
      </c>
      <c r="J583">
        <v>19.39</v>
      </c>
      <c r="K583">
        <v>0</v>
      </c>
      <c r="L583">
        <v>15.92</v>
      </c>
      <c r="M583">
        <v>0</v>
      </c>
      <c r="N583" s="1">
        <v>0</v>
      </c>
      <c r="O583" s="1" t="s">
        <v>16</v>
      </c>
      <c r="P583" s="1" t="s">
        <v>16</v>
      </c>
      <c r="Q583" s="1" t="s">
        <v>16</v>
      </c>
      <c r="R583" s="1" t="s">
        <v>16</v>
      </c>
      <c r="S583" s="1">
        <v>43819</v>
      </c>
    </row>
    <row r="584" spans="1:19" x14ac:dyDescent="0.3">
      <c r="A584" t="s">
        <v>319</v>
      </c>
      <c r="B584">
        <v>2021</v>
      </c>
      <c r="C584" t="s">
        <v>320</v>
      </c>
      <c r="D584" t="s">
        <v>243</v>
      </c>
      <c r="E584" t="s">
        <v>15</v>
      </c>
      <c r="F584" s="1">
        <v>7.45</v>
      </c>
      <c r="G584" s="1">
        <v>55.19</v>
      </c>
      <c r="H584">
        <v>888720</v>
      </c>
      <c r="I584">
        <v>528.74</v>
      </c>
      <c r="J584">
        <v>20.81</v>
      </c>
      <c r="K584">
        <v>6.66</v>
      </c>
      <c r="L584">
        <v>34.409999999999997</v>
      </c>
      <c r="M584">
        <v>0</v>
      </c>
      <c r="N584" s="1">
        <v>0</v>
      </c>
      <c r="O584" s="1" t="s">
        <v>16</v>
      </c>
      <c r="P584" s="1" t="s">
        <v>16</v>
      </c>
      <c r="Q584" s="1" t="s">
        <v>16</v>
      </c>
      <c r="R584" s="1" t="s">
        <v>16</v>
      </c>
      <c r="S584" s="1">
        <v>84902</v>
      </c>
    </row>
    <row r="585" spans="1:19" x14ac:dyDescent="0.3">
      <c r="A585" t="s">
        <v>321</v>
      </c>
      <c r="B585">
        <v>2017</v>
      </c>
      <c r="C585" t="s">
        <v>322</v>
      </c>
      <c r="D585" t="s">
        <v>243</v>
      </c>
      <c r="E585" t="s">
        <v>15</v>
      </c>
      <c r="F585" s="1">
        <v>7.87</v>
      </c>
      <c r="G585" s="1">
        <v>16.96</v>
      </c>
      <c r="H585">
        <v>7614652</v>
      </c>
      <c r="I585">
        <v>65.150000000000006</v>
      </c>
      <c r="J585">
        <v>29.21</v>
      </c>
      <c r="K585">
        <v>3.22</v>
      </c>
      <c r="L585">
        <v>47.18</v>
      </c>
      <c r="M585">
        <v>0</v>
      </c>
      <c r="O585" s="1" t="s">
        <v>16</v>
      </c>
      <c r="P585" s="1" t="s">
        <v>16</v>
      </c>
      <c r="Q585" s="1" t="s">
        <v>16</v>
      </c>
      <c r="R585" s="1">
        <v>66</v>
      </c>
      <c r="S585" s="1">
        <v>350939</v>
      </c>
    </row>
    <row r="586" spans="1:19" x14ac:dyDescent="0.3">
      <c r="A586" t="s">
        <v>321</v>
      </c>
      <c r="B586">
        <v>2018</v>
      </c>
      <c r="C586" t="s">
        <v>322</v>
      </c>
      <c r="D586" t="s">
        <v>243</v>
      </c>
      <c r="E586" t="s">
        <v>15</v>
      </c>
      <c r="F586" s="1">
        <v>4.1500000000000004</v>
      </c>
      <c r="G586" s="1">
        <v>6.91</v>
      </c>
      <c r="H586">
        <v>6549011</v>
      </c>
      <c r="I586">
        <v>71.709999999999994</v>
      </c>
      <c r="J586">
        <v>26.46</v>
      </c>
      <c r="K586">
        <v>4.63</v>
      </c>
      <c r="L586">
        <v>48.88</v>
      </c>
      <c r="M586">
        <v>0</v>
      </c>
      <c r="O586" s="1" t="s">
        <v>16</v>
      </c>
      <c r="P586" s="1" t="s">
        <v>16</v>
      </c>
      <c r="Q586" s="1" t="s">
        <v>16</v>
      </c>
      <c r="R586" s="1">
        <v>67</v>
      </c>
      <c r="S586" s="1">
        <v>380140</v>
      </c>
    </row>
    <row r="587" spans="1:19" x14ac:dyDescent="0.3">
      <c r="A587" t="s">
        <v>323</v>
      </c>
      <c r="B587">
        <v>2019</v>
      </c>
      <c r="C587" t="s">
        <v>324</v>
      </c>
      <c r="D587" t="s">
        <v>325</v>
      </c>
      <c r="E587" t="s">
        <v>19</v>
      </c>
      <c r="F587" s="1">
        <v>9.77</v>
      </c>
      <c r="G587" s="1">
        <v>22.05</v>
      </c>
      <c r="H587">
        <v>1242569</v>
      </c>
      <c r="I587">
        <v>225.11</v>
      </c>
      <c r="J587">
        <v>34.450000000000003</v>
      </c>
      <c r="K587">
        <v>11.75</v>
      </c>
      <c r="L587">
        <v>49.66</v>
      </c>
      <c r="M587">
        <v>0</v>
      </c>
      <c r="N587" s="1">
        <v>0</v>
      </c>
      <c r="O587" s="1" t="s">
        <v>16</v>
      </c>
      <c r="P587" s="1" t="s">
        <v>16</v>
      </c>
      <c r="Q587" s="1" t="s">
        <v>16</v>
      </c>
      <c r="R587" s="1" t="s">
        <v>16</v>
      </c>
      <c r="S587" s="1">
        <v>154432</v>
      </c>
    </row>
    <row r="588" spans="1:19" x14ac:dyDescent="0.3">
      <c r="A588" t="s">
        <v>323</v>
      </c>
      <c r="B588">
        <v>2020</v>
      </c>
      <c r="C588" t="s">
        <v>324</v>
      </c>
      <c r="D588" t="s">
        <v>325</v>
      </c>
      <c r="E588" t="s">
        <v>19</v>
      </c>
      <c r="F588" s="1">
        <v>7.92</v>
      </c>
      <c r="G588" s="1">
        <v>13.59</v>
      </c>
      <c r="H588">
        <v>1045356</v>
      </c>
      <c r="I588">
        <v>232.11</v>
      </c>
      <c r="J588">
        <v>34.11</v>
      </c>
      <c r="K588">
        <v>11.72</v>
      </c>
      <c r="L588">
        <v>51.67</v>
      </c>
      <c r="M588">
        <v>0</v>
      </c>
      <c r="N588" s="1">
        <v>0</v>
      </c>
      <c r="O588" s="1" t="s">
        <v>16</v>
      </c>
      <c r="P588" s="1" t="s">
        <v>16</v>
      </c>
      <c r="Q588" s="1" t="s">
        <v>16</v>
      </c>
      <c r="R588" s="1" t="s">
        <v>16</v>
      </c>
      <c r="S588" s="1">
        <v>139245</v>
      </c>
    </row>
    <row r="589" spans="1:19" x14ac:dyDescent="0.3">
      <c r="A589" t="s">
        <v>323</v>
      </c>
      <c r="B589">
        <v>2021</v>
      </c>
      <c r="C589" t="s">
        <v>324</v>
      </c>
      <c r="D589" t="s">
        <v>325</v>
      </c>
      <c r="E589" t="s">
        <v>19</v>
      </c>
      <c r="F589" s="1">
        <v>14.54</v>
      </c>
      <c r="G589" s="1">
        <v>33.74</v>
      </c>
      <c r="H589">
        <v>1219045</v>
      </c>
      <c r="I589">
        <v>161.54</v>
      </c>
      <c r="J589">
        <v>40.28</v>
      </c>
      <c r="K589">
        <v>19.329999999999998</v>
      </c>
      <c r="L589">
        <v>54</v>
      </c>
      <c r="M589">
        <v>0</v>
      </c>
      <c r="N589" s="1">
        <v>0</v>
      </c>
      <c r="O589" s="1" t="s">
        <v>16</v>
      </c>
      <c r="P589" s="1" t="s">
        <v>16</v>
      </c>
      <c r="Q589" s="1" t="s">
        <v>16</v>
      </c>
      <c r="R589" s="1" t="s">
        <v>16</v>
      </c>
      <c r="S589" s="1">
        <v>164633</v>
      </c>
    </row>
    <row r="590" spans="1:19" x14ac:dyDescent="0.3">
      <c r="A590" t="s">
        <v>326</v>
      </c>
      <c r="B590">
        <v>2017</v>
      </c>
      <c r="C590" t="s">
        <v>327</v>
      </c>
      <c r="D590" t="s">
        <v>243</v>
      </c>
      <c r="E590" t="s">
        <v>15</v>
      </c>
      <c r="F590" s="1">
        <v>9.89</v>
      </c>
      <c r="G590" s="1">
        <v>13.91</v>
      </c>
      <c r="H590">
        <v>746518</v>
      </c>
      <c r="I590">
        <v>0</v>
      </c>
      <c r="J590">
        <v>40.29</v>
      </c>
      <c r="K590">
        <v>0</v>
      </c>
      <c r="L590">
        <v>55.85</v>
      </c>
      <c r="M590">
        <v>0</v>
      </c>
      <c r="N590" s="1" t="s">
        <v>16</v>
      </c>
      <c r="O590" s="1" t="s">
        <v>16</v>
      </c>
      <c r="P590" s="1" t="s">
        <v>16</v>
      </c>
      <c r="Q590" s="1" t="s">
        <v>16</v>
      </c>
      <c r="R590" s="1" t="s">
        <v>16</v>
      </c>
      <c r="S590" s="1">
        <v>31339</v>
      </c>
    </row>
    <row r="591" spans="1:19" x14ac:dyDescent="0.3">
      <c r="A591" t="s">
        <v>326</v>
      </c>
      <c r="B591">
        <v>2018</v>
      </c>
      <c r="C591" t="s">
        <v>327</v>
      </c>
      <c r="D591" t="s">
        <v>243</v>
      </c>
      <c r="E591" t="s">
        <v>15</v>
      </c>
      <c r="F591" s="1">
        <v>9.15</v>
      </c>
      <c r="G591" s="1">
        <v>12.21</v>
      </c>
      <c r="H591">
        <v>667638</v>
      </c>
      <c r="I591">
        <v>0</v>
      </c>
      <c r="J591">
        <v>36.78</v>
      </c>
      <c r="K591">
        <v>0</v>
      </c>
      <c r="L591">
        <v>50.92</v>
      </c>
      <c r="M591">
        <v>0</v>
      </c>
      <c r="N591" s="1" t="s">
        <v>16</v>
      </c>
      <c r="O591" s="1" t="s">
        <v>16</v>
      </c>
      <c r="P591" s="1" t="s">
        <v>16</v>
      </c>
      <c r="Q591" s="1" t="s">
        <v>16</v>
      </c>
      <c r="R591" s="1" t="s">
        <v>16</v>
      </c>
      <c r="S591" s="1">
        <v>57380</v>
      </c>
    </row>
    <row r="592" spans="1:19" x14ac:dyDescent="0.3">
      <c r="A592" t="s">
        <v>326</v>
      </c>
      <c r="B592">
        <v>2019</v>
      </c>
      <c r="C592" t="s">
        <v>327</v>
      </c>
      <c r="D592" t="s">
        <v>243</v>
      </c>
      <c r="E592" t="s">
        <v>15</v>
      </c>
      <c r="F592" s="1">
        <v>8.7100000000000009</v>
      </c>
      <c r="G592" s="1">
        <v>11.22</v>
      </c>
      <c r="H592">
        <v>781130</v>
      </c>
      <c r="I592">
        <v>0</v>
      </c>
      <c r="J592">
        <v>37.479999999999997</v>
      </c>
      <c r="K592">
        <v>0</v>
      </c>
      <c r="L592">
        <v>62.72</v>
      </c>
      <c r="M592">
        <v>0</v>
      </c>
      <c r="N592" s="1">
        <v>0</v>
      </c>
      <c r="O592" s="1" t="s">
        <v>16</v>
      </c>
      <c r="P592" s="1" t="s">
        <v>16</v>
      </c>
      <c r="Q592" s="1" t="s">
        <v>16</v>
      </c>
      <c r="R592" s="1" t="s">
        <v>16</v>
      </c>
      <c r="S592" s="1">
        <v>56507</v>
      </c>
    </row>
    <row r="593" spans="1:19" x14ac:dyDescent="0.3">
      <c r="A593" t="s">
        <v>326</v>
      </c>
      <c r="B593">
        <v>2020</v>
      </c>
      <c r="C593" t="s">
        <v>327</v>
      </c>
      <c r="D593" t="s">
        <v>243</v>
      </c>
      <c r="E593" t="s">
        <v>15</v>
      </c>
      <c r="F593" s="1">
        <v>7.71</v>
      </c>
      <c r="G593" s="1">
        <v>10.050000000000001</v>
      </c>
      <c r="H593">
        <v>840080</v>
      </c>
      <c r="I593">
        <v>0</v>
      </c>
      <c r="J593">
        <v>34.270000000000003</v>
      </c>
      <c r="K593">
        <v>1.0900000000000001</v>
      </c>
      <c r="L593">
        <v>58.91</v>
      </c>
      <c r="M593">
        <v>0</v>
      </c>
      <c r="N593" s="1">
        <v>0</v>
      </c>
      <c r="O593" s="1" t="s">
        <v>16</v>
      </c>
      <c r="P593" s="1" t="s">
        <v>16</v>
      </c>
      <c r="Q593" s="1" t="s">
        <v>16</v>
      </c>
      <c r="R593" s="1" t="s">
        <v>16</v>
      </c>
      <c r="S593" s="1">
        <v>64489</v>
      </c>
    </row>
    <row r="594" spans="1:19" x14ac:dyDescent="0.3">
      <c r="A594" t="s">
        <v>326</v>
      </c>
      <c r="B594">
        <v>2021</v>
      </c>
      <c r="C594" t="s">
        <v>327</v>
      </c>
      <c r="D594" t="s">
        <v>243</v>
      </c>
      <c r="E594" t="s">
        <v>15</v>
      </c>
      <c r="F594" s="1">
        <v>8.4700000000000006</v>
      </c>
      <c r="G594" s="1">
        <v>10.92</v>
      </c>
      <c r="H594">
        <v>758887</v>
      </c>
      <c r="I594">
        <v>0</v>
      </c>
      <c r="J594">
        <v>36.56</v>
      </c>
      <c r="K594">
        <v>4.3</v>
      </c>
      <c r="L594">
        <v>56.83</v>
      </c>
      <c r="M594">
        <v>0</v>
      </c>
      <c r="N594" s="1">
        <v>0</v>
      </c>
      <c r="O594" s="1" t="s">
        <v>16</v>
      </c>
      <c r="P594" s="1" t="s">
        <v>16</v>
      </c>
      <c r="Q594" s="1" t="s">
        <v>16</v>
      </c>
      <c r="R594" s="1" t="s">
        <v>16</v>
      </c>
      <c r="S594" s="1">
        <v>60112</v>
      </c>
    </row>
    <row r="595" spans="1:19" x14ac:dyDescent="0.3">
      <c r="A595" t="s">
        <v>328</v>
      </c>
      <c r="B595">
        <v>2017</v>
      </c>
      <c r="C595" t="s">
        <v>329</v>
      </c>
      <c r="D595" t="s">
        <v>243</v>
      </c>
      <c r="E595" t="s">
        <v>15</v>
      </c>
      <c r="F595" s="1">
        <v>7.17</v>
      </c>
      <c r="G595" s="1">
        <v>38.72</v>
      </c>
      <c r="H595">
        <v>3364209</v>
      </c>
      <c r="I595">
        <v>423.69</v>
      </c>
      <c r="J595">
        <v>31.32</v>
      </c>
      <c r="K595">
        <v>36.82</v>
      </c>
      <c r="L595">
        <v>75.19</v>
      </c>
      <c r="M595">
        <v>0</v>
      </c>
      <c r="N595" s="1" t="s">
        <v>16</v>
      </c>
      <c r="O595" s="1" t="s">
        <v>16</v>
      </c>
      <c r="P595" s="1" t="s">
        <v>16</v>
      </c>
      <c r="Q595" s="1" t="s">
        <v>16</v>
      </c>
      <c r="R595" s="1">
        <v>54</v>
      </c>
      <c r="S595" s="1">
        <v>83214</v>
      </c>
    </row>
    <row r="596" spans="1:19" x14ac:dyDescent="0.3">
      <c r="A596" t="s">
        <v>328</v>
      </c>
      <c r="B596">
        <v>2018</v>
      </c>
      <c r="C596" t="s">
        <v>329</v>
      </c>
      <c r="D596" t="s">
        <v>243</v>
      </c>
      <c r="E596" t="s">
        <v>15</v>
      </c>
      <c r="F596" s="1">
        <v>4.95</v>
      </c>
      <c r="G596" s="1">
        <v>12.76</v>
      </c>
      <c r="H596">
        <v>3006575</v>
      </c>
      <c r="I596">
        <v>377.13</v>
      </c>
      <c r="J596">
        <v>66.58</v>
      </c>
      <c r="K596">
        <v>37.04</v>
      </c>
      <c r="L596">
        <v>82.08</v>
      </c>
      <c r="M596">
        <v>0</v>
      </c>
      <c r="N596" s="1" t="s">
        <v>16</v>
      </c>
      <c r="O596" s="1" t="s">
        <v>16</v>
      </c>
      <c r="P596" s="1" t="s">
        <v>16</v>
      </c>
      <c r="Q596" s="1" t="s">
        <v>16</v>
      </c>
      <c r="R596" s="1">
        <v>51</v>
      </c>
      <c r="S596" s="1">
        <v>182256</v>
      </c>
    </row>
    <row r="597" spans="1:19" x14ac:dyDescent="0.3">
      <c r="A597" t="s">
        <v>328</v>
      </c>
      <c r="B597">
        <v>2019</v>
      </c>
      <c r="C597" t="s">
        <v>329</v>
      </c>
      <c r="D597" t="s">
        <v>243</v>
      </c>
      <c r="E597" t="s">
        <v>15</v>
      </c>
      <c r="F597" s="1">
        <v>4.97</v>
      </c>
      <c r="G597" s="1">
        <v>7.81</v>
      </c>
      <c r="H597">
        <v>3339109</v>
      </c>
      <c r="I597">
        <v>323.13</v>
      </c>
      <c r="J597">
        <v>68.680000000000007</v>
      </c>
      <c r="K597">
        <v>49.32</v>
      </c>
      <c r="L597">
        <v>86.97</v>
      </c>
      <c r="M597">
        <v>0</v>
      </c>
      <c r="N597" s="1">
        <v>0</v>
      </c>
      <c r="O597" s="1">
        <v>116176</v>
      </c>
      <c r="P597" s="1">
        <v>24464</v>
      </c>
      <c r="Q597" s="1">
        <f t="shared" ref="Q597:Q607" si="49">O597+P597</f>
        <v>140640</v>
      </c>
      <c r="R597" s="1">
        <v>50</v>
      </c>
      <c r="S597" s="1">
        <v>222224</v>
      </c>
    </row>
    <row r="598" spans="1:19" x14ac:dyDescent="0.3">
      <c r="A598" t="s">
        <v>328</v>
      </c>
      <c r="B598">
        <v>2020</v>
      </c>
      <c r="C598" t="s">
        <v>329</v>
      </c>
      <c r="D598" t="s">
        <v>243</v>
      </c>
      <c r="E598" t="s">
        <v>15</v>
      </c>
      <c r="F598" s="1">
        <v>3.97</v>
      </c>
      <c r="G598" s="1">
        <v>10.63</v>
      </c>
      <c r="H598">
        <v>3196717</v>
      </c>
      <c r="I598">
        <v>224.7</v>
      </c>
      <c r="J598">
        <v>78.14</v>
      </c>
      <c r="K598">
        <v>60.15</v>
      </c>
      <c r="L598">
        <v>87.87</v>
      </c>
      <c r="M598">
        <v>0</v>
      </c>
      <c r="N598" s="1">
        <v>0</v>
      </c>
      <c r="O598" s="1">
        <v>103336</v>
      </c>
      <c r="P598" s="1">
        <v>24335</v>
      </c>
      <c r="Q598" s="1">
        <f t="shared" si="49"/>
        <v>127671</v>
      </c>
      <c r="R598" s="1">
        <v>48</v>
      </c>
      <c r="S598" s="1">
        <v>169615</v>
      </c>
    </row>
    <row r="599" spans="1:19" x14ac:dyDescent="0.3">
      <c r="A599" t="s">
        <v>328</v>
      </c>
      <c r="B599">
        <v>2021</v>
      </c>
      <c r="C599" t="s">
        <v>329</v>
      </c>
      <c r="D599" t="s">
        <v>243</v>
      </c>
      <c r="E599" t="s">
        <v>15</v>
      </c>
      <c r="F599" s="1">
        <v>7.24</v>
      </c>
      <c r="G599" s="1">
        <v>26.07</v>
      </c>
      <c r="H599">
        <v>3669956</v>
      </c>
      <c r="I599">
        <v>197.7</v>
      </c>
      <c r="J599">
        <v>77.8</v>
      </c>
      <c r="K599">
        <v>58.49</v>
      </c>
      <c r="L599">
        <v>79.63</v>
      </c>
      <c r="M599">
        <v>0</v>
      </c>
      <c r="N599" s="1">
        <v>0</v>
      </c>
      <c r="O599" s="1">
        <v>105924</v>
      </c>
      <c r="P599" s="1">
        <v>33755</v>
      </c>
      <c r="Q599" s="1">
        <f t="shared" si="49"/>
        <v>139679</v>
      </c>
      <c r="R599" s="1">
        <v>52</v>
      </c>
      <c r="S599" s="1">
        <v>334038</v>
      </c>
    </row>
    <row r="600" spans="1:19" x14ac:dyDescent="0.3">
      <c r="A600" t="s">
        <v>330</v>
      </c>
      <c r="B600">
        <v>2017</v>
      </c>
      <c r="C600" t="s">
        <v>331</v>
      </c>
      <c r="D600" t="s">
        <v>243</v>
      </c>
      <c r="E600" t="s">
        <v>15</v>
      </c>
      <c r="F600" s="1">
        <v>0.5</v>
      </c>
      <c r="G600" s="1">
        <v>25.2</v>
      </c>
      <c r="H600">
        <v>16704.3024</v>
      </c>
      <c r="I600">
        <v>92.42197626882043</v>
      </c>
      <c r="J600">
        <v>19.93</v>
      </c>
      <c r="K600">
        <v>40.549999999999997</v>
      </c>
      <c r="L600">
        <v>29.76</v>
      </c>
      <c r="M600">
        <v>1</v>
      </c>
      <c r="N600" s="1" t="s">
        <v>16</v>
      </c>
      <c r="O600" s="1" t="s">
        <v>16</v>
      </c>
      <c r="P600" s="1" t="s">
        <v>16</v>
      </c>
      <c r="Q600" s="1" t="s">
        <v>16</v>
      </c>
      <c r="R600" s="1" t="s">
        <v>16</v>
      </c>
      <c r="S600" s="1">
        <v>349344</v>
      </c>
    </row>
    <row r="601" spans="1:19" x14ac:dyDescent="0.3">
      <c r="A601" t="s">
        <v>330</v>
      </c>
      <c r="B601">
        <v>2018</v>
      </c>
      <c r="C601" t="s">
        <v>331</v>
      </c>
      <c r="D601" t="s">
        <v>243</v>
      </c>
      <c r="E601" t="s">
        <v>15</v>
      </c>
      <c r="F601" s="1">
        <v>1.4</v>
      </c>
      <c r="G601" s="1">
        <v>-17.399999999999999</v>
      </c>
      <c r="H601">
        <v>18675.038799999998</v>
      </c>
      <c r="I601">
        <v>94.761949303152193</v>
      </c>
      <c r="J601">
        <v>18.86</v>
      </c>
      <c r="K601">
        <v>28.86</v>
      </c>
      <c r="L601">
        <v>58.52</v>
      </c>
      <c r="M601">
        <v>1</v>
      </c>
      <c r="N601" s="1" t="s">
        <v>16</v>
      </c>
      <c r="O601" s="1" t="s">
        <v>16</v>
      </c>
      <c r="P601" s="1" t="s">
        <v>16</v>
      </c>
      <c r="Q601" s="1" t="s">
        <v>16</v>
      </c>
      <c r="R601" s="1" t="s">
        <v>16</v>
      </c>
      <c r="S601" s="1">
        <v>516939</v>
      </c>
    </row>
    <row r="602" spans="1:19" x14ac:dyDescent="0.3">
      <c r="A602" t="s">
        <v>330</v>
      </c>
      <c r="B602">
        <v>2019</v>
      </c>
      <c r="C602" t="s">
        <v>331</v>
      </c>
      <c r="D602" t="s">
        <v>243</v>
      </c>
      <c r="E602" t="s">
        <v>15</v>
      </c>
      <c r="F602" s="1">
        <v>2</v>
      </c>
      <c r="G602" s="1">
        <v>4.0999999999999996</v>
      </c>
      <c r="H602">
        <v>21945.119699999999</v>
      </c>
      <c r="I602">
        <v>92.333617574207167</v>
      </c>
      <c r="J602">
        <v>49.59</v>
      </c>
      <c r="K602">
        <v>41.16</v>
      </c>
      <c r="L602">
        <v>71.010000000000005</v>
      </c>
      <c r="M602">
        <v>1</v>
      </c>
      <c r="N602" s="1">
        <v>0</v>
      </c>
      <c r="O602" s="1">
        <v>6639812</v>
      </c>
      <c r="P602" s="1">
        <v>1158099</v>
      </c>
      <c r="Q602" s="1">
        <f t="shared" si="49"/>
        <v>7797911</v>
      </c>
      <c r="R602" s="1" t="s">
        <v>16</v>
      </c>
      <c r="S602" s="1">
        <v>681488</v>
      </c>
    </row>
    <row r="603" spans="1:19" x14ac:dyDescent="0.3">
      <c r="A603" t="s">
        <v>332</v>
      </c>
      <c r="B603">
        <v>2017</v>
      </c>
      <c r="C603" t="s">
        <v>333</v>
      </c>
      <c r="D603" t="s">
        <v>243</v>
      </c>
      <c r="E603" t="s">
        <v>15</v>
      </c>
      <c r="F603" s="1">
        <v>17</v>
      </c>
      <c r="G603" s="1">
        <v>42.19</v>
      </c>
      <c r="H603">
        <v>4233561</v>
      </c>
      <c r="I603">
        <v>59.02</v>
      </c>
      <c r="J603">
        <v>48.32</v>
      </c>
      <c r="K603">
        <v>31.82</v>
      </c>
      <c r="L603">
        <v>67.56</v>
      </c>
      <c r="M603">
        <v>0</v>
      </c>
      <c r="N603" s="1" t="s">
        <v>16</v>
      </c>
      <c r="O603" s="1">
        <v>1657751</v>
      </c>
      <c r="P603" s="1">
        <v>1504623</v>
      </c>
      <c r="Q603" s="1">
        <f t="shared" si="49"/>
        <v>3162374</v>
      </c>
      <c r="R603" s="1" t="s">
        <v>16</v>
      </c>
      <c r="S603" s="1">
        <v>530212</v>
      </c>
    </row>
    <row r="604" spans="1:19" x14ac:dyDescent="0.3">
      <c r="A604" t="s">
        <v>332</v>
      </c>
      <c r="B604">
        <v>2018</v>
      </c>
      <c r="C604" t="s">
        <v>333</v>
      </c>
      <c r="D604" t="s">
        <v>243</v>
      </c>
      <c r="E604" t="s">
        <v>15</v>
      </c>
      <c r="F604" s="1">
        <v>10.91</v>
      </c>
      <c r="G604" s="1">
        <v>24.85</v>
      </c>
      <c r="H604">
        <v>4240324</v>
      </c>
      <c r="I604">
        <v>54.68</v>
      </c>
      <c r="J604">
        <v>49.02</v>
      </c>
      <c r="K604">
        <v>37.130000000000003</v>
      </c>
      <c r="L604">
        <v>49.7</v>
      </c>
      <c r="M604">
        <v>0</v>
      </c>
      <c r="N604" s="1" t="s">
        <v>16</v>
      </c>
      <c r="O604" s="1">
        <v>1805227</v>
      </c>
      <c r="P604" s="1">
        <v>1502140</v>
      </c>
      <c r="Q604" s="1">
        <f t="shared" si="49"/>
        <v>3307367</v>
      </c>
      <c r="R604" s="1" t="s">
        <v>16</v>
      </c>
      <c r="S604" s="1">
        <v>602819</v>
      </c>
    </row>
    <row r="605" spans="1:19" x14ac:dyDescent="0.3">
      <c r="A605" t="s">
        <v>332</v>
      </c>
      <c r="B605">
        <v>2019</v>
      </c>
      <c r="C605" t="s">
        <v>333</v>
      </c>
      <c r="D605" t="s">
        <v>243</v>
      </c>
      <c r="E605" t="s">
        <v>15</v>
      </c>
      <c r="F605" s="1">
        <v>10.59</v>
      </c>
      <c r="G605" s="1">
        <v>23.64</v>
      </c>
      <c r="H605">
        <v>4785899</v>
      </c>
      <c r="I605">
        <v>57.16</v>
      </c>
      <c r="J605">
        <v>59.55</v>
      </c>
      <c r="K605">
        <v>58.41</v>
      </c>
      <c r="L605">
        <v>60.19</v>
      </c>
      <c r="M605">
        <v>0</v>
      </c>
      <c r="N605" s="1">
        <v>0</v>
      </c>
      <c r="O605" s="1">
        <v>1911564</v>
      </c>
      <c r="P605" s="1">
        <v>1511913</v>
      </c>
      <c r="Q605" s="1">
        <f t="shared" si="49"/>
        <v>3423477</v>
      </c>
      <c r="R605" s="1" t="s">
        <v>16</v>
      </c>
      <c r="S605" s="1">
        <v>658884</v>
      </c>
    </row>
    <row r="606" spans="1:19" x14ac:dyDescent="0.3">
      <c r="A606" t="s">
        <v>332</v>
      </c>
      <c r="B606">
        <v>2020</v>
      </c>
      <c r="C606" t="s">
        <v>333</v>
      </c>
      <c r="D606" t="s">
        <v>243</v>
      </c>
      <c r="E606" t="s">
        <v>15</v>
      </c>
      <c r="F606" s="1">
        <v>9.5399999999999991</v>
      </c>
      <c r="G606" s="1">
        <v>20.79</v>
      </c>
      <c r="H606">
        <v>5281253</v>
      </c>
      <c r="I606">
        <v>50.21</v>
      </c>
      <c r="J606">
        <v>65.010000000000005</v>
      </c>
      <c r="K606">
        <v>62.3</v>
      </c>
      <c r="L606">
        <v>75.28</v>
      </c>
      <c r="M606">
        <v>0</v>
      </c>
      <c r="N606" s="1">
        <v>0</v>
      </c>
      <c r="O606" s="1">
        <v>1907524</v>
      </c>
      <c r="P606" s="1">
        <v>1577235</v>
      </c>
      <c r="Q606" s="1">
        <f t="shared" si="49"/>
        <v>3484759</v>
      </c>
      <c r="R606" s="1" t="s">
        <v>16</v>
      </c>
      <c r="S606" s="1">
        <v>585174</v>
      </c>
    </row>
    <row r="607" spans="1:19" x14ac:dyDescent="0.3">
      <c r="A607" t="s">
        <v>332</v>
      </c>
      <c r="B607">
        <v>2021</v>
      </c>
      <c r="C607" t="s">
        <v>333</v>
      </c>
      <c r="D607" t="s">
        <v>243</v>
      </c>
      <c r="E607" t="s">
        <v>15</v>
      </c>
      <c r="F607" s="1">
        <v>12.53</v>
      </c>
      <c r="G607" s="1">
        <v>26.61</v>
      </c>
      <c r="H607">
        <v>5552948</v>
      </c>
      <c r="I607">
        <v>41.74</v>
      </c>
      <c r="J607">
        <v>82.76</v>
      </c>
      <c r="K607">
        <v>68.2</v>
      </c>
      <c r="L607">
        <v>60.47</v>
      </c>
      <c r="M607">
        <v>0</v>
      </c>
      <c r="N607" s="1">
        <v>0</v>
      </c>
      <c r="O607" s="1">
        <v>1933511</v>
      </c>
      <c r="P607" s="1">
        <v>1376015</v>
      </c>
      <c r="Q607" s="1">
        <f t="shared" si="49"/>
        <v>3309526</v>
      </c>
      <c r="R607" s="1" t="s">
        <v>16</v>
      </c>
      <c r="S607" s="1">
        <v>924666</v>
      </c>
    </row>
    <row r="608" spans="1:19" x14ac:dyDescent="0.3">
      <c r="A608" t="s">
        <v>334</v>
      </c>
      <c r="B608">
        <v>2017</v>
      </c>
      <c r="C608" t="s">
        <v>335</v>
      </c>
      <c r="D608" t="s">
        <v>279</v>
      </c>
      <c r="E608" t="s">
        <v>19</v>
      </c>
      <c r="F608" s="1">
        <v>2</v>
      </c>
      <c r="G608" s="1">
        <v>2.2999999999999998</v>
      </c>
      <c r="H608">
        <v>11810.595530000001</v>
      </c>
      <c r="I608">
        <v>45.562128398448337</v>
      </c>
      <c r="J608">
        <v>15.99</v>
      </c>
      <c r="K608">
        <v>11.52</v>
      </c>
      <c r="L608">
        <v>33.4</v>
      </c>
      <c r="M608">
        <v>1</v>
      </c>
      <c r="N608" s="1" t="s">
        <v>16</v>
      </c>
      <c r="O608" s="1" t="s">
        <v>16</v>
      </c>
      <c r="P608" s="1" t="s">
        <v>16</v>
      </c>
      <c r="Q608" s="1" t="s">
        <v>16</v>
      </c>
      <c r="R608" s="1" t="s">
        <v>16</v>
      </c>
      <c r="S608" s="1" t="s">
        <v>16</v>
      </c>
    </row>
    <row r="609" spans="1:19" x14ac:dyDescent="0.3">
      <c r="A609" t="s">
        <v>334</v>
      </c>
      <c r="B609">
        <v>2018</v>
      </c>
      <c r="C609" t="s">
        <v>335</v>
      </c>
      <c r="D609" t="s">
        <v>279</v>
      </c>
      <c r="E609" t="s">
        <v>19</v>
      </c>
      <c r="F609" s="1">
        <v>2.1</v>
      </c>
      <c r="G609" s="1">
        <v>-34.5</v>
      </c>
      <c r="H609">
        <v>10601.24207</v>
      </c>
      <c r="I609">
        <v>50.904511984226396</v>
      </c>
      <c r="J609">
        <v>23.13</v>
      </c>
      <c r="K609">
        <v>15.81</v>
      </c>
      <c r="L609">
        <v>41.5</v>
      </c>
      <c r="M609">
        <v>1</v>
      </c>
      <c r="N609" s="1" t="s">
        <v>16</v>
      </c>
      <c r="O609" s="1">
        <v>284806</v>
      </c>
      <c r="P609" s="1" t="s">
        <v>16</v>
      </c>
      <c r="Q609" s="1">
        <f>O609</f>
        <v>284806</v>
      </c>
      <c r="R609" s="1">
        <v>27</v>
      </c>
      <c r="S609" s="1" t="s">
        <v>16</v>
      </c>
    </row>
    <row r="610" spans="1:19" x14ac:dyDescent="0.3">
      <c r="A610" t="s">
        <v>334</v>
      </c>
      <c r="B610">
        <v>2019</v>
      </c>
      <c r="C610" t="s">
        <v>335</v>
      </c>
      <c r="D610" t="s">
        <v>279</v>
      </c>
      <c r="E610" t="s">
        <v>19</v>
      </c>
      <c r="F610" s="1">
        <v>2.2999999999999998</v>
      </c>
      <c r="G610" s="1">
        <v>2</v>
      </c>
      <c r="H610">
        <v>10600.685670000001</v>
      </c>
      <c r="I610">
        <v>50.827754805034218</v>
      </c>
      <c r="J610">
        <v>38.67</v>
      </c>
      <c r="K610">
        <v>49.71</v>
      </c>
      <c r="L610">
        <v>62.69</v>
      </c>
      <c r="M610">
        <v>1</v>
      </c>
      <c r="N610" s="1">
        <v>1</v>
      </c>
      <c r="O610" s="1">
        <v>270528</v>
      </c>
      <c r="P610" s="1" t="s">
        <v>16</v>
      </c>
      <c r="Q610" s="1">
        <f t="shared" ref="Q610:Q621" si="50">O610</f>
        <v>270528</v>
      </c>
      <c r="R610" s="1">
        <v>24</v>
      </c>
      <c r="S610" s="1" t="s">
        <v>16</v>
      </c>
    </row>
    <row r="611" spans="1:19" x14ac:dyDescent="0.3">
      <c r="A611" t="s">
        <v>334</v>
      </c>
      <c r="B611">
        <v>2020</v>
      </c>
      <c r="C611" t="s">
        <v>335</v>
      </c>
      <c r="D611" t="s">
        <v>279</v>
      </c>
      <c r="E611" t="s">
        <v>19</v>
      </c>
      <c r="F611" s="1">
        <v>2.2999999999999998</v>
      </c>
      <c r="G611" s="1">
        <v>3.2</v>
      </c>
      <c r="H611">
        <v>9559.9182400000009</v>
      </c>
      <c r="I611">
        <v>49.702292432994696</v>
      </c>
      <c r="J611">
        <v>40.69</v>
      </c>
      <c r="K611">
        <v>50.51</v>
      </c>
      <c r="L611">
        <v>51.79</v>
      </c>
      <c r="M611">
        <v>1</v>
      </c>
      <c r="N611" s="1">
        <v>1</v>
      </c>
      <c r="O611" s="1">
        <v>287250</v>
      </c>
      <c r="P611" s="1" t="s">
        <v>16</v>
      </c>
      <c r="Q611" s="1">
        <f t="shared" si="50"/>
        <v>287250</v>
      </c>
      <c r="R611" s="1">
        <v>9</v>
      </c>
      <c r="S611" s="1" t="s">
        <v>16</v>
      </c>
    </row>
    <row r="612" spans="1:19" x14ac:dyDescent="0.3">
      <c r="A612" t="s">
        <v>334</v>
      </c>
      <c r="B612">
        <v>2021</v>
      </c>
      <c r="C612" t="s">
        <v>335</v>
      </c>
      <c r="D612" t="s">
        <v>279</v>
      </c>
      <c r="E612" t="s">
        <v>19</v>
      </c>
      <c r="F612" s="1">
        <v>3.6</v>
      </c>
      <c r="G612" s="1">
        <v>6.6</v>
      </c>
      <c r="H612">
        <v>10482.92311</v>
      </c>
      <c r="I612">
        <v>49.013314092694898</v>
      </c>
      <c r="J612">
        <v>43.4</v>
      </c>
      <c r="K612">
        <v>63.2</v>
      </c>
      <c r="L612">
        <v>57.27</v>
      </c>
      <c r="M612">
        <v>1</v>
      </c>
      <c r="N612" s="1">
        <v>1</v>
      </c>
      <c r="O612" s="1">
        <v>274557</v>
      </c>
      <c r="P612" s="1" t="s">
        <v>16</v>
      </c>
      <c r="Q612" s="1">
        <f t="shared" si="50"/>
        <v>274557</v>
      </c>
      <c r="R612" s="1">
        <v>19</v>
      </c>
      <c r="S612" s="1" t="s">
        <v>16</v>
      </c>
    </row>
    <row r="613" spans="1:19" x14ac:dyDescent="0.3">
      <c r="A613" t="s">
        <v>336</v>
      </c>
      <c r="B613">
        <v>2017</v>
      </c>
      <c r="C613" t="s">
        <v>337</v>
      </c>
      <c r="D613" t="s">
        <v>243</v>
      </c>
      <c r="E613" t="s">
        <v>15</v>
      </c>
      <c r="F613" s="1">
        <v>11.4</v>
      </c>
      <c r="G613" s="1">
        <v>22.3</v>
      </c>
      <c r="H613">
        <v>8721213</v>
      </c>
      <c r="I613">
        <v>57.66</v>
      </c>
      <c r="J613">
        <v>53.87</v>
      </c>
      <c r="K613">
        <v>47.21</v>
      </c>
      <c r="L613">
        <v>59.02</v>
      </c>
      <c r="M613">
        <v>0</v>
      </c>
      <c r="N613" s="1" t="s">
        <v>16</v>
      </c>
      <c r="O613" s="1">
        <v>1530000</v>
      </c>
      <c r="P613" s="1" t="s">
        <v>16</v>
      </c>
      <c r="Q613" s="1">
        <f t="shared" si="50"/>
        <v>1530000</v>
      </c>
      <c r="R613" s="1" t="s">
        <v>16</v>
      </c>
      <c r="S613" s="1">
        <v>745863</v>
      </c>
    </row>
    <row r="614" spans="1:19" x14ac:dyDescent="0.3">
      <c r="A614" t="s">
        <v>336</v>
      </c>
      <c r="B614">
        <v>2018</v>
      </c>
      <c r="C614" t="s">
        <v>337</v>
      </c>
      <c r="D614" t="s">
        <v>243</v>
      </c>
      <c r="E614" t="s">
        <v>15</v>
      </c>
      <c r="F614" s="1">
        <v>7.65</v>
      </c>
      <c r="G614" s="1">
        <v>13.42</v>
      </c>
      <c r="H614">
        <v>7886451</v>
      </c>
      <c r="I614">
        <v>55.94</v>
      </c>
      <c r="J614">
        <v>46.97</v>
      </c>
      <c r="K614">
        <v>48.26</v>
      </c>
      <c r="L614">
        <v>60.67</v>
      </c>
      <c r="M614">
        <v>0</v>
      </c>
      <c r="N614" s="1" t="s">
        <v>16</v>
      </c>
      <c r="O614" s="1">
        <v>1430000</v>
      </c>
      <c r="P614" s="1" t="s">
        <v>16</v>
      </c>
      <c r="Q614" s="1">
        <f t="shared" si="50"/>
        <v>1430000</v>
      </c>
      <c r="R614" s="1" t="s">
        <v>16</v>
      </c>
      <c r="S614" s="1">
        <v>823827</v>
      </c>
    </row>
    <row r="615" spans="1:19" x14ac:dyDescent="0.3">
      <c r="A615" t="s">
        <v>336</v>
      </c>
      <c r="B615">
        <v>2019</v>
      </c>
      <c r="C615" t="s">
        <v>337</v>
      </c>
      <c r="D615" t="s">
        <v>243</v>
      </c>
      <c r="E615" t="s">
        <v>15</v>
      </c>
      <c r="F615" s="1">
        <v>6.55</v>
      </c>
      <c r="G615" s="1">
        <v>11.68</v>
      </c>
      <c r="H615">
        <v>8561486</v>
      </c>
      <c r="I615">
        <v>73.489999999999995</v>
      </c>
      <c r="J615">
        <v>44</v>
      </c>
      <c r="K615">
        <v>67.38</v>
      </c>
      <c r="L615">
        <v>87.14</v>
      </c>
      <c r="M615">
        <v>1</v>
      </c>
      <c r="N615" s="1">
        <v>0</v>
      </c>
      <c r="O615" s="1">
        <v>1440000</v>
      </c>
      <c r="P615" s="1" t="s">
        <v>16</v>
      </c>
      <c r="Q615" s="1">
        <f t="shared" si="50"/>
        <v>1440000</v>
      </c>
      <c r="R615" s="1" t="s">
        <v>16</v>
      </c>
      <c r="S615" s="1">
        <v>947349</v>
      </c>
    </row>
    <row r="616" spans="1:19" x14ac:dyDescent="0.3">
      <c r="A616" t="s">
        <v>336</v>
      </c>
      <c r="B616">
        <v>2020</v>
      </c>
      <c r="C616" t="s">
        <v>337</v>
      </c>
      <c r="D616" t="s">
        <v>243</v>
      </c>
      <c r="E616" t="s">
        <v>15</v>
      </c>
      <c r="F616" s="1">
        <v>7.45</v>
      </c>
      <c r="G616" s="1">
        <v>14.57</v>
      </c>
      <c r="H616">
        <v>8876403</v>
      </c>
      <c r="I616">
        <v>93.06</v>
      </c>
      <c r="J616">
        <v>49.5</v>
      </c>
      <c r="K616">
        <v>65.16</v>
      </c>
      <c r="L616">
        <v>82.04</v>
      </c>
      <c r="M616">
        <v>1</v>
      </c>
      <c r="N616" s="1">
        <v>0</v>
      </c>
      <c r="O616" s="1">
        <v>1230000</v>
      </c>
      <c r="P616" s="1" t="s">
        <v>16</v>
      </c>
      <c r="Q616" s="1">
        <f t="shared" si="50"/>
        <v>1230000</v>
      </c>
      <c r="R616" s="1" t="s">
        <v>16</v>
      </c>
      <c r="S616" s="1">
        <v>848156</v>
      </c>
    </row>
    <row r="617" spans="1:19" x14ac:dyDescent="0.3">
      <c r="A617" t="s">
        <v>338</v>
      </c>
      <c r="B617">
        <v>2017</v>
      </c>
      <c r="C617" t="s">
        <v>339</v>
      </c>
      <c r="D617" t="s">
        <v>243</v>
      </c>
      <c r="E617" t="s">
        <v>32</v>
      </c>
      <c r="F617" s="1">
        <v>6.89</v>
      </c>
      <c r="G617" s="1">
        <v>11.27</v>
      </c>
      <c r="H617">
        <v>4861272</v>
      </c>
      <c r="I617">
        <v>31.9</v>
      </c>
      <c r="J617">
        <v>48.68</v>
      </c>
      <c r="K617">
        <v>8</v>
      </c>
      <c r="L617">
        <v>21.32</v>
      </c>
      <c r="M617">
        <v>0</v>
      </c>
      <c r="N617" s="1" t="s">
        <v>16</v>
      </c>
      <c r="O617" s="1">
        <v>809700</v>
      </c>
      <c r="P617" s="1" t="s">
        <v>16</v>
      </c>
      <c r="Q617" s="1">
        <f t="shared" si="50"/>
        <v>809700</v>
      </c>
      <c r="R617" s="1">
        <v>66</v>
      </c>
      <c r="S617" s="1">
        <v>173776</v>
      </c>
    </row>
    <row r="618" spans="1:19" x14ac:dyDescent="0.3">
      <c r="A618" t="s">
        <v>338</v>
      </c>
      <c r="B618">
        <v>2018</v>
      </c>
      <c r="C618" t="s">
        <v>339</v>
      </c>
      <c r="D618" t="s">
        <v>243</v>
      </c>
      <c r="E618" t="s">
        <v>32</v>
      </c>
      <c r="F618" s="1">
        <v>2.09</v>
      </c>
      <c r="G618" s="1">
        <v>2.4700000000000002</v>
      </c>
      <c r="H618">
        <v>4889864</v>
      </c>
      <c r="I618">
        <v>43.89</v>
      </c>
      <c r="J618">
        <v>43.11</v>
      </c>
      <c r="K618">
        <v>13.74</v>
      </c>
      <c r="L618">
        <v>21.9</v>
      </c>
      <c r="M618">
        <v>0</v>
      </c>
      <c r="N618" s="1" t="s">
        <v>16</v>
      </c>
      <c r="O618" s="1">
        <v>887600</v>
      </c>
      <c r="P618" s="1" t="s">
        <v>16</v>
      </c>
      <c r="Q618" s="1">
        <f t="shared" si="50"/>
        <v>887600</v>
      </c>
      <c r="R618" s="1">
        <v>74</v>
      </c>
      <c r="S618" s="1">
        <v>218802</v>
      </c>
    </row>
    <row r="619" spans="1:19" x14ac:dyDescent="0.3">
      <c r="A619" t="s">
        <v>338</v>
      </c>
      <c r="B619">
        <v>2019</v>
      </c>
      <c r="C619" t="s">
        <v>339</v>
      </c>
      <c r="D619" t="s">
        <v>243</v>
      </c>
      <c r="E619" t="s">
        <v>32</v>
      </c>
      <c r="F619" s="1">
        <v>3.12</v>
      </c>
      <c r="G619" s="1">
        <v>4.3099999999999996</v>
      </c>
      <c r="H619">
        <v>5317990</v>
      </c>
      <c r="I619">
        <v>40.659999999999997</v>
      </c>
      <c r="J619">
        <v>61.41</v>
      </c>
      <c r="K619">
        <v>42.79</v>
      </c>
      <c r="L619">
        <v>44.22</v>
      </c>
      <c r="M619">
        <v>0</v>
      </c>
      <c r="N619" s="1">
        <v>0</v>
      </c>
      <c r="O619" s="1">
        <v>892500</v>
      </c>
      <c r="P619" s="1" t="s">
        <v>16</v>
      </c>
      <c r="Q619" s="1">
        <f t="shared" si="50"/>
        <v>892500</v>
      </c>
      <c r="R619" s="1">
        <v>89</v>
      </c>
      <c r="S619" s="1">
        <v>211687</v>
      </c>
    </row>
    <row r="620" spans="1:19" x14ac:dyDescent="0.3">
      <c r="A620" t="s">
        <v>338</v>
      </c>
      <c r="B620">
        <v>2020</v>
      </c>
      <c r="C620" t="s">
        <v>339</v>
      </c>
      <c r="D620" t="s">
        <v>243</v>
      </c>
      <c r="E620" t="s">
        <v>32</v>
      </c>
      <c r="F620" s="1">
        <v>-3.9</v>
      </c>
      <c r="G620" s="1">
        <v>-8.4499999999999993</v>
      </c>
      <c r="H620">
        <v>5277535</v>
      </c>
      <c r="I620">
        <v>47.61</v>
      </c>
      <c r="J620">
        <v>60.64</v>
      </c>
      <c r="K620">
        <v>40.590000000000003</v>
      </c>
      <c r="L620">
        <v>55.46</v>
      </c>
      <c r="M620">
        <v>0</v>
      </c>
      <c r="N620" s="1">
        <v>1</v>
      </c>
      <c r="O620" s="1">
        <v>815100</v>
      </c>
      <c r="P620" s="1" t="s">
        <v>16</v>
      </c>
      <c r="Q620" s="1">
        <f t="shared" si="50"/>
        <v>815100</v>
      </c>
      <c r="R620" s="1">
        <v>75</v>
      </c>
      <c r="S620" s="1">
        <v>115208</v>
      </c>
    </row>
    <row r="621" spans="1:19" x14ac:dyDescent="0.3">
      <c r="A621" t="s">
        <v>338</v>
      </c>
      <c r="B621">
        <v>2021</v>
      </c>
      <c r="C621" t="s">
        <v>339</v>
      </c>
      <c r="D621" t="s">
        <v>243</v>
      </c>
      <c r="E621" t="s">
        <v>32</v>
      </c>
      <c r="F621" s="1">
        <v>-3.77</v>
      </c>
      <c r="G621" s="1">
        <v>-8.27</v>
      </c>
      <c r="H621">
        <v>4412596</v>
      </c>
      <c r="I621">
        <v>40.31</v>
      </c>
      <c r="J621">
        <v>58.69</v>
      </c>
      <c r="K621">
        <v>40.54</v>
      </c>
      <c r="L621">
        <v>69.849999999999994</v>
      </c>
      <c r="M621">
        <v>0</v>
      </c>
      <c r="N621" s="1">
        <v>1</v>
      </c>
      <c r="O621" s="1">
        <v>803900</v>
      </c>
      <c r="P621" s="1" t="s">
        <v>16</v>
      </c>
      <c r="Q621" s="1">
        <f t="shared" si="50"/>
        <v>803900</v>
      </c>
      <c r="R621" s="1">
        <v>72</v>
      </c>
      <c r="S621" s="1">
        <v>67939</v>
      </c>
    </row>
    <row r="622" spans="1:19" x14ac:dyDescent="0.3">
      <c r="A622" t="s">
        <v>340</v>
      </c>
      <c r="B622">
        <v>2017</v>
      </c>
      <c r="C622" t="s">
        <v>341</v>
      </c>
      <c r="D622" t="s">
        <v>243</v>
      </c>
      <c r="E622" t="s">
        <v>15</v>
      </c>
      <c r="F622" s="1">
        <v>11.18</v>
      </c>
      <c r="G622" s="1">
        <v>16.079999999999998</v>
      </c>
      <c r="H622">
        <v>7284609</v>
      </c>
      <c r="I622">
        <v>18.54</v>
      </c>
      <c r="J622">
        <v>32.200000000000003</v>
      </c>
      <c r="K622">
        <v>5.54</v>
      </c>
      <c r="L622">
        <v>28.41</v>
      </c>
      <c r="M622">
        <v>0</v>
      </c>
      <c r="N622" s="1" t="s">
        <v>16</v>
      </c>
      <c r="O622" s="1" t="s">
        <v>16</v>
      </c>
      <c r="P622" s="1" t="s">
        <v>16</v>
      </c>
      <c r="Q622" s="1" t="s">
        <v>16</v>
      </c>
      <c r="R622" s="1" t="s">
        <v>16</v>
      </c>
      <c r="S622" s="1">
        <v>198888</v>
      </c>
    </row>
    <row r="623" spans="1:19" x14ac:dyDescent="0.3">
      <c r="A623" t="s">
        <v>340</v>
      </c>
      <c r="B623">
        <v>2018</v>
      </c>
      <c r="C623" t="s">
        <v>341</v>
      </c>
      <c r="D623" t="s">
        <v>243</v>
      </c>
      <c r="E623" t="s">
        <v>15</v>
      </c>
      <c r="F623" s="1">
        <v>5.68</v>
      </c>
      <c r="G623" s="1">
        <v>7.84</v>
      </c>
      <c r="H623">
        <v>6589019</v>
      </c>
      <c r="I623">
        <v>17.010000000000002</v>
      </c>
      <c r="J623">
        <v>27.24</v>
      </c>
      <c r="K623">
        <v>10.09</v>
      </c>
      <c r="L623">
        <v>37.520000000000003</v>
      </c>
      <c r="M623">
        <v>0</v>
      </c>
      <c r="N623" s="1" t="s">
        <v>16</v>
      </c>
      <c r="O623" s="1" t="s">
        <v>16</v>
      </c>
      <c r="P623" s="1" t="s">
        <v>16</v>
      </c>
      <c r="Q623" s="1" t="s">
        <v>16</v>
      </c>
      <c r="R623" s="1" t="s">
        <v>16</v>
      </c>
      <c r="S623" s="1">
        <v>506176</v>
      </c>
    </row>
    <row r="624" spans="1:19" x14ac:dyDescent="0.3">
      <c r="A624" t="s">
        <v>340</v>
      </c>
      <c r="B624">
        <v>2019</v>
      </c>
      <c r="C624" t="s">
        <v>341</v>
      </c>
      <c r="D624" t="s">
        <v>243</v>
      </c>
      <c r="E624" t="s">
        <v>15</v>
      </c>
      <c r="F624" s="1">
        <v>4.1100000000000003</v>
      </c>
      <c r="G624" s="1">
        <v>5.56</v>
      </c>
      <c r="H624">
        <v>7244853</v>
      </c>
      <c r="I624">
        <v>16.22</v>
      </c>
      <c r="J624">
        <v>27.55</v>
      </c>
      <c r="K624">
        <v>8.59</v>
      </c>
      <c r="L624">
        <v>51.3</v>
      </c>
      <c r="M624">
        <v>0</v>
      </c>
      <c r="N624" s="1">
        <v>0</v>
      </c>
      <c r="O624" s="1" t="s">
        <v>16</v>
      </c>
      <c r="P624" s="1" t="s">
        <v>16</v>
      </c>
      <c r="Q624" s="1" t="s">
        <v>16</v>
      </c>
      <c r="R624" s="1" t="s">
        <v>16</v>
      </c>
      <c r="S624" s="1">
        <v>416457</v>
      </c>
    </row>
    <row r="625" spans="1:19" x14ac:dyDescent="0.3">
      <c r="A625" t="s">
        <v>340</v>
      </c>
      <c r="B625">
        <v>2020</v>
      </c>
      <c r="C625" t="s">
        <v>341</v>
      </c>
      <c r="D625" t="s">
        <v>243</v>
      </c>
      <c r="E625" t="s">
        <v>15</v>
      </c>
      <c r="F625" s="1">
        <v>5.0599999999999996</v>
      </c>
      <c r="G625" s="1">
        <v>7.11</v>
      </c>
      <c r="H625">
        <v>7543697</v>
      </c>
      <c r="I625">
        <v>11.92</v>
      </c>
      <c r="J625">
        <v>43.61</v>
      </c>
      <c r="K625">
        <v>25.13</v>
      </c>
      <c r="L625">
        <v>45.2</v>
      </c>
      <c r="M625">
        <v>0</v>
      </c>
      <c r="N625" s="1">
        <v>0</v>
      </c>
      <c r="O625" s="1">
        <v>2232194</v>
      </c>
      <c r="P625" s="1" t="s">
        <v>16</v>
      </c>
      <c r="Q625" s="1">
        <f>O625</f>
        <v>2232194</v>
      </c>
      <c r="R625" s="1">
        <v>513</v>
      </c>
      <c r="S625" s="1">
        <v>475506</v>
      </c>
    </row>
    <row r="626" spans="1:19" x14ac:dyDescent="0.3">
      <c r="A626" t="s">
        <v>340</v>
      </c>
      <c r="B626">
        <v>2021</v>
      </c>
      <c r="C626" t="s">
        <v>341</v>
      </c>
      <c r="D626" t="s">
        <v>243</v>
      </c>
      <c r="E626" t="s">
        <v>15</v>
      </c>
      <c r="F626" s="1">
        <v>7.95</v>
      </c>
      <c r="G626" s="1">
        <v>11.99</v>
      </c>
      <c r="H626">
        <v>8708626</v>
      </c>
      <c r="I626">
        <v>32.06</v>
      </c>
      <c r="J626">
        <v>44.87</v>
      </c>
      <c r="K626">
        <v>25.98</v>
      </c>
      <c r="L626">
        <v>60.12</v>
      </c>
      <c r="M626">
        <v>0</v>
      </c>
      <c r="N626" s="1">
        <v>0</v>
      </c>
      <c r="O626" s="1">
        <v>2386548</v>
      </c>
      <c r="P626" s="1" t="s">
        <v>16</v>
      </c>
      <c r="Q626" s="1">
        <f>O626</f>
        <v>2386548</v>
      </c>
      <c r="R626" s="1">
        <v>790</v>
      </c>
      <c r="S626" s="1">
        <v>898456</v>
      </c>
    </row>
    <row r="627" spans="1:19" x14ac:dyDescent="0.3">
      <c r="A627" t="s">
        <v>342</v>
      </c>
      <c r="B627">
        <v>2017</v>
      </c>
      <c r="C627" t="s">
        <v>343</v>
      </c>
      <c r="D627" t="s">
        <v>243</v>
      </c>
      <c r="E627" t="s">
        <v>15</v>
      </c>
      <c r="F627" s="1">
        <v>14.63</v>
      </c>
      <c r="G627" s="1">
        <v>29.68</v>
      </c>
      <c r="H627">
        <v>1282256</v>
      </c>
      <c r="I627">
        <v>25.72</v>
      </c>
      <c r="J627">
        <v>31.8</v>
      </c>
      <c r="K627">
        <v>10.46</v>
      </c>
      <c r="L627">
        <v>67.37</v>
      </c>
      <c r="M627">
        <v>1</v>
      </c>
      <c r="N627" s="1" t="s">
        <v>16</v>
      </c>
      <c r="O627" s="1" t="s">
        <v>16</v>
      </c>
      <c r="P627" s="1" t="s">
        <v>16</v>
      </c>
      <c r="Q627" s="1" t="s">
        <v>16</v>
      </c>
      <c r="R627" s="1" t="s">
        <v>16</v>
      </c>
      <c r="S627" s="1">
        <v>207369</v>
      </c>
    </row>
    <row r="628" spans="1:19" x14ac:dyDescent="0.3">
      <c r="A628" t="s">
        <v>342</v>
      </c>
      <c r="B628">
        <v>2018</v>
      </c>
      <c r="C628" t="s">
        <v>343</v>
      </c>
      <c r="D628" t="s">
        <v>243</v>
      </c>
      <c r="E628" t="s">
        <v>15</v>
      </c>
      <c r="F628" s="1">
        <v>18.88</v>
      </c>
      <c r="G628" s="1">
        <v>38.17</v>
      </c>
      <c r="H628">
        <v>1149734</v>
      </c>
      <c r="I628">
        <v>26.76</v>
      </c>
      <c r="J628">
        <v>30.62</v>
      </c>
      <c r="K628">
        <v>9.0299999999999994</v>
      </c>
      <c r="L628">
        <v>74.319999999999993</v>
      </c>
      <c r="M628">
        <v>1</v>
      </c>
      <c r="N628" s="1" t="s">
        <v>16</v>
      </c>
      <c r="O628" s="1" t="s">
        <v>16</v>
      </c>
      <c r="P628" s="1" t="s">
        <v>16</v>
      </c>
      <c r="Q628" s="1" t="s">
        <v>16</v>
      </c>
      <c r="R628" s="1" t="s">
        <v>16</v>
      </c>
      <c r="S628" s="1">
        <v>293642</v>
      </c>
    </row>
    <row r="629" spans="1:19" x14ac:dyDescent="0.3">
      <c r="A629" t="s">
        <v>342</v>
      </c>
      <c r="B629">
        <v>2019</v>
      </c>
      <c r="C629" t="s">
        <v>343</v>
      </c>
      <c r="D629" t="s">
        <v>243</v>
      </c>
      <c r="E629" t="s">
        <v>15</v>
      </c>
      <c r="F629" s="1">
        <v>16.39</v>
      </c>
      <c r="G629" s="1">
        <v>32.340000000000003</v>
      </c>
      <c r="H629">
        <v>1248961</v>
      </c>
      <c r="I629">
        <v>23.11</v>
      </c>
      <c r="J629">
        <v>41.76</v>
      </c>
      <c r="K629">
        <v>8.3000000000000007</v>
      </c>
      <c r="L629">
        <v>59.39</v>
      </c>
      <c r="M629">
        <v>1</v>
      </c>
      <c r="N629" s="1">
        <v>0</v>
      </c>
      <c r="O629" s="1" t="s">
        <v>16</v>
      </c>
      <c r="P629" s="1" t="s">
        <v>16</v>
      </c>
      <c r="Q629" s="1" t="s">
        <v>16</v>
      </c>
      <c r="R629" s="1" t="s">
        <v>16</v>
      </c>
      <c r="S629" s="1">
        <v>268379</v>
      </c>
    </row>
    <row r="630" spans="1:19" x14ac:dyDescent="0.3">
      <c r="A630" t="s">
        <v>342</v>
      </c>
      <c r="B630">
        <v>2020</v>
      </c>
      <c r="C630" t="s">
        <v>343</v>
      </c>
      <c r="D630" t="s">
        <v>243</v>
      </c>
      <c r="E630" t="s">
        <v>15</v>
      </c>
      <c r="F630" s="1">
        <v>12.67</v>
      </c>
      <c r="G630" s="1">
        <v>27.19</v>
      </c>
      <c r="H630">
        <v>1473282</v>
      </c>
      <c r="I630">
        <v>25.37</v>
      </c>
      <c r="J630">
        <v>48.97</v>
      </c>
      <c r="K630">
        <v>8.1199999999999992</v>
      </c>
      <c r="L630">
        <v>57.61</v>
      </c>
      <c r="M630">
        <v>1</v>
      </c>
      <c r="N630" s="1">
        <v>0</v>
      </c>
      <c r="O630" s="1" t="s">
        <v>16</v>
      </c>
      <c r="P630" s="1" t="s">
        <v>16</v>
      </c>
      <c r="Q630" s="1" t="s">
        <v>16</v>
      </c>
      <c r="R630" s="1">
        <v>1</v>
      </c>
      <c r="S630" s="1">
        <v>232733</v>
      </c>
    </row>
    <row r="631" spans="1:19" x14ac:dyDescent="0.3">
      <c r="A631" t="s">
        <v>342</v>
      </c>
      <c r="B631">
        <v>2021</v>
      </c>
      <c r="C631" t="s">
        <v>343</v>
      </c>
      <c r="D631" t="s">
        <v>243</v>
      </c>
      <c r="E631" t="s">
        <v>15</v>
      </c>
      <c r="F631" s="1">
        <v>20.8</v>
      </c>
      <c r="G631" s="1">
        <v>49.11</v>
      </c>
      <c r="H631">
        <v>1671737</v>
      </c>
      <c r="I631">
        <v>26.48</v>
      </c>
      <c r="J631">
        <v>49.39</v>
      </c>
      <c r="K631">
        <v>6.61</v>
      </c>
      <c r="L631">
        <v>53.43</v>
      </c>
      <c r="M631">
        <v>1</v>
      </c>
      <c r="N631" s="1">
        <v>0</v>
      </c>
      <c r="O631" s="1" t="s">
        <v>16</v>
      </c>
      <c r="P631" s="1" t="s">
        <v>16</v>
      </c>
      <c r="Q631" s="1" t="s">
        <v>16</v>
      </c>
      <c r="R631" s="1">
        <v>1</v>
      </c>
      <c r="S631" s="1">
        <v>447085</v>
      </c>
    </row>
    <row r="632" spans="1:19" x14ac:dyDescent="0.3">
      <c r="A632" t="s">
        <v>344</v>
      </c>
      <c r="B632">
        <v>2019</v>
      </c>
      <c r="C632" t="s">
        <v>345</v>
      </c>
      <c r="D632" t="s">
        <v>243</v>
      </c>
      <c r="E632" t="s">
        <v>15</v>
      </c>
      <c r="F632" s="1">
        <v>6.74</v>
      </c>
      <c r="G632" s="1" t="s">
        <v>16</v>
      </c>
      <c r="H632">
        <v>4978818</v>
      </c>
      <c r="I632">
        <v>0</v>
      </c>
      <c r="J632">
        <v>40.520000000000003</v>
      </c>
      <c r="K632">
        <v>0</v>
      </c>
      <c r="L632">
        <v>29.61</v>
      </c>
      <c r="M632">
        <v>0</v>
      </c>
      <c r="N632" s="1">
        <v>0</v>
      </c>
      <c r="O632" s="1" t="s">
        <v>16</v>
      </c>
      <c r="P632" s="1" t="s">
        <v>16</v>
      </c>
      <c r="Q632" s="1" t="s">
        <v>16</v>
      </c>
      <c r="R632" s="1" t="s">
        <v>16</v>
      </c>
      <c r="S632" s="1">
        <v>-2426493</v>
      </c>
    </row>
    <row r="633" spans="1:19" x14ac:dyDescent="0.3">
      <c r="A633" t="s">
        <v>344</v>
      </c>
      <c r="B633">
        <v>2020</v>
      </c>
      <c r="C633" t="s">
        <v>345</v>
      </c>
      <c r="D633" t="s">
        <v>243</v>
      </c>
      <c r="E633" t="s">
        <v>15</v>
      </c>
      <c r="F633" s="1">
        <v>3</v>
      </c>
      <c r="G633" s="1">
        <v>-77.38</v>
      </c>
      <c r="H633">
        <v>4168243</v>
      </c>
      <c r="I633">
        <v>42.2</v>
      </c>
      <c r="J633">
        <v>52.06</v>
      </c>
      <c r="K633">
        <v>6.68</v>
      </c>
      <c r="L633">
        <v>39.03</v>
      </c>
      <c r="M633">
        <v>0</v>
      </c>
      <c r="N633" s="1">
        <v>0</v>
      </c>
      <c r="O633" s="1" t="s">
        <v>16</v>
      </c>
      <c r="P633" s="1" t="s">
        <v>16</v>
      </c>
      <c r="Q633" s="1" t="s">
        <v>16</v>
      </c>
      <c r="R633" s="1" t="s">
        <v>16</v>
      </c>
      <c r="S633" s="1">
        <v>-1399772</v>
      </c>
    </row>
    <row r="634" spans="1:19" x14ac:dyDescent="0.3">
      <c r="A634" t="s">
        <v>346</v>
      </c>
      <c r="B634">
        <v>2017</v>
      </c>
      <c r="C634" t="s">
        <v>347</v>
      </c>
      <c r="D634" t="s">
        <v>243</v>
      </c>
      <c r="E634" t="s">
        <v>19</v>
      </c>
      <c r="F634" s="1">
        <v>3.88</v>
      </c>
      <c r="G634" s="1">
        <v>14.78</v>
      </c>
      <c r="H634">
        <v>7593222</v>
      </c>
      <c r="I634">
        <v>95.54</v>
      </c>
      <c r="J634">
        <v>22.63</v>
      </c>
      <c r="K634">
        <v>36.979999999999997</v>
      </c>
      <c r="L634">
        <v>51.63</v>
      </c>
      <c r="M634">
        <v>0</v>
      </c>
      <c r="N634" s="1" t="s">
        <v>16</v>
      </c>
      <c r="O634" s="1" t="s">
        <v>16</v>
      </c>
      <c r="P634" s="1" t="s">
        <v>16</v>
      </c>
      <c r="Q634" s="1" t="s">
        <v>16</v>
      </c>
      <c r="R634" s="1" t="s">
        <v>16</v>
      </c>
      <c r="S634" s="1">
        <v>278650</v>
      </c>
    </row>
    <row r="635" spans="1:19" x14ac:dyDescent="0.3">
      <c r="A635" t="s">
        <v>346</v>
      </c>
      <c r="B635">
        <v>2018</v>
      </c>
      <c r="C635" t="s">
        <v>347</v>
      </c>
      <c r="D635" t="s">
        <v>243</v>
      </c>
      <c r="E635" t="s">
        <v>19</v>
      </c>
      <c r="F635" s="1">
        <v>-15.57</v>
      </c>
      <c r="G635" s="1">
        <v>4.46</v>
      </c>
      <c r="H635">
        <v>6199182</v>
      </c>
      <c r="I635">
        <v>101.66</v>
      </c>
      <c r="J635">
        <v>28.17</v>
      </c>
      <c r="K635">
        <v>32.049999999999997</v>
      </c>
      <c r="L635">
        <v>72</v>
      </c>
      <c r="M635">
        <v>0</v>
      </c>
      <c r="N635" s="1" t="s">
        <v>16</v>
      </c>
      <c r="O635" s="1" t="s">
        <v>16</v>
      </c>
      <c r="P635" s="1" t="s">
        <v>16</v>
      </c>
      <c r="Q635" s="1" t="s">
        <v>16</v>
      </c>
      <c r="R635" s="1" t="s">
        <v>16</v>
      </c>
      <c r="S635" s="1">
        <v>212756</v>
      </c>
    </row>
    <row r="636" spans="1:19" x14ac:dyDescent="0.3">
      <c r="A636" t="s">
        <v>346</v>
      </c>
      <c r="B636">
        <v>2019</v>
      </c>
      <c r="C636" t="s">
        <v>347</v>
      </c>
      <c r="D636" t="s">
        <v>243</v>
      </c>
      <c r="E636" t="s">
        <v>19</v>
      </c>
      <c r="F636" s="1">
        <v>13.43</v>
      </c>
      <c r="G636" s="1">
        <v>5.41</v>
      </c>
      <c r="H636">
        <v>6001998</v>
      </c>
      <c r="I636">
        <v>95.15</v>
      </c>
      <c r="J636">
        <v>24.71</v>
      </c>
      <c r="K636">
        <v>35.4</v>
      </c>
      <c r="L636">
        <v>74.2</v>
      </c>
      <c r="M636">
        <v>0</v>
      </c>
      <c r="N636" s="1">
        <v>0</v>
      </c>
      <c r="O636" s="1" t="s">
        <v>16</v>
      </c>
      <c r="P636" s="1" t="s">
        <v>16</v>
      </c>
      <c r="Q636" s="1" t="s">
        <v>16</v>
      </c>
      <c r="R636" s="1" t="s">
        <v>16</v>
      </c>
      <c r="S636" s="1">
        <v>268465</v>
      </c>
    </row>
    <row r="637" spans="1:19" x14ac:dyDescent="0.3">
      <c r="A637" t="s">
        <v>346</v>
      </c>
      <c r="B637">
        <v>2020</v>
      </c>
      <c r="C637" t="s">
        <v>347</v>
      </c>
      <c r="D637" t="s">
        <v>243</v>
      </c>
      <c r="E637" t="s">
        <v>19</v>
      </c>
      <c r="F637" s="1">
        <v>7.62</v>
      </c>
      <c r="G637" s="1">
        <v>-50.34</v>
      </c>
      <c r="H637">
        <v>3722851</v>
      </c>
      <c r="I637">
        <v>176.95</v>
      </c>
      <c r="J637">
        <v>30.74</v>
      </c>
      <c r="K637">
        <v>23.38</v>
      </c>
      <c r="L637">
        <v>72.540000000000006</v>
      </c>
      <c r="M637">
        <v>0</v>
      </c>
      <c r="N637" s="1">
        <v>0</v>
      </c>
      <c r="O637" s="1" t="s">
        <v>16</v>
      </c>
      <c r="P637" s="1" t="s">
        <v>16</v>
      </c>
      <c r="Q637" s="1" t="s">
        <v>16</v>
      </c>
      <c r="R637" s="1" t="s">
        <v>16</v>
      </c>
      <c r="S637" s="1">
        <v>7385</v>
      </c>
    </row>
    <row r="638" spans="1:19" x14ac:dyDescent="0.3">
      <c r="A638" t="s">
        <v>348</v>
      </c>
      <c r="B638">
        <v>2017</v>
      </c>
      <c r="C638" t="s">
        <v>349</v>
      </c>
      <c r="D638" t="s">
        <v>243</v>
      </c>
      <c r="E638" t="s">
        <v>15</v>
      </c>
      <c r="F638" s="1">
        <v>7.88</v>
      </c>
      <c r="G638" s="1">
        <v>18.75</v>
      </c>
      <c r="H638">
        <v>654566</v>
      </c>
      <c r="I638">
        <v>0</v>
      </c>
      <c r="J638">
        <v>25.19</v>
      </c>
      <c r="K638">
        <v>0</v>
      </c>
      <c r="L638">
        <v>83.04</v>
      </c>
      <c r="M638">
        <v>0</v>
      </c>
      <c r="N638" s="1" t="s">
        <v>16</v>
      </c>
      <c r="O638" s="1" t="s">
        <v>16</v>
      </c>
      <c r="P638" s="1" t="s">
        <v>16</v>
      </c>
      <c r="Q638" s="1" t="s">
        <v>16</v>
      </c>
      <c r="R638" s="1" t="s">
        <v>16</v>
      </c>
      <c r="S638" s="1">
        <v>43658</v>
      </c>
    </row>
    <row r="639" spans="1:19" x14ac:dyDescent="0.3">
      <c r="A639" t="s">
        <v>348</v>
      </c>
      <c r="B639">
        <v>2018</v>
      </c>
      <c r="C639" t="s">
        <v>349</v>
      </c>
      <c r="D639" t="s">
        <v>243</v>
      </c>
      <c r="E639" t="s">
        <v>15</v>
      </c>
      <c r="F639" s="1">
        <v>8.5399999999999991</v>
      </c>
      <c r="G639" s="1">
        <v>9.99</v>
      </c>
      <c r="H639">
        <v>627851</v>
      </c>
      <c r="I639">
        <v>0</v>
      </c>
      <c r="J639">
        <v>27.85</v>
      </c>
      <c r="K639">
        <v>5.31</v>
      </c>
      <c r="L639">
        <v>83.94</v>
      </c>
      <c r="M639">
        <v>0</v>
      </c>
      <c r="N639" s="1" t="s">
        <v>16</v>
      </c>
      <c r="O639" s="1" t="s">
        <v>16</v>
      </c>
      <c r="P639" s="1" t="s">
        <v>16</v>
      </c>
      <c r="Q639" s="1" t="s">
        <v>16</v>
      </c>
      <c r="R639" s="1" t="s">
        <v>16</v>
      </c>
      <c r="S639" s="1">
        <v>55858</v>
      </c>
    </row>
    <row r="640" spans="1:19" x14ac:dyDescent="0.3">
      <c r="A640" t="s">
        <v>348</v>
      </c>
      <c r="B640">
        <v>2019</v>
      </c>
      <c r="C640" t="s">
        <v>349</v>
      </c>
      <c r="D640" t="s">
        <v>243</v>
      </c>
      <c r="E640" t="s">
        <v>15</v>
      </c>
      <c r="F640" s="1">
        <v>10.039999999999999</v>
      </c>
      <c r="G640" s="1">
        <v>10.41</v>
      </c>
      <c r="H640">
        <v>696853</v>
      </c>
      <c r="I640">
        <v>0</v>
      </c>
      <c r="J640">
        <v>26.55</v>
      </c>
      <c r="K640">
        <v>6.03</v>
      </c>
      <c r="L640">
        <v>80.89</v>
      </c>
      <c r="M640">
        <v>0</v>
      </c>
      <c r="N640" s="1">
        <v>0</v>
      </c>
      <c r="O640" s="1" t="s">
        <v>16</v>
      </c>
      <c r="P640" s="1" t="s">
        <v>16</v>
      </c>
      <c r="Q640" s="1" t="s">
        <v>16</v>
      </c>
      <c r="R640" s="1" t="s">
        <v>16</v>
      </c>
      <c r="S640" s="1">
        <v>60892</v>
      </c>
    </row>
    <row r="641" spans="1:19" x14ac:dyDescent="0.3">
      <c r="A641" t="s">
        <v>348</v>
      </c>
      <c r="B641">
        <v>2020</v>
      </c>
      <c r="C641" t="s">
        <v>349</v>
      </c>
      <c r="D641" t="s">
        <v>243</v>
      </c>
      <c r="E641" t="s">
        <v>15</v>
      </c>
      <c r="F641" s="1">
        <v>11.62</v>
      </c>
      <c r="G641" s="1">
        <v>11.41</v>
      </c>
      <c r="H641">
        <v>740861</v>
      </c>
      <c r="I641">
        <v>0</v>
      </c>
      <c r="J641">
        <v>23.92</v>
      </c>
      <c r="K641">
        <v>5.26</v>
      </c>
      <c r="L641">
        <v>69.77</v>
      </c>
      <c r="M641">
        <v>0</v>
      </c>
      <c r="N641" s="1">
        <v>0</v>
      </c>
      <c r="O641" s="1" t="s">
        <v>16</v>
      </c>
      <c r="P641" s="1" t="s">
        <v>16</v>
      </c>
      <c r="Q641" s="1" t="s">
        <v>16</v>
      </c>
      <c r="R641" s="1" t="s">
        <v>16</v>
      </c>
      <c r="S641" s="1">
        <v>67940</v>
      </c>
    </row>
    <row r="642" spans="1:19" x14ac:dyDescent="0.3">
      <c r="A642" t="s">
        <v>348</v>
      </c>
      <c r="B642">
        <v>2021</v>
      </c>
      <c r="C642" t="s">
        <v>349</v>
      </c>
      <c r="D642" t="s">
        <v>243</v>
      </c>
      <c r="E642" t="s">
        <v>15</v>
      </c>
      <c r="F642" s="1">
        <v>5.29</v>
      </c>
      <c r="G642" s="1">
        <v>13.43</v>
      </c>
      <c r="H642">
        <v>711606</v>
      </c>
      <c r="I642">
        <v>0</v>
      </c>
      <c r="J642">
        <v>26.35</v>
      </c>
      <c r="K642">
        <v>6.66</v>
      </c>
      <c r="L642">
        <v>81.19</v>
      </c>
      <c r="M642">
        <v>0</v>
      </c>
      <c r="N642" s="1">
        <v>0</v>
      </c>
      <c r="O642" s="1" t="s">
        <v>16</v>
      </c>
      <c r="P642" s="1" t="s">
        <v>16</v>
      </c>
      <c r="Q642" s="1" t="s">
        <v>16</v>
      </c>
      <c r="R642" s="1" t="s">
        <v>16</v>
      </c>
      <c r="S642" s="1">
        <v>84366</v>
      </c>
    </row>
    <row r="643" spans="1:19" x14ac:dyDescent="0.3">
      <c r="A643" t="s">
        <v>350</v>
      </c>
      <c r="B643">
        <v>2017</v>
      </c>
      <c r="C643" t="s">
        <v>351</v>
      </c>
      <c r="D643" t="s">
        <v>243</v>
      </c>
      <c r="E643" t="s">
        <v>32</v>
      </c>
      <c r="F643" s="1">
        <v>3.81</v>
      </c>
      <c r="G643" s="1">
        <v>40.36</v>
      </c>
      <c r="H643">
        <v>2130837</v>
      </c>
      <c r="I643">
        <v>126.38</v>
      </c>
      <c r="J643">
        <v>46.75</v>
      </c>
      <c r="K643">
        <v>28.56</v>
      </c>
      <c r="L643">
        <v>38.049999999999997</v>
      </c>
      <c r="M643">
        <v>1</v>
      </c>
      <c r="N643" s="1" t="s">
        <v>16</v>
      </c>
      <c r="O643" s="1">
        <v>1288082</v>
      </c>
      <c r="P643" s="1" t="s">
        <v>16</v>
      </c>
      <c r="Q643" s="1">
        <f>O643</f>
        <v>1288082</v>
      </c>
      <c r="R643" s="1" t="s">
        <v>16</v>
      </c>
      <c r="S643" s="1">
        <v>103018</v>
      </c>
    </row>
    <row r="644" spans="1:19" x14ac:dyDescent="0.3">
      <c r="A644" t="s">
        <v>350</v>
      </c>
      <c r="B644">
        <v>2018</v>
      </c>
      <c r="C644" t="s">
        <v>351</v>
      </c>
      <c r="D644" t="s">
        <v>243</v>
      </c>
      <c r="E644" t="s">
        <v>32</v>
      </c>
      <c r="F644" s="1">
        <v>7.47</v>
      </c>
      <c r="G644" s="1">
        <v>15.22</v>
      </c>
      <c r="H644">
        <v>2024037</v>
      </c>
      <c r="I644">
        <v>113.39</v>
      </c>
      <c r="J644">
        <v>46.3</v>
      </c>
      <c r="K644">
        <v>38.869999999999997</v>
      </c>
      <c r="L644">
        <v>33.99</v>
      </c>
      <c r="M644">
        <v>1</v>
      </c>
      <c r="N644" s="1" t="s">
        <v>16</v>
      </c>
      <c r="O644" s="1">
        <v>1174898</v>
      </c>
      <c r="P644" s="1" t="s">
        <v>16</v>
      </c>
      <c r="Q644" s="1">
        <f t="shared" ref="Q644:Q646" si="51">O644</f>
        <v>1174898</v>
      </c>
      <c r="R644" s="1" t="s">
        <v>16</v>
      </c>
      <c r="S644" s="1">
        <v>112417</v>
      </c>
    </row>
    <row r="645" spans="1:19" x14ac:dyDescent="0.3">
      <c r="A645" t="s">
        <v>350</v>
      </c>
      <c r="B645">
        <v>2019</v>
      </c>
      <c r="C645" t="s">
        <v>351</v>
      </c>
      <c r="D645" t="s">
        <v>243</v>
      </c>
      <c r="E645" t="s">
        <v>32</v>
      </c>
      <c r="F645" s="1">
        <v>28.67</v>
      </c>
      <c r="G645" s="1">
        <v>10.6</v>
      </c>
      <c r="H645">
        <v>2489154</v>
      </c>
      <c r="I645">
        <v>118.95</v>
      </c>
      <c r="J645">
        <v>55.91</v>
      </c>
      <c r="K645">
        <v>50.07</v>
      </c>
      <c r="L645">
        <v>45.46</v>
      </c>
      <c r="M645">
        <v>1</v>
      </c>
      <c r="N645" s="1">
        <v>0</v>
      </c>
      <c r="O645" s="1">
        <v>1166400</v>
      </c>
      <c r="P645" s="1" t="s">
        <v>16</v>
      </c>
      <c r="Q645" s="1">
        <f t="shared" si="51"/>
        <v>1166400</v>
      </c>
      <c r="R645" s="1" t="s">
        <v>16</v>
      </c>
      <c r="S645" s="1">
        <v>97240</v>
      </c>
    </row>
    <row r="646" spans="1:19" x14ac:dyDescent="0.3">
      <c r="A646" t="s">
        <v>350</v>
      </c>
      <c r="B646">
        <v>2020</v>
      </c>
      <c r="C646" t="s">
        <v>351</v>
      </c>
      <c r="D646" t="s">
        <v>243</v>
      </c>
      <c r="E646" t="s">
        <v>32</v>
      </c>
      <c r="F646" s="1">
        <v>16.34</v>
      </c>
      <c r="G646" s="1">
        <v>21.86</v>
      </c>
      <c r="H646">
        <v>2583992</v>
      </c>
      <c r="I646">
        <v>77.489999999999995</v>
      </c>
      <c r="J646">
        <v>48.57</v>
      </c>
      <c r="K646">
        <v>47.65</v>
      </c>
      <c r="L646">
        <v>61.52</v>
      </c>
      <c r="M646">
        <v>1</v>
      </c>
      <c r="N646" s="1">
        <v>0</v>
      </c>
      <c r="O646" s="1">
        <v>1030400</v>
      </c>
      <c r="P646" s="1" t="s">
        <v>16</v>
      </c>
      <c r="Q646" s="1">
        <f t="shared" si="51"/>
        <v>1030400</v>
      </c>
      <c r="R646" s="1" t="s">
        <v>16</v>
      </c>
      <c r="S646" s="1">
        <v>208428</v>
      </c>
    </row>
    <row r="647" spans="1:19" x14ac:dyDescent="0.3">
      <c r="A647" t="s">
        <v>350</v>
      </c>
      <c r="B647">
        <v>2021</v>
      </c>
      <c r="C647" t="s">
        <v>351</v>
      </c>
      <c r="D647" t="s">
        <v>243</v>
      </c>
      <c r="E647" t="s">
        <v>32</v>
      </c>
      <c r="F647" s="1">
        <v>8.6199999999999992</v>
      </c>
      <c r="G647" s="1">
        <v>70.56</v>
      </c>
      <c r="H647">
        <v>3018331</v>
      </c>
      <c r="I647">
        <v>36.869999999999997</v>
      </c>
      <c r="J647">
        <v>58.23</v>
      </c>
      <c r="K647">
        <v>51.35</v>
      </c>
      <c r="L647">
        <v>73.36</v>
      </c>
      <c r="M647">
        <v>1</v>
      </c>
      <c r="N647" s="1">
        <v>0</v>
      </c>
      <c r="O647" s="1">
        <v>1216100</v>
      </c>
      <c r="P647" s="1">
        <v>1885600</v>
      </c>
      <c r="Q647" s="1">
        <f t="shared" ref="Q647:Q702" si="52">O647+P647</f>
        <v>3101700</v>
      </c>
      <c r="R647" s="1" t="s">
        <v>16</v>
      </c>
      <c r="S647" s="1">
        <v>1000432</v>
      </c>
    </row>
    <row r="648" spans="1:19" x14ac:dyDescent="0.3">
      <c r="A648" t="s">
        <v>352</v>
      </c>
      <c r="B648">
        <v>2017</v>
      </c>
      <c r="C648" t="s">
        <v>353</v>
      </c>
      <c r="D648" t="s">
        <v>243</v>
      </c>
      <c r="E648" t="s">
        <v>15</v>
      </c>
      <c r="F648" s="1">
        <v>16.34</v>
      </c>
      <c r="G648" s="1">
        <v>37.54</v>
      </c>
      <c r="H648">
        <v>33857311</v>
      </c>
      <c r="I648">
        <v>60.13</v>
      </c>
      <c r="J648">
        <v>56.65</v>
      </c>
      <c r="K648">
        <v>80.5</v>
      </c>
      <c r="L648">
        <v>81.66</v>
      </c>
      <c r="M648">
        <v>0</v>
      </c>
      <c r="N648" s="1" t="s">
        <v>16</v>
      </c>
      <c r="O648" s="1">
        <v>5186764</v>
      </c>
      <c r="P648" s="1">
        <v>10310690.93</v>
      </c>
      <c r="Q648" s="1">
        <f t="shared" si="52"/>
        <v>15497454.93</v>
      </c>
      <c r="R648" s="1">
        <v>337</v>
      </c>
      <c r="S648" s="1">
        <v>3044650</v>
      </c>
    </row>
    <row r="649" spans="1:19" x14ac:dyDescent="0.3">
      <c r="A649" t="s">
        <v>352</v>
      </c>
      <c r="B649">
        <v>2018</v>
      </c>
      <c r="C649" t="s">
        <v>353</v>
      </c>
      <c r="D649" t="s">
        <v>243</v>
      </c>
      <c r="E649" t="s">
        <v>15</v>
      </c>
      <c r="F649" s="1">
        <v>8.6199999999999992</v>
      </c>
      <c r="G649" s="1">
        <v>16.77</v>
      </c>
      <c r="H649">
        <v>30179844</v>
      </c>
      <c r="I649">
        <v>72.55</v>
      </c>
      <c r="J649">
        <v>57.02</v>
      </c>
      <c r="K649">
        <v>72.59</v>
      </c>
      <c r="L649">
        <v>75.92</v>
      </c>
      <c r="M649">
        <v>0</v>
      </c>
      <c r="N649" s="1" t="s">
        <v>16</v>
      </c>
      <c r="O649" s="1">
        <v>5216529.76</v>
      </c>
      <c r="P649" s="1">
        <v>6055990.8799999999</v>
      </c>
      <c r="Q649" s="1">
        <f t="shared" si="52"/>
        <v>11272520.640000001</v>
      </c>
      <c r="R649" s="1">
        <v>349</v>
      </c>
      <c r="S649" s="1">
        <v>3504387</v>
      </c>
    </row>
    <row r="650" spans="1:19" x14ac:dyDescent="0.3">
      <c r="A650" t="s">
        <v>352</v>
      </c>
      <c r="B650">
        <v>2019</v>
      </c>
      <c r="C650" t="s">
        <v>353</v>
      </c>
      <c r="D650" t="s">
        <v>243</v>
      </c>
      <c r="E650" t="s">
        <v>15</v>
      </c>
      <c r="F650" s="1">
        <v>8.61</v>
      </c>
      <c r="G650" s="1">
        <v>17.79</v>
      </c>
      <c r="H650">
        <v>33175014</v>
      </c>
      <c r="I650">
        <v>80.319999999999993</v>
      </c>
      <c r="J650">
        <v>52.88</v>
      </c>
      <c r="K650">
        <v>72.349999999999994</v>
      </c>
      <c r="L650">
        <v>76.13</v>
      </c>
      <c r="M650">
        <v>0</v>
      </c>
      <c r="N650" s="1">
        <v>0</v>
      </c>
      <c r="O650" s="1">
        <v>5080776.37</v>
      </c>
      <c r="P650" s="1">
        <v>6557369</v>
      </c>
      <c r="Q650" s="1">
        <f t="shared" si="52"/>
        <v>11638145.370000001</v>
      </c>
      <c r="R650" s="1">
        <v>356</v>
      </c>
      <c r="S650" s="1">
        <v>3581629</v>
      </c>
    </row>
    <row r="651" spans="1:19" x14ac:dyDescent="0.3">
      <c r="A651" t="s">
        <v>352</v>
      </c>
      <c r="B651">
        <v>2020</v>
      </c>
      <c r="C651" t="s">
        <v>353</v>
      </c>
      <c r="D651" t="s">
        <v>243</v>
      </c>
      <c r="E651" t="s">
        <v>15</v>
      </c>
      <c r="F651" s="1">
        <v>6.6</v>
      </c>
      <c r="G651" s="1">
        <v>13.41</v>
      </c>
      <c r="H651">
        <v>33818347</v>
      </c>
      <c r="I651">
        <v>85.73</v>
      </c>
      <c r="J651">
        <v>53.38</v>
      </c>
      <c r="K651">
        <v>72.260000000000005</v>
      </c>
      <c r="L651">
        <v>73.430000000000007</v>
      </c>
      <c r="M651">
        <v>0</v>
      </c>
      <c r="N651" s="1">
        <v>0</v>
      </c>
      <c r="O651" s="1">
        <v>3979934</v>
      </c>
      <c r="P651" s="1">
        <v>2217924</v>
      </c>
      <c r="Q651" s="1">
        <f t="shared" si="52"/>
        <v>6197858</v>
      </c>
      <c r="R651" s="1">
        <v>292</v>
      </c>
      <c r="S651" s="1">
        <v>2779318</v>
      </c>
    </row>
    <row r="652" spans="1:19" x14ac:dyDescent="0.3">
      <c r="A652" t="s">
        <v>352</v>
      </c>
      <c r="B652">
        <v>2021</v>
      </c>
      <c r="C652" t="s">
        <v>353</v>
      </c>
      <c r="D652" t="s">
        <v>243</v>
      </c>
      <c r="E652" t="s">
        <v>15</v>
      </c>
      <c r="F652" s="1">
        <v>9.19</v>
      </c>
      <c r="G652" s="1">
        <v>21.12</v>
      </c>
      <c r="H652">
        <v>31459916</v>
      </c>
      <c r="I652">
        <v>101.46</v>
      </c>
      <c r="J652">
        <v>52.26</v>
      </c>
      <c r="K652">
        <v>73.47</v>
      </c>
      <c r="L652">
        <v>73.31</v>
      </c>
      <c r="M652">
        <v>0</v>
      </c>
      <c r="N652" s="1">
        <v>0</v>
      </c>
      <c r="O652" s="1">
        <v>4313714</v>
      </c>
      <c r="P652" s="1">
        <v>3013192</v>
      </c>
      <c r="Q652" s="1">
        <f t="shared" si="52"/>
        <v>7326906</v>
      </c>
      <c r="R652" s="1">
        <v>223</v>
      </c>
      <c r="S652" s="1">
        <v>3932923</v>
      </c>
    </row>
    <row r="653" spans="1:19" x14ac:dyDescent="0.3">
      <c r="A653" t="s">
        <v>354</v>
      </c>
      <c r="B653">
        <v>2017</v>
      </c>
      <c r="C653" t="s">
        <v>355</v>
      </c>
      <c r="D653" t="s">
        <v>243</v>
      </c>
      <c r="E653" t="s">
        <v>15</v>
      </c>
      <c r="F653" s="1">
        <v>16.14</v>
      </c>
      <c r="G653" s="1">
        <v>22.47</v>
      </c>
      <c r="H653">
        <v>2909148</v>
      </c>
      <c r="I653">
        <v>4.17</v>
      </c>
      <c r="J653">
        <v>29.09</v>
      </c>
      <c r="K653">
        <v>12.85</v>
      </c>
      <c r="L653">
        <v>52.07</v>
      </c>
      <c r="M653">
        <v>0</v>
      </c>
      <c r="N653" s="1" t="s">
        <v>16</v>
      </c>
      <c r="O653" s="1" t="s">
        <v>16</v>
      </c>
      <c r="P653" s="1" t="s">
        <v>16</v>
      </c>
      <c r="Q653" s="1" t="s">
        <v>16</v>
      </c>
      <c r="R653" s="1" t="s">
        <v>16</v>
      </c>
      <c r="S653" s="1">
        <v>489495</v>
      </c>
    </row>
    <row r="654" spans="1:19" x14ac:dyDescent="0.3">
      <c r="A654" t="s">
        <v>354</v>
      </c>
      <c r="B654">
        <v>2018</v>
      </c>
      <c r="C654" t="s">
        <v>355</v>
      </c>
      <c r="D654" t="s">
        <v>243</v>
      </c>
      <c r="E654" t="s">
        <v>15</v>
      </c>
      <c r="F654" s="1">
        <v>18.32</v>
      </c>
      <c r="G654" s="1">
        <v>24.44</v>
      </c>
      <c r="H654">
        <v>2952512</v>
      </c>
      <c r="I654">
        <v>1.68</v>
      </c>
      <c r="J654">
        <v>47.24</v>
      </c>
      <c r="K654">
        <v>26.57</v>
      </c>
      <c r="L654">
        <v>48.1</v>
      </c>
      <c r="M654">
        <v>0</v>
      </c>
      <c r="N654" s="1" t="s">
        <v>16</v>
      </c>
      <c r="O654" s="1" t="s">
        <v>16</v>
      </c>
      <c r="P654" s="1" t="s">
        <v>16</v>
      </c>
      <c r="Q654" s="1" t="s">
        <v>16</v>
      </c>
      <c r="R654" s="1" t="s">
        <v>16</v>
      </c>
      <c r="S654" s="1">
        <v>723229</v>
      </c>
    </row>
    <row r="655" spans="1:19" x14ac:dyDescent="0.3">
      <c r="A655" t="s">
        <v>354</v>
      </c>
      <c r="B655">
        <v>2019</v>
      </c>
      <c r="C655" t="s">
        <v>355</v>
      </c>
      <c r="D655" t="s">
        <v>243</v>
      </c>
      <c r="E655" t="s">
        <v>15</v>
      </c>
      <c r="F655" s="1">
        <v>16.329999999999998</v>
      </c>
      <c r="G655" s="1">
        <v>21.37</v>
      </c>
      <c r="H655">
        <v>3495320</v>
      </c>
      <c r="I655">
        <v>1.53</v>
      </c>
      <c r="J655">
        <v>42.26</v>
      </c>
      <c r="K655">
        <v>24.37</v>
      </c>
      <c r="L655">
        <v>46.51</v>
      </c>
      <c r="M655">
        <v>0</v>
      </c>
      <c r="N655" s="1">
        <v>0</v>
      </c>
      <c r="O655" s="1" t="s">
        <v>16</v>
      </c>
      <c r="P655" s="1" t="s">
        <v>16</v>
      </c>
      <c r="Q655" s="1" t="s">
        <v>16</v>
      </c>
      <c r="R655" s="1" t="s">
        <v>16</v>
      </c>
      <c r="S655" s="1">
        <v>735097</v>
      </c>
    </row>
    <row r="656" spans="1:19" x14ac:dyDescent="0.3">
      <c r="A656" t="s">
        <v>354</v>
      </c>
      <c r="B656">
        <v>2020</v>
      </c>
      <c r="C656" t="s">
        <v>355</v>
      </c>
      <c r="D656" t="s">
        <v>243</v>
      </c>
      <c r="E656" t="s">
        <v>15</v>
      </c>
      <c r="F656" s="1">
        <v>16.14</v>
      </c>
      <c r="G656" s="1">
        <v>21</v>
      </c>
      <c r="H656">
        <v>3892477</v>
      </c>
      <c r="I656">
        <v>3.1</v>
      </c>
      <c r="J656">
        <v>40.81</v>
      </c>
      <c r="K656">
        <v>23.67</v>
      </c>
      <c r="L656">
        <v>43.52</v>
      </c>
      <c r="M656">
        <v>0</v>
      </c>
      <c r="N656" s="1">
        <v>0</v>
      </c>
      <c r="O656" s="1" t="s">
        <v>16</v>
      </c>
      <c r="P656" s="1" t="s">
        <v>16</v>
      </c>
      <c r="Q656" s="1" t="s">
        <v>16</v>
      </c>
      <c r="R656" s="1" t="s">
        <v>16</v>
      </c>
      <c r="S656" s="1">
        <v>744173</v>
      </c>
    </row>
    <row r="657" spans="1:19" x14ac:dyDescent="0.3">
      <c r="A657" t="s">
        <v>354</v>
      </c>
      <c r="B657">
        <v>2021</v>
      </c>
      <c r="C657" t="s">
        <v>355</v>
      </c>
      <c r="D657" t="s">
        <v>243</v>
      </c>
      <c r="E657" t="s">
        <v>15</v>
      </c>
      <c r="F657" s="1">
        <v>22.54</v>
      </c>
      <c r="G657" s="1">
        <v>29.53</v>
      </c>
      <c r="H657">
        <v>3940596</v>
      </c>
      <c r="I657">
        <v>2.8</v>
      </c>
      <c r="J657">
        <v>41.08</v>
      </c>
      <c r="K657">
        <v>23.55</v>
      </c>
      <c r="L657">
        <v>34.57</v>
      </c>
      <c r="M657">
        <v>0</v>
      </c>
      <c r="N657" s="1">
        <v>0</v>
      </c>
      <c r="O657" s="1" t="s">
        <v>16</v>
      </c>
      <c r="P657" s="1" t="s">
        <v>16</v>
      </c>
      <c r="Q657" s="1" t="s">
        <v>16</v>
      </c>
      <c r="R657" s="1" t="s">
        <v>16</v>
      </c>
      <c r="S657" s="1">
        <v>1230732</v>
      </c>
    </row>
    <row r="658" spans="1:19" x14ac:dyDescent="0.3">
      <c r="A658" t="s">
        <v>356</v>
      </c>
      <c r="B658">
        <v>2017</v>
      </c>
      <c r="C658" t="s">
        <v>357</v>
      </c>
      <c r="D658" t="s">
        <v>243</v>
      </c>
      <c r="E658" t="s">
        <v>15</v>
      </c>
      <c r="F658" s="1">
        <v>7.87</v>
      </c>
      <c r="G658" s="1">
        <v>32.24</v>
      </c>
      <c r="H658">
        <v>10851381</v>
      </c>
      <c r="I658">
        <v>190.82</v>
      </c>
      <c r="J658">
        <v>77.819999999999993</v>
      </c>
      <c r="K658">
        <v>66.19</v>
      </c>
      <c r="L658">
        <v>82.79</v>
      </c>
      <c r="M658">
        <v>1</v>
      </c>
      <c r="N658" s="1" t="s">
        <v>16</v>
      </c>
      <c r="O658" s="1">
        <v>803307</v>
      </c>
      <c r="P658" s="1">
        <v>10205711</v>
      </c>
      <c r="Q658" s="1">
        <f t="shared" si="52"/>
        <v>11009018</v>
      </c>
      <c r="R658" s="1">
        <v>811</v>
      </c>
      <c r="S658" s="1">
        <v>407546</v>
      </c>
    </row>
    <row r="659" spans="1:19" x14ac:dyDescent="0.3">
      <c r="A659" t="s">
        <v>356</v>
      </c>
      <c r="B659">
        <v>2018</v>
      </c>
      <c r="C659" t="s">
        <v>357</v>
      </c>
      <c r="D659" t="s">
        <v>243</v>
      </c>
      <c r="E659" t="s">
        <v>15</v>
      </c>
      <c r="F659" s="1">
        <v>3.37</v>
      </c>
      <c r="G659" s="1">
        <v>9.48</v>
      </c>
      <c r="H659">
        <v>10868944</v>
      </c>
      <c r="I659">
        <v>227.59</v>
      </c>
      <c r="J659">
        <v>74.91</v>
      </c>
      <c r="K659">
        <v>64.760000000000005</v>
      </c>
      <c r="L659">
        <v>73.37</v>
      </c>
      <c r="M659">
        <v>1</v>
      </c>
      <c r="N659" s="1" t="s">
        <v>16</v>
      </c>
      <c r="O659" s="1">
        <v>868792</v>
      </c>
      <c r="P659" s="1">
        <v>10677431</v>
      </c>
      <c r="Q659" s="1">
        <f t="shared" si="52"/>
        <v>11546223</v>
      </c>
      <c r="R659" s="1">
        <v>880</v>
      </c>
      <c r="S659" s="1">
        <v>525685</v>
      </c>
    </row>
    <row r="660" spans="1:19" x14ac:dyDescent="0.3">
      <c r="A660" t="s">
        <v>356</v>
      </c>
      <c r="B660">
        <v>2019</v>
      </c>
      <c r="C660" t="s">
        <v>357</v>
      </c>
      <c r="D660" t="s">
        <v>243</v>
      </c>
      <c r="E660" t="s">
        <v>15</v>
      </c>
      <c r="F660" s="1">
        <v>1.2</v>
      </c>
      <c r="G660" s="1">
        <v>-0.92</v>
      </c>
      <c r="H660">
        <v>12663012</v>
      </c>
      <c r="I660">
        <v>320.02999999999997</v>
      </c>
      <c r="J660">
        <v>72.72</v>
      </c>
      <c r="K660">
        <v>67.92</v>
      </c>
      <c r="L660">
        <v>79.39</v>
      </c>
      <c r="M660">
        <v>1</v>
      </c>
      <c r="N660" s="1">
        <v>0</v>
      </c>
      <c r="O660" s="1">
        <v>892057</v>
      </c>
      <c r="P660" s="1">
        <v>10233672</v>
      </c>
      <c r="Q660" s="1">
        <f t="shared" si="52"/>
        <v>11125729</v>
      </c>
      <c r="R660" s="1">
        <v>898</v>
      </c>
      <c r="S660" s="1">
        <v>252072</v>
      </c>
    </row>
    <row r="661" spans="1:19" x14ac:dyDescent="0.3">
      <c r="A661" t="s">
        <v>356</v>
      </c>
      <c r="B661">
        <v>2020</v>
      </c>
      <c r="C661" t="s">
        <v>357</v>
      </c>
      <c r="D661" t="s">
        <v>243</v>
      </c>
      <c r="E661" t="s">
        <v>15</v>
      </c>
      <c r="F661" s="1">
        <v>0.61</v>
      </c>
      <c r="G661" s="1">
        <v>-5.19</v>
      </c>
      <c r="H661">
        <v>11520397</v>
      </c>
      <c r="I661">
        <v>293.06</v>
      </c>
      <c r="J661">
        <v>71.319999999999993</v>
      </c>
      <c r="K661">
        <v>67.98</v>
      </c>
      <c r="L661">
        <v>71.260000000000005</v>
      </c>
      <c r="M661">
        <v>1</v>
      </c>
      <c r="N661" s="1">
        <v>0</v>
      </c>
      <c r="O661" s="1">
        <v>875025</v>
      </c>
      <c r="P661" s="1">
        <v>10224420</v>
      </c>
      <c r="Q661" s="1">
        <f t="shared" si="52"/>
        <v>11099445</v>
      </c>
      <c r="R661" s="1">
        <v>898</v>
      </c>
      <c r="S661" s="1">
        <v>179977</v>
      </c>
    </row>
    <row r="662" spans="1:19" x14ac:dyDescent="0.3">
      <c r="A662" t="s">
        <v>358</v>
      </c>
      <c r="B662">
        <v>2017</v>
      </c>
      <c r="C662" t="s">
        <v>359</v>
      </c>
      <c r="D662" t="s">
        <v>243</v>
      </c>
      <c r="E662" t="s">
        <v>15</v>
      </c>
      <c r="F662" s="1">
        <v>10.68</v>
      </c>
      <c r="G662" s="1">
        <v>17.11</v>
      </c>
      <c r="H662">
        <v>917418</v>
      </c>
      <c r="I662">
        <v>22.82</v>
      </c>
      <c r="J662">
        <v>27.04</v>
      </c>
      <c r="K662">
        <v>0</v>
      </c>
      <c r="L662">
        <v>69.290000000000006</v>
      </c>
      <c r="M662">
        <v>0</v>
      </c>
      <c r="N662" s="1" t="s">
        <v>16</v>
      </c>
      <c r="O662" s="1" t="s">
        <v>16</v>
      </c>
      <c r="P662" s="1" t="s">
        <v>16</v>
      </c>
      <c r="Q662" s="1" t="s">
        <v>16</v>
      </c>
      <c r="R662" s="1" t="s">
        <v>16</v>
      </c>
      <c r="S662" s="1">
        <v>80370</v>
      </c>
    </row>
    <row r="663" spans="1:19" x14ac:dyDescent="0.3">
      <c r="A663" t="s">
        <v>358</v>
      </c>
      <c r="B663">
        <v>2018</v>
      </c>
      <c r="C663" t="s">
        <v>359</v>
      </c>
      <c r="D663" t="s">
        <v>243</v>
      </c>
      <c r="E663" t="s">
        <v>15</v>
      </c>
      <c r="F663" s="1">
        <v>10.4</v>
      </c>
      <c r="G663" s="1">
        <v>16.420000000000002</v>
      </c>
      <c r="H663">
        <v>944181</v>
      </c>
      <c r="I663">
        <v>17.66</v>
      </c>
      <c r="J663">
        <v>32.22</v>
      </c>
      <c r="K663">
        <v>0</v>
      </c>
      <c r="L663">
        <v>65.78</v>
      </c>
      <c r="M663">
        <v>0</v>
      </c>
      <c r="N663" s="1" t="s">
        <v>16</v>
      </c>
      <c r="O663" s="1" t="s">
        <v>16</v>
      </c>
      <c r="P663" s="1" t="s">
        <v>16</v>
      </c>
      <c r="Q663" s="1" t="s">
        <v>16</v>
      </c>
      <c r="R663" s="1" t="s">
        <v>16</v>
      </c>
      <c r="S663" s="1">
        <v>124966</v>
      </c>
    </row>
    <row r="664" spans="1:19" x14ac:dyDescent="0.3">
      <c r="A664" t="s">
        <v>358</v>
      </c>
      <c r="B664">
        <v>2019</v>
      </c>
      <c r="C664" t="s">
        <v>359</v>
      </c>
      <c r="D664" t="s">
        <v>243</v>
      </c>
      <c r="E664" t="s">
        <v>15</v>
      </c>
      <c r="F664" s="1">
        <v>9.34</v>
      </c>
      <c r="G664" s="1">
        <v>15.05</v>
      </c>
      <c r="H664">
        <v>1238447</v>
      </c>
      <c r="I664">
        <v>16.739999999999998</v>
      </c>
      <c r="J664">
        <v>46.76</v>
      </c>
      <c r="K664">
        <v>10.69</v>
      </c>
      <c r="L664">
        <v>57.7</v>
      </c>
      <c r="M664">
        <v>0</v>
      </c>
      <c r="N664" s="1">
        <v>0</v>
      </c>
      <c r="O664" s="1" t="s">
        <v>16</v>
      </c>
      <c r="P664" s="1" t="s">
        <v>16</v>
      </c>
      <c r="Q664" s="1" t="s">
        <v>16</v>
      </c>
      <c r="R664" s="1" t="s">
        <v>16</v>
      </c>
      <c r="S664" s="1">
        <v>136642</v>
      </c>
    </row>
    <row r="665" spans="1:19" x14ac:dyDescent="0.3">
      <c r="A665" t="s">
        <v>358</v>
      </c>
      <c r="B665">
        <v>2020</v>
      </c>
      <c r="C665" t="s">
        <v>359</v>
      </c>
      <c r="D665" t="s">
        <v>243</v>
      </c>
      <c r="E665" t="s">
        <v>15</v>
      </c>
      <c r="F665" s="1">
        <v>9.61</v>
      </c>
      <c r="G665" s="1">
        <v>15.57</v>
      </c>
      <c r="H665">
        <v>1379721</v>
      </c>
      <c r="I665">
        <v>7.38</v>
      </c>
      <c r="J665">
        <v>38.770000000000003</v>
      </c>
      <c r="K665">
        <v>11.92</v>
      </c>
      <c r="L665">
        <v>69.19</v>
      </c>
      <c r="M665">
        <v>0</v>
      </c>
      <c r="N665" s="1">
        <v>0</v>
      </c>
      <c r="O665" s="1" t="s">
        <v>16</v>
      </c>
      <c r="P665" s="1" t="s">
        <v>16</v>
      </c>
      <c r="Q665" s="1" t="s">
        <v>16</v>
      </c>
      <c r="R665" s="1" t="s">
        <v>16</v>
      </c>
      <c r="S665" s="1">
        <v>145894</v>
      </c>
    </row>
    <row r="666" spans="1:19" x14ac:dyDescent="0.3">
      <c r="A666" t="s">
        <v>358</v>
      </c>
      <c r="B666">
        <v>2021</v>
      </c>
      <c r="C666" t="s">
        <v>359</v>
      </c>
      <c r="D666" t="s">
        <v>243</v>
      </c>
      <c r="E666" t="s">
        <v>15</v>
      </c>
      <c r="F666" s="1">
        <v>15.07</v>
      </c>
      <c r="G666" s="1">
        <v>23.22</v>
      </c>
      <c r="H666">
        <v>1508103</v>
      </c>
      <c r="I666">
        <v>4.13</v>
      </c>
      <c r="J666">
        <v>38.99</v>
      </c>
      <c r="K666">
        <v>11.07</v>
      </c>
      <c r="L666">
        <v>57.2</v>
      </c>
      <c r="M666">
        <v>0</v>
      </c>
      <c r="N666" s="1">
        <v>0</v>
      </c>
      <c r="O666" s="1" t="s">
        <v>16</v>
      </c>
      <c r="P666" s="1" t="s">
        <v>16</v>
      </c>
      <c r="Q666" s="1" t="s">
        <v>16</v>
      </c>
      <c r="R666" s="1" t="s">
        <v>16</v>
      </c>
      <c r="S666" s="1">
        <v>292955</v>
      </c>
    </row>
    <row r="667" spans="1:19" x14ac:dyDescent="0.3">
      <c r="A667" t="s">
        <v>360</v>
      </c>
      <c r="B667">
        <v>2017</v>
      </c>
      <c r="C667" t="s">
        <v>361</v>
      </c>
      <c r="D667" t="s">
        <v>243</v>
      </c>
      <c r="E667" t="s">
        <v>15</v>
      </c>
      <c r="F667" s="1">
        <v>12.57</v>
      </c>
      <c r="G667" s="1">
        <v>25.35</v>
      </c>
      <c r="H667">
        <v>3157620</v>
      </c>
      <c r="I667">
        <v>23.26</v>
      </c>
      <c r="J667">
        <v>19.71</v>
      </c>
      <c r="K667">
        <v>0</v>
      </c>
      <c r="L667">
        <v>34.57</v>
      </c>
      <c r="M667">
        <v>0</v>
      </c>
      <c r="N667" s="1" t="s">
        <v>16</v>
      </c>
      <c r="O667" s="1" t="s">
        <v>16</v>
      </c>
      <c r="P667" s="1" t="s">
        <v>16</v>
      </c>
      <c r="Q667" s="1" t="s">
        <v>16</v>
      </c>
      <c r="R667" s="1" t="s">
        <v>16</v>
      </c>
      <c r="S667" s="1">
        <v>238251</v>
      </c>
    </row>
    <row r="668" spans="1:19" x14ac:dyDescent="0.3">
      <c r="A668" t="s">
        <v>360</v>
      </c>
      <c r="B668">
        <v>2018</v>
      </c>
      <c r="C668" t="s">
        <v>361</v>
      </c>
      <c r="D668" t="s">
        <v>243</v>
      </c>
      <c r="E668" t="s">
        <v>15</v>
      </c>
      <c r="F668" s="1">
        <v>8.02</v>
      </c>
      <c r="G668" s="1">
        <v>13.37</v>
      </c>
      <c r="H668">
        <v>3018484</v>
      </c>
      <c r="I668">
        <v>19.29</v>
      </c>
      <c r="J668">
        <v>20.93</v>
      </c>
      <c r="K668">
        <v>0</v>
      </c>
      <c r="L668">
        <v>22.96</v>
      </c>
      <c r="M668">
        <v>0</v>
      </c>
      <c r="N668" s="1" t="s">
        <v>16</v>
      </c>
      <c r="O668" s="1" t="s">
        <v>16</v>
      </c>
      <c r="P668" s="1" t="s">
        <v>16</v>
      </c>
      <c r="Q668" s="1" t="s">
        <v>16</v>
      </c>
      <c r="R668" s="1" t="s">
        <v>16</v>
      </c>
      <c r="S668" s="1">
        <v>334417</v>
      </c>
    </row>
    <row r="669" spans="1:19" x14ac:dyDescent="0.3">
      <c r="A669" t="s">
        <v>360</v>
      </c>
      <c r="B669">
        <v>2019</v>
      </c>
      <c r="C669" t="s">
        <v>361</v>
      </c>
      <c r="D669" t="s">
        <v>243</v>
      </c>
      <c r="E669" t="s">
        <v>15</v>
      </c>
      <c r="F669" s="1">
        <v>4.4000000000000004</v>
      </c>
      <c r="G669" s="1">
        <v>6.73</v>
      </c>
      <c r="H669">
        <v>3201853</v>
      </c>
      <c r="I669">
        <v>16.16</v>
      </c>
      <c r="J669">
        <v>42.12</v>
      </c>
      <c r="K669">
        <v>0</v>
      </c>
      <c r="L669">
        <v>43</v>
      </c>
      <c r="M669">
        <v>0</v>
      </c>
      <c r="N669" s="1">
        <v>0</v>
      </c>
      <c r="O669" s="1" t="s">
        <v>16</v>
      </c>
      <c r="P669" s="1" t="s">
        <v>16</v>
      </c>
      <c r="Q669" s="1" t="s">
        <v>16</v>
      </c>
      <c r="R669" s="1" t="s">
        <v>16</v>
      </c>
      <c r="S669" s="1">
        <v>274840</v>
      </c>
    </row>
    <row r="670" spans="1:19" x14ac:dyDescent="0.3">
      <c r="A670" t="s">
        <v>360</v>
      </c>
      <c r="B670">
        <v>2020</v>
      </c>
      <c r="C670" t="s">
        <v>361</v>
      </c>
      <c r="D670" t="s">
        <v>243</v>
      </c>
      <c r="E670" t="s">
        <v>15</v>
      </c>
      <c r="F670" s="1">
        <v>6.2</v>
      </c>
      <c r="G670" s="1">
        <v>9.8699999999999992</v>
      </c>
      <c r="H670">
        <v>3132397</v>
      </c>
      <c r="I670">
        <v>14.93</v>
      </c>
      <c r="J670">
        <v>55.94</v>
      </c>
      <c r="K670">
        <v>6.42</v>
      </c>
      <c r="L670">
        <v>23</v>
      </c>
      <c r="M670">
        <v>0</v>
      </c>
      <c r="N670" s="1">
        <v>0</v>
      </c>
      <c r="O670" s="1" t="s">
        <v>16</v>
      </c>
      <c r="P670" s="1" t="s">
        <v>16</v>
      </c>
      <c r="Q670" s="1" t="s">
        <v>16</v>
      </c>
      <c r="R670" s="1" t="s">
        <v>16</v>
      </c>
      <c r="S670" s="1">
        <v>246586</v>
      </c>
    </row>
    <row r="671" spans="1:19" x14ac:dyDescent="0.3">
      <c r="A671" t="s">
        <v>360</v>
      </c>
      <c r="B671">
        <v>2021</v>
      </c>
      <c r="C671" t="s">
        <v>361</v>
      </c>
      <c r="D671" t="s">
        <v>243</v>
      </c>
      <c r="E671" t="s">
        <v>15</v>
      </c>
      <c r="F671" s="1">
        <v>11.14</v>
      </c>
      <c r="G671" s="1">
        <v>18.100000000000001</v>
      </c>
      <c r="H671">
        <v>3217913</v>
      </c>
      <c r="I671">
        <v>11.15</v>
      </c>
      <c r="J671">
        <v>66.33</v>
      </c>
      <c r="K671">
        <v>30.66</v>
      </c>
      <c r="L671">
        <v>42.33</v>
      </c>
      <c r="M671">
        <v>0</v>
      </c>
      <c r="N671" s="1">
        <v>0</v>
      </c>
      <c r="O671" s="1">
        <v>955913</v>
      </c>
      <c r="P671" s="1" t="s">
        <v>16</v>
      </c>
      <c r="Q671" s="1">
        <f>O671</f>
        <v>955913</v>
      </c>
      <c r="R671" s="1">
        <v>0</v>
      </c>
      <c r="S671" s="1">
        <v>471119</v>
      </c>
    </row>
    <row r="672" spans="1:19" x14ac:dyDescent="0.3">
      <c r="A672" t="s">
        <v>362</v>
      </c>
      <c r="B672">
        <v>2017</v>
      </c>
      <c r="C672" t="s">
        <v>363</v>
      </c>
      <c r="D672" t="s">
        <v>243</v>
      </c>
      <c r="E672" t="s">
        <v>32</v>
      </c>
      <c r="F672" s="1">
        <v>3.96</v>
      </c>
      <c r="G672" s="1">
        <v>7.32</v>
      </c>
      <c r="H672">
        <v>1529591</v>
      </c>
      <c r="I672">
        <v>92.89</v>
      </c>
      <c r="J672">
        <v>26.13</v>
      </c>
      <c r="K672">
        <v>5.54</v>
      </c>
      <c r="L672">
        <v>60.32</v>
      </c>
      <c r="M672">
        <v>0</v>
      </c>
      <c r="N672" s="1" t="s">
        <v>16</v>
      </c>
      <c r="O672" s="1" t="s">
        <v>16</v>
      </c>
      <c r="P672" s="1" t="s">
        <v>16</v>
      </c>
      <c r="Q672" s="1" t="s">
        <v>16</v>
      </c>
      <c r="R672" s="1" t="s">
        <v>16</v>
      </c>
      <c r="S672" s="1">
        <v>33019</v>
      </c>
    </row>
    <row r="673" spans="1:19" x14ac:dyDescent="0.3">
      <c r="A673" t="s">
        <v>362</v>
      </c>
      <c r="B673">
        <v>2018</v>
      </c>
      <c r="C673" t="s">
        <v>363</v>
      </c>
      <c r="D673" t="s">
        <v>243</v>
      </c>
      <c r="E673" t="s">
        <v>32</v>
      </c>
      <c r="F673" s="1">
        <v>5.39</v>
      </c>
      <c r="G673" s="1">
        <v>8.76</v>
      </c>
      <c r="H673">
        <v>1225069</v>
      </c>
      <c r="I673">
        <v>50.36</v>
      </c>
      <c r="J673">
        <v>32.75</v>
      </c>
      <c r="K673">
        <v>5.31</v>
      </c>
      <c r="L673">
        <v>36.729999999999997</v>
      </c>
      <c r="M673">
        <v>0</v>
      </c>
      <c r="N673" s="1" t="s">
        <v>16</v>
      </c>
      <c r="O673" s="1" t="s">
        <v>16</v>
      </c>
      <c r="P673" s="1" t="s">
        <v>16</v>
      </c>
      <c r="Q673" s="1" t="s">
        <v>16</v>
      </c>
      <c r="R673" s="1" t="s">
        <v>16</v>
      </c>
      <c r="S673" s="1">
        <v>58789</v>
      </c>
    </row>
    <row r="674" spans="1:19" x14ac:dyDescent="0.3">
      <c r="A674" t="s">
        <v>362</v>
      </c>
      <c r="B674">
        <v>2019</v>
      </c>
      <c r="C674" t="s">
        <v>363</v>
      </c>
      <c r="D674" t="s">
        <v>243</v>
      </c>
      <c r="E674" t="s">
        <v>32</v>
      </c>
      <c r="F674" s="1">
        <v>2.81</v>
      </c>
      <c r="G674" s="1">
        <v>3.53</v>
      </c>
      <c r="H674">
        <v>1323547</v>
      </c>
      <c r="I674">
        <v>38.74</v>
      </c>
      <c r="J674">
        <v>28.04</v>
      </c>
      <c r="K674">
        <v>3.35</v>
      </c>
      <c r="L674">
        <v>31.24</v>
      </c>
      <c r="M674">
        <v>0</v>
      </c>
      <c r="N674" s="1">
        <v>0</v>
      </c>
      <c r="O674" s="1" t="s">
        <v>16</v>
      </c>
      <c r="P674" s="1" t="s">
        <v>16</v>
      </c>
      <c r="Q674" s="1" t="s">
        <v>16</v>
      </c>
      <c r="R674" s="1" t="s">
        <v>16</v>
      </c>
      <c r="S674" s="1">
        <v>37931</v>
      </c>
    </row>
    <row r="675" spans="1:19" x14ac:dyDescent="0.3">
      <c r="A675" t="s">
        <v>362</v>
      </c>
      <c r="B675">
        <v>2020</v>
      </c>
      <c r="C675" t="s">
        <v>363</v>
      </c>
      <c r="D675" t="s">
        <v>243</v>
      </c>
      <c r="E675" t="s">
        <v>32</v>
      </c>
      <c r="F675" s="1">
        <v>2.36</v>
      </c>
      <c r="G675" s="1">
        <v>2.81</v>
      </c>
      <c r="H675">
        <v>1364871</v>
      </c>
      <c r="I675">
        <v>36.69</v>
      </c>
      <c r="J675">
        <v>28.03</v>
      </c>
      <c r="K675">
        <v>3.03</v>
      </c>
      <c r="L675">
        <v>46.38</v>
      </c>
      <c r="M675">
        <v>0</v>
      </c>
      <c r="N675" s="1">
        <v>0</v>
      </c>
      <c r="O675" s="1" t="s">
        <v>16</v>
      </c>
      <c r="P675" s="1" t="s">
        <v>16</v>
      </c>
      <c r="Q675" s="1" t="s">
        <v>16</v>
      </c>
      <c r="R675" s="1" t="s">
        <v>16</v>
      </c>
      <c r="S675" s="1">
        <v>17987</v>
      </c>
    </row>
    <row r="676" spans="1:19" x14ac:dyDescent="0.3">
      <c r="A676" t="s">
        <v>364</v>
      </c>
      <c r="B676">
        <v>2018</v>
      </c>
      <c r="C676" t="s">
        <v>365</v>
      </c>
      <c r="D676" t="s">
        <v>243</v>
      </c>
      <c r="E676" t="s">
        <v>15</v>
      </c>
      <c r="F676" s="1">
        <v>7.66</v>
      </c>
      <c r="G676" s="1">
        <v>-254.48</v>
      </c>
      <c r="H676">
        <v>19977209</v>
      </c>
      <c r="I676">
        <v>-99.16</v>
      </c>
      <c r="J676">
        <v>46.22</v>
      </c>
      <c r="K676">
        <v>11.29</v>
      </c>
      <c r="L676">
        <v>21.19</v>
      </c>
      <c r="M676">
        <v>0</v>
      </c>
      <c r="N676" s="1" t="s">
        <v>16</v>
      </c>
      <c r="O676" s="1" t="s">
        <v>16</v>
      </c>
      <c r="P676" s="1" t="s">
        <v>16</v>
      </c>
      <c r="Q676" s="1" t="s">
        <v>16</v>
      </c>
      <c r="R676" s="1" t="s">
        <v>16</v>
      </c>
      <c r="S676" s="1">
        <v>-2051823</v>
      </c>
    </row>
    <row r="677" spans="1:19" x14ac:dyDescent="0.3">
      <c r="A677" t="s">
        <v>364</v>
      </c>
      <c r="B677">
        <v>2019</v>
      </c>
      <c r="C677" t="s">
        <v>365</v>
      </c>
      <c r="D677" t="s">
        <v>243</v>
      </c>
      <c r="E677" t="s">
        <v>15</v>
      </c>
      <c r="F677" s="1">
        <v>-28.93</v>
      </c>
      <c r="G677" s="1">
        <v>-51.16</v>
      </c>
      <c r="H677">
        <v>27784501</v>
      </c>
      <c r="I677">
        <v>43.13</v>
      </c>
      <c r="J677">
        <v>47.02</v>
      </c>
      <c r="K677">
        <v>39.35</v>
      </c>
      <c r="L677">
        <v>37.29</v>
      </c>
      <c r="M677">
        <v>0</v>
      </c>
      <c r="N677" s="1">
        <v>0</v>
      </c>
      <c r="O677" s="1">
        <v>122220</v>
      </c>
      <c r="P677" s="1">
        <v>5896460</v>
      </c>
      <c r="Q677" s="1">
        <f t="shared" si="52"/>
        <v>6018680</v>
      </c>
      <c r="R677" s="1" t="s">
        <v>16</v>
      </c>
      <c r="S677" s="1">
        <v>-6997151</v>
      </c>
    </row>
    <row r="678" spans="1:19" x14ac:dyDescent="0.3">
      <c r="A678" t="s">
        <v>364</v>
      </c>
      <c r="B678">
        <v>2020</v>
      </c>
      <c r="C678" t="s">
        <v>365</v>
      </c>
      <c r="D678" t="s">
        <v>243</v>
      </c>
      <c r="E678" t="s">
        <v>15</v>
      </c>
      <c r="F678" s="1">
        <v>-19.71</v>
      </c>
      <c r="G678" s="1">
        <v>-3.71</v>
      </c>
      <c r="H678">
        <v>29622456</v>
      </c>
      <c r="I678">
        <v>67.11</v>
      </c>
      <c r="J678">
        <v>51.53</v>
      </c>
      <c r="K678">
        <v>66.540000000000006</v>
      </c>
      <c r="L678">
        <v>93.07</v>
      </c>
      <c r="M678">
        <v>0</v>
      </c>
      <c r="N678" s="1">
        <v>1</v>
      </c>
      <c r="O678" s="1">
        <v>132822</v>
      </c>
      <c r="P678" s="1">
        <v>3106730</v>
      </c>
      <c r="Q678" s="1">
        <f t="shared" si="52"/>
        <v>3239552</v>
      </c>
      <c r="R678" s="1" t="s">
        <v>16</v>
      </c>
      <c r="S678" s="1">
        <v>-3308595</v>
      </c>
    </row>
    <row r="679" spans="1:19" x14ac:dyDescent="0.3">
      <c r="A679" t="s">
        <v>366</v>
      </c>
      <c r="B679">
        <v>2017</v>
      </c>
      <c r="C679" t="s">
        <v>367</v>
      </c>
      <c r="D679" t="s">
        <v>243</v>
      </c>
      <c r="E679" t="s">
        <v>15</v>
      </c>
      <c r="F679" s="1">
        <v>19.7</v>
      </c>
      <c r="G679" s="1">
        <v>47.83</v>
      </c>
      <c r="H679">
        <v>54805402</v>
      </c>
      <c r="I679">
        <v>68.17</v>
      </c>
      <c r="J679">
        <v>70.959999999999994</v>
      </c>
      <c r="K679">
        <v>48.49</v>
      </c>
      <c r="L679">
        <v>90.91</v>
      </c>
      <c r="M679">
        <v>1</v>
      </c>
      <c r="N679" s="1" t="s">
        <v>16</v>
      </c>
      <c r="O679" s="1">
        <v>10989985</v>
      </c>
      <c r="P679" s="1">
        <v>18466</v>
      </c>
      <c r="Q679" s="1">
        <f t="shared" si="52"/>
        <v>11008451</v>
      </c>
      <c r="R679" s="1">
        <v>330</v>
      </c>
      <c r="S679" s="1">
        <v>6671541</v>
      </c>
    </row>
    <row r="680" spans="1:19" x14ac:dyDescent="0.3">
      <c r="A680" t="s">
        <v>366</v>
      </c>
      <c r="B680">
        <v>2018</v>
      </c>
      <c r="C680" t="s">
        <v>367</v>
      </c>
      <c r="D680" t="s">
        <v>243</v>
      </c>
      <c r="E680" t="s">
        <v>15</v>
      </c>
      <c r="F680" s="1">
        <v>11.38</v>
      </c>
      <c r="G680" s="1">
        <v>26.35</v>
      </c>
      <c r="H680">
        <v>49257629</v>
      </c>
      <c r="I680">
        <v>109.64</v>
      </c>
      <c r="J680">
        <v>72.88</v>
      </c>
      <c r="K680">
        <v>47.6</v>
      </c>
      <c r="L680">
        <v>87.38</v>
      </c>
      <c r="M680">
        <v>1</v>
      </c>
      <c r="N680" s="1" t="s">
        <v>16</v>
      </c>
      <c r="O680" s="1">
        <v>11760366</v>
      </c>
      <c r="P680" s="1">
        <v>17138</v>
      </c>
      <c r="Q680" s="1">
        <f t="shared" si="52"/>
        <v>11777504</v>
      </c>
      <c r="R680" s="1">
        <v>344</v>
      </c>
      <c r="S680" s="1">
        <v>7538990</v>
      </c>
    </row>
    <row r="681" spans="1:19" x14ac:dyDescent="0.3">
      <c r="A681" t="s">
        <v>366</v>
      </c>
      <c r="B681">
        <v>2019</v>
      </c>
      <c r="C681" t="s">
        <v>367</v>
      </c>
      <c r="D681" t="s">
        <v>243</v>
      </c>
      <c r="E681" t="s">
        <v>15</v>
      </c>
      <c r="F681" s="1">
        <v>11.17</v>
      </c>
      <c r="G681" s="1">
        <v>30.71</v>
      </c>
      <c r="H681">
        <v>53951498</v>
      </c>
      <c r="I681">
        <v>139.01</v>
      </c>
      <c r="J681">
        <v>75.010000000000005</v>
      </c>
      <c r="K681">
        <v>48.23</v>
      </c>
      <c r="L681">
        <v>64.69</v>
      </c>
      <c r="M681">
        <v>1</v>
      </c>
      <c r="N681" s="1">
        <v>1</v>
      </c>
      <c r="O681" s="1">
        <v>10415469</v>
      </c>
      <c r="P681" s="1">
        <v>15495</v>
      </c>
      <c r="Q681" s="1">
        <f t="shared" si="52"/>
        <v>10430964</v>
      </c>
      <c r="R681" s="1">
        <v>337</v>
      </c>
      <c r="S681" s="1">
        <v>7680435</v>
      </c>
    </row>
    <row r="682" spans="1:19" x14ac:dyDescent="0.3">
      <c r="A682" t="s">
        <v>366</v>
      </c>
      <c r="B682">
        <v>2020</v>
      </c>
      <c r="C682" t="s">
        <v>367</v>
      </c>
      <c r="D682" t="s">
        <v>243</v>
      </c>
      <c r="E682" t="s">
        <v>15</v>
      </c>
      <c r="F682" s="1">
        <v>10.08</v>
      </c>
      <c r="G682" s="1">
        <v>30.49</v>
      </c>
      <c r="H682">
        <v>55587092</v>
      </c>
      <c r="I682">
        <v>157.62</v>
      </c>
      <c r="J682">
        <v>94.11</v>
      </c>
      <c r="K682">
        <v>53.74</v>
      </c>
      <c r="L682">
        <v>79.349999999999994</v>
      </c>
      <c r="M682">
        <v>1</v>
      </c>
      <c r="N682" s="1">
        <v>1</v>
      </c>
      <c r="O682" s="1">
        <v>9157473</v>
      </c>
      <c r="P682" s="1">
        <v>8139</v>
      </c>
      <c r="Q682" s="1">
        <f t="shared" si="52"/>
        <v>9165612</v>
      </c>
      <c r="R682" s="1">
        <v>279</v>
      </c>
      <c r="S682" s="1">
        <v>6428456</v>
      </c>
    </row>
    <row r="683" spans="1:19" x14ac:dyDescent="0.3">
      <c r="A683" t="s">
        <v>366</v>
      </c>
      <c r="B683">
        <v>2021</v>
      </c>
      <c r="C683" t="s">
        <v>367</v>
      </c>
      <c r="D683" t="s">
        <v>243</v>
      </c>
      <c r="E683" t="s">
        <v>15</v>
      </c>
      <c r="F683" s="1">
        <v>11.81</v>
      </c>
      <c r="G683" s="1">
        <v>41.92</v>
      </c>
      <c r="H683">
        <v>51918302</v>
      </c>
      <c r="I683">
        <v>209.94</v>
      </c>
      <c r="J683">
        <v>94.11</v>
      </c>
      <c r="K683">
        <v>44.11</v>
      </c>
      <c r="L683">
        <v>77.59</v>
      </c>
      <c r="M683">
        <v>1</v>
      </c>
      <c r="N683" s="1">
        <v>1</v>
      </c>
      <c r="O683" s="1" t="s">
        <v>16</v>
      </c>
      <c r="P683" s="1" t="s">
        <v>16</v>
      </c>
      <c r="Q683" s="1" t="s">
        <v>16</v>
      </c>
      <c r="R683" s="1">
        <v>315</v>
      </c>
      <c r="S683" s="1">
        <v>8258519</v>
      </c>
    </row>
    <row r="684" spans="1:19" x14ac:dyDescent="0.3">
      <c r="A684" t="s">
        <v>368</v>
      </c>
      <c r="B684">
        <v>2017</v>
      </c>
      <c r="C684" t="s">
        <v>369</v>
      </c>
      <c r="D684" t="s">
        <v>243</v>
      </c>
      <c r="E684" t="s">
        <v>15</v>
      </c>
      <c r="F684" s="1">
        <v>5.84</v>
      </c>
      <c r="G684" s="1">
        <v>17.79</v>
      </c>
      <c r="H684">
        <v>574959</v>
      </c>
      <c r="I684">
        <v>146.99</v>
      </c>
      <c r="J684">
        <v>23.08</v>
      </c>
      <c r="K684">
        <v>9.76</v>
      </c>
      <c r="L684">
        <v>29.79</v>
      </c>
      <c r="M684">
        <v>0</v>
      </c>
      <c r="N684" s="1" t="s">
        <v>16</v>
      </c>
      <c r="O684" s="1" t="s">
        <v>16</v>
      </c>
      <c r="P684" s="1" t="s">
        <v>16</v>
      </c>
      <c r="Q684" s="1" t="s">
        <v>16</v>
      </c>
      <c r="R684" s="1" t="s">
        <v>16</v>
      </c>
      <c r="S684" s="1">
        <v>21432</v>
      </c>
    </row>
    <row r="685" spans="1:19" x14ac:dyDescent="0.3">
      <c r="A685" t="s">
        <v>368</v>
      </c>
      <c r="B685">
        <v>2018</v>
      </c>
      <c r="C685" t="s">
        <v>369</v>
      </c>
      <c r="D685" t="s">
        <v>243</v>
      </c>
      <c r="E685" t="s">
        <v>15</v>
      </c>
      <c r="F685" s="1">
        <v>8.81</v>
      </c>
      <c r="G685" s="1">
        <v>27.6</v>
      </c>
      <c r="H685">
        <v>700050</v>
      </c>
      <c r="I685">
        <v>191.33</v>
      </c>
      <c r="J685">
        <v>17.2</v>
      </c>
      <c r="K685">
        <v>10.46</v>
      </c>
      <c r="L685">
        <v>31.17</v>
      </c>
      <c r="M685">
        <v>0</v>
      </c>
      <c r="N685" s="1" t="s">
        <v>16</v>
      </c>
      <c r="O685" s="1" t="s">
        <v>16</v>
      </c>
      <c r="P685" s="1" t="s">
        <v>16</v>
      </c>
      <c r="Q685" s="1" t="s">
        <v>16</v>
      </c>
      <c r="R685" s="1" t="s">
        <v>16</v>
      </c>
      <c r="S685" s="1">
        <v>74172</v>
      </c>
    </row>
    <row r="686" spans="1:19" x14ac:dyDescent="0.3">
      <c r="A686" t="s">
        <v>368</v>
      </c>
      <c r="B686">
        <v>2019</v>
      </c>
      <c r="C686" t="s">
        <v>369</v>
      </c>
      <c r="D686" t="s">
        <v>243</v>
      </c>
      <c r="E686" t="s">
        <v>15</v>
      </c>
      <c r="F686" s="1">
        <v>5.59</v>
      </c>
      <c r="G686" s="1">
        <v>18.13</v>
      </c>
      <c r="H686">
        <v>863022</v>
      </c>
      <c r="I686">
        <v>222.99</v>
      </c>
      <c r="J686">
        <v>28.56</v>
      </c>
      <c r="K686">
        <v>13.72</v>
      </c>
      <c r="L686">
        <v>20.9</v>
      </c>
      <c r="M686">
        <v>0</v>
      </c>
      <c r="N686" s="1">
        <v>0</v>
      </c>
      <c r="O686" s="1" t="s">
        <v>16</v>
      </c>
      <c r="P686" s="1" t="s">
        <v>16</v>
      </c>
      <c r="Q686" s="1" t="s">
        <v>16</v>
      </c>
      <c r="R686" s="1" t="s">
        <v>16</v>
      </c>
      <c r="S686" s="1">
        <v>58703</v>
      </c>
    </row>
    <row r="687" spans="1:19" x14ac:dyDescent="0.3">
      <c r="A687" t="s">
        <v>368</v>
      </c>
      <c r="B687">
        <v>2020</v>
      </c>
      <c r="C687" t="s">
        <v>369</v>
      </c>
      <c r="D687" t="s">
        <v>243</v>
      </c>
      <c r="E687" t="s">
        <v>15</v>
      </c>
      <c r="F687" s="1">
        <v>5.81</v>
      </c>
      <c r="G687" s="1">
        <v>21.64</v>
      </c>
      <c r="H687">
        <v>945091</v>
      </c>
      <c r="I687">
        <v>192.06</v>
      </c>
      <c r="J687">
        <v>26.06</v>
      </c>
      <c r="K687">
        <v>11.95</v>
      </c>
      <c r="L687">
        <v>30.5</v>
      </c>
      <c r="M687">
        <v>0</v>
      </c>
      <c r="N687" s="1">
        <v>0</v>
      </c>
      <c r="O687" s="1" t="s">
        <v>16</v>
      </c>
      <c r="P687" s="1" t="s">
        <v>16</v>
      </c>
      <c r="Q687" s="1" t="s">
        <v>16</v>
      </c>
      <c r="R687" s="1" t="s">
        <v>16</v>
      </c>
      <c r="S687" s="1">
        <v>65941</v>
      </c>
    </row>
    <row r="688" spans="1:19" x14ac:dyDescent="0.3">
      <c r="A688" t="s">
        <v>368</v>
      </c>
      <c r="B688">
        <v>2021</v>
      </c>
      <c r="C688" t="s">
        <v>369</v>
      </c>
      <c r="D688" t="s">
        <v>243</v>
      </c>
      <c r="E688" t="s">
        <v>15</v>
      </c>
      <c r="F688" s="1">
        <v>7.55</v>
      </c>
      <c r="G688" s="1">
        <v>27.22</v>
      </c>
      <c r="H688">
        <v>927976</v>
      </c>
      <c r="I688">
        <v>141.41</v>
      </c>
      <c r="J688">
        <v>30.65</v>
      </c>
      <c r="K688">
        <v>9.9600000000000009</v>
      </c>
      <c r="L688">
        <v>36.96</v>
      </c>
      <c r="M688">
        <v>0</v>
      </c>
      <c r="N688" s="1">
        <v>0</v>
      </c>
      <c r="O688" s="1" t="s">
        <v>16</v>
      </c>
      <c r="P688" s="1" t="s">
        <v>16</v>
      </c>
      <c r="Q688" s="1" t="s">
        <v>16</v>
      </c>
      <c r="R688" s="1" t="s">
        <v>16</v>
      </c>
      <c r="S688" s="1">
        <v>91058</v>
      </c>
    </row>
    <row r="689" spans="1:19" x14ac:dyDescent="0.3">
      <c r="A689" t="s">
        <v>370</v>
      </c>
      <c r="B689">
        <v>2017</v>
      </c>
      <c r="C689" t="s">
        <v>371</v>
      </c>
      <c r="D689" t="s">
        <v>243</v>
      </c>
      <c r="E689" t="s">
        <v>15</v>
      </c>
      <c r="F689" s="1">
        <v>11.35</v>
      </c>
      <c r="G689" s="1">
        <v>18.62</v>
      </c>
      <c r="H689">
        <v>1714142</v>
      </c>
      <c r="I689">
        <v>8.15</v>
      </c>
      <c r="J689">
        <v>18.239999999999998</v>
      </c>
      <c r="K689">
        <v>0</v>
      </c>
      <c r="L689">
        <v>54.88</v>
      </c>
      <c r="M689">
        <v>0</v>
      </c>
      <c r="N689" s="1" t="s">
        <v>16</v>
      </c>
      <c r="O689" s="1" t="s">
        <v>16</v>
      </c>
      <c r="P689" s="1" t="s">
        <v>16</v>
      </c>
      <c r="Q689" s="1" t="s">
        <v>16</v>
      </c>
      <c r="R689" s="1" t="s">
        <v>16</v>
      </c>
      <c r="S689" s="1">
        <v>122245</v>
      </c>
    </row>
    <row r="690" spans="1:19" x14ac:dyDescent="0.3">
      <c r="A690" t="s">
        <v>370</v>
      </c>
      <c r="B690">
        <v>2018</v>
      </c>
      <c r="C690" t="s">
        <v>371</v>
      </c>
      <c r="D690" t="s">
        <v>243</v>
      </c>
      <c r="E690" t="s">
        <v>15</v>
      </c>
      <c r="F690" s="1">
        <v>8.75</v>
      </c>
      <c r="G690" s="1">
        <v>13.73</v>
      </c>
      <c r="H690">
        <v>1735142</v>
      </c>
      <c r="I690">
        <v>9.8800000000000008</v>
      </c>
      <c r="J690">
        <v>17.22</v>
      </c>
      <c r="K690">
        <v>3.36</v>
      </c>
      <c r="L690">
        <v>64.17</v>
      </c>
      <c r="M690">
        <v>0</v>
      </c>
      <c r="N690" s="1" t="s">
        <v>16</v>
      </c>
      <c r="O690" s="1" t="s">
        <v>16</v>
      </c>
      <c r="P690" s="1" t="s">
        <v>16</v>
      </c>
      <c r="Q690" s="1" t="s">
        <v>16</v>
      </c>
      <c r="R690" s="1" t="s">
        <v>16</v>
      </c>
      <c r="S690" s="1">
        <v>191679</v>
      </c>
    </row>
    <row r="691" spans="1:19" x14ac:dyDescent="0.3">
      <c r="A691" t="s">
        <v>370</v>
      </c>
      <c r="B691">
        <v>2019</v>
      </c>
      <c r="C691" t="s">
        <v>371</v>
      </c>
      <c r="D691" t="s">
        <v>243</v>
      </c>
      <c r="E691" t="s">
        <v>15</v>
      </c>
      <c r="F691" s="1">
        <v>8.15</v>
      </c>
      <c r="G691" s="1">
        <v>14.05</v>
      </c>
      <c r="H691">
        <v>1875451</v>
      </c>
      <c r="I691">
        <v>27</v>
      </c>
      <c r="J691">
        <v>19.29</v>
      </c>
      <c r="K691">
        <v>14.47</v>
      </c>
      <c r="L691">
        <v>69.75</v>
      </c>
      <c r="M691">
        <v>0</v>
      </c>
      <c r="N691" s="1">
        <v>0</v>
      </c>
      <c r="O691" s="1" t="s">
        <v>16</v>
      </c>
      <c r="P691" s="1" t="s">
        <v>16</v>
      </c>
      <c r="Q691" s="1" t="s">
        <v>16</v>
      </c>
      <c r="R691" s="1" t="s">
        <v>16</v>
      </c>
      <c r="S691" s="1">
        <v>202446</v>
      </c>
    </row>
    <row r="692" spans="1:19" x14ac:dyDescent="0.3">
      <c r="A692" t="s">
        <v>370</v>
      </c>
      <c r="B692">
        <v>2020</v>
      </c>
      <c r="C692" t="s">
        <v>371</v>
      </c>
      <c r="D692" t="s">
        <v>243</v>
      </c>
      <c r="E692" t="s">
        <v>15</v>
      </c>
      <c r="F692" s="1">
        <v>8.02</v>
      </c>
      <c r="G692" s="1">
        <v>14.66</v>
      </c>
      <c r="H692">
        <v>1921269</v>
      </c>
      <c r="I692">
        <v>16.739999999999998</v>
      </c>
      <c r="J692">
        <v>33.68</v>
      </c>
      <c r="K692">
        <v>16.170000000000002</v>
      </c>
      <c r="L692">
        <v>55.22</v>
      </c>
      <c r="M692">
        <v>0</v>
      </c>
      <c r="N692" s="1">
        <v>0</v>
      </c>
      <c r="O692" s="1" t="s">
        <v>16</v>
      </c>
      <c r="P692" s="1" t="s">
        <v>16</v>
      </c>
      <c r="Q692" s="1" t="s">
        <v>16</v>
      </c>
      <c r="R692" s="1" t="s">
        <v>16</v>
      </c>
      <c r="S692" s="1">
        <v>186632</v>
      </c>
    </row>
    <row r="693" spans="1:19" x14ac:dyDescent="0.3">
      <c r="A693" t="s">
        <v>372</v>
      </c>
      <c r="B693">
        <v>2017</v>
      </c>
      <c r="C693" t="s">
        <v>373</v>
      </c>
      <c r="D693" t="s">
        <v>243</v>
      </c>
      <c r="E693" t="s">
        <v>15</v>
      </c>
      <c r="F693" s="1">
        <v>4.12</v>
      </c>
      <c r="G693" s="1">
        <v>10.039999999999999</v>
      </c>
      <c r="H693">
        <v>11947475</v>
      </c>
      <c r="I693">
        <v>126.89</v>
      </c>
      <c r="J693">
        <v>51.5</v>
      </c>
      <c r="K693">
        <v>36.24</v>
      </c>
      <c r="L693">
        <v>72.89</v>
      </c>
      <c r="M693">
        <v>0</v>
      </c>
      <c r="N693" s="1" t="s">
        <v>16</v>
      </c>
      <c r="O693" s="1">
        <v>2101558</v>
      </c>
      <c r="P693" s="1">
        <v>1338643</v>
      </c>
      <c r="Q693" s="1">
        <f t="shared" si="52"/>
        <v>3440201</v>
      </c>
      <c r="R693" s="1" t="s">
        <v>16</v>
      </c>
      <c r="S693" s="1">
        <v>529711</v>
      </c>
    </row>
    <row r="694" spans="1:19" x14ac:dyDescent="0.3">
      <c r="A694" t="s">
        <v>372</v>
      </c>
      <c r="B694">
        <v>2018</v>
      </c>
      <c r="C694" t="s">
        <v>373</v>
      </c>
      <c r="D694" t="s">
        <v>243</v>
      </c>
      <c r="E694" t="s">
        <v>15</v>
      </c>
      <c r="F694" s="1">
        <v>4.54</v>
      </c>
      <c r="G694" s="1">
        <v>10.99</v>
      </c>
      <c r="H694">
        <v>10218457</v>
      </c>
      <c r="I694">
        <v>120.8</v>
      </c>
      <c r="J694">
        <v>45.89</v>
      </c>
      <c r="K694">
        <v>36.39</v>
      </c>
      <c r="L694">
        <v>64.430000000000007</v>
      </c>
      <c r="M694">
        <v>0</v>
      </c>
      <c r="N694" s="1" t="s">
        <v>16</v>
      </c>
      <c r="O694" s="1">
        <v>1606233</v>
      </c>
      <c r="P694" s="1">
        <v>949099</v>
      </c>
      <c r="Q694" s="1">
        <f t="shared" si="52"/>
        <v>2555332</v>
      </c>
      <c r="R694" s="1">
        <v>7397</v>
      </c>
      <c r="S694" s="1">
        <v>641748</v>
      </c>
    </row>
    <row r="695" spans="1:19" x14ac:dyDescent="0.3">
      <c r="A695" t="s">
        <v>372</v>
      </c>
      <c r="B695">
        <v>2019</v>
      </c>
      <c r="C695" t="s">
        <v>373</v>
      </c>
      <c r="D695" t="s">
        <v>243</v>
      </c>
      <c r="E695" t="s">
        <v>15</v>
      </c>
      <c r="F695" s="1">
        <v>4.6399999999999997</v>
      </c>
      <c r="G695" s="1">
        <v>12.16</v>
      </c>
      <c r="H695">
        <v>12359165</v>
      </c>
      <c r="I695">
        <v>194.89</v>
      </c>
      <c r="J695">
        <v>53.71</v>
      </c>
      <c r="K695">
        <v>29.52</v>
      </c>
      <c r="L695">
        <v>86.3</v>
      </c>
      <c r="M695">
        <v>0</v>
      </c>
      <c r="N695" s="1">
        <v>0</v>
      </c>
      <c r="O695" s="1" t="s">
        <v>16</v>
      </c>
      <c r="P695" s="1" t="s">
        <v>16</v>
      </c>
      <c r="Q695" s="1" t="s">
        <v>16</v>
      </c>
      <c r="R695" s="1" t="s">
        <v>16</v>
      </c>
      <c r="S695" s="1">
        <v>870042</v>
      </c>
    </row>
    <row r="696" spans="1:19" x14ac:dyDescent="0.3">
      <c r="A696" t="s">
        <v>372</v>
      </c>
      <c r="B696">
        <v>2020</v>
      </c>
      <c r="C696" t="s">
        <v>373</v>
      </c>
      <c r="D696" t="s">
        <v>243</v>
      </c>
      <c r="E696" t="s">
        <v>15</v>
      </c>
      <c r="F696" s="1">
        <v>2.2400000000000002</v>
      </c>
      <c r="G696" s="1">
        <v>2.92</v>
      </c>
      <c r="H696">
        <v>14404111</v>
      </c>
      <c r="I696">
        <v>247.67</v>
      </c>
      <c r="J696">
        <v>57.33</v>
      </c>
      <c r="K696">
        <v>31.95</v>
      </c>
      <c r="L696">
        <v>90.06</v>
      </c>
      <c r="M696">
        <v>0</v>
      </c>
      <c r="N696" s="1">
        <v>0</v>
      </c>
      <c r="O696" s="1" t="s">
        <v>16</v>
      </c>
      <c r="P696" s="1" t="s">
        <v>16</v>
      </c>
      <c r="Q696" s="1" t="s">
        <v>16</v>
      </c>
      <c r="R696" s="1" t="s">
        <v>16</v>
      </c>
      <c r="S696" s="1">
        <v>442295</v>
      </c>
    </row>
    <row r="697" spans="1:19" x14ac:dyDescent="0.3">
      <c r="A697" t="s">
        <v>372</v>
      </c>
      <c r="B697">
        <v>2021</v>
      </c>
      <c r="C697" t="s">
        <v>373</v>
      </c>
      <c r="D697" t="s">
        <v>243</v>
      </c>
      <c r="E697" t="s">
        <v>15</v>
      </c>
      <c r="F697" s="1">
        <v>4.04</v>
      </c>
      <c r="G697" s="1">
        <v>17.47</v>
      </c>
      <c r="H697">
        <v>7109599</v>
      </c>
      <c r="I697">
        <v>313.88</v>
      </c>
      <c r="J697">
        <v>77.62</v>
      </c>
      <c r="K697">
        <v>52.63</v>
      </c>
      <c r="L697">
        <v>91.45</v>
      </c>
      <c r="M697">
        <v>0</v>
      </c>
      <c r="N697" s="1">
        <v>0</v>
      </c>
      <c r="O697" s="1">
        <v>1444702</v>
      </c>
      <c r="P697" s="1">
        <v>917061</v>
      </c>
      <c r="Q697" s="1">
        <f t="shared" si="52"/>
        <v>2361763</v>
      </c>
      <c r="R697" s="1">
        <v>2586</v>
      </c>
      <c r="S697" s="1">
        <v>496148</v>
      </c>
    </row>
    <row r="698" spans="1:19" x14ac:dyDescent="0.3">
      <c r="A698" t="s">
        <v>374</v>
      </c>
      <c r="B698">
        <v>2017</v>
      </c>
      <c r="C698" t="s">
        <v>375</v>
      </c>
      <c r="D698" t="s">
        <v>376</v>
      </c>
      <c r="E698" t="s">
        <v>32</v>
      </c>
      <c r="F698" s="1">
        <v>-1.24</v>
      </c>
      <c r="G698" s="1">
        <v>-3.9</v>
      </c>
      <c r="H698">
        <v>2418905</v>
      </c>
      <c r="I698">
        <v>118.31</v>
      </c>
      <c r="J698">
        <v>54.81</v>
      </c>
      <c r="K698">
        <v>45.23</v>
      </c>
      <c r="L698">
        <v>32.840000000000003</v>
      </c>
      <c r="M698">
        <v>1</v>
      </c>
      <c r="N698" s="1" t="s">
        <v>16</v>
      </c>
      <c r="O698" s="1">
        <v>132354</v>
      </c>
      <c r="P698" s="1">
        <v>7882</v>
      </c>
      <c r="Q698" s="1">
        <f t="shared" si="52"/>
        <v>140236</v>
      </c>
      <c r="R698" s="1" t="s">
        <v>16</v>
      </c>
      <c r="S698" s="1">
        <v>27406</v>
      </c>
    </row>
    <row r="699" spans="1:19" x14ac:dyDescent="0.3">
      <c r="A699" t="s">
        <v>374</v>
      </c>
      <c r="B699">
        <v>2018</v>
      </c>
      <c r="C699" t="s">
        <v>375</v>
      </c>
      <c r="D699" t="s">
        <v>376</v>
      </c>
      <c r="E699" t="s">
        <v>32</v>
      </c>
      <c r="F699" s="1">
        <v>9.85</v>
      </c>
      <c r="G699" s="1">
        <v>23.94</v>
      </c>
      <c r="H699">
        <v>1721469</v>
      </c>
      <c r="I699">
        <v>146.52000000000001</v>
      </c>
      <c r="J699">
        <v>55.88</v>
      </c>
      <c r="K699">
        <v>55.87</v>
      </c>
      <c r="L699">
        <v>23.89</v>
      </c>
      <c r="M699">
        <v>1</v>
      </c>
      <c r="N699" s="1" t="s">
        <v>16</v>
      </c>
      <c r="O699" s="1">
        <v>134427</v>
      </c>
      <c r="P699" s="1">
        <v>35184</v>
      </c>
      <c r="Q699" s="1">
        <f t="shared" si="52"/>
        <v>169611</v>
      </c>
      <c r="R699" s="1" t="s">
        <v>16</v>
      </c>
      <c r="S699" s="1">
        <v>27770</v>
      </c>
    </row>
    <row r="700" spans="1:19" x14ac:dyDescent="0.3">
      <c r="A700" t="s">
        <v>374</v>
      </c>
      <c r="B700">
        <v>2019</v>
      </c>
      <c r="C700" t="s">
        <v>375</v>
      </c>
      <c r="D700" t="s">
        <v>376</v>
      </c>
      <c r="E700" t="s">
        <v>32</v>
      </c>
      <c r="F700" s="1">
        <v>-0.15</v>
      </c>
      <c r="G700" s="1">
        <v>-4.47</v>
      </c>
      <c r="H700">
        <v>1692218</v>
      </c>
      <c r="I700">
        <v>197.04</v>
      </c>
      <c r="J700">
        <v>55.08</v>
      </c>
      <c r="K700">
        <v>53.84</v>
      </c>
      <c r="L700">
        <v>23.55</v>
      </c>
      <c r="M700">
        <v>1</v>
      </c>
      <c r="N700" s="1">
        <v>1</v>
      </c>
      <c r="O700" s="1">
        <v>142899</v>
      </c>
      <c r="P700" s="1">
        <v>38538</v>
      </c>
      <c r="Q700" s="1">
        <f t="shared" si="52"/>
        <v>181437</v>
      </c>
      <c r="R700" s="1" t="s">
        <v>16</v>
      </c>
      <c r="S700" s="1">
        <v>32933</v>
      </c>
    </row>
    <row r="701" spans="1:19" x14ac:dyDescent="0.3">
      <c r="A701" t="s">
        <v>374</v>
      </c>
      <c r="B701">
        <v>2020</v>
      </c>
      <c r="C701" t="s">
        <v>375</v>
      </c>
      <c r="D701" t="s">
        <v>376</v>
      </c>
      <c r="E701" t="s">
        <v>32</v>
      </c>
      <c r="F701" s="1">
        <v>-0.15</v>
      </c>
      <c r="G701" s="1">
        <v>-4.97</v>
      </c>
      <c r="H701">
        <v>1494124</v>
      </c>
      <c r="I701">
        <v>171.81</v>
      </c>
      <c r="J701">
        <v>47.23</v>
      </c>
      <c r="K701">
        <v>54.82</v>
      </c>
      <c r="L701">
        <v>30.61</v>
      </c>
      <c r="M701">
        <v>1</v>
      </c>
      <c r="N701" s="1">
        <v>1</v>
      </c>
      <c r="O701" s="1">
        <v>128175</v>
      </c>
      <c r="P701" s="1">
        <v>28053</v>
      </c>
      <c r="Q701" s="1">
        <f t="shared" si="52"/>
        <v>156228</v>
      </c>
      <c r="R701" s="1" t="s">
        <v>16</v>
      </c>
      <c r="S701" s="1">
        <v>-10655</v>
      </c>
    </row>
    <row r="702" spans="1:19" x14ac:dyDescent="0.3">
      <c r="A702" t="s">
        <v>374</v>
      </c>
      <c r="B702">
        <v>2021</v>
      </c>
      <c r="C702" t="s">
        <v>375</v>
      </c>
      <c r="D702" t="s">
        <v>376</v>
      </c>
      <c r="E702" t="s">
        <v>32</v>
      </c>
      <c r="F702" s="1">
        <v>1.85</v>
      </c>
      <c r="G702" s="1">
        <v>2.1</v>
      </c>
      <c r="H702">
        <v>1389039</v>
      </c>
      <c r="I702">
        <v>174.89</v>
      </c>
      <c r="J702">
        <v>57.05</v>
      </c>
      <c r="K702">
        <v>53.59</v>
      </c>
      <c r="L702">
        <v>33.17</v>
      </c>
      <c r="M702">
        <v>0</v>
      </c>
      <c r="N702" s="1">
        <v>1</v>
      </c>
      <c r="O702" s="1">
        <v>103210</v>
      </c>
      <c r="P702" s="1">
        <v>24527</v>
      </c>
      <c r="Q702" s="1">
        <f t="shared" si="52"/>
        <v>127737</v>
      </c>
      <c r="R702" s="1" t="s">
        <v>16</v>
      </c>
      <c r="S702" s="1">
        <v>31731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8" sqref="C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Anna</cp:lastModifiedBy>
  <dcterms:created xsi:type="dcterms:W3CDTF">2022-12-09T10:22:37Z</dcterms:created>
  <dcterms:modified xsi:type="dcterms:W3CDTF">2022-12-23T15:24:12Z</dcterms:modified>
</cp:coreProperties>
</file>