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na\Desktop\HEC Lausanne\semestre 3\Travail de mémoire\Sujet de mémoire\"/>
    </mc:Choice>
  </mc:AlternateContent>
  <xr:revisionPtr revIDLastSave="0" documentId="13_ncr:1_{3FB46240-71A3-49CE-93DA-FCC0C9F9B434}" xr6:coauthVersionLast="47" xr6:coauthVersionMax="47" xr10:uidLastSave="{00000000-0000-0000-0000-000000000000}"/>
  <bookViews>
    <workbookView xWindow="-108" yWindow="-108" windowWidth="23256" windowHeight="12576" activeTab="2" xr2:uid="{6471A344-4788-439D-B9B8-1B3ECDC4A2AF}"/>
  </bookViews>
  <sheets>
    <sheet name="Intro" sheetId="1" r:id="rId1"/>
    <sheet name="Methodology" sheetId="2" r:id="rId2"/>
    <sheet name="List of papers" sheetId="11" r:id="rId3"/>
  </sheets>
  <definedNames>
    <definedName name="_xlnm._FilterDatabase" localSheetId="2" hidden="1">'List of papers'!$A$2:$O$3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2" l="1"/>
  <c r="B32" i="2" s="1"/>
  <c r="B33" i="2" s="1"/>
  <c r="B34" i="2" s="1"/>
  <c r="B35" i="2" s="1"/>
  <c r="B36" i="2" s="1"/>
  <c r="B37" i="2" s="1"/>
  <c r="B38" i="2" s="1"/>
  <c r="B39" i="2" s="1"/>
  <c r="B40" i="2" s="1"/>
  <c r="B41" i="2" s="1"/>
  <c r="B43" i="2" l="1"/>
  <c r="B44" i="2" s="1"/>
  <c r="B45" i="2" s="1"/>
  <c r="B46" i="2" s="1"/>
  <c r="B47" i="2" s="1"/>
  <c r="B48" i="2" s="1"/>
  <c r="B49" i="2" s="1"/>
  <c r="B50" i="2" s="1"/>
  <c r="A31" i="2"/>
  <c r="B52" i="2" l="1"/>
  <c r="B53" i="2" s="1"/>
  <c r="B54" i="2" s="1"/>
  <c r="B55" i="2" s="1"/>
  <c r="B56" i="2" s="1"/>
  <c r="B57" i="2" s="1"/>
  <c r="B58" i="2" s="1"/>
  <c r="A44" i="2"/>
  <c r="B61" i="2" l="1"/>
  <c r="B62" i="2" s="1"/>
  <c r="B63" i="2" s="1"/>
  <c r="B64" i="2" s="1"/>
  <c r="B65" i="2" s="1"/>
  <c r="B67" i="2" s="1"/>
  <c r="A53" i="2"/>
  <c r="B68" i="2" l="1"/>
  <c r="B69" i="2" s="1"/>
  <c r="B70" i="2" s="1"/>
  <c r="B71" i="2" s="1"/>
  <c r="A62" i="2"/>
  <c r="B72" i="2" l="1"/>
  <c r="B73" i="2" s="1"/>
  <c r="B74" i="2" s="1"/>
  <c r="B75" i="2" s="1"/>
  <c r="B76" i="2" s="1"/>
  <c r="B77" i="2" s="1"/>
  <c r="B78" i="2" s="1"/>
  <c r="B79" i="2" s="1"/>
  <c r="B80" i="2" s="1"/>
  <c r="B81" i="2" s="1"/>
  <c r="B82" i="2" s="1"/>
  <c r="B83" i="2" s="1"/>
  <c r="A68" i="2" l="1"/>
  <c r="B86" i="2"/>
  <c r="B87" i="2" s="1"/>
  <c r="B88" i="2" s="1"/>
  <c r="B89" i="2" s="1"/>
  <c r="A87" i="2" s="1"/>
  <c r="B91" i="2" l="1"/>
  <c r="B92" i="2" s="1"/>
  <c r="B93" i="2" s="1"/>
  <c r="B94" i="2" s="1"/>
  <c r="A92" i="2" s="1"/>
  <c r="B97" i="2" l="1"/>
  <c r="B98" i="2" s="1"/>
  <c r="B99" i="2" s="1"/>
  <c r="B100" i="2" s="1"/>
  <c r="B101" i="2" s="1"/>
  <c r="B102" i="2" s="1"/>
  <c r="B103" i="2" s="1"/>
  <c r="B104" i="2" s="1"/>
  <c r="B105" i="2" s="1"/>
  <c r="B106" i="2" s="1"/>
  <c r="A98" i="2" s="1"/>
</calcChain>
</file>

<file path=xl/sharedStrings.xml><?xml version="1.0" encoding="utf-8"?>
<sst xmlns="http://schemas.openxmlformats.org/spreadsheetml/2006/main" count="200" uniqueCount="189">
  <si>
    <t>Last Day Updated</t>
  </si>
  <si>
    <t>Methodology</t>
  </si>
  <si>
    <t xml:space="preserve">Time period: </t>
  </si>
  <si>
    <t>Collection Method:</t>
  </si>
  <si>
    <t xml:space="preserve">1. Screening of the respective journal </t>
  </si>
  <si>
    <t xml:space="preserve">Journals reviewed: </t>
  </si>
  <si>
    <t xml:space="preserve">Name </t>
  </si>
  <si>
    <t xml:space="preserve">Accounting Journals </t>
  </si>
  <si>
    <t>Accounting, Organizations &amp; Society</t>
  </si>
  <si>
    <t>Contemporary Accounting Research</t>
  </si>
  <si>
    <t>European Accounting Review</t>
  </si>
  <si>
    <t>Journal of Accounting &amp; Economics</t>
  </si>
  <si>
    <t>Journal of Accounting Research</t>
  </si>
  <si>
    <t>Journal of Business Finance and Accounting</t>
  </si>
  <si>
    <t>Review of Accounting Studies</t>
  </si>
  <si>
    <t>The Accounting Review</t>
  </si>
  <si>
    <t>Accounting, Auditing and Accountability Journal</t>
  </si>
  <si>
    <t>Journal of Accounting and Public Policy</t>
  </si>
  <si>
    <t>Journal of Accounting, Auditing and Finance</t>
  </si>
  <si>
    <t>Auditing: A Journal of Theory and Practice</t>
  </si>
  <si>
    <t>additional suggestion</t>
  </si>
  <si>
    <t>Abacus</t>
  </si>
  <si>
    <t>Accounting and Business Research</t>
  </si>
  <si>
    <t>Accounting Forum</t>
  </si>
  <si>
    <t>Accounting Horizons</t>
  </si>
  <si>
    <t>British Accounting Review</t>
  </si>
  <si>
    <t>Critical Perspectives on Accounting</t>
  </si>
  <si>
    <t>Journal of Accounting Literature</t>
  </si>
  <si>
    <t>Management Accounting Research</t>
  </si>
  <si>
    <t>Behavioral Research in Accounting</t>
  </si>
  <si>
    <t>British Tax Review</t>
  </si>
  <si>
    <t>Financial Accountability and Management</t>
  </si>
  <si>
    <t>Foundations and Trends in Accounting</t>
  </si>
  <si>
    <t>International Journal of Accounting</t>
  </si>
  <si>
    <t>Journal of International Accounting, Auditing and Taxation</t>
  </si>
  <si>
    <t>Journal of the American Taxation Association</t>
  </si>
  <si>
    <t xml:space="preserve">Management Journals </t>
  </si>
  <si>
    <t>Academy of Management Journal</t>
  </si>
  <si>
    <t>Academcy of Management Review</t>
  </si>
  <si>
    <t>Strategic Management Journal</t>
  </si>
  <si>
    <t>Management Science</t>
  </si>
  <si>
    <t xml:space="preserve">Journal of Business Ethics </t>
  </si>
  <si>
    <t>Administrative Science Quarterly</t>
  </si>
  <si>
    <t>Journal of Management</t>
  </si>
  <si>
    <t>Academy of Management Annals</t>
  </si>
  <si>
    <t>British Journal of Management</t>
  </si>
  <si>
    <t>Business Ethics Quarterly</t>
  </si>
  <si>
    <t>Journal of Management Studies</t>
  </si>
  <si>
    <t>Academy of Management Perspectives</t>
  </si>
  <si>
    <t>Business and Society</t>
  </si>
  <si>
    <t>California Management Review</t>
  </si>
  <si>
    <t>European Management Review</t>
  </si>
  <si>
    <t>Gender and Society</t>
  </si>
  <si>
    <t>Gender, Work and Organization</t>
  </si>
  <si>
    <r>
      <t>Harvard Business Review (</t>
    </r>
    <r>
      <rPr>
        <i/>
        <sz val="11"/>
        <color theme="1"/>
        <rFont val="Calibri"/>
        <family val="2"/>
        <scheme val="minor"/>
      </rPr>
      <t>Digital Articles; not China</t>
    </r>
    <r>
      <rPr>
        <sz val="11"/>
        <color theme="1"/>
        <rFont val="Calibri"/>
        <family val="2"/>
        <scheme val="minor"/>
      </rPr>
      <t>)</t>
    </r>
  </si>
  <si>
    <t>International Journal of Management Reviews</t>
  </si>
  <si>
    <t>Journal of Business Research</t>
  </si>
  <si>
    <t>Journal of Management Inquiry</t>
  </si>
  <si>
    <t>MIT Sloan Management Review</t>
  </si>
  <si>
    <t>Finance</t>
  </si>
  <si>
    <t>Journal of Finance</t>
  </si>
  <si>
    <t>Journal of Financial Economics</t>
  </si>
  <si>
    <t>Review of Financial Studies</t>
  </si>
  <si>
    <t>Journal of Corporate Finance</t>
  </si>
  <si>
    <t>Journal of Financial and Quantitative Analysis</t>
  </si>
  <si>
    <t>Journal of Financial Intermediation</t>
  </si>
  <si>
    <t>Journal of Money, Credit and Banking</t>
  </si>
  <si>
    <t>Review of Finance (formerly European Finance Review)</t>
  </si>
  <si>
    <t>Other</t>
  </si>
  <si>
    <t>Journal of International Business Studies</t>
  </si>
  <si>
    <t>Journal of World Business (formerly Columbia JWB)</t>
  </si>
  <si>
    <t>Journal of Consumer Psychology</t>
  </si>
  <si>
    <t>Journal of Consumer Research</t>
  </si>
  <si>
    <t>Journal of Marketing</t>
  </si>
  <si>
    <t>Journal of Marketing Research</t>
  </si>
  <si>
    <t>Journal of the Academy of Marketing Science</t>
  </si>
  <si>
    <t>Marketing Science</t>
  </si>
  <si>
    <t>Journal of Operations Management</t>
  </si>
  <si>
    <t>Organization Science</t>
  </si>
  <si>
    <t>CSR</t>
  </si>
  <si>
    <t>Corporate Social</t>
  </si>
  <si>
    <t>Governance</t>
  </si>
  <si>
    <t>ESG</t>
  </si>
  <si>
    <t>Environment</t>
  </si>
  <si>
    <t>Environmental</t>
  </si>
  <si>
    <t>Non-financial</t>
  </si>
  <si>
    <t>Nonfinancial</t>
  </si>
  <si>
    <t>Social</t>
  </si>
  <si>
    <t>Sustainability</t>
  </si>
  <si>
    <t>Sustainable</t>
  </si>
  <si>
    <t>Integrated Report</t>
  </si>
  <si>
    <t>Assurance</t>
  </si>
  <si>
    <t>Externality</t>
  </si>
  <si>
    <t>Externalities</t>
  </si>
  <si>
    <t>Real Effects</t>
  </si>
  <si>
    <t>Society</t>
  </si>
  <si>
    <t>Accountability</t>
  </si>
  <si>
    <t>GHG</t>
  </si>
  <si>
    <t>employee</t>
  </si>
  <si>
    <t>employment</t>
  </si>
  <si>
    <t>Carbon</t>
  </si>
  <si>
    <t>CO2</t>
  </si>
  <si>
    <t>Greenhouse gas</t>
  </si>
  <si>
    <t>Diversity</t>
  </si>
  <si>
    <t>Gender</t>
  </si>
  <si>
    <t>green</t>
  </si>
  <si>
    <t>waste</t>
  </si>
  <si>
    <t>SO2</t>
  </si>
  <si>
    <t>mineral</t>
  </si>
  <si>
    <t>SDG</t>
  </si>
  <si>
    <t>climate change</t>
  </si>
  <si>
    <t>ethics</t>
  </si>
  <si>
    <t>emission</t>
  </si>
  <si>
    <t>Paper Details</t>
  </si>
  <si>
    <t>Type of Research</t>
  </si>
  <si>
    <t>Jurisdiction</t>
  </si>
  <si>
    <t>#</t>
  </si>
  <si>
    <t xml:space="preserve">Title </t>
  </si>
  <si>
    <t>Journal</t>
  </si>
  <si>
    <t>Date of Publication</t>
  </si>
  <si>
    <t xml:space="preserve">Key Findings </t>
  </si>
  <si>
    <t>Europe</t>
  </si>
  <si>
    <t>US</t>
  </si>
  <si>
    <t>South Africa</t>
  </si>
  <si>
    <t>Abstract</t>
  </si>
  <si>
    <t>Thesis Title</t>
  </si>
  <si>
    <t>Systematic Literature review output</t>
  </si>
  <si>
    <t xml:space="preserve">Name Surname </t>
  </si>
  <si>
    <t xml:space="preserve">Master Course </t>
  </si>
  <si>
    <t>2. Looking for selected keywords</t>
  </si>
  <si>
    <t>additional suggestions</t>
  </si>
  <si>
    <t>others</t>
  </si>
  <si>
    <t>Keywords</t>
  </si>
  <si>
    <t>Authors</t>
  </si>
  <si>
    <t>Journal Chartered ABS ranking</t>
  </si>
  <si>
    <t>Quantitative</t>
  </si>
  <si>
    <t>Qualitative</t>
  </si>
  <si>
    <t>Pratices and tools for logistics competitiveness and sustainability. The DHL case study</t>
  </si>
  <si>
    <t>Silvia Cosimato and Orlando Troisi</t>
  </si>
  <si>
    <t>Green supply chain managemennt</t>
  </si>
  <si>
    <t>?</t>
  </si>
  <si>
    <t>Italie</t>
  </si>
  <si>
    <t>YES</t>
  </si>
  <si>
    <t>Therefore, the study suggests that companies should work closely with their stakeholders to achieve environmental goals and to acquire a better positioning than their competitors. This cooperation, based on a direct company-stakeholders dialogue and on a suppliers concrete environmentalfriendly orientation, can contribute to make them able to respond to market requests and environmental regulations, in order to build and maintain a “sustainable competitive advantage in the global market”</t>
  </si>
  <si>
    <t>Globalization has led worldwide organizations to balance their economic and environmental performances in order to achieve a concrete sustainable development. In an environmental centered world, logistics is called to put into action advanced programs based on technological and organizational improvement, in order to gain or maintain a concrete competitive advantage. The purpose of this paper is to investigate how logistics organizations try to face the recent ecological challenges and the role that the emergent green technologies play in making them finally “green” and competitive. Design/methodology/approach – Green supply chain management (GSCM) p</t>
  </si>
  <si>
    <t>Innovation in Road Freight Transport: Quantifying the Environmental Performance of Operational Cost-Reducing Practices</t>
  </si>
  <si>
    <t>The impacts of the COVID-19 pandemic on transportation employment: A comparative analysis</t>
  </si>
  <si>
    <t>Elizabeth A.Mack, Shubham Agrawal, Sicheng Wang</t>
  </si>
  <si>
    <t>The COVID-19 pandemic caused a variety of social, economic, and environmental changes. This paper examines the employment-related impacts of the pandemic on workers in the transportation industry compared to other industries, and within different transportation sectors. We estimated random effects logistic regression models to test the following three hypotheses using the monthly Current Population Survey micro-data. One, the transportation industry experienced a greater incidence of unemployment than other industries. Two, there is heterogeneity in employment impacts within the transportation sector. Three, specific sectors within the transportation industry experienced more employment impacts than other essential industries, as designated by the Centers for Disease Control and Prevention (CDC) Phase 1a vaccination guidelines. Model results highlight that workers in the transportation sector were 20.6% more likely to be unemployed because of the pandemic than workers in non-transportation industries. Model results also indicate large intra-sector heterogeneities in employment impacts within the transportation sector. Taxi and limousine drivers were 28 times more likely to be unemployed compared to essential workers. Scenic and sightseeing transportation workers were 23.8 times more likely to be unemployed compared to essential workers. On the other end of the spectrum, however, postal workers and pipeline workers were 84% and 67% less likely to be unemployed compared to essential workers, respectively. From a policy perspective, these results suggest that attention to several aspects of transportation work is needed in the coming years to prepare for future interruptions to the transportation industry.</t>
  </si>
  <si>
    <t>December 2021</t>
  </si>
  <si>
    <t>The pandemic prevented minority groups from working more than others.</t>
  </si>
  <si>
    <t>Yes (survey)</t>
  </si>
  <si>
    <t>USA</t>
  </si>
  <si>
    <t xml:space="preserve"> </t>
  </si>
  <si>
    <t>Air Transport links markets and individuals, making regions more competitive and promoting social and economic development. The assessment of social contribution is the key objective of this paper, focusing on the definition of the components of social dimension and welfare metrics in the national scale. According to a top-down approach, the key dimensions that affect the social welfare are presented. Conventional wisdom is to provide estimations on added value to social issues caused by the air transport development and present the methodology framework for measuring the contribution of transport development in social value chain. Greece is the case study of this paper, providing results from the contribution of air transport infrastructures in national welfare. The application key findings are essential for managers and decision makers to support actions and plans towards economic recovery of an economy presenting strong seasonal characteristics (because of tourism) and suffering from recession.</t>
  </si>
  <si>
    <t>Greece</t>
  </si>
  <si>
    <t>Social Dimension of Air Transport Sustainable Development</t>
  </si>
  <si>
    <r>
      <t>Dimitrios J. Dimitriou</t>
    </r>
    <r>
      <rPr>
        <sz val="10"/>
        <color rgb="FF212529"/>
        <rFont val="Arial"/>
        <family val="2"/>
      </rPr>
      <t>, </t>
    </r>
    <r>
      <rPr>
        <sz val="10"/>
        <color rgb="FF007BFF"/>
        <rFont val="Arial"/>
        <family val="2"/>
      </rPr>
      <t>Maria F. Sartzetaki</t>
    </r>
  </si>
  <si>
    <t>International Journal of industrial and systems engineering</t>
  </si>
  <si>
    <t>The authors have identified a first set of traditional BPs that are still relevant in the sustainability context, a second set of innovative sustainable BPs and a third set that can be considered sustainable BPs evolved from the traditional cost-efficiency approach, serving as a link between the other ones. This proposed taxonomy of BPs charts a progressive path toward integration of sustainable principles in SC-logistics operations.</t>
  </si>
  <si>
    <t>Efficiency and sustainability through the best practices in the Logistics Social Responsibility framewor</t>
  </si>
  <si>
    <t>Ana M. Mejías, Enrique Paz, Juan E. Pardo</t>
  </si>
  <si>
    <t>International journal of Operations &amp; Production Management</t>
  </si>
  <si>
    <t>YES (descriptive reviews)</t>
  </si>
  <si>
    <t>No precision</t>
  </si>
  <si>
    <t>Journal of cleaner Production</t>
  </si>
  <si>
    <t>Impact of COVID-19 pandemic on socio-economic, energy-environment and transport sector globally and sustainable development goal (SDG)</t>
  </si>
  <si>
    <t xml:space="preserve">Srijita Nundy, Aritra Ghosh, Abdelhakim Mesloub, Ghazy Abdullah Albaqawy, Mohammed Mashary Alnaim </t>
  </si>
  <si>
    <t>The United Nation's Sustainable Development Goals (SDGs) want to have a peaceful world where human life will be in a safe, healthy, sustainable environment without any inequalities. However, the year 2020 experienced a global pandemic due to COVID-19. This COVID-19 created an adverse impact on human life, economic, environment, and energy and transport sector compared to the pre-COVID-19 scenario. These above-mentioned sectors are interrelated and thus lockdown strategy and stay at home rules to reduce the COVID-19 transmission had a drastic effect on them. With lockdown, all industry and transport sectors were closed, energy demand reduced greatly but the time shift of energy demand had a critical impact on grid and energy generation. Decreased energy demand caused a silver lining with an improved environment. However, drowned economy creating a negative impact on the human mind and financial condition, which at times led to life-ending decisions. Transport sector which faced a financial dip last year trying to coming out from the losses which are not feasible without government aid and a new customer-friendly policy. Sustainable transport and the electric vehicle should take high gear. While people are staying at home or using work from home scheme, building indoor environment must specially be taken care of as a compromised indoor environment affects and increases the risk of many diseases. Also, the energy-efficient building will play a key role to abate the enhanced building energy demand and more generation from renewable sources should be in priority. It is still too early to predict any forecast about the regain period of all those sectors but with vaccination now being introduced and implemented but still, it can be considered as an ongoing process as its final results are yet to be seen. As of now, COVID-19 still continue to grow in certain areas causing anxiety and destruction. With all these causes, effects, and restoration plans, still SDGs will be suffered in great order to attain their target by 2030 and collaborative support from all countries can only help in this time.</t>
  </si>
  <si>
    <t>Yes (Gouvernemental documents)</t>
  </si>
  <si>
    <t>World</t>
  </si>
  <si>
    <t>The purpose of this paper is to analyze the best way to implement sustainable practices in the Logistics Social Responsibility field. Using the best practices (BPs) approach, the authors have answered the question about how logistics function can take on board the principles of sustainability.</t>
  </si>
  <si>
    <t xml:space="preserve"> Valentin Carlan ,Christa Sys andT hierry Vanelslander</t>
  </si>
  <si>
    <r>
      <t>Road transportation is a key mode of transport when it comes to ensuring the hinterland connection of most European ports. Constrained by low profit margins and having to be active in a highly competitive market, companies active in this sector seek multi-dimensional innovative solutions that lower their operational costs. These innovative initiatives also yield positive environmental effects. The latter however are poorly recognized. This paper investigates the characteristics of different types of chassis used to transport containers from and to the terminals in the port areas and looks into the details of operational planning practices. It analyses the cost-effectiveness of these innovative solutions highlighting both the costs and the environmental emissions they save. Transport data from a road hauler serving the hinterland connection of a port in Western Europe is used to build up a case study. Results show that by using special types of chassis, which enable the combination of transport tasks in round-trips, the operational costs are reduced by 25% to 35%, and equally the CO</t>
    </r>
    <r>
      <rPr>
        <vertAlign val="subscript"/>
        <sz val="11"/>
        <color rgb="FF222222"/>
        <rFont val="Arial"/>
        <family val="2"/>
      </rPr>
      <t>2</t>
    </r>
    <r>
      <rPr>
        <sz val="7"/>
        <color rgb="FF222222"/>
        <rFont val="Arial"/>
        <family val="2"/>
      </rPr>
      <t> emissions are also decreased by 34% to 38%</t>
    </r>
  </si>
  <si>
    <t>The results show that by using different innovative chassis and new planning procedures to form round journeys, a transport company has positive achievements with respect to both costs and environmental emissions. While the costs are reduced on average by 25% to 35%, the environmental emissions are lowered by 34% to 38%. Moreover, the use of the multipurpose chassis represents the most cost-effective practice that addresses environmental emissions.</t>
  </si>
  <si>
    <t>Transportation research interdisciplinary perspectives</t>
  </si>
  <si>
    <t>YES (case study)</t>
  </si>
  <si>
    <t>Research in Sustainability Accounting</t>
  </si>
  <si>
    <t xml:space="preserve">Cephas Anna Nathanaëlle </t>
  </si>
  <si>
    <t>from: 2017</t>
  </si>
  <si>
    <t>until:2021</t>
  </si>
  <si>
    <t>Environmental performance</t>
  </si>
  <si>
    <t>Social performance</t>
  </si>
  <si>
    <t>COVID-19</t>
  </si>
  <si>
    <t>Transportation sector</t>
  </si>
  <si>
    <t>Logistic sector</t>
  </si>
  <si>
    <t>Carbon emission</t>
  </si>
  <si>
    <t>Employee health &amp; safety</t>
  </si>
  <si>
    <t>Employee 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</si>
</sst>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26"/>
      <color theme="4" tint="-0.249977111117893"/>
      <name val="Calibri"/>
      <family val="2"/>
      <scheme val="minor"/>
    </font>
    <font>
      <u/>
      <sz val="11"/>
      <color theme="1"/>
      <name val="Calibri"/>
      <family val="2"/>
      <scheme val="minor"/>
    </font>
    <font>
      <i/>
      <sz val="11"/>
      <color theme="1"/>
      <name val="Calibri"/>
      <family val="2"/>
      <scheme val="minor"/>
    </font>
    <font>
      <sz val="8"/>
      <name val="Calibri"/>
      <family val="2"/>
      <scheme val="minor"/>
    </font>
    <font>
      <b/>
      <u/>
      <sz val="14"/>
      <color theme="1"/>
      <name val="Calibri"/>
      <family val="2"/>
      <scheme val="minor"/>
    </font>
    <font>
      <sz val="13.5"/>
      <color theme="1"/>
      <name val="Calibri"/>
      <family val="2"/>
      <scheme val="minor"/>
    </font>
    <font>
      <b/>
      <u/>
      <sz val="11"/>
      <color theme="1"/>
      <name val="Calibri"/>
      <family val="2"/>
      <scheme val="minor"/>
    </font>
    <font>
      <sz val="11"/>
      <color rgb="FFFF0000"/>
      <name val="Calibri"/>
      <family val="2"/>
    </font>
    <font>
      <i/>
      <sz val="10"/>
      <color rgb="FF000000"/>
      <name val="Arial"/>
      <family val="2"/>
    </font>
    <font>
      <sz val="10"/>
      <color theme="1"/>
      <name val="Calibri"/>
      <family val="2"/>
      <scheme val="minor"/>
    </font>
    <font>
      <sz val="11"/>
      <color rgb="FF505050"/>
      <name val="Georgia"/>
      <family val="1"/>
    </font>
    <font>
      <sz val="11"/>
      <color rgb="FF2E2E2E"/>
      <name val="Georgia"/>
      <family val="1"/>
    </font>
    <font>
      <sz val="10"/>
      <color rgb="FF212529"/>
      <name val="Arial"/>
      <family val="2"/>
    </font>
    <font>
      <sz val="10"/>
      <color rgb="FF007BFF"/>
      <name val="Arial"/>
      <family val="2"/>
    </font>
    <font>
      <sz val="7"/>
      <color rgb="FF222222"/>
      <name val="Arial"/>
      <family val="2"/>
    </font>
    <font>
      <vertAlign val="subscript"/>
      <sz val="11"/>
      <color rgb="FF222222"/>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39997558519241921"/>
        <bgColor indexed="64"/>
      </patternFill>
    </fill>
  </fills>
  <borders count="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0" fillId="2" borderId="0" xfId="0" applyFill="1"/>
    <xf numFmtId="0" fontId="2" fillId="2" borderId="0" xfId="0" applyFont="1" applyFill="1"/>
    <xf numFmtId="0" fontId="1" fillId="2" borderId="0" xfId="0" quotePrefix="1" applyFont="1" applyFill="1"/>
    <xf numFmtId="14" fontId="0" fillId="2" borderId="0" xfId="0" applyNumberFormat="1" applyFill="1" applyAlignment="1">
      <alignment horizontal="left"/>
    </xf>
    <xf numFmtId="0" fontId="3" fillId="0" borderId="0" xfId="0" applyFont="1"/>
    <xf numFmtId="0" fontId="4" fillId="0" borderId="0" xfId="0" applyFont="1"/>
    <xf numFmtId="0" fontId="0" fillId="0" borderId="1" xfId="0" applyBorder="1" applyAlignment="1">
      <alignment horizontal="left" indent="1"/>
    </xf>
    <xf numFmtId="0" fontId="0" fillId="0" borderId="1" xfId="0" applyBorder="1"/>
    <xf numFmtId="0" fontId="3" fillId="2" borderId="0" xfId="0" applyFont="1" applyFill="1"/>
    <xf numFmtId="0" fontId="0" fillId="0" borderId="1" xfId="0" applyBorder="1" applyAlignment="1">
      <alignment horizontal="left"/>
    </xf>
    <xf numFmtId="0" fontId="0" fillId="0" borderId="1" xfId="0" applyBorder="1" applyAlignment="1">
      <alignment horizontal="center"/>
    </xf>
    <xf numFmtId="0" fontId="7" fillId="2" borderId="0" xfId="0" applyFont="1" applyFill="1"/>
    <xf numFmtId="0" fontId="0" fillId="0" borderId="0" xfId="0" applyAlignment="1">
      <alignment horizontal="left" indent="1"/>
    </xf>
    <xf numFmtId="0" fontId="0" fillId="3" borderId="1" xfId="0" applyFill="1" applyBorder="1"/>
    <xf numFmtId="0" fontId="0" fillId="2" borderId="0" xfId="0" quotePrefix="1" applyFill="1" applyAlignment="1">
      <alignment horizontal="left" indent="1"/>
    </xf>
    <xf numFmtId="0" fontId="8" fillId="2" borderId="0" xfId="0" applyFont="1" applyFill="1"/>
    <xf numFmtId="0" fontId="1" fillId="2" borderId="0" xfId="0" quotePrefix="1" applyFont="1" applyFill="1" applyAlignment="1">
      <alignment horizontal="left" indent="1"/>
    </xf>
    <xf numFmtId="0" fontId="1" fillId="2" borderId="0" xfId="0" quotePrefix="1" applyFont="1" applyFill="1" applyAlignment="1">
      <alignment horizontal="left"/>
    </xf>
    <xf numFmtId="0" fontId="0" fillId="4" borderId="1" xfId="0" applyFill="1" applyBorder="1"/>
    <xf numFmtId="0" fontId="4" fillId="0" borderId="0" xfId="0" applyFont="1" applyAlignment="1">
      <alignment horizontal="left"/>
    </xf>
    <xf numFmtId="0" fontId="4" fillId="0" borderId="0" xfId="0" applyFont="1" applyAlignment="1">
      <alignment horizontal="left" indent="1"/>
    </xf>
    <xf numFmtId="14" fontId="0" fillId="0" borderId="0" xfId="0" applyNumberFormat="1" applyAlignment="1">
      <alignment horizontal="left"/>
    </xf>
    <xf numFmtId="14" fontId="4" fillId="0" borderId="0" xfId="0" applyNumberFormat="1" applyFont="1" applyAlignment="1">
      <alignment horizontal="left" indent="1"/>
    </xf>
    <xf numFmtId="0" fontId="4" fillId="0" borderId="1" xfId="0" applyFont="1" applyBorder="1"/>
    <xf numFmtId="0" fontId="4" fillId="0" borderId="1" xfId="0" applyFont="1" applyBorder="1" applyAlignment="1">
      <alignment horizontal="center"/>
    </xf>
    <xf numFmtId="0" fontId="4" fillId="0" borderId="0" xfId="0" applyFont="1" applyAlignment="1">
      <alignment horizontal="center"/>
    </xf>
    <xf numFmtId="0" fontId="4" fillId="3" borderId="1" xfId="0" applyFont="1" applyFill="1" applyBorder="1"/>
    <xf numFmtId="0" fontId="4" fillId="4" borderId="1" xfId="0" applyFont="1" applyFill="1" applyBorder="1"/>
    <xf numFmtId="0" fontId="4" fillId="0" borderId="0" xfId="0" quotePrefix="1" applyFont="1"/>
    <xf numFmtId="0" fontId="4" fillId="2" borderId="0" xfId="0" applyFont="1" applyFill="1"/>
    <xf numFmtId="0" fontId="6" fillId="0" borderId="0" xfId="0" applyFont="1"/>
    <xf numFmtId="0" fontId="0" fillId="2" borderId="0" xfId="0" quotePrefix="1" applyFill="1" applyAlignment="1">
      <alignment horizontal="left"/>
    </xf>
    <xf numFmtId="0" fontId="0" fillId="0" borderId="0" xfId="0" applyAlignment="1">
      <alignment horizontal="center"/>
    </xf>
    <xf numFmtId="0" fontId="9" fillId="2" borderId="0" xfId="0" applyFont="1" applyFill="1" applyAlignment="1">
      <alignment horizontal="right"/>
    </xf>
    <xf numFmtId="0" fontId="10" fillId="0" borderId="0" xfId="0" applyFont="1" applyAlignment="1">
      <alignment vertical="center"/>
    </xf>
    <xf numFmtId="0" fontId="11" fillId="0" borderId="0" xfId="0" applyFont="1"/>
    <xf numFmtId="0" fontId="0" fillId="0" borderId="2" xfId="0" applyBorder="1" applyAlignment="1">
      <alignment horizontal="left" vertical="top" wrapText="1"/>
    </xf>
    <xf numFmtId="0" fontId="0" fillId="0" borderId="2" xfId="0" applyBorder="1"/>
    <xf numFmtId="0" fontId="0" fillId="0" borderId="2" xfId="0" applyBorder="1" applyAlignment="1">
      <alignment horizontal="center" vertical="top" wrapText="1"/>
    </xf>
    <xf numFmtId="0" fontId="0" fillId="5" borderId="2" xfId="0" applyFill="1" applyBorder="1" applyAlignment="1">
      <alignment vertical="center" wrapText="1"/>
    </xf>
    <xf numFmtId="0" fontId="0" fillId="5" borderId="2" xfId="0" applyFill="1" applyBorder="1" applyAlignment="1">
      <alignment horizontal="center" vertical="center" wrapText="1"/>
    </xf>
    <xf numFmtId="0" fontId="0" fillId="5" borderId="2" xfId="0" applyFill="1" applyBorder="1" applyAlignment="1">
      <alignment horizontal="center" vertical="center"/>
    </xf>
    <xf numFmtId="14" fontId="0" fillId="0" borderId="2" xfId="0" applyNumberFormat="1" applyBorder="1" applyAlignment="1">
      <alignment horizontal="left" vertical="top" wrapText="1"/>
    </xf>
    <xf numFmtId="0" fontId="13" fillId="0" borderId="0" xfId="0" applyFont="1"/>
    <xf numFmtId="14" fontId="0" fillId="0" borderId="2" xfId="0" applyNumberFormat="1" applyBorder="1"/>
    <xf numFmtId="0" fontId="14" fillId="0" borderId="0" xfId="0" applyFont="1"/>
    <xf numFmtId="0" fontId="15" fillId="0" borderId="0" xfId="0" applyFont="1"/>
    <xf numFmtId="14" fontId="0" fillId="0" borderId="0" xfId="0" applyNumberFormat="1"/>
    <xf numFmtId="0" fontId="16" fillId="0" borderId="0" xfId="0" applyFont="1"/>
    <xf numFmtId="0" fontId="14" fillId="0" borderId="0" xfId="0" applyFont="1" applyAlignment="1">
      <alignment horizontal="left" vertical="center" wrapText="1"/>
    </xf>
    <xf numFmtId="0" fontId="0" fillId="0" borderId="2" xfId="0" applyBorder="1" applyAlignment="1">
      <alignment horizontal="center"/>
    </xf>
    <xf numFmtId="0" fontId="0" fillId="6" borderId="2" xfId="0" applyFill="1" applyBorder="1" applyAlignment="1">
      <alignment horizontal="center"/>
    </xf>
    <xf numFmtId="0" fontId="12" fillId="6" borderId="0" xfId="0" applyFont="1" applyFill="1" applyAlignment="1">
      <alignment vertical="center" wrapText="1"/>
    </xf>
    <xf numFmtId="0" fontId="0" fillId="6" borderId="2" xfId="0" applyFill="1" applyBorder="1"/>
    <xf numFmtId="0" fontId="13" fillId="6" borderId="0" xfId="0" applyFont="1" applyFill="1"/>
    <xf numFmtId="0" fontId="1" fillId="5" borderId="2" xfId="0" applyFont="1" applyFill="1" applyBorder="1" applyAlignment="1">
      <alignment horizontal="center" wrapText="1"/>
    </xf>
    <xf numFmtId="0" fontId="1" fillId="5" borderId="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8F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64CD-4D37-4B3F-AA54-0DCFB2F983A5}">
  <dimension ref="A2:K16"/>
  <sheetViews>
    <sheetView showGridLines="0" zoomScale="110" zoomScaleNormal="110" workbookViewId="0">
      <selection activeCell="A12" sqref="A12"/>
    </sheetView>
  </sheetViews>
  <sheetFormatPr baseColWidth="10" defaultColWidth="11.44140625" defaultRowHeight="14.4" x14ac:dyDescent="0.3"/>
  <sheetData>
    <row r="2" spans="1:11" x14ac:dyDescent="0.3">
      <c r="A2" s="1"/>
      <c r="B2" s="1"/>
      <c r="C2" s="1"/>
      <c r="D2" s="1"/>
      <c r="E2" s="1"/>
      <c r="F2" s="1"/>
      <c r="G2" s="1"/>
      <c r="H2" s="1"/>
      <c r="I2" s="1"/>
      <c r="J2" s="1"/>
      <c r="K2" s="1"/>
    </row>
    <row r="3" spans="1:11" x14ac:dyDescent="0.3">
      <c r="A3" s="1"/>
      <c r="B3" s="1"/>
      <c r="C3" s="1"/>
      <c r="D3" s="1"/>
      <c r="E3" s="1"/>
      <c r="F3" s="1"/>
      <c r="G3" s="1"/>
      <c r="H3" s="1"/>
      <c r="I3" s="1"/>
      <c r="J3" s="1"/>
      <c r="K3" s="1"/>
    </row>
    <row r="4" spans="1:11" ht="33.6" x14ac:dyDescent="0.65">
      <c r="A4" s="2" t="s">
        <v>125</v>
      </c>
      <c r="B4" s="1"/>
      <c r="C4" s="1"/>
      <c r="D4" s="1"/>
      <c r="E4" s="1"/>
      <c r="F4" s="1"/>
      <c r="G4" s="1"/>
      <c r="H4" s="1"/>
      <c r="I4" s="1"/>
      <c r="J4" s="1"/>
      <c r="K4" s="1"/>
    </row>
    <row r="5" spans="1:11" ht="18" x14ac:dyDescent="0.35">
      <c r="A5" s="12"/>
      <c r="B5" s="1"/>
      <c r="C5" s="1"/>
      <c r="D5" s="1"/>
      <c r="E5" s="1"/>
      <c r="F5" s="1"/>
      <c r="G5" s="1"/>
      <c r="H5" s="1"/>
      <c r="I5" s="1"/>
      <c r="J5" s="1"/>
      <c r="K5" s="1"/>
    </row>
    <row r="6" spans="1:11" x14ac:dyDescent="0.3">
      <c r="A6" s="3" t="s">
        <v>126</v>
      </c>
      <c r="B6" s="1"/>
      <c r="C6" s="1"/>
      <c r="D6" s="1"/>
      <c r="E6" s="1"/>
      <c r="F6" s="1"/>
      <c r="G6" s="1"/>
      <c r="H6" s="1"/>
      <c r="I6" s="1"/>
      <c r="J6" s="1"/>
      <c r="K6" s="1"/>
    </row>
    <row r="7" spans="1:11" x14ac:dyDescent="0.3">
      <c r="A7" s="1"/>
      <c r="B7" s="1"/>
      <c r="C7" s="1"/>
      <c r="D7" s="1"/>
      <c r="E7" s="1"/>
      <c r="F7" s="1"/>
      <c r="G7" s="1"/>
      <c r="H7" s="1"/>
      <c r="I7" s="1"/>
      <c r="J7" s="1"/>
      <c r="K7" s="1"/>
    </row>
    <row r="8" spans="1:11" x14ac:dyDescent="0.3">
      <c r="A8" s="1" t="s">
        <v>128</v>
      </c>
      <c r="B8" s="1" t="s">
        <v>177</v>
      </c>
      <c r="C8" s="1"/>
      <c r="D8" s="1"/>
      <c r="E8" s="1"/>
      <c r="F8" s="1"/>
      <c r="G8" s="1"/>
      <c r="H8" s="1"/>
      <c r="I8" s="1"/>
      <c r="J8" s="1"/>
      <c r="K8" s="1"/>
    </row>
    <row r="9" spans="1:11" x14ac:dyDescent="0.3">
      <c r="A9" s="1" t="s">
        <v>127</v>
      </c>
      <c r="B9" s="1" t="s">
        <v>178</v>
      </c>
      <c r="C9" s="1"/>
      <c r="D9" s="1"/>
      <c r="E9" s="1"/>
      <c r="F9" s="1"/>
      <c r="G9" s="1"/>
      <c r="H9" s="1"/>
      <c r="I9" s="1"/>
      <c r="J9" s="1"/>
      <c r="K9" s="1"/>
    </row>
    <row r="10" spans="1:11" x14ac:dyDescent="0.3">
      <c r="A10" s="1"/>
      <c r="B10" s="1"/>
      <c r="C10" s="1"/>
      <c r="D10" s="1"/>
      <c r="E10" s="1"/>
      <c r="F10" s="1"/>
      <c r="G10" s="1"/>
      <c r="H10" s="1"/>
      <c r="I10" s="1"/>
      <c r="J10" s="1"/>
      <c r="K10" s="1"/>
    </row>
    <row r="11" spans="1:11" x14ac:dyDescent="0.3">
      <c r="A11" s="1"/>
      <c r="B11" s="1"/>
      <c r="C11" s="1"/>
      <c r="D11" s="1"/>
      <c r="E11" s="1"/>
      <c r="F11" s="1"/>
      <c r="G11" s="1"/>
      <c r="H11" s="1"/>
      <c r="I11" s="1"/>
      <c r="J11" s="1"/>
      <c r="K11" s="1"/>
    </row>
    <row r="12" spans="1:11" x14ac:dyDescent="0.3">
      <c r="A12" s="1" t="s">
        <v>0</v>
      </c>
      <c r="B12" s="1"/>
      <c r="C12" s="4"/>
      <c r="D12" s="1"/>
      <c r="E12" s="1"/>
      <c r="F12" s="1"/>
      <c r="G12" s="1"/>
      <c r="H12" s="1"/>
      <c r="I12" s="1"/>
      <c r="J12" s="1"/>
      <c r="K12" s="1"/>
    </row>
    <row r="13" spans="1:11" x14ac:dyDescent="0.3">
      <c r="A13" s="1"/>
      <c r="B13" s="1"/>
      <c r="C13" s="1"/>
      <c r="D13" s="1"/>
      <c r="E13" s="1"/>
      <c r="F13" s="1"/>
      <c r="G13" s="1"/>
      <c r="H13" s="1"/>
      <c r="I13" s="1"/>
      <c r="J13" s="1"/>
      <c r="K13" s="1"/>
    </row>
    <row r="14" spans="1:11" x14ac:dyDescent="0.3">
      <c r="A14" s="1"/>
      <c r="B14" s="1"/>
      <c r="C14" s="1"/>
      <c r="D14" s="1"/>
      <c r="E14" s="1"/>
      <c r="F14" s="1"/>
      <c r="G14" s="1"/>
      <c r="H14" s="1"/>
      <c r="I14" s="1"/>
      <c r="J14" s="1"/>
      <c r="K14" s="1"/>
    </row>
    <row r="15" spans="1:11" x14ac:dyDescent="0.3">
      <c r="A15" s="1"/>
      <c r="B15" s="1"/>
      <c r="C15" s="1"/>
      <c r="D15" s="1"/>
      <c r="E15" s="1"/>
      <c r="F15" s="1"/>
      <c r="G15" s="1"/>
      <c r="H15" s="1"/>
      <c r="I15" s="1"/>
      <c r="J15" s="1"/>
      <c r="K15" s="1"/>
    </row>
    <row r="16" spans="1:11" x14ac:dyDescent="0.3">
      <c r="A16" s="1"/>
      <c r="B16" s="1"/>
      <c r="C16" s="1"/>
      <c r="D16" s="1"/>
      <c r="E16" s="1"/>
      <c r="F16" s="1"/>
      <c r="G16" s="1"/>
      <c r="H16" s="1"/>
      <c r="I16" s="1"/>
      <c r="J16" s="1"/>
      <c r="K16" s="1"/>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25229-5F79-42A2-B7F5-B5A9F4CC6A16}">
  <dimension ref="A2:F141"/>
  <sheetViews>
    <sheetView showGridLines="0" zoomScale="120" zoomScaleNormal="120" workbookViewId="0">
      <selection activeCell="C17" sqref="C17"/>
    </sheetView>
  </sheetViews>
  <sheetFormatPr baseColWidth="10" defaultColWidth="11.44140625" defaultRowHeight="14.4" x14ac:dyDescent="0.3"/>
  <cols>
    <col min="1" max="1" width="17.77734375" customWidth="1"/>
    <col min="2" max="2" width="18.33203125" customWidth="1"/>
    <col min="3" max="3" width="38.6640625" customWidth="1"/>
    <col min="4" max="5" width="30" customWidth="1"/>
  </cols>
  <sheetData>
    <row r="2" spans="1:5" ht="18" x14ac:dyDescent="0.35">
      <c r="A2" s="31" t="s">
        <v>1</v>
      </c>
      <c r="B2" s="31"/>
    </row>
    <row r="4" spans="1:5" x14ac:dyDescent="0.3">
      <c r="A4" s="1"/>
      <c r="B4" s="1"/>
      <c r="C4" s="1"/>
      <c r="D4" s="1"/>
      <c r="E4" s="1"/>
    </row>
    <row r="5" spans="1:5" x14ac:dyDescent="0.3">
      <c r="A5" s="9" t="s">
        <v>2</v>
      </c>
      <c r="B5" s="9"/>
      <c r="C5" s="1" t="s">
        <v>179</v>
      </c>
      <c r="D5" s="1" t="s">
        <v>180</v>
      </c>
      <c r="E5" s="1"/>
    </row>
    <row r="6" spans="1:5" x14ac:dyDescent="0.3">
      <c r="A6" s="9"/>
      <c r="B6" s="9"/>
      <c r="C6" s="1"/>
      <c r="D6" s="1"/>
      <c r="E6" s="1"/>
    </row>
    <row r="7" spans="1:5" x14ac:dyDescent="0.3">
      <c r="A7" s="9" t="s">
        <v>3</v>
      </c>
      <c r="B7" s="9"/>
      <c r="C7" s="30"/>
      <c r="D7" s="1"/>
      <c r="E7" s="1"/>
    </row>
    <row r="8" spans="1:5" x14ac:dyDescent="0.3">
      <c r="A8" s="9"/>
      <c r="B8" s="9"/>
      <c r="C8" s="1" t="s">
        <v>4</v>
      </c>
      <c r="D8" s="1"/>
      <c r="E8" s="34"/>
    </row>
    <row r="9" spans="1:5" x14ac:dyDescent="0.3">
      <c r="A9" s="9"/>
      <c r="B9" s="9"/>
      <c r="C9" s="15" t="s">
        <v>175</v>
      </c>
      <c r="D9" s="1"/>
      <c r="E9" s="1"/>
    </row>
    <row r="10" spans="1:5" x14ac:dyDescent="0.3">
      <c r="A10" s="9"/>
      <c r="B10" s="9"/>
      <c r="C10" s="15" t="s">
        <v>165</v>
      </c>
      <c r="D10" s="1"/>
      <c r="E10" s="1"/>
    </row>
    <row r="11" spans="1:5" x14ac:dyDescent="0.3">
      <c r="A11" s="9"/>
      <c r="B11" s="9"/>
      <c r="C11" s="15" t="s">
        <v>88</v>
      </c>
      <c r="D11" s="1"/>
      <c r="E11" s="1"/>
    </row>
    <row r="12" spans="1:5" x14ac:dyDescent="0.3">
      <c r="A12" s="9"/>
      <c r="B12" s="9"/>
      <c r="C12" s="15"/>
      <c r="D12" s="1"/>
      <c r="E12" s="1"/>
    </row>
    <row r="13" spans="1:5" x14ac:dyDescent="0.3">
      <c r="A13" s="9"/>
      <c r="B13" s="9"/>
      <c r="C13" s="1" t="s">
        <v>129</v>
      </c>
      <c r="D13" s="1"/>
      <c r="E13" s="34"/>
    </row>
    <row r="14" spans="1:5" x14ac:dyDescent="0.3">
      <c r="A14" s="9"/>
      <c r="B14" s="9"/>
      <c r="C14" s="15" t="s">
        <v>181</v>
      </c>
      <c r="D14" s="1"/>
      <c r="E14" s="1"/>
    </row>
    <row r="15" spans="1:5" x14ac:dyDescent="0.3">
      <c r="A15" s="9"/>
      <c r="B15" s="9"/>
      <c r="C15" s="15" t="s">
        <v>186</v>
      </c>
      <c r="D15" s="1"/>
      <c r="E15" s="1"/>
    </row>
    <row r="16" spans="1:5" x14ac:dyDescent="0.3">
      <c r="A16" s="9"/>
      <c r="B16" s="9"/>
      <c r="C16" s="15" t="s">
        <v>187</v>
      </c>
      <c r="D16" s="1"/>
      <c r="E16" s="1"/>
    </row>
    <row r="17" spans="1:6" x14ac:dyDescent="0.3">
      <c r="A17" s="9"/>
      <c r="B17" s="9"/>
      <c r="C17" s="15" t="s">
        <v>188</v>
      </c>
      <c r="D17" s="1"/>
      <c r="E17" s="1"/>
    </row>
    <row r="18" spans="1:6" x14ac:dyDescent="0.3">
      <c r="A18" s="9"/>
      <c r="B18" s="9"/>
      <c r="C18" s="15" t="s">
        <v>182</v>
      </c>
      <c r="D18" s="1"/>
      <c r="E18" s="1"/>
    </row>
    <row r="19" spans="1:6" x14ac:dyDescent="0.3">
      <c r="A19" s="9"/>
      <c r="B19" s="9"/>
      <c r="C19" s="15" t="s">
        <v>183</v>
      </c>
      <c r="D19" s="1"/>
      <c r="E19" s="1"/>
    </row>
    <row r="20" spans="1:6" x14ac:dyDescent="0.3">
      <c r="A20" s="9"/>
      <c r="B20" s="9"/>
      <c r="C20" s="32" t="s">
        <v>184</v>
      </c>
      <c r="D20" s="1"/>
      <c r="E20" s="1"/>
    </row>
    <row r="21" spans="1:6" x14ac:dyDescent="0.3">
      <c r="A21" s="9"/>
      <c r="B21" s="9"/>
      <c r="C21" s="1" t="s">
        <v>185</v>
      </c>
      <c r="D21" s="1"/>
      <c r="E21" s="34"/>
    </row>
    <row r="22" spans="1:6" x14ac:dyDescent="0.3">
      <c r="A22" s="9"/>
      <c r="B22" s="9"/>
      <c r="C22" s="32"/>
      <c r="D22" s="1"/>
      <c r="E22" s="1"/>
    </row>
    <row r="23" spans="1:6" x14ac:dyDescent="0.3">
      <c r="A23" s="16"/>
      <c r="B23" s="16"/>
      <c r="C23" s="17"/>
      <c r="D23" s="1"/>
      <c r="E23" s="1"/>
    </row>
    <row r="24" spans="1:6" x14ac:dyDescent="0.3">
      <c r="A24" s="16"/>
      <c r="B24" s="16"/>
      <c r="C24" s="18"/>
      <c r="D24" s="1"/>
      <c r="E24" s="1"/>
    </row>
    <row r="25" spans="1:6" x14ac:dyDescent="0.3">
      <c r="A25" s="9"/>
      <c r="B25" s="9"/>
      <c r="C25" s="18"/>
      <c r="D25" s="1"/>
      <c r="E25" s="1"/>
    </row>
    <row r="26" spans="1:6" x14ac:dyDescent="0.3">
      <c r="A26" s="9"/>
      <c r="B26" s="9"/>
      <c r="C26" s="18"/>
      <c r="D26" s="1"/>
      <c r="E26" s="1"/>
    </row>
    <row r="27" spans="1:6" x14ac:dyDescent="0.3">
      <c r="A27" s="5"/>
      <c r="B27" s="5"/>
    </row>
    <row r="28" spans="1:6" x14ac:dyDescent="0.3">
      <c r="A28" s="5"/>
      <c r="B28" s="5"/>
    </row>
    <row r="29" spans="1:6" x14ac:dyDescent="0.3">
      <c r="A29" s="5" t="s">
        <v>5</v>
      </c>
      <c r="B29" s="5"/>
      <c r="C29" s="6" t="s">
        <v>6</v>
      </c>
      <c r="D29" s="6"/>
      <c r="E29" s="6"/>
    </row>
    <row r="30" spans="1:6" x14ac:dyDescent="0.3">
      <c r="A30" s="10" t="s">
        <v>7</v>
      </c>
      <c r="B30" s="11">
        <v>1</v>
      </c>
      <c r="C30" s="19" t="s">
        <v>8</v>
      </c>
      <c r="D30" s="28"/>
      <c r="E30" s="19"/>
    </row>
    <row r="31" spans="1:6" x14ac:dyDescent="0.3">
      <c r="A31" s="20">
        <f>B41-B30+1</f>
        <v>12</v>
      </c>
      <c r="B31" s="33">
        <f>B30+1</f>
        <v>2</v>
      </c>
      <c r="C31" s="19" t="s">
        <v>9</v>
      </c>
      <c r="D31" s="28"/>
      <c r="E31" s="19"/>
    </row>
    <row r="32" spans="1:6" x14ac:dyDescent="0.3">
      <c r="B32" s="33">
        <f t="shared" ref="B32:B41" si="0">B31+1</f>
        <v>3</v>
      </c>
      <c r="C32" s="19" t="s">
        <v>10</v>
      </c>
      <c r="D32" s="28"/>
      <c r="E32" s="19"/>
      <c r="F32" s="6"/>
    </row>
    <row r="33" spans="1:6" x14ac:dyDescent="0.3">
      <c r="B33" s="33">
        <f t="shared" si="0"/>
        <v>4</v>
      </c>
      <c r="C33" s="19" t="s">
        <v>11</v>
      </c>
      <c r="D33" s="28"/>
      <c r="E33" s="19"/>
      <c r="F33" s="6"/>
    </row>
    <row r="34" spans="1:6" x14ac:dyDescent="0.3">
      <c r="B34" s="33">
        <f t="shared" si="0"/>
        <v>5</v>
      </c>
      <c r="C34" s="19" t="s">
        <v>12</v>
      </c>
      <c r="D34" s="28"/>
      <c r="E34" s="19"/>
      <c r="F34" s="6"/>
    </row>
    <row r="35" spans="1:6" x14ac:dyDescent="0.3">
      <c r="B35" s="33">
        <f t="shared" si="0"/>
        <v>6</v>
      </c>
      <c r="C35" s="19" t="s">
        <v>13</v>
      </c>
      <c r="D35" s="28"/>
      <c r="E35" s="19"/>
      <c r="F35" s="6"/>
    </row>
    <row r="36" spans="1:6" x14ac:dyDescent="0.3">
      <c r="B36" s="33">
        <f t="shared" si="0"/>
        <v>7</v>
      </c>
      <c r="C36" s="19" t="s">
        <v>14</v>
      </c>
      <c r="D36" s="28"/>
      <c r="E36" s="19"/>
      <c r="F36" s="6"/>
    </row>
    <row r="37" spans="1:6" x14ac:dyDescent="0.3">
      <c r="B37" s="33">
        <f t="shared" si="0"/>
        <v>8</v>
      </c>
      <c r="C37" s="19" t="s">
        <v>15</v>
      </c>
      <c r="D37" s="28"/>
      <c r="E37" s="19"/>
      <c r="F37" s="6"/>
    </row>
    <row r="38" spans="1:6" x14ac:dyDescent="0.3">
      <c r="B38" s="33">
        <f t="shared" si="0"/>
        <v>9</v>
      </c>
      <c r="C38" s="19" t="s">
        <v>16</v>
      </c>
      <c r="D38" s="28"/>
      <c r="E38" s="19"/>
      <c r="F38" s="6"/>
    </row>
    <row r="39" spans="1:6" x14ac:dyDescent="0.3">
      <c r="B39" s="33">
        <f t="shared" si="0"/>
        <v>10</v>
      </c>
      <c r="C39" s="19" t="s">
        <v>17</v>
      </c>
      <c r="D39" s="28"/>
      <c r="E39" s="19"/>
      <c r="F39" s="6"/>
    </row>
    <row r="40" spans="1:6" x14ac:dyDescent="0.3">
      <c r="B40" s="33">
        <f t="shared" si="0"/>
        <v>11</v>
      </c>
      <c r="C40" s="19" t="s">
        <v>18</v>
      </c>
      <c r="D40" s="28"/>
      <c r="E40" s="19"/>
      <c r="F40" s="6"/>
    </row>
    <row r="41" spans="1:6" x14ac:dyDescent="0.3">
      <c r="B41" s="33">
        <f t="shared" si="0"/>
        <v>12</v>
      </c>
      <c r="C41" s="19" t="s">
        <v>19</v>
      </c>
      <c r="D41" s="28"/>
      <c r="E41" s="19"/>
      <c r="F41" s="6"/>
    </row>
    <row r="42" spans="1:6" x14ac:dyDescent="0.3">
      <c r="D42" s="6"/>
      <c r="F42" s="6"/>
    </row>
    <row r="43" spans="1:6" x14ac:dyDescent="0.3">
      <c r="A43" s="7" t="s">
        <v>130</v>
      </c>
      <c r="B43" s="11">
        <f>B41+1</f>
        <v>13</v>
      </c>
      <c r="C43" s="19" t="s">
        <v>21</v>
      </c>
      <c r="D43" s="28"/>
      <c r="E43" s="19"/>
      <c r="F43" s="6"/>
    </row>
    <row r="44" spans="1:6" x14ac:dyDescent="0.3">
      <c r="A44" s="21">
        <f>B50-B43+1</f>
        <v>8</v>
      </c>
      <c r="B44" s="33">
        <f>B43+1</f>
        <v>14</v>
      </c>
      <c r="C44" s="19" t="s">
        <v>22</v>
      </c>
      <c r="D44" s="28"/>
      <c r="E44" s="19"/>
      <c r="F44" s="6"/>
    </row>
    <row r="45" spans="1:6" x14ac:dyDescent="0.3">
      <c r="B45" s="33">
        <f t="shared" ref="B45:B50" si="1">B44+1</f>
        <v>15</v>
      </c>
      <c r="C45" s="19" t="s">
        <v>23</v>
      </c>
      <c r="D45" s="28"/>
      <c r="E45" s="19"/>
      <c r="F45" s="6"/>
    </row>
    <row r="46" spans="1:6" x14ac:dyDescent="0.3">
      <c r="B46" s="33">
        <f t="shared" si="1"/>
        <v>16</v>
      </c>
      <c r="C46" s="19" t="s">
        <v>24</v>
      </c>
      <c r="D46" s="28"/>
      <c r="E46" s="19"/>
      <c r="F46" s="6"/>
    </row>
    <row r="47" spans="1:6" x14ac:dyDescent="0.3">
      <c r="B47" s="33">
        <f t="shared" si="1"/>
        <v>17</v>
      </c>
      <c r="C47" s="19" t="s">
        <v>25</v>
      </c>
      <c r="D47" s="28"/>
      <c r="E47" s="19"/>
      <c r="F47" s="6"/>
    </row>
    <row r="48" spans="1:6" x14ac:dyDescent="0.3">
      <c r="B48" s="33">
        <f t="shared" si="1"/>
        <v>18</v>
      </c>
      <c r="C48" s="19" t="s">
        <v>26</v>
      </c>
      <c r="D48" s="28"/>
      <c r="E48" s="19"/>
      <c r="F48" s="6"/>
    </row>
    <row r="49" spans="1:6" x14ac:dyDescent="0.3">
      <c r="B49" s="33">
        <f t="shared" si="1"/>
        <v>19</v>
      </c>
      <c r="C49" s="19" t="s">
        <v>27</v>
      </c>
      <c r="D49" s="28"/>
      <c r="E49" s="19"/>
      <c r="F49" s="6"/>
    </row>
    <row r="50" spans="1:6" x14ac:dyDescent="0.3">
      <c r="B50" s="33">
        <f t="shared" si="1"/>
        <v>20</v>
      </c>
      <c r="C50" s="19" t="s">
        <v>28</v>
      </c>
      <c r="D50" s="28"/>
      <c r="E50" s="19"/>
      <c r="F50" s="6"/>
    </row>
    <row r="51" spans="1:6" x14ac:dyDescent="0.3">
      <c r="D51" s="6"/>
      <c r="F51" s="6"/>
    </row>
    <row r="52" spans="1:6" x14ac:dyDescent="0.3">
      <c r="A52" s="7" t="s">
        <v>131</v>
      </c>
      <c r="B52" s="11">
        <f>B50+1</f>
        <v>21</v>
      </c>
      <c r="C52" s="19" t="s">
        <v>29</v>
      </c>
      <c r="D52" s="28"/>
      <c r="E52" s="19"/>
      <c r="F52" s="6"/>
    </row>
    <row r="53" spans="1:6" x14ac:dyDescent="0.3">
      <c r="A53" s="21">
        <f>B58-B52+1</f>
        <v>7</v>
      </c>
      <c r="B53" s="33">
        <f t="shared" ref="B53:B58" si="2">B52+1</f>
        <v>22</v>
      </c>
      <c r="C53" s="19" t="s">
        <v>30</v>
      </c>
      <c r="D53" s="28"/>
      <c r="E53" s="19"/>
      <c r="F53" s="6"/>
    </row>
    <row r="54" spans="1:6" x14ac:dyDescent="0.3">
      <c r="B54" s="33">
        <f t="shared" si="2"/>
        <v>23</v>
      </c>
      <c r="C54" s="19" t="s">
        <v>31</v>
      </c>
      <c r="D54" s="28"/>
      <c r="E54" s="19"/>
      <c r="F54" s="6"/>
    </row>
    <row r="55" spans="1:6" x14ac:dyDescent="0.3">
      <c r="B55" s="33">
        <f t="shared" si="2"/>
        <v>24</v>
      </c>
      <c r="C55" s="19" t="s">
        <v>32</v>
      </c>
      <c r="D55" s="28"/>
      <c r="E55" s="19"/>
      <c r="F55" s="29"/>
    </row>
    <row r="56" spans="1:6" x14ac:dyDescent="0.3">
      <c r="B56" s="33">
        <f t="shared" si="2"/>
        <v>25</v>
      </c>
      <c r="C56" s="19" t="s">
        <v>33</v>
      </c>
      <c r="D56" s="28"/>
      <c r="E56" s="19"/>
      <c r="F56" s="6"/>
    </row>
    <row r="57" spans="1:6" x14ac:dyDescent="0.3">
      <c r="B57" s="33">
        <f t="shared" si="2"/>
        <v>26</v>
      </c>
      <c r="C57" s="19" t="s">
        <v>34</v>
      </c>
      <c r="D57" s="28"/>
      <c r="E57" s="19"/>
      <c r="F57" s="6"/>
    </row>
    <row r="58" spans="1:6" x14ac:dyDescent="0.3">
      <c r="B58" s="33">
        <f t="shared" si="2"/>
        <v>27</v>
      </c>
      <c r="C58" s="19" t="s">
        <v>35</v>
      </c>
      <c r="D58" s="28"/>
      <c r="E58" s="19"/>
      <c r="F58" s="6"/>
    </row>
    <row r="59" spans="1:6" x14ac:dyDescent="0.3">
      <c r="D59" s="6"/>
      <c r="F59" s="6"/>
    </row>
    <row r="60" spans="1:6" x14ac:dyDescent="0.3">
      <c r="D60" s="6"/>
      <c r="F60" s="6"/>
    </row>
    <row r="61" spans="1:6" x14ac:dyDescent="0.3">
      <c r="A61" s="10" t="s">
        <v>36</v>
      </c>
      <c r="B61" s="11">
        <f>B58+1</f>
        <v>28</v>
      </c>
      <c r="C61" s="14" t="s">
        <v>37</v>
      </c>
      <c r="D61" s="27"/>
      <c r="E61" s="14"/>
      <c r="F61" s="6"/>
    </row>
    <row r="62" spans="1:6" x14ac:dyDescent="0.3">
      <c r="A62" s="20">
        <f>B67-B61+1</f>
        <v>6</v>
      </c>
      <c r="B62" s="33">
        <f>B61+1</f>
        <v>29</v>
      </c>
      <c r="C62" s="14" t="s">
        <v>38</v>
      </c>
      <c r="D62" s="27"/>
      <c r="E62" s="14"/>
      <c r="F62" s="6"/>
    </row>
    <row r="63" spans="1:6" x14ac:dyDescent="0.3">
      <c r="A63" s="13"/>
      <c r="B63" s="33">
        <f>B62+1</f>
        <v>30</v>
      </c>
      <c r="C63" s="14" t="s">
        <v>39</v>
      </c>
      <c r="D63" s="27"/>
      <c r="E63" s="14"/>
      <c r="F63" s="6"/>
    </row>
    <row r="64" spans="1:6" x14ac:dyDescent="0.3">
      <c r="A64" s="13"/>
      <c r="B64" s="33">
        <f>B63+1</f>
        <v>31</v>
      </c>
      <c r="C64" s="14" t="s">
        <v>40</v>
      </c>
      <c r="D64" s="27"/>
      <c r="E64" s="14"/>
      <c r="F64" s="6"/>
    </row>
    <row r="65" spans="1:6" x14ac:dyDescent="0.3">
      <c r="B65" s="33">
        <f>B64+1</f>
        <v>32</v>
      </c>
      <c r="C65" s="14" t="s">
        <v>41</v>
      </c>
      <c r="D65" s="27"/>
      <c r="E65" s="14"/>
      <c r="F65" s="6"/>
    </row>
    <row r="66" spans="1:6" x14ac:dyDescent="0.3">
      <c r="D66" s="6"/>
      <c r="F66" s="6"/>
    </row>
    <row r="67" spans="1:6" x14ac:dyDescent="0.3">
      <c r="A67" s="7" t="s">
        <v>20</v>
      </c>
      <c r="B67" s="11">
        <f>B65+1</f>
        <v>33</v>
      </c>
      <c r="C67" s="19" t="s">
        <v>42</v>
      </c>
      <c r="D67" s="28"/>
      <c r="E67" s="19"/>
      <c r="F67" s="6"/>
    </row>
    <row r="68" spans="1:6" x14ac:dyDescent="0.3">
      <c r="A68" s="21">
        <f>B83-B67+1</f>
        <v>17</v>
      </c>
      <c r="B68" s="33">
        <f>B67+1</f>
        <v>34</v>
      </c>
      <c r="C68" s="19" t="s">
        <v>43</v>
      </c>
      <c r="D68" s="28"/>
      <c r="E68" s="19"/>
      <c r="F68" s="6"/>
    </row>
    <row r="69" spans="1:6" x14ac:dyDescent="0.3">
      <c r="B69" s="33">
        <f t="shared" ref="B69:B83" si="3">B68+1</f>
        <v>35</v>
      </c>
      <c r="C69" s="19" t="s">
        <v>44</v>
      </c>
      <c r="D69" s="28"/>
      <c r="E69" s="19"/>
      <c r="F69" s="6"/>
    </row>
    <row r="70" spans="1:6" x14ac:dyDescent="0.3">
      <c r="B70" s="33">
        <f t="shared" si="3"/>
        <v>36</v>
      </c>
      <c r="C70" s="19" t="s">
        <v>45</v>
      </c>
      <c r="D70" s="28"/>
      <c r="E70" s="19"/>
      <c r="F70" s="6"/>
    </row>
    <row r="71" spans="1:6" x14ac:dyDescent="0.3">
      <c r="B71" s="33">
        <f t="shared" si="3"/>
        <v>37</v>
      </c>
      <c r="C71" s="19" t="s">
        <v>46</v>
      </c>
      <c r="D71" s="28"/>
      <c r="E71" s="19"/>
      <c r="F71" s="6"/>
    </row>
    <row r="72" spans="1:6" x14ac:dyDescent="0.3">
      <c r="B72" s="33">
        <f>B71+1</f>
        <v>38</v>
      </c>
      <c r="C72" s="19" t="s">
        <v>47</v>
      </c>
      <c r="D72" s="28"/>
      <c r="E72" s="19"/>
      <c r="F72" s="6"/>
    </row>
    <row r="73" spans="1:6" x14ac:dyDescent="0.3">
      <c r="B73" s="33">
        <f t="shared" si="3"/>
        <v>39</v>
      </c>
      <c r="C73" s="19" t="s">
        <v>48</v>
      </c>
      <c r="D73" s="28"/>
      <c r="E73" s="19"/>
      <c r="F73" s="6"/>
    </row>
    <row r="74" spans="1:6" x14ac:dyDescent="0.3">
      <c r="B74" s="33">
        <f t="shared" si="3"/>
        <v>40</v>
      </c>
      <c r="C74" s="19" t="s">
        <v>49</v>
      </c>
      <c r="D74" s="28"/>
      <c r="E74" s="19"/>
      <c r="F74" s="6"/>
    </row>
    <row r="75" spans="1:6" x14ac:dyDescent="0.3">
      <c r="B75" s="33">
        <f t="shared" si="3"/>
        <v>41</v>
      </c>
      <c r="C75" s="19" t="s">
        <v>50</v>
      </c>
      <c r="D75" s="28"/>
      <c r="E75" s="19"/>
      <c r="F75" s="6"/>
    </row>
    <row r="76" spans="1:6" x14ac:dyDescent="0.3">
      <c r="B76" s="33">
        <f t="shared" si="3"/>
        <v>42</v>
      </c>
      <c r="C76" s="19" t="s">
        <v>51</v>
      </c>
      <c r="D76" s="28"/>
      <c r="E76" s="19"/>
      <c r="F76" s="6"/>
    </row>
    <row r="77" spans="1:6" x14ac:dyDescent="0.3">
      <c r="B77" s="33">
        <f t="shared" si="3"/>
        <v>43</v>
      </c>
      <c r="C77" s="19" t="s">
        <v>52</v>
      </c>
      <c r="D77" s="28"/>
      <c r="E77" s="19"/>
      <c r="F77" s="6"/>
    </row>
    <row r="78" spans="1:6" x14ac:dyDescent="0.3">
      <c r="B78" s="33">
        <f t="shared" si="3"/>
        <v>44</v>
      </c>
      <c r="C78" s="19" t="s">
        <v>53</v>
      </c>
      <c r="D78" s="28"/>
      <c r="E78" s="19"/>
      <c r="F78" s="6"/>
    </row>
    <row r="79" spans="1:6" x14ac:dyDescent="0.3">
      <c r="B79" s="33">
        <f t="shared" si="3"/>
        <v>45</v>
      </c>
      <c r="C79" s="19" t="s">
        <v>54</v>
      </c>
      <c r="D79" s="28"/>
      <c r="E79" s="19"/>
      <c r="F79" s="6"/>
    </row>
    <row r="80" spans="1:6" x14ac:dyDescent="0.3">
      <c r="B80" s="33">
        <f t="shared" si="3"/>
        <v>46</v>
      </c>
      <c r="C80" s="19" t="s">
        <v>55</v>
      </c>
      <c r="D80" s="28"/>
      <c r="E80" s="19"/>
      <c r="F80" s="6"/>
    </row>
    <row r="81" spans="1:6" x14ac:dyDescent="0.3">
      <c r="B81" s="33">
        <f t="shared" si="3"/>
        <v>47</v>
      </c>
      <c r="C81" s="19" t="s">
        <v>56</v>
      </c>
      <c r="D81" s="28"/>
      <c r="E81" s="19"/>
      <c r="F81" s="6"/>
    </row>
    <row r="82" spans="1:6" x14ac:dyDescent="0.3">
      <c r="B82" s="33">
        <f t="shared" si="3"/>
        <v>48</v>
      </c>
      <c r="C82" s="19" t="s">
        <v>57</v>
      </c>
      <c r="D82" s="28"/>
      <c r="E82" s="19"/>
      <c r="F82" s="6"/>
    </row>
    <row r="83" spans="1:6" x14ac:dyDescent="0.3">
      <c r="B83" s="33">
        <f t="shared" si="3"/>
        <v>49</v>
      </c>
      <c r="C83" s="19" t="s">
        <v>58</v>
      </c>
      <c r="D83" s="28"/>
      <c r="E83" s="19"/>
      <c r="F83" s="6"/>
    </row>
    <row r="84" spans="1:6" x14ac:dyDescent="0.3">
      <c r="D84" s="6"/>
      <c r="F84" s="6"/>
    </row>
    <row r="85" spans="1:6" x14ac:dyDescent="0.3">
      <c r="D85" s="6"/>
      <c r="F85" s="6"/>
    </row>
    <row r="86" spans="1:6" x14ac:dyDescent="0.3">
      <c r="A86" s="10" t="s">
        <v>59</v>
      </c>
      <c r="B86" s="11">
        <f>B83+1</f>
        <v>50</v>
      </c>
      <c r="C86" s="19" t="s">
        <v>60</v>
      </c>
      <c r="D86" s="28"/>
      <c r="E86" s="19"/>
      <c r="F86" s="6"/>
    </row>
    <row r="87" spans="1:6" x14ac:dyDescent="0.3">
      <c r="A87" s="20">
        <f>B89-B86+1</f>
        <v>4</v>
      </c>
      <c r="B87" s="33">
        <f>B86+1</f>
        <v>51</v>
      </c>
      <c r="C87" s="19" t="s">
        <v>61</v>
      </c>
      <c r="D87" s="28"/>
      <c r="E87" s="19"/>
      <c r="F87" s="6"/>
    </row>
    <row r="88" spans="1:6" x14ac:dyDescent="0.3">
      <c r="B88" s="33">
        <f>B87+1</f>
        <v>52</v>
      </c>
      <c r="C88" s="19" t="s">
        <v>62</v>
      </c>
      <c r="D88" s="28"/>
      <c r="E88" s="19"/>
      <c r="F88" s="6"/>
    </row>
    <row r="89" spans="1:6" x14ac:dyDescent="0.3">
      <c r="B89" s="33">
        <f>B88+1</f>
        <v>53</v>
      </c>
      <c r="C89" s="19" t="s">
        <v>63</v>
      </c>
      <c r="D89" s="28"/>
      <c r="E89" s="19"/>
      <c r="F89" s="6"/>
    </row>
    <row r="90" spans="1:6" x14ac:dyDescent="0.3">
      <c r="D90" s="6"/>
      <c r="F90" s="6"/>
    </row>
    <row r="91" spans="1:6" x14ac:dyDescent="0.3">
      <c r="A91" s="7" t="s">
        <v>20</v>
      </c>
      <c r="B91" s="11">
        <f>B89+1</f>
        <v>54</v>
      </c>
      <c r="C91" s="19" t="s">
        <v>64</v>
      </c>
      <c r="D91" s="28"/>
      <c r="E91" s="19"/>
      <c r="F91" s="6"/>
    </row>
    <row r="92" spans="1:6" x14ac:dyDescent="0.3">
      <c r="A92" s="21">
        <f>B94-B91+1</f>
        <v>4</v>
      </c>
      <c r="B92" s="33">
        <f>B91+1</f>
        <v>55</v>
      </c>
      <c r="C92" s="19" t="s">
        <v>65</v>
      </c>
      <c r="D92" s="28"/>
      <c r="E92" s="19"/>
      <c r="F92" s="6"/>
    </row>
    <row r="93" spans="1:6" x14ac:dyDescent="0.3">
      <c r="B93" s="33">
        <f>B92+1</f>
        <v>56</v>
      </c>
      <c r="C93" s="19" t="s">
        <v>66</v>
      </c>
      <c r="D93" s="28"/>
      <c r="E93" s="19"/>
      <c r="F93" s="6"/>
    </row>
    <row r="94" spans="1:6" x14ac:dyDescent="0.3">
      <c r="B94" s="33">
        <f>B93+1</f>
        <v>57</v>
      </c>
      <c r="C94" s="19" t="s">
        <v>67</v>
      </c>
      <c r="D94" s="28"/>
      <c r="E94" s="19"/>
      <c r="F94" s="6"/>
    </row>
    <row r="95" spans="1:6" x14ac:dyDescent="0.3">
      <c r="F95" s="6"/>
    </row>
    <row r="96" spans="1:6" x14ac:dyDescent="0.3">
      <c r="F96" s="6"/>
    </row>
    <row r="97" spans="1:6" x14ac:dyDescent="0.3">
      <c r="A97" s="10" t="s">
        <v>68</v>
      </c>
      <c r="B97" s="25">
        <f>B94+1</f>
        <v>58</v>
      </c>
      <c r="C97" s="24" t="s">
        <v>69</v>
      </c>
      <c r="D97" s="24"/>
      <c r="E97" s="8"/>
      <c r="F97" s="6"/>
    </row>
    <row r="98" spans="1:6" x14ac:dyDescent="0.3">
      <c r="A98" s="20">
        <f>B106-B97+1</f>
        <v>10</v>
      </c>
      <c r="B98" s="26">
        <f>B97+1</f>
        <v>59</v>
      </c>
      <c r="C98" s="24" t="s">
        <v>70</v>
      </c>
      <c r="D98" s="24"/>
      <c r="E98" s="8"/>
      <c r="F98" s="6"/>
    </row>
    <row r="99" spans="1:6" x14ac:dyDescent="0.3">
      <c r="B99" s="26">
        <f t="shared" ref="B99:B106" si="4">B98+1</f>
        <v>60</v>
      </c>
      <c r="C99" s="24" t="s">
        <v>71</v>
      </c>
      <c r="D99" s="24"/>
      <c r="E99" s="8"/>
      <c r="F99" s="6"/>
    </row>
    <row r="100" spans="1:6" x14ac:dyDescent="0.3">
      <c r="B100" s="26">
        <f t="shared" si="4"/>
        <v>61</v>
      </c>
      <c r="C100" s="24" t="s">
        <v>72</v>
      </c>
      <c r="D100" s="24"/>
      <c r="E100" s="8"/>
      <c r="F100" s="6"/>
    </row>
    <row r="101" spans="1:6" x14ac:dyDescent="0.3">
      <c r="B101" s="26">
        <f t="shared" si="4"/>
        <v>62</v>
      </c>
      <c r="C101" s="24" t="s">
        <v>73</v>
      </c>
      <c r="D101" s="24"/>
      <c r="E101" s="8"/>
      <c r="F101" s="6"/>
    </row>
    <row r="102" spans="1:6" x14ac:dyDescent="0.3">
      <c r="B102" s="26">
        <f t="shared" si="4"/>
        <v>63</v>
      </c>
      <c r="C102" s="24" t="s">
        <v>74</v>
      </c>
      <c r="D102" s="24"/>
      <c r="E102" s="8"/>
      <c r="F102" s="6"/>
    </row>
    <row r="103" spans="1:6" x14ac:dyDescent="0.3">
      <c r="B103" s="26">
        <f t="shared" si="4"/>
        <v>64</v>
      </c>
      <c r="C103" s="24" t="s">
        <v>75</v>
      </c>
      <c r="D103" s="24"/>
      <c r="E103" s="8"/>
      <c r="F103" s="6"/>
    </row>
    <row r="104" spans="1:6" x14ac:dyDescent="0.3">
      <c r="B104" s="26">
        <f t="shared" si="4"/>
        <v>65</v>
      </c>
      <c r="C104" s="24" t="s">
        <v>76</v>
      </c>
      <c r="D104" s="24"/>
      <c r="E104" s="8"/>
      <c r="F104" s="6"/>
    </row>
    <row r="105" spans="1:6" x14ac:dyDescent="0.3">
      <c r="B105" s="26">
        <f t="shared" si="4"/>
        <v>66</v>
      </c>
      <c r="C105" s="24" t="s">
        <v>77</v>
      </c>
      <c r="D105" s="24"/>
      <c r="E105" s="8"/>
      <c r="F105" s="6"/>
    </row>
    <row r="106" spans="1:6" x14ac:dyDescent="0.3">
      <c r="B106" s="26">
        <f t="shared" si="4"/>
        <v>67</v>
      </c>
      <c r="C106" s="24" t="s">
        <v>78</v>
      </c>
      <c r="D106" s="24"/>
      <c r="E106" s="8"/>
      <c r="F106" s="6"/>
    </row>
    <row r="109" spans="1:6" x14ac:dyDescent="0.3">
      <c r="A109" s="10" t="s">
        <v>132</v>
      </c>
      <c r="B109" s="10"/>
      <c r="C109" s="8" t="s">
        <v>79</v>
      </c>
      <c r="D109" s="8" t="s">
        <v>80</v>
      </c>
      <c r="E109" s="8" t="s">
        <v>81</v>
      </c>
    </row>
    <row r="110" spans="1:6" x14ac:dyDescent="0.3">
      <c r="C110" s="8" t="s">
        <v>82</v>
      </c>
      <c r="D110" s="8" t="s">
        <v>83</v>
      </c>
      <c r="E110" t="s">
        <v>84</v>
      </c>
    </row>
    <row r="111" spans="1:6" x14ac:dyDescent="0.3">
      <c r="C111" s="8" t="s">
        <v>85</v>
      </c>
      <c r="D111" s="8" t="s">
        <v>86</v>
      </c>
      <c r="E111" s="8" t="s">
        <v>87</v>
      </c>
    </row>
    <row r="112" spans="1:6" x14ac:dyDescent="0.3">
      <c r="C112" s="8" t="s">
        <v>88</v>
      </c>
      <c r="D112" s="8" t="s">
        <v>89</v>
      </c>
      <c r="E112" s="8" t="s">
        <v>90</v>
      </c>
    </row>
    <row r="113" spans="1:5" x14ac:dyDescent="0.3">
      <c r="C113" s="8" t="s">
        <v>91</v>
      </c>
      <c r="D113" s="8" t="s">
        <v>92</v>
      </c>
      <c r="E113" t="s">
        <v>93</v>
      </c>
    </row>
    <row r="114" spans="1:5" x14ac:dyDescent="0.3">
      <c r="C114" s="8" t="s">
        <v>94</v>
      </c>
      <c r="D114" s="8" t="s">
        <v>95</v>
      </c>
      <c r="E114" s="8" t="s">
        <v>96</v>
      </c>
    </row>
    <row r="115" spans="1:5" x14ac:dyDescent="0.3">
      <c r="C115" s="8" t="s">
        <v>97</v>
      </c>
      <c r="D115" s="8" t="s">
        <v>98</v>
      </c>
      <c r="E115" s="8" t="s">
        <v>99</v>
      </c>
    </row>
    <row r="116" spans="1:5" x14ac:dyDescent="0.3">
      <c r="C116" s="8" t="s">
        <v>100</v>
      </c>
      <c r="D116" s="8" t="s">
        <v>101</v>
      </c>
      <c r="E116" s="8" t="s">
        <v>102</v>
      </c>
    </row>
    <row r="117" spans="1:5" x14ac:dyDescent="0.3">
      <c r="C117" s="8" t="s">
        <v>103</v>
      </c>
      <c r="D117" s="8" t="s">
        <v>104</v>
      </c>
      <c r="E117" s="8" t="s">
        <v>105</v>
      </c>
    </row>
    <row r="118" spans="1:5" x14ac:dyDescent="0.3">
      <c r="C118" s="8" t="s">
        <v>106</v>
      </c>
      <c r="D118" s="8" t="s">
        <v>107</v>
      </c>
      <c r="E118" s="8" t="s">
        <v>108</v>
      </c>
    </row>
    <row r="119" spans="1:5" x14ac:dyDescent="0.3">
      <c r="A119" s="23"/>
      <c r="B119" s="22"/>
      <c r="C119" s="8" t="s">
        <v>109</v>
      </c>
      <c r="D119" s="8" t="s">
        <v>110</v>
      </c>
      <c r="E119" s="8" t="s">
        <v>111</v>
      </c>
    </row>
    <row r="120" spans="1:5" x14ac:dyDescent="0.3">
      <c r="C120" s="8" t="s">
        <v>112</v>
      </c>
      <c r="D120" s="8"/>
      <c r="E120" s="8"/>
    </row>
    <row r="140" spans="1:1" x14ac:dyDescent="0.3">
      <c r="A140" s="35"/>
    </row>
    <row r="141" spans="1:1" x14ac:dyDescent="0.3">
      <c r="A141" s="36"/>
    </row>
  </sheetData>
  <phoneticPr fontId="5" type="noConversion"/>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A161D-37D7-4843-ACBF-DBDCDD634014}">
  <dimension ref="A1:O8"/>
  <sheetViews>
    <sheetView tabSelected="1" workbookViewId="0">
      <pane xSplit="1" ySplit="2" topLeftCell="B3" activePane="bottomRight" state="frozen"/>
      <selection pane="topRight" activeCell="B1" sqref="B1"/>
      <selection pane="bottomLeft" activeCell="A3" sqref="A3"/>
      <selection pane="bottomRight" activeCell="C5" sqref="C5"/>
    </sheetView>
  </sheetViews>
  <sheetFormatPr baseColWidth="10" defaultColWidth="11.5546875" defaultRowHeight="14.4" x14ac:dyDescent="0.3"/>
  <cols>
    <col min="1" max="1" width="4.44140625" style="33" bestFit="1" customWidth="1"/>
    <col min="2" max="2" width="26.33203125" customWidth="1"/>
    <col min="3" max="3" width="17.77734375" customWidth="1"/>
    <col min="4" max="4" width="29.88671875" customWidth="1"/>
    <col min="5" max="5" width="9.33203125" customWidth="1"/>
    <col min="6" max="6" width="10.109375" bestFit="1" customWidth="1"/>
    <col min="7" max="7" width="13.109375" customWidth="1"/>
    <col min="8" max="8" width="25.109375" customWidth="1"/>
    <col min="9" max="9" width="14" customWidth="1"/>
    <col min="10" max="10" width="10.33203125" customWidth="1"/>
    <col min="11" max="11" width="10.44140625" bestFit="1" customWidth="1"/>
    <col min="12" max="15" width="7" bestFit="1" customWidth="1"/>
  </cols>
  <sheetData>
    <row r="1" spans="1:15" x14ac:dyDescent="0.3">
      <c r="A1" s="56" t="s">
        <v>113</v>
      </c>
      <c r="B1" s="56"/>
      <c r="C1" s="56"/>
      <c r="D1" s="56"/>
      <c r="E1" s="56"/>
      <c r="F1" s="56"/>
      <c r="G1" s="56"/>
      <c r="H1" s="56"/>
      <c r="I1" s="56" t="s">
        <v>114</v>
      </c>
      <c r="J1" s="57"/>
      <c r="K1" s="57"/>
      <c r="L1" s="56" t="s">
        <v>115</v>
      </c>
      <c r="M1" s="56"/>
      <c r="N1" s="56"/>
      <c r="O1" s="56"/>
    </row>
    <row r="2" spans="1:15" ht="57.6" x14ac:dyDescent="0.3">
      <c r="A2" s="41" t="s">
        <v>116</v>
      </c>
      <c r="B2" s="40" t="s">
        <v>117</v>
      </c>
      <c r="C2" s="40" t="s">
        <v>133</v>
      </c>
      <c r="D2" s="40" t="s">
        <v>118</v>
      </c>
      <c r="E2" s="40" t="s">
        <v>134</v>
      </c>
      <c r="F2" s="40" t="s">
        <v>119</v>
      </c>
      <c r="G2" s="40" t="s">
        <v>124</v>
      </c>
      <c r="H2" s="40" t="s">
        <v>120</v>
      </c>
      <c r="I2" s="41" t="s">
        <v>135</v>
      </c>
      <c r="J2" s="41" t="s">
        <v>136</v>
      </c>
      <c r="K2" s="42" t="s">
        <v>68</v>
      </c>
      <c r="L2" s="41" t="s">
        <v>121</v>
      </c>
      <c r="M2" s="41" t="s">
        <v>122</v>
      </c>
      <c r="N2" s="41" t="s">
        <v>123</v>
      </c>
      <c r="O2" s="41" t="s">
        <v>68</v>
      </c>
    </row>
    <row r="3" spans="1:15" ht="57.6" x14ac:dyDescent="0.3">
      <c r="A3" s="51">
        <v>1</v>
      </c>
      <c r="B3" s="37" t="s">
        <v>137</v>
      </c>
      <c r="C3" s="37" t="s">
        <v>138</v>
      </c>
      <c r="D3" s="37" t="s">
        <v>139</v>
      </c>
      <c r="E3" s="37"/>
      <c r="F3" s="43">
        <v>42027</v>
      </c>
      <c r="G3" t="s">
        <v>144</v>
      </c>
      <c r="H3" t="s">
        <v>143</v>
      </c>
      <c r="I3" s="39" t="s">
        <v>153</v>
      </c>
      <c r="J3" s="39" t="s">
        <v>142</v>
      </c>
      <c r="K3" s="39"/>
      <c r="L3" s="39" t="s">
        <v>141</v>
      </c>
      <c r="M3" s="39"/>
      <c r="N3" s="39"/>
      <c r="O3" s="39"/>
    </row>
    <row r="4" spans="1:15" ht="16.2" x14ac:dyDescent="0.35">
      <c r="A4" s="51">
        <v>2</v>
      </c>
      <c r="B4" t="s">
        <v>145</v>
      </c>
      <c r="C4" t="s">
        <v>172</v>
      </c>
      <c r="D4" s="38" t="s">
        <v>88</v>
      </c>
      <c r="E4" s="38" t="s">
        <v>140</v>
      </c>
      <c r="F4" s="45">
        <v>43567</v>
      </c>
      <c r="G4" s="49" t="s">
        <v>173</v>
      </c>
      <c r="H4" t="s">
        <v>174</v>
      </c>
      <c r="I4" s="38"/>
      <c r="J4" s="38" t="s">
        <v>142</v>
      </c>
      <c r="K4" s="38" t="s">
        <v>142</v>
      </c>
      <c r="L4" s="38" t="s">
        <v>121</v>
      </c>
      <c r="M4" s="38"/>
      <c r="N4" s="38"/>
      <c r="O4" s="38"/>
    </row>
    <row r="5" spans="1:15" ht="69" x14ac:dyDescent="0.3">
      <c r="A5" s="52">
        <v>3</v>
      </c>
      <c r="B5" s="53" t="s">
        <v>146</v>
      </c>
      <c r="C5" s="54" t="s">
        <v>147</v>
      </c>
      <c r="D5" s="54" t="s">
        <v>175</v>
      </c>
      <c r="E5" s="54"/>
      <c r="F5" s="54" t="s">
        <v>149</v>
      </c>
      <c r="G5" s="55" t="s">
        <v>148</v>
      </c>
      <c r="H5" s="55" t="s">
        <v>150</v>
      </c>
      <c r="I5" s="54" t="s">
        <v>151</v>
      </c>
      <c r="J5" s="54"/>
      <c r="K5" s="54"/>
      <c r="L5" s="54"/>
      <c r="M5" s="54"/>
      <c r="N5" s="54"/>
      <c r="O5" s="38" t="s">
        <v>152</v>
      </c>
    </row>
    <row r="6" spans="1:15" x14ac:dyDescent="0.3">
      <c r="A6" s="33">
        <v>4</v>
      </c>
      <c r="B6" t="s">
        <v>160</v>
      </c>
      <c r="C6" t="s">
        <v>161</v>
      </c>
      <c r="D6" t="s">
        <v>162</v>
      </c>
      <c r="E6">
        <v>3</v>
      </c>
      <c r="F6" s="48">
        <v>42047</v>
      </c>
      <c r="G6" t="s">
        <v>171</v>
      </c>
      <c r="H6" t="s">
        <v>159</v>
      </c>
      <c r="J6" t="s">
        <v>163</v>
      </c>
      <c r="O6" t="s">
        <v>164</v>
      </c>
    </row>
    <row r="7" spans="1:15" x14ac:dyDescent="0.3">
      <c r="A7" s="33">
        <v>5</v>
      </c>
      <c r="B7" t="s">
        <v>166</v>
      </c>
      <c r="C7" t="s">
        <v>167</v>
      </c>
      <c r="D7" t="s">
        <v>165</v>
      </c>
      <c r="F7" s="48">
        <v>44428</v>
      </c>
      <c r="G7" s="44" t="s">
        <v>168</v>
      </c>
      <c r="I7" t="s">
        <v>169</v>
      </c>
      <c r="O7" t="s">
        <v>170</v>
      </c>
    </row>
    <row r="8" spans="1:15" ht="39.6" x14ac:dyDescent="0.3">
      <c r="A8" s="51">
        <v>6</v>
      </c>
      <c r="B8" s="50" t="s">
        <v>156</v>
      </c>
      <c r="C8" s="47" t="s">
        <v>157</v>
      </c>
      <c r="D8" s="38" t="s">
        <v>158</v>
      </c>
      <c r="E8" s="38" t="s">
        <v>140</v>
      </c>
      <c r="F8" s="38">
        <v>2018</v>
      </c>
      <c r="G8" s="46" t="s">
        <v>154</v>
      </c>
      <c r="I8" s="38"/>
      <c r="J8" s="38" t="s">
        <v>176</v>
      </c>
      <c r="K8" s="38"/>
      <c r="L8" s="38" t="s">
        <v>155</v>
      </c>
      <c r="M8" s="38"/>
      <c r="N8" s="38"/>
      <c r="O8" s="38"/>
    </row>
  </sheetData>
  <autoFilter ref="A2:O3" xr:uid="{8C9D860E-9604-D448-984E-B1E58D064604}"/>
  <mergeCells count="3">
    <mergeCell ref="A1:H1"/>
    <mergeCell ref="I1:K1"/>
    <mergeCell ref="L1:O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Intro</vt:lpstr>
      <vt:lpstr>Methodology</vt:lpstr>
      <vt:lpstr>List of papers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ahusmann</dc:creator>
  <cp:keywords/>
  <dc:description/>
  <cp:lastModifiedBy>Anna</cp:lastModifiedBy>
  <cp:revision/>
  <dcterms:created xsi:type="dcterms:W3CDTF">2021-05-14T14:29:57Z</dcterms:created>
  <dcterms:modified xsi:type="dcterms:W3CDTF">2022-11-07T17:35:58Z</dcterms:modified>
  <cp:category/>
  <cp:contentStatus/>
</cp:coreProperties>
</file>