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  <sheet name="小数据库" sheetId="2" r:id="rId2"/>
  </sheets>
  <calcPr calcId="152511"/>
</workbook>
</file>

<file path=xl/calcChain.xml><?xml version="1.0" encoding="utf-8"?>
<calcChain xmlns="http://schemas.openxmlformats.org/spreadsheetml/2006/main">
  <c r="B7" i="1" l="1"/>
  <c r="B16" i="1"/>
  <c r="B15" i="1"/>
  <c r="A16" i="1"/>
  <c r="A15" i="1"/>
</calcChain>
</file>

<file path=xl/sharedStrings.xml><?xml version="1.0" encoding="utf-8"?>
<sst xmlns="http://schemas.openxmlformats.org/spreadsheetml/2006/main" count="25" uniqueCount="25">
  <si>
    <t>此excel文件用表格的形式来说明装备所拥有的属性</t>
    <phoneticPr fontId="4" type="noConversion"/>
  </si>
  <si>
    <t>在构思的过程中参考了Minecraft的一个名为Tinker's Construct的Mod。</t>
    <phoneticPr fontId="4" type="noConversion"/>
  </si>
  <si>
    <t>武器所拥有属性</t>
    <phoneticPr fontId="4" type="noConversion"/>
  </si>
  <si>
    <t>施法资源</t>
    <phoneticPr fontId="4" type="noConversion"/>
  </si>
  <si>
    <t>此表仅作为小型数据库供前表调用。</t>
    <phoneticPr fontId="4" type="noConversion"/>
  </si>
  <si>
    <t>[施法资源名称]</t>
    <phoneticPr fontId="4" type="noConversion"/>
  </si>
  <si>
    <t>补充说明</t>
    <phoneticPr fontId="4" type="noConversion"/>
  </si>
  <si>
    <t>异能系别</t>
    <phoneticPr fontId="4" type="noConversion"/>
  </si>
  <si>
    <t>[异能系别]</t>
    <phoneticPr fontId="4" type="noConversion"/>
  </si>
  <si>
    <t>贯通率取值</t>
    <phoneticPr fontId="4" type="noConversion"/>
  </si>
  <si>
    <t>增幅比率</t>
    <phoneticPr fontId="4" type="noConversion"/>
  </si>
  <si>
    <t>1%~15%</t>
    <phoneticPr fontId="4" type="noConversion"/>
  </si>
  <si>
    <t>主要思想是伤害应当来源于人物而非装备。</t>
    <phoneticPr fontId="4" type="noConversion"/>
  </si>
  <si>
    <t>多数情况下不作更改</t>
    <phoneticPr fontId="4" type="noConversion"/>
  </si>
  <si>
    <t>100%~150%</t>
    <phoneticPr fontId="4" type="noConversion"/>
  </si>
  <si>
    <t>装备部件</t>
    <phoneticPr fontId="4" type="noConversion"/>
  </si>
  <si>
    <t>核心元件</t>
    <phoneticPr fontId="4" type="noConversion"/>
  </si>
  <si>
    <t>把手</t>
    <phoneticPr fontId="4" type="noConversion"/>
  </si>
  <si>
    <t>暂定</t>
    <phoneticPr fontId="4" type="noConversion"/>
  </si>
  <si>
    <t>后续应当会作出修改</t>
    <phoneticPr fontId="4" type="noConversion"/>
  </si>
  <si>
    <t>影响所复制的技能</t>
    <phoneticPr fontId="4" type="noConversion"/>
  </si>
  <si>
    <t>复制技能</t>
    <phoneticPr fontId="4" type="noConversion"/>
  </si>
  <si>
    <t>将被动触发技能或保命技能复制在核心元件上，(被)攻击时可以触发</t>
    <phoneticPr fontId="4" type="noConversion"/>
  </si>
  <si>
    <t>触发比率</t>
    <phoneticPr fontId="4" type="noConversion"/>
  </si>
  <si>
    <t>1%~10%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</si>
</sst>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3" borderId="0" xfId="2" applyAlignment="1"/>
    <xf numFmtId="0" fontId="3" fillId="4" borderId="0" xfId="3" applyAlignment="1"/>
    <xf numFmtId="0" fontId="7" fillId="0" borderId="0" xfId="0" applyFont="1"/>
    <xf numFmtId="0" fontId="2" fillId="3" borderId="1" xfId="2" applyBorder="1" applyAlignment="1"/>
    <xf numFmtId="0" fontId="1" fillId="2" borderId="0" xfId="1" applyAlignment="1"/>
  </cellXfs>
  <cellStyles count="4">
    <cellStyle name="好" xfId="1" builtinId="26"/>
    <cellStyle name="差" xfId="2" builtinId="27"/>
    <cellStyle name="适中" xfId="3" builtinId="2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7" sqref="F27"/>
    </sheetView>
  </sheetViews>
  <sheetFormatPr defaultRowHeight="13.5"/>
  <cols>
    <col min="1" max="1" width="20" customWidth="1"/>
    <col min="2" max="2" width="73.125" customWidth="1"/>
    <col min="3" max="4" width="12.5" customWidth="1"/>
    <col min="7" max="7" width="22" customWidth="1"/>
  </cols>
  <sheetData>
    <row r="1" spans="1:7">
      <c r="A1" s="1">
        <v>42818</v>
      </c>
      <c r="B1" t="s">
        <v>0</v>
      </c>
      <c r="G1" s="8" t="s">
        <v>13</v>
      </c>
    </row>
    <row r="2" spans="1:7">
      <c r="B2" t="s">
        <v>1</v>
      </c>
      <c r="G2" s="5" t="s">
        <v>19</v>
      </c>
    </row>
    <row r="3" spans="1:7">
      <c r="B3" t="s">
        <v>12</v>
      </c>
      <c r="G3" s="7" t="s">
        <v>18</v>
      </c>
    </row>
    <row r="6" spans="1:7">
      <c r="A6" s="2" t="s">
        <v>15</v>
      </c>
    </row>
    <row r="7" spans="1:7">
      <c r="A7" s="4" t="s">
        <v>17</v>
      </c>
      <c r="B7" t="str">
        <f>"影响"&amp;A15</f>
        <v>影响[施法资源名称]贯通率</v>
      </c>
    </row>
    <row r="8" spans="1:7">
      <c r="A8" s="6" t="s">
        <v>16</v>
      </c>
      <c r="B8" s="5" t="s">
        <v>20</v>
      </c>
    </row>
    <row r="9" spans="1:7">
      <c r="A9" s="6"/>
    </row>
    <row r="10" spans="1:7">
      <c r="A10" s="2"/>
    </row>
    <row r="11" spans="1:7">
      <c r="A11" s="2"/>
    </row>
    <row r="14" spans="1:7">
      <c r="A14" s="2" t="s">
        <v>2</v>
      </c>
      <c r="B14" t="s">
        <v>6</v>
      </c>
    </row>
    <row r="15" spans="1:7">
      <c r="A15" t="str">
        <f>VLOOKUP("施法资源",小数据库!A3:J24,2)&amp;"贯通率"</f>
        <v>[施法资源名称]贯通率</v>
      </c>
      <c r="B15" t="str">
        <f>"施放异能时，在"&amp;VLOOKUP("施法资源",小数据库!A3:J24,2)&amp;"消耗公式内追加计算项1/"&amp;D15&amp;"。"</f>
        <v>施放异能时，在[施法资源名称]消耗公式内追加计算项1/100%~150%。</v>
      </c>
      <c r="C15" s="8" t="s">
        <v>9</v>
      </c>
      <c r="D15" s="8" t="s">
        <v>14</v>
      </c>
    </row>
    <row r="16" spans="1:7">
      <c r="A16" t="str">
        <f>"对"&amp;VLOOKUP("异能系别",小数据库!A3:J24,2)&amp;"的增幅率"</f>
        <v>对[异能系别]的增幅率</v>
      </c>
      <c r="B16" t="str">
        <f>"施放异能时，在伤害计算公式内追加计算项×1+("&amp;D16&amp;")。"</f>
        <v>施放异能时，在伤害计算公式内追加计算项×1+(1%~15%)。</v>
      </c>
      <c r="C16" s="8" t="s">
        <v>10</v>
      </c>
      <c r="D16" s="8" t="s">
        <v>11</v>
      </c>
    </row>
    <row r="17" spans="1:4">
      <c r="A17" s="5" t="s">
        <v>21</v>
      </c>
      <c r="B17" t="s">
        <v>22</v>
      </c>
      <c r="C17" s="8" t="s">
        <v>23</v>
      </c>
      <c r="D17" s="8" t="s">
        <v>24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8" sqref="C8"/>
    </sheetView>
  </sheetViews>
  <sheetFormatPr defaultColWidth="18.75" defaultRowHeight="13.5"/>
  <sheetData>
    <row r="1" spans="1:2">
      <c r="A1" s="1">
        <v>41722</v>
      </c>
      <c r="B1" t="s">
        <v>4</v>
      </c>
    </row>
    <row r="3" spans="1:2">
      <c r="A3" t="s">
        <v>3</v>
      </c>
      <c r="B3" s="3" t="s">
        <v>5</v>
      </c>
    </row>
    <row r="4" spans="1:2">
      <c r="A4" t="s">
        <v>7</v>
      </c>
      <c r="B4" t="s">
        <v>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小数据库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2017-03-24T10:11:50Z</dcterms:modified>
</cp:coreProperties>
</file>