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angeliquerivera/Downloads/"/>
    </mc:Choice>
  </mc:AlternateContent>
  <xr:revisionPtr revIDLastSave="0" documentId="13_ncr:1_{63E89668-B61A-C64A-BE3C-3DEE7F5E855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Employee 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T5" i="1"/>
  <c r="S5" i="1"/>
  <c r="R5" i="1"/>
  <c r="S4" i="1"/>
  <c r="R4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<sst xmlns="http://schemas.openxmlformats.org/spreadsheetml/2006/main" count="326" uniqueCount="252">
  <si>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</si>
  <si>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</si>
  <si>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</si>
  <si>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</si>
  <si>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</si>
  <si>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</si>
  <si>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</si>
  <si>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</si>
  <si>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</si>
  <si>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</si>
  <si>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</si>
  <si>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</si>
  <si>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</si>
  <si>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</si>
  <si>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</si>
  <si>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</si>
  <si>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</si>
  <si>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</si>
  <si>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</si>
  <si>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</si>
  <si>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</si>
  <si>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</si>
  <si>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</si>
  <si>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</si>
  <si>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</si>
  <si>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</si>
  <si>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</si>
  <si>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</si>
  <si>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</si>
  <si>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</si>
  <si>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</si>
  <si>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</si>
  <si>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</si>
  <si>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</si>
  <si>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</si>
  <si>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</si>
  <si>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</si>
  <si>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</si>
  <si>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</si>
  <si>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</si>
  <si>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</si>
  <si>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</si>
  <si>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</si>
  <si>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</si>
  <si>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</si>
  <si>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</si>
  <si>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</si>
  <si>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</si>
  <si>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</si>
  <si>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</si>
  <si>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</si>
  <si>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</si>
  <si>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</si>
  <si>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</si>
  <si>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</si>
  <si>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</si>
  <si>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</si>
  <si>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if 45000 semi monthly, then the total hours worked is 84hrs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</si>
  <si>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</si>
  <si>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</si>
  <si>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</si>
  <si>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</si>
  <si>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</si>
  <si>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</si>
  <si>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</si>
  <si>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</si>
  <si>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</si>
  <si>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</si>
  <si>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</si>
  <si>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</si>
  <si>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</si>
  <si>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</si>
  <si>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</si>
  <si>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</si>
  <si>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</si>
  <si>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</si>
  <si>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</si>
  <si>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</si>
  <si>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</si>
  <si>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</si>
  <si>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</si>
  <si>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</si>
  <si>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</si>
  <si>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</si>
  <si>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</si>
  <si>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</si>
  <si>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</si>
  <si>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</si>
  <si>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</si>
  <si>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</si>
  <si>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</si>
  <si>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</si>
  <si>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</si>
  <si>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</si>
  <si>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</si>
  <si>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</si>
  <si>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</si>
  <si>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</si>
  <si>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</si>
  <si>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</si>
  <si>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</si>
  <si>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</si>
  <si>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</si>
  <si>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</si>
  <si>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</si>
  <si>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</si>
  <si>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</si>
  <si>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</si>
  <si>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</si>
  <si>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</si>
  <si>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</si>
  <si>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</si>
  <si>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</si>
  <si>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</si>
  <si>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</si>
  <si>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</si>
  <si>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</si>
  <si>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</si>
  <si>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</si>
  <si>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</si>
  <si>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</si>
  <si>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</si>
  <si>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</si>
  <si>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</si>
  <si>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</si>
  <si>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</si>
  <si>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</si>
  <si>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</si>
  <si>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</si>
  <si>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</si>
  <si>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</si>
  <si>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</si>
  <si>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</si>
  <si>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</si>
  <si>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</si>
  <si>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</si>
  <si>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</si>
  <si>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</si>
  <si>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</si>
  <si>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</si>
  <si>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</si>
  <si>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</si>
  <si>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</si>
  <si>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</si>
  <si>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</si>
  <si>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</si>
  <si>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</si>
  <si>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</si>
  <si>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</si>
  <si>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</si>
  <si>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</si>
  <si>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</si>
  <si>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</si>
  <si>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</si>
  <si>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</si>
  <si>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</si>
  <si>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</si>
  <si>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</si>
  <si>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</si>
  <si>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</si>
  <si>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</si>
  <si>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</si>
  <si>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</si>
  <si>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</si>
  <si>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</si>
  <si>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</si>
  <si>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</si>
  <si>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</si>
  <si>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</si>
  <si>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</si>
  <si>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</si>
  <si>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</si>
  <si>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</si>
  <si>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</si>
  <si>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</si>
  <si>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</si>
  <si>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</si>
  <si>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</si>
  <si>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</si>
  <si>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</si>
  <si>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</si>
  <si>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</si>
  <si>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</si>
  <si>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</si>
  <si>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</si>
  <si>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</si>
  <si>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</si>
  <si>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</si>
  <si>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</si>
  <si>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</si>
  <si>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</si>
  <si>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</si>
  <si>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</si>
  <si>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</si>
  <si>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</si>
  <si>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</si>
  <si>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</si>
  <si>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</si>
  <si>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</si>
  <si>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</si>
  <si>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</si>
  <si>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</si>
  <si>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</si>
  <si>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</si>
  <si>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</si>
  <si>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</si>
  <si>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</si>
  <si>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</si>
  <si>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</si>
  <si>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</si>
  <si>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</si>
  <si>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</si>
  <si>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</si>
  <si>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</si>
  <si>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</si>
  <si>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</si>
  <si>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</si>
  <si>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</si>
  <si>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</si>
  <si>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</si>
  <si>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</si>
  <si>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</si>
  <si>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</si>
  <si>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</si>
  <si>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</si>
  <si>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</si>
  <si>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</si>
  <si>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</si>
  <si>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</si>
  <si>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</si>
  <si>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</si>
  <si>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</si>
  <si>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</si>
  <si>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</si>
  <si>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</si>
  <si>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</si>
  <si>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</si>
  <si>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</si>
  <si>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</si>
  <si>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</si>
  <si>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</si>
  <si>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</si>
  <si>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</si>
  <si>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</si>
  <si>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</si>
  <si>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</si>
  <si>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</si>
  <si>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</si>
  <si>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</si>
  <si>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</si>
  <si>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</si>
  <si>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Employee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</si>
</sst>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#\-#######\-#"/>
  </numFmts>
  <fonts count="5" x14ac:knownFonts="1">
    <font>
      <sz val="11"/>
      <color theme="1"/>
      <name val="Calibri"/>
      <scheme val="minor"/>
    </font>
    <font>
      <sz val="10"/>
      <color rgb="FFFFFFFF"/>
      <name val="Nunito"/>
    </font>
    <font>
      <sz val="10"/>
      <color theme="0"/>
      <name val="Nunito"/>
    </font>
    <font>
      <sz val="10"/>
      <color theme="1"/>
      <name val="Nunito"/>
    </font>
    <font>
      <sz val="10"/>
      <color rgb="FF000000"/>
      <name val="Nunito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1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0" borderId="9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C9" sqref="C9"/>
    </sheetView>
  </sheetViews>
  <sheetFormatPr baseColWidth="10" defaultColWidth="14.5" defaultRowHeight="15" customHeight="1" x14ac:dyDescent="0.2"/>
  <cols>
    <col min="1" max="1" width="12.5" customWidth="1"/>
    <col min="2" max="2" width="13.5" customWidth="1"/>
    <col min="3" max="3" width="15.1640625" customWidth="1"/>
    <col min="4" max="4" width="15.33203125" customWidth="1"/>
    <col min="5" max="5" width="31.5" customWidth="1"/>
    <col min="6" max="6" width="17.33203125" customWidth="1"/>
    <col min="7" max="7" width="19.5" customWidth="1"/>
    <col min="8" max="8" width="19.83203125" customWidth="1"/>
    <col min="9" max="9" width="21.1640625" customWidth="1"/>
    <col min="10" max="10" width="19.5" customWidth="1"/>
    <col min="11" max="11" width="12" customWidth="1"/>
    <col min="12" max="12" width="26.33203125" customWidth="1"/>
    <col min="13" max="13" width="23.1640625" customWidth="1"/>
    <col min="14" max="14" width="9.5" customWidth="1"/>
    <col min="15" max="15" width="10" customWidth="1"/>
    <col min="16" max="16" width="13.6640625" customWidth="1"/>
    <col min="17" max="17" width="11" customWidth="1"/>
    <col min="18" max="18" width="13.33203125" customWidth="1"/>
    <col min="19" max="20" width="12.33203125" customWidth="1"/>
  </cols>
  <sheetData>
    <row r="1" spans="1:20" ht="30" x14ac:dyDescent="0.2">
      <c r="A1" s="1" t="s">
        <v>251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2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8" t="s">
        <v>16</v>
      </c>
      <c r="S1" s="7" t="s">
        <v>17</v>
      </c>
      <c r="T1" s="9"/>
    </row>
    <row r="2" spans="1:20" ht="17.25" customHeight="1" x14ac:dyDescent="0.2">
      <c r="A2" s="41">
        <v>10001</v>
      </c>
      <c r="B2" s="11" t="s">
        <v>18</v>
      </c>
      <c r="C2" s="11" t="s">
        <v>19</v>
      </c>
      <c r="D2" s="12">
        <v>30600</v>
      </c>
      <c r="E2" s="11" t="s">
        <v>20</v>
      </c>
      <c r="F2" s="13" t="s">
        <v>21</v>
      </c>
      <c r="G2" s="10" t="s">
        <v>22</v>
      </c>
      <c r="H2" s="14">
        <v>820126853951</v>
      </c>
      <c r="I2" s="14" t="s">
        <v>23</v>
      </c>
      <c r="J2" s="14">
        <v>691295330870</v>
      </c>
      <c r="K2" s="13" t="s">
        <v>24</v>
      </c>
      <c r="L2" s="11" t="s">
        <v>25</v>
      </c>
      <c r="M2" s="15" t="s">
        <v>26</v>
      </c>
      <c r="N2" s="16">
        <v>90000</v>
      </c>
      <c r="O2" s="16">
        <v>1500</v>
      </c>
      <c r="P2" s="16">
        <v>2000</v>
      </c>
      <c r="Q2" s="16">
        <v>1000</v>
      </c>
      <c r="R2" s="16">
        <f t="shared" ref="R2:R35" si="0">N2/2</f>
        <v>45000</v>
      </c>
      <c r="S2" s="17">
        <f t="shared" ref="S2:S35" si="1">(N2/21)/8</f>
        <v>535.71428571428567</v>
      </c>
      <c r="T2" s="18" t="e">
        <f ca="1">DIVIDE(R2,S2)</f>
        <v>#NAME?</v>
      </c>
    </row>
    <row r="3" spans="1:20" ht="17.25" customHeight="1" x14ac:dyDescent="0.2">
      <c r="A3" s="41">
        <v>10002</v>
      </c>
      <c r="B3" s="11" t="s">
        <v>27</v>
      </c>
      <c r="C3" s="11" t="s">
        <v>28</v>
      </c>
      <c r="D3" s="12">
        <v>32313</v>
      </c>
      <c r="E3" s="11" t="s">
        <v>29</v>
      </c>
      <c r="F3" s="10" t="s">
        <v>30</v>
      </c>
      <c r="G3" s="13" t="s">
        <v>31</v>
      </c>
      <c r="H3" s="14">
        <v>331735646338</v>
      </c>
      <c r="I3" s="14" t="s">
        <v>32</v>
      </c>
      <c r="J3" s="14">
        <v>663904995411</v>
      </c>
      <c r="K3" s="13" t="s">
        <v>24</v>
      </c>
      <c r="L3" s="11" t="s">
        <v>33</v>
      </c>
      <c r="M3" s="15" t="s">
        <v>34</v>
      </c>
      <c r="N3" s="16">
        <v>60000</v>
      </c>
      <c r="O3" s="16">
        <v>1500</v>
      </c>
      <c r="P3" s="16">
        <v>2000</v>
      </c>
      <c r="Q3" s="16">
        <v>1000</v>
      </c>
      <c r="R3" s="16">
        <f t="shared" si="0"/>
        <v>30000</v>
      </c>
      <c r="S3" s="17">
        <f t="shared" si="1"/>
        <v>357.14285714285717</v>
      </c>
      <c r="T3" s="18"/>
    </row>
    <row r="4" spans="1:20" ht="17.25" customHeight="1" x14ac:dyDescent="0.2">
      <c r="A4" s="41">
        <v>10003</v>
      </c>
      <c r="B4" s="11" t="s">
        <v>35</v>
      </c>
      <c r="C4" s="11" t="s">
        <v>36</v>
      </c>
      <c r="D4" s="12">
        <v>32724</v>
      </c>
      <c r="E4" s="11" t="s">
        <v>37</v>
      </c>
      <c r="F4" s="19" t="s">
        <v>38</v>
      </c>
      <c r="G4" s="19" t="s">
        <v>39</v>
      </c>
      <c r="H4" s="14">
        <v>177451189665</v>
      </c>
      <c r="I4" s="14" t="s">
        <v>40</v>
      </c>
      <c r="J4" s="14">
        <v>171519773969</v>
      </c>
      <c r="K4" s="13" t="s">
        <v>24</v>
      </c>
      <c r="L4" s="11" t="s">
        <v>41</v>
      </c>
      <c r="M4" s="15" t="s">
        <v>34</v>
      </c>
      <c r="N4" s="16">
        <v>60000</v>
      </c>
      <c r="O4" s="16">
        <v>1500</v>
      </c>
      <c r="P4" s="16">
        <v>2000</v>
      </c>
      <c r="Q4" s="16">
        <v>1000</v>
      </c>
      <c r="R4" s="16">
        <f t="shared" si="0"/>
        <v>30000</v>
      </c>
      <c r="S4" s="17">
        <f t="shared" si="1"/>
        <v>357.14285714285717</v>
      </c>
      <c r="T4" s="18"/>
    </row>
    <row r="5" spans="1:20" ht="17.25" customHeight="1" x14ac:dyDescent="0.2">
      <c r="A5" s="41">
        <v>10004</v>
      </c>
      <c r="B5" s="11" t="s">
        <v>42</v>
      </c>
      <c r="C5" s="11" t="s">
        <v>43</v>
      </c>
      <c r="D5" s="12">
        <v>34501</v>
      </c>
      <c r="E5" s="11" t="s">
        <v>44</v>
      </c>
      <c r="F5" s="13" t="s">
        <v>45</v>
      </c>
      <c r="G5" s="13" t="s">
        <v>46</v>
      </c>
      <c r="H5" s="14">
        <v>341911411254</v>
      </c>
      <c r="I5" s="14" t="s">
        <v>47</v>
      </c>
      <c r="J5" s="14">
        <v>416946776041</v>
      </c>
      <c r="K5" s="13" t="s">
        <v>24</v>
      </c>
      <c r="L5" s="11" t="s">
        <v>48</v>
      </c>
      <c r="M5" s="15" t="s">
        <v>34</v>
      </c>
      <c r="N5" s="16">
        <v>60000</v>
      </c>
      <c r="O5" s="16">
        <v>1500</v>
      </c>
      <c r="P5" s="16">
        <v>2000</v>
      </c>
      <c r="Q5" s="16">
        <v>1000</v>
      </c>
      <c r="R5" s="16">
        <f t="shared" si="0"/>
        <v>30000</v>
      </c>
      <c r="S5" s="17">
        <f t="shared" si="1"/>
        <v>357.14285714285717</v>
      </c>
      <c r="T5" s="18" t="e">
        <f ca="1">MULTIPLY(S2,T2)</f>
        <v>#NAME?</v>
      </c>
    </row>
    <row r="6" spans="1:20" ht="17.25" customHeight="1" x14ac:dyDescent="0.2">
      <c r="A6" s="41">
        <v>10005</v>
      </c>
      <c r="B6" s="11" t="s">
        <v>49</v>
      </c>
      <c r="C6" s="11" t="s">
        <v>50</v>
      </c>
      <c r="D6" s="12">
        <v>32774</v>
      </c>
      <c r="E6" s="11" t="s">
        <v>51</v>
      </c>
      <c r="F6" s="13" t="s">
        <v>52</v>
      </c>
      <c r="G6" s="10" t="s">
        <v>53</v>
      </c>
      <c r="H6" s="14">
        <v>957436191812</v>
      </c>
      <c r="I6" s="14" t="s">
        <v>54</v>
      </c>
      <c r="J6" s="14">
        <v>952347222457</v>
      </c>
      <c r="K6" s="13" t="s">
        <v>24</v>
      </c>
      <c r="L6" s="11" t="s">
        <v>55</v>
      </c>
      <c r="M6" s="15" t="s">
        <v>56</v>
      </c>
      <c r="N6" s="16">
        <v>52670</v>
      </c>
      <c r="O6" s="16">
        <v>1500</v>
      </c>
      <c r="P6" s="16">
        <v>1000</v>
      </c>
      <c r="Q6" s="16">
        <v>1000</v>
      </c>
      <c r="R6" s="16">
        <f t="shared" si="0"/>
        <v>26335</v>
      </c>
      <c r="S6" s="18">
        <f t="shared" si="1"/>
        <v>313.51190476190476</v>
      </c>
      <c r="T6" s="20" t="s">
        <v>57</v>
      </c>
    </row>
    <row r="7" spans="1:20" ht="17.25" customHeight="1" x14ac:dyDescent="0.2">
      <c r="A7" s="41">
        <v>10006</v>
      </c>
      <c r="B7" s="11" t="s">
        <v>58</v>
      </c>
      <c r="C7" s="11" t="s">
        <v>59</v>
      </c>
      <c r="D7" s="12">
        <v>32187</v>
      </c>
      <c r="E7" s="11" t="s">
        <v>60</v>
      </c>
      <c r="F7" s="13" t="s">
        <v>61</v>
      </c>
      <c r="G7" s="13" t="s">
        <v>62</v>
      </c>
      <c r="H7" s="14">
        <v>382189453145</v>
      </c>
      <c r="I7" s="14" t="s">
        <v>63</v>
      </c>
      <c r="J7" s="14">
        <v>441093369646</v>
      </c>
      <c r="K7" s="13" t="s">
        <v>24</v>
      </c>
      <c r="L7" s="11" t="s">
        <v>64</v>
      </c>
      <c r="M7" s="15" t="s">
        <v>56</v>
      </c>
      <c r="N7" s="16">
        <v>52670</v>
      </c>
      <c r="O7" s="16">
        <v>1500</v>
      </c>
      <c r="P7" s="16">
        <v>1000</v>
      </c>
      <c r="Q7" s="16">
        <v>1000</v>
      </c>
      <c r="R7" s="16">
        <f t="shared" si="0"/>
        <v>26335</v>
      </c>
      <c r="S7" s="21">
        <f t="shared" si="1"/>
        <v>313.51190476190476</v>
      </c>
      <c r="T7" s="18"/>
    </row>
    <row r="8" spans="1:20" ht="17.25" customHeight="1" x14ac:dyDescent="0.2">
      <c r="A8" s="41">
        <v>10007</v>
      </c>
      <c r="B8" s="22" t="s">
        <v>65</v>
      </c>
      <c r="C8" s="22" t="s">
        <v>66</v>
      </c>
      <c r="D8" s="23">
        <v>35139</v>
      </c>
      <c r="E8" s="22" t="s">
        <v>67</v>
      </c>
      <c r="F8" s="10" t="s">
        <v>68</v>
      </c>
      <c r="G8" s="10" t="s">
        <v>69</v>
      </c>
      <c r="H8" s="24">
        <v>239192926939</v>
      </c>
      <c r="I8" s="24" t="s">
        <v>70</v>
      </c>
      <c r="J8" s="24">
        <v>210850209964</v>
      </c>
      <c r="K8" s="10" t="s">
        <v>24</v>
      </c>
      <c r="L8" s="22" t="s">
        <v>71</v>
      </c>
      <c r="M8" s="25" t="s">
        <v>72</v>
      </c>
      <c r="N8" s="26">
        <v>42975</v>
      </c>
      <c r="O8" s="26">
        <v>1500</v>
      </c>
      <c r="P8" s="26">
        <v>800</v>
      </c>
      <c r="Q8" s="27">
        <v>800</v>
      </c>
      <c r="R8" s="26">
        <f t="shared" si="0"/>
        <v>21487.5</v>
      </c>
      <c r="S8" s="21">
        <f t="shared" si="1"/>
        <v>255.80357142857142</v>
      </c>
      <c r="T8" s="18"/>
    </row>
    <row r="9" spans="1:20" ht="17.25" customHeight="1" x14ac:dyDescent="0.2">
      <c r="A9" s="41">
        <v>10008</v>
      </c>
      <c r="B9" s="22" t="s">
        <v>73</v>
      </c>
      <c r="C9" s="22" t="s">
        <v>74</v>
      </c>
      <c r="D9" s="23">
        <v>33738</v>
      </c>
      <c r="E9" s="22" t="s">
        <v>75</v>
      </c>
      <c r="F9" s="10" t="s">
        <v>76</v>
      </c>
      <c r="G9" s="10" t="s">
        <v>77</v>
      </c>
      <c r="H9" s="24">
        <v>545652640232</v>
      </c>
      <c r="I9" s="24" t="s">
        <v>78</v>
      </c>
      <c r="J9" s="24">
        <v>211385556888</v>
      </c>
      <c r="K9" s="10" t="s">
        <v>24</v>
      </c>
      <c r="L9" s="22" t="s">
        <v>79</v>
      </c>
      <c r="M9" s="25" t="s">
        <v>80</v>
      </c>
      <c r="N9" s="26">
        <v>22500</v>
      </c>
      <c r="O9" s="26">
        <v>1500</v>
      </c>
      <c r="P9" s="26">
        <v>500</v>
      </c>
      <c r="Q9" s="27">
        <v>500</v>
      </c>
      <c r="R9" s="26">
        <f t="shared" si="0"/>
        <v>11250</v>
      </c>
      <c r="S9" s="21">
        <f t="shared" si="1"/>
        <v>133.92857142857142</v>
      </c>
      <c r="T9" s="18"/>
    </row>
    <row r="10" spans="1:20" ht="17.25" customHeight="1" x14ac:dyDescent="0.2">
      <c r="A10" s="41">
        <v>10009</v>
      </c>
      <c r="B10" s="28" t="s">
        <v>81</v>
      </c>
      <c r="C10" s="28" t="s">
        <v>82</v>
      </c>
      <c r="D10" s="29">
        <v>17800</v>
      </c>
      <c r="E10" s="28" t="s">
        <v>83</v>
      </c>
      <c r="F10" s="19" t="s">
        <v>84</v>
      </c>
      <c r="G10" s="19" t="s">
        <v>85</v>
      </c>
      <c r="H10" s="30">
        <v>708988234853</v>
      </c>
      <c r="I10" s="30" t="s">
        <v>86</v>
      </c>
      <c r="J10" s="30">
        <v>260107732354</v>
      </c>
      <c r="K10" s="19" t="s">
        <v>24</v>
      </c>
      <c r="L10" s="28" t="s">
        <v>79</v>
      </c>
      <c r="M10" s="25" t="s">
        <v>80</v>
      </c>
      <c r="N10" s="26">
        <v>22500</v>
      </c>
      <c r="O10" s="26">
        <v>1500</v>
      </c>
      <c r="P10" s="26">
        <v>500</v>
      </c>
      <c r="Q10" s="27">
        <v>500</v>
      </c>
      <c r="R10" s="26">
        <f t="shared" si="0"/>
        <v>11250</v>
      </c>
      <c r="S10" s="21">
        <f t="shared" si="1"/>
        <v>133.92857142857142</v>
      </c>
      <c r="T10" s="18"/>
    </row>
    <row r="11" spans="1:20" ht="17.25" customHeight="1" x14ac:dyDescent="0.2">
      <c r="A11" s="41">
        <v>10010</v>
      </c>
      <c r="B11" s="11" t="s">
        <v>87</v>
      </c>
      <c r="C11" s="11" t="s">
        <v>88</v>
      </c>
      <c r="D11" s="12">
        <v>32232</v>
      </c>
      <c r="E11" s="11" t="s">
        <v>89</v>
      </c>
      <c r="F11" s="13" t="s">
        <v>90</v>
      </c>
      <c r="G11" s="13" t="s">
        <v>91</v>
      </c>
      <c r="H11" s="14">
        <v>578114853194</v>
      </c>
      <c r="I11" s="14" t="s">
        <v>92</v>
      </c>
      <c r="J11" s="14">
        <v>799254095212</v>
      </c>
      <c r="K11" s="13" t="s">
        <v>24</v>
      </c>
      <c r="L11" s="11" t="s">
        <v>93</v>
      </c>
      <c r="M11" s="31" t="s">
        <v>94</v>
      </c>
      <c r="N11" s="16">
        <v>52670</v>
      </c>
      <c r="O11" s="26">
        <v>1500</v>
      </c>
      <c r="P11" s="16">
        <v>1000</v>
      </c>
      <c r="Q11" s="16">
        <v>1000</v>
      </c>
      <c r="R11" s="26">
        <f t="shared" si="0"/>
        <v>26335</v>
      </c>
      <c r="S11" s="21">
        <f t="shared" si="1"/>
        <v>313.51190476190476</v>
      </c>
      <c r="T11" s="18"/>
    </row>
    <row r="12" spans="1:20" ht="17.25" customHeight="1" x14ac:dyDescent="0.2">
      <c r="A12" s="41">
        <v>10011</v>
      </c>
      <c r="B12" s="11" t="s">
        <v>95</v>
      </c>
      <c r="C12" s="11" t="s">
        <v>96</v>
      </c>
      <c r="D12" s="12">
        <v>34226</v>
      </c>
      <c r="E12" s="11" t="s">
        <v>97</v>
      </c>
      <c r="F12" s="13" t="s">
        <v>98</v>
      </c>
      <c r="G12" s="13" t="s">
        <v>99</v>
      </c>
      <c r="H12" s="14">
        <v>126445315651</v>
      </c>
      <c r="I12" s="14" t="s">
        <v>100</v>
      </c>
      <c r="J12" s="14">
        <v>218002473454</v>
      </c>
      <c r="K12" s="13" t="s">
        <v>24</v>
      </c>
      <c r="L12" s="11" t="s">
        <v>101</v>
      </c>
      <c r="M12" s="15" t="s">
        <v>102</v>
      </c>
      <c r="N12" s="16">
        <v>50825</v>
      </c>
      <c r="O12" s="16">
        <v>1500</v>
      </c>
      <c r="P12" s="16">
        <v>1000</v>
      </c>
      <c r="Q12" s="16">
        <v>1000</v>
      </c>
      <c r="R12" s="32">
        <f t="shared" si="0"/>
        <v>25412.5</v>
      </c>
      <c r="S12" s="21">
        <f t="shared" si="1"/>
        <v>302.52976190476193</v>
      </c>
      <c r="T12" s="18"/>
    </row>
    <row r="13" spans="1:20" ht="17.25" customHeight="1" x14ac:dyDescent="0.2">
      <c r="A13" s="41">
        <v>10012</v>
      </c>
      <c r="B13" s="11" t="s">
        <v>103</v>
      </c>
      <c r="C13" s="11" t="s">
        <v>104</v>
      </c>
      <c r="D13" s="12">
        <v>31791</v>
      </c>
      <c r="E13" s="11" t="s">
        <v>105</v>
      </c>
      <c r="F13" s="13" t="s">
        <v>106</v>
      </c>
      <c r="G13" s="13" t="s">
        <v>107</v>
      </c>
      <c r="H13" s="14">
        <v>431709011012</v>
      </c>
      <c r="I13" s="14" t="s">
        <v>108</v>
      </c>
      <c r="J13" s="14">
        <v>113071293354</v>
      </c>
      <c r="K13" s="13" t="s">
        <v>24</v>
      </c>
      <c r="L13" s="11" t="s">
        <v>109</v>
      </c>
      <c r="M13" s="15" t="s">
        <v>110</v>
      </c>
      <c r="N13" s="16">
        <v>38475</v>
      </c>
      <c r="O13" s="16">
        <v>1500</v>
      </c>
      <c r="P13" s="16">
        <v>800</v>
      </c>
      <c r="Q13" s="16">
        <v>800</v>
      </c>
      <c r="R13" s="32">
        <f t="shared" si="0"/>
        <v>19237.5</v>
      </c>
      <c r="S13" s="21">
        <f t="shared" si="1"/>
        <v>229.01785714285714</v>
      </c>
      <c r="T13" s="18"/>
    </row>
    <row r="14" spans="1:20" ht="17.25" customHeight="1" x14ac:dyDescent="0.2">
      <c r="A14" s="41">
        <v>10013</v>
      </c>
      <c r="B14" s="22" t="s">
        <v>111</v>
      </c>
      <c r="C14" s="22" t="s">
        <v>112</v>
      </c>
      <c r="D14" s="23">
        <v>15352</v>
      </c>
      <c r="E14" s="22" t="s">
        <v>113</v>
      </c>
      <c r="F14" s="10" t="s">
        <v>114</v>
      </c>
      <c r="G14" s="10" t="s">
        <v>115</v>
      </c>
      <c r="H14" s="24">
        <v>233693897247</v>
      </c>
      <c r="I14" s="24" t="s">
        <v>116</v>
      </c>
      <c r="J14" s="24">
        <v>631130283546</v>
      </c>
      <c r="K14" s="10" t="s">
        <v>24</v>
      </c>
      <c r="L14" s="22" t="s">
        <v>117</v>
      </c>
      <c r="M14" s="15" t="s">
        <v>110</v>
      </c>
      <c r="N14" s="26">
        <v>24000</v>
      </c>
      <c r="O14" s="26">
        <v>1500</v>
      </c>
      <c r="P14" s="26">
        <v>500</v>
      </c>
      <c r="Q14" s="27">
        <v>500</v>
      </c>
      <c r="R14" s="26">
        <f t="shared" si="0"/>
        <v>12000</v>
      </c>
      <c r="S14" s="21">
        <f t="shared" si="1"/>
        <v>142.85714285714286</v>
      </c>
      <c r="T14" s="18"/>
    </row>
    <row r="15" spans="1:20" ht="17.25" customHeight="1" x14ac:dyDescent="0.2">
      <c r="A15" s="41">
        <v>10014</v>
      </c>
      <c r="B15" s="22" t="s">
        <v>118</v>
      </c>
      <c r="C15" s="22" t="s">
        <v>119</v>
      </c>
      <c r="D15" s="23">
        <v>25760</v>
      </c>
      <c r="E15" s="22" t="s">
        <v>120</v>
      </c>
      <c r="F15" s="10" t="s">
        <v>121</v>
      </c>
      <c r="G15" s="10" t="s">
        <v>122</v>
      </c>
      <c r="H15" s="24">
        <v>515741057496</v>
      </c>
      <c r="I15" s="24" t="s">
        <v>123</v>
      </c>
      <c r="J15" s="24">
        <v>101205445886</v>
      </c>
      <c r="K15" s="10" t="s">
        <v>24</v>
      </c>
      <c r="L15" s="22" t="s">
        <v>117</v>
      </c>
      <c r="M15" s="15" t="s">
        <v>110</v>
      </c>
      <c r="N15" s="26">
        <v>24000</v>
      </c>
      <c r="O15" s="26">
        <v>1500</v>
      </c>
      <c r="P15" s="26">
        <v>500</v>
      </c>
      <c r="Q15" s="27">
        <v>500</v>
      </c>
      <c r="R15" s="26">
        <f t="shared" si="0"/>
        <v>12000</v>
      </c>
      <c r="S15" s="21">
        <f t="shared" si="1"/>
        <v>142.85714285714286</v>
      </c>
      <c r="T15" s="18"/>
    </row>
    <row r="16" spans="1:20" ht="17.25" customHeight="1" x14ac:dyDescent="0.2">
      <c r="A16" s="41">
        <v>10015</v>
      </c>
      <c r="B16" s="11" t="s">
        <v>73</v>
      </c>
      <c r="C16" s="11" t="s">
        <v>124</v>
      </c>
      <c r="D16" s="12">
        <v>31116</v>
      </c>
      <c r="E16" s="11" t="s">
        <v>125</v>
      </c>
      <c r="F16" s="13" t="s">
        <v>126</v>
      </c>
      <c r="G16" s="13" t="s">
        <v>127</v>
      </c>
      <c r="H16" s="14">
        <v>308366860059</v>
      </c>
      <c r="I16" s="14" t="s">
        <v>128</v>
      </c>
      <c r="J16" s="14">
        <v>223057707853</v>
      </c>
      <c r="K16" s="13" t="s">
        <v>24</v>
      </c>
      <c r="L16" s="33" t="s">
        <v>129</v>
      </c>
      <c r="M16" s="34" t="s">
        <v>56</v>
      </c>
      <c r="N16" s="16">
        <v>53500</v>
      </c>
      <c r="O16" s="16">
        <v>1500</v>
      </c>
      <c r="P16" s="16">
        <v>1000</v>
      </c>
      <c r="Q16" s="16">
        <v>1000</v>
      </c>
      <c r="R16" s="32">
        <f t="shared" si="0"/>
        <v>26750</v>
      </c>
      <c r="S16" s="21">
        <f t="shared" si="1"/>
        <v>318.45238095238096</v>
      </c>
      <c r="T16" s="18"/>
    </row>
    <row r="17" spans="1:20" ht="17.25" customHeight="1" x14ac:dyDescent="0.2">
      <c r="A17" s="41">
        <v>10016</v>
      </c>
      <c r="B17" s="11" t="s">
        <v>130</v>
      </c>
      <c r="C17" s="11" t="s">
        <v>131</v>
      </c>
      <c r="D17" s="12">
        <v>32071</v>
      </c>
      <c r="E17" s="11" t="s">
        <v>132</v>
      </c>
      <c r="F17" s="13" t="s">
        <v>133</v>
      </c>
      <c r="G17" s="35" t="s">
        <v>134</v>
      </c>
      <c r="H17" s="14">
        <v>824187961962</v>
      </c>
      <c r="I17" s="14" t="s">
        <v>135</v>
      </c>
      <c r="J17" s="14">
        <v>631052853464</v>
      </c>
      <c r="K17" s="13" t="s">
        <v>24</v>
      </c>
      <c r="L17" s="11" t="s">
        <v>136</v>
      </c>
      <c r="M17" s="15" t="s">
        <v>137</v>
      </c>
      <c r="N17" s="16">
        <v>42975</v>
      </c>
      <c r="O17" s="16">
        <v>1500</v>
      </c>
      <c r="P17" s="16">
        <v>800</v>
      </c>
      <c r="Q17" s="16">
        <v>800</v>
      </c>
      <c r="R17" s="32">
        <f t="shared" si="0"/>
        <v>21487.5</v>
      </c>
      <c r="S17" s="21">
        <f t="shared" si="1"/>
        <v>255.80357142857142</v>
      </c>
      <c r="T17" s="18"/>
    </row>
    <row r="18" spans="1:20" ht="17.25" customHeight="1" x14ac:dyDescent="0.2">
      <c r="A18" s="41">
        <v>10017</v>
      </c>
      <c r="B18" s="22" t="s">
        <v>138</v>
      </c>
      <c r="C18" s="22" t="s">
        <v>139</v>
      </c>
      <c r="D18" s="23">
        <v>27445</v>
      </c>
      <c r="E18" s="22" t="s">
        <v>140</v>
      </c>
      <c r="F18" s="10" t="s">
        <v>141</v>
      </c>
      <c r="G18" s="10" t="s">
        <v>142</v>
      </c>
      <c r="H18" s="24">
        <v>587272469938</v>
      </c>
      <c r="I18" s="24" t="s">
        <v>143</v>
      </c>
      <c r="J18" s="24">
        <v>719007608464</v>
      </c>
      <c r="K18" s="10" t="s">
        <v>24</v>
      </c>
      <c r="L18" s="22" t="s">
        <v>136</v>
      </c>
      <c r="M18" s="15" t="s">
        <v>137</v>
      </c>
      <c r="N18" s="26">
        <v>41850</v>
      </c>
      <c r="O18" s="26">
        <v>1500</v>
      </c>
      <c r="P18" s="26">
        <v>800</v>
      </c>
      <c r="Q18" s="27">
        <v>800</v>
      </c>
      <c r="R18" s="26">
        <f t="shared" si="0"/>
        <v>20925</v>
      </c>
      <c r="S18" s="21">
        <f t="shared" si="1"/>
        <v>249.10714285714286</v>
      </c>
      <c r="T18" s="18"/>
    </row>
    <row r="19" spans="1:20" ht="17.25" customHeight="1" x14ac:dyDescent="0.2">
      <c r="A19" s="41">
        <v>10018</v>
      </c>
      <c r="B19" s="22" t="s">
        <v>65</v>
      </c>
      <c r="C19" s="22" t="s">
        <v>144</v>
      </c>
      <c r="D19" s="23">
        <v>31587</v>
      </c>
      <c r="E19" s="22" t="s">
        <v>145</v>
      </c>
      <c r="F19" s="10" t="s">
        <v>146</v>
      </c>
      <c r="G19" s="10" t="s">
        <v>147</v>
      </c>
      <c r="H19" s="24">
        <v>745148459521</v>
      </c>
      <c r="I19" s="24" t="s">
        <v>148</v>
      </c>
      <c r="J19" s="24">
        <v>114901859343</v>
      </c>
      <c r="K19" s="10" t="s">
        <v>24</v>
      </c>
      <c r="L19" s="22" t="s">
        <v>149</v>
      </c>
      <c r="M19" s="25" t="s">
        <v>150</v>
      </c>
      <c r="N19" s="26">
        <v>22500</v>
      </c>
      <c r="O19" s="26">
        <v>1500</v>
      </c>
      <c r="P19" s="26">
        <v>500</v>
      </c>
      <c r="Q19" s="27">
        <v>500</v>
      </c>
      <c r="R19" s="26">
        <f t="shared" si="0"/>
        <v>11250</v>
      </c>
      <c r="S19" s="21">
        <f t="shared" si="1"/>
        <v>133.92857142857142</v>
      </c>
      <c r="T19" s="18"/>
    </row>
    <row r="20" spans="1:20" ht="17.25" customHeight="1" x14ac:dyDescent="0.2">
      <c r="A20" s="41">
        <v>10019</v>
      </c>
      <c r="B20" s="22" t="s">
        <v>151</v>
      </c>
      <c r="C20" s="22" t="s">
        <v>152</v>
      </c>
      <c r="D20" s="23">
        <v>35344</v>
      </c>
      <c r="E20" s="22" t="s">
        <v>153</v>
      </c>
      <c r="F20" s="10" t="s">
        <v>154</v>
      </c>
      <c r="G20" s="10" t="s">
        <v>155</v>
      </c>
      <c r="H20" s="24">
        <v>579253435499</v>
      </c>
      <c r="I20" s="24" t="s">
        <v>156</v>
      </c>
      <c r="J20" s="24">
        <v>265104358643</v>
      </c>
      <c r="K20" s="10" t="s">
        <v>24</v>
      </c>
      <c r="L20" s="22" t="s">
        <v>149</v>
      </c>
      <c r="M20" s="25" t="s">
        <v>150</v>
      </c>
      <c r="N20" s="26">
        <v>22500</v>
      </c>
      <c r="O20" s="26">
        <v>1500</v>
      </c>
      <c r="P20" s="26">
        <v>500</v>
      </c>
      <c r="Q20" s="27">
        <v>500</v>
      </c>
      <c r="R20" s="26">
        <f t="shared" si="0"/>
        <v>11250</v>
      </c>
      <c r="S20" s="21">
        <f t="shared" si="1"/>
        <v>133.92857142857142</v>
      </c>
      <c r="T20" s="18"/>
    </row>
    <row r="21" spans="1:20" ht="17.25" customHeight="1" x14ac:dyDescent="0.2">
      <c r="A21" s="41">
        <v>10020</v>
      </c>
      <c r="B21" s="22" t="s">
        <v>157</v>
      </c>
      <c r="C21" s="22" t="s">
        <v>158</v>
      </c>
      <c r="D21" s="23">
        <v>33281</v>
      </c>
      <c r="E21" s="22" t="s">
        <v>159</v>
      </c>
      <c r="F21" s="10" t="s">
        <v>160</v>
      </c>
      <c r="G21" s="10" t="s">
        <v>161</v>
      </c>
      <c r="H21" s="24">
        <v>399665157135</v>
      </c>
      <c r="I21" s="24" t="s">
        <v>162</v>
      </c>
      <c r="J21" s="24">
        <v>260054585575</v>
      </c>
      <c r="K21" s="10" t="s">
        <v>24</v>
      </c>
      <c r="L21" s="22" t="s">
        <v>149</v>
      </c>
      <c r="M21" s="25" t="s">
        <v>150</v>
      </c>
      <c r="N21" s="26">
        <v>23250</v>
      </c>
      <c r="O21" s="26">
        <v>1500</v>
      </c>
      <c r="P21" s="26">
        <v>500</v>
      </c>
      <c r="Q21" s="27">
        <v>500</v>
      </c>
      <c r="R21" s="26">
        <f t="shared" si="0"/>
        <v>11625</v>
      </c>
      <c r="S21" s="21">
        <f t="shared" si="1"/>
        <v>138.39285714285714</v>
      </c>
      <c r="T21" s="18"/>
    </row>
    <row r="22" spans="1:20" ht="17.25" customHeight="1" x14ac:dyDescent="0.2">
      <c r="A22" s="41">
        <v>10021</v>
      </c>
      <c r="B22" s="22" t="s">
        <v>163</v>
      </c>
      <c r="C22" s="22" t="s">
        <v>164</v>
      </c>
      <c r="D22" s="23">
        <v>31376</v>
      </c>
      <c r="E22" s="22" t="s">
        <v>165</v>
      </c>
      <c r="F22" s="10" t="s">
        <v>166</v>
      </c>
      <c r="G22" s="10" t="s">
        <v>167</v>
      </c>
      <c r="H22" s="24">
        <v>606386917510</v>
      </c>
      <c r="I22" s="24" t="s">
        <v>168</v>
      </c>
      <c r="J22" s="24">
        <v>104907708845</v>
      </c>
      <c r="K22" s="10" t="s">
        <v>169</v>
      </c>
      <c r="L22" s="22" t="s">
        <v>149</v>
      </c>
      <c r="M22" s="25" t="s">
        <v>150</v>
      </c>
      <c r="N22" s="26">
        <v>23250</v>
      </c>
      <c r="O22" s="26">
        <v>1500</v>
      </c>
      <c r="P22" s="26">
        <v>500</v>
      </c>
      <c r="Q22" s="27">
        <v>500</v>
      </c>
      <c r="R22" s="26">
        <f t="shared" si="0"/>
        <v>11625</v>
      </c>
      <c r="S22" s="21">
        <f t="shared" si="1"/>
        <v>138.39285714285714</v>
      </c>
      <c r="T22" s="18"/>
    </row>
    <row r="23" spans="1:20" ht="17.25" customHeight="1" x14ac:dyDescent="0.2">
      <c r="A23" s="41">
        <v>10022</v>
      </c>
      <c r="B23" s="22" t="s">
        <v>170</v>
      </c>
      <c r="C23" s="22" t="s">
        <v>171</v>
      </c>
      <c r="D23" s="23">
        <v>29277</v>
      </c>
      <c r="E23" s="22" t="s">
        <v>172</v>
      </c>
      <c r="F23" s="10" t="s">
        <v>173</v>
      </c>
      <c r="G23" s="10" t="s">
        <v>174</v>
      </c>
      <c r="H23" s="24">
        <v>357451271274</v>
      </c>
      <c r="I23" s="24" t="s">
        <v>175</v>
      </c>
      <c r="J23" s="24">
        <v>113017988667</v>
      </c>
      <c r="K23" s="10" t="s">
        <v>169</v>
      </c>
      <c r="L23" s="22" t="s">
        <v>149</v>
      </c>
      <c r="M23" s="25" t="s">
        <v>150</v>
      </c>
      <c r="N23" s="26">
        <v>24000</v>
      </c>
      <c r="O23" s="26">
        <v>1500</v>
      </c>
      <c r="P23" s="26">
        <v>500</v>
      </c>
      <c r="Q23" s="27">
        <v>500</v>
      </c>
      <c r="R23" s="26">
        <f t="shared" si="0"/>
        <v>12000</v>
      </c>
      <c r="S23" s="21">
        <f t="shared" si="1"/>
        <v>142.85714285714286</v>
      </c>
      <c r="T23" s="18"/>
    </row>
    <row r="24" spans="1:20" ht="17.25" customHeight="1" x14ac:dyDescent="0.2">
      <c r="A24" s="41">
        <v>10023</v>
      </c>
      <c r="B24" s="22" t="s">
        <v>176</v>
      </c>
      <c r="C24" s="22" t="s">
        <v>177</v>
      </c>
      <c r="D24" s="23">
        <v>30681</v>
      </c>
      <c r="E24" s="22" t="s">
        <v>178</v>
      </c>
      <c r="F24" s="10" t="s">
        <v>179</v>
      </c>
      <c r="G24" s="10" t="s">
        <v>180</v>
      </c>
      <c r="H24" s="24">
        <v>548670482885</v>
      </c>
      <c r="I24" s="24" t="s">
        <v>181</v>
      </c>
      <c r="J24" s="24">
        <v>360028104576</v>
      </c>
      <c r="K24" s="10" t="s">
        <v>169</v>
      </c>
      <c r="L24" s="22" t="s">
        <v>149</v>
      </c>
      <c r="M24" s="25" t="s">
        <v>150</v>
      </c>
      <c r="N24" s="26">
        <v>22500</v>
      </c>
      <c r="O24" s="26">
        <v>1500</v>
      </c>
      <c r="P24" s="26">
        <v>500</v>
      </c>
      <c r="Q24" s="27">
        <v>500</v>
      </c>
      <c r="R24" s="26">
        <f t="shared" si="0"/>
        <v>11250</v>
      </c>
      <c r="S24" s="21">
        <f t="shared" si="1"/>
        <v>133.92857142857142</v>
      </c>
      <c r="T24" s="18"/>
    </row>
    <row r="25" spans="1:20" ht="17.25" customHeight="1" x14ac:dyDescent="0.2">
      <c r="A25" s="41">
        <v>10024</v>
      </c>
      <c r="B25" s="22" t="s">
        <v>182</v>
      </c>
      <c r="C25" s="22" t="s">
        <v>183</v>
      </c>
      <c r="D25" s="23">
        <v>28842</v>
      </c>
      <c r="E25" s="22" t="s">
        <v>184</v>
      </c>
      <c r="F25" s="10" t="s">
        <v>185</v>
      </c>
      <c r="G25" s="10" t="s">
        <v>186</v>
      </c>
      <c r="H25" s="24">
        <v>953901539995</v>
      </c>
      <c r="I25" s="24" t="s">
        <v>187</v>
      </c>
      <c r="J25" s="24">
        <v>913108649964</v>
      </c>
      <c r="K25" s="10" t="s">
        <v>169</v>
      </c>
      <c r="L25" s="22" t="s">
        <v>149</v>
      </c>
      <c r="M25" s="25" t="s">
        <v>150</v>
      </c>
      <c r="N25" s="26">
        <v>22500</v>
      </c>
      <c r="O25" s="26">
        <v>1500</v>
      </c>
      <c r="P25" s="26">
        <v>500</v>
      </c>
      <c r="Q25" s="27">
        <v>500</v>
      </c>
      <c r="R25" s="26">
        <f t="shared" si="0"/>
        <v>11250</v>
      </c>
      <c r="S25" s="21">
        <f t="shared" si="1"/>
        <v>133.92857142857142</v>
      </c>
      <c r="T25" s="18"/>
    </row>
    <row r="26" spans="1:20" ht="17.25" customHeight="1" x14ac:dyDescent="0.2">
      <c r="A26" s="41">
        <v>10025</v>
      </c>
      <c r="B26" s="22" t="s">
        <v>188</v>
      </c>
      <c r="C26" s="22" t="s">
        <v>189</v>
      </c>
      <c r="D26" s="23">
        <v>30821</v>
      </c>
      <c r="E26" s="22" t="s">
        <v>190</v>
      </c>
      <c r="F26" s="10" t="s">
        <v>191</v>
      </c>
      <c r="G26" s="10" t="s">
        <v>192</v>
      </c>
      <c r="H26" s="24">
        <v>753800654114</v>
      </c>
      <c r="I26" s="24" t="s">
        <v>193</v>
      </c>
      <c r="J26" s="24">
        <v>210546661243</v>
      </c>
      <c r="K26" s="10" t="s">
        <v>169</v>
      </c>
      <c r="L26" s="22" t="s">
        <v>149</v>
      </c>
      <c r="M26" s="25" t="s">
        <v>194</v>
      </c>
      <c r="N26" s="26">
        <v>24000</v>
      </c>
      <c r="O26" s="26">
        <v>1500</v>
      </c>
      <c r="P26" s="26">
        <v>500</v>
      </c>
      <c r="Q26" s="27">
        <v>500</v>
      </c>
      <c r="R26" s="26">
        <f t="shared" si="0"/>
        <v>12000</v>
      </c>
      <c r="S26" s="21">
        <f t="shared" si="1"/>
        <v>142.85714285714286</v>
      </c>
      <c r="T26" s="18"/>
    </row>
    <row r="27" spans="1:20" ht="17.25" customHeight="1" x14ac:dyDescent="0.2">
      <c r="A27" s="41">
        <v>10026</v>
      </c>
      <c r="B27" s="22" t="s">
        <v>195</v>
      </c>
      <c r="C27" s="22" t="s">
        <v>196</v>
      </c>
      <c r="D27" s="23">
        <v>25920</v>
      </c>
      <c r="E27" s="22" t="s">
        <v>197</v>
      </c>
      <c r="F27" s="10" t="s">
        <v>198</v>
      </c>
      <c r="G27" s="10" t="s">
        <v>199</v>
      </c>
      <c r="H27" s="24">
        <v>797639382265</v>
      </c>
      <c r="I27" s="24" t="s">
        <v>200</v>
      </c>
      <c r="J27" s="24">
        <v>210897095686</v>
      </c>
      <c r="K27" s="10" t="s">
        <v>169</v>
      </c>
      <c r="L27" s="22" t="s">
        <v>149</v>
      </c>
      <c r="M27" s="25" t="s">
        <v>194</v>
      </c>
      <c r="N27" s="26">
        <v>24750</v>
      </c>
      <c r="O27" s="26">
        <v>1500</v>
      </c>
      <c r="P27" s="26">
        <v>500</v>
      </c>
      <c r="Q27" s="27">
        <v>500</v>
      </c>
      <c r="R27" s="26">
        <f t="shared" si="0"/>
        <v>12375</v>
      </c>
      <c r="S27" s="21">
        <f t="shared" si="1"/>
        <v>147.32142857142858</v>
      </c>
      <c r="T27" s="18"/>
    </row>
    <row r="28" spans="1:20" ht="17.25" customHeight="1" x14ac:dyDescent="0.2">
      <c r="A28" s="41">
        <v>10027</v>
      </c>
      <c r="B28" s="22" t="s">
        <v>201</v>
      </c>
      <c r="C28" s="22" t="s">
        <v>202</v>
      </c>
      <c r="D28" s="23">
        <v>31652</v>
      </c>
      <c r="E28" s="22" t="s">
        <v>203</v>
      </c>
      <c r="F28" s="10" t="s">
        <v>204</v>
      </c>
      <c r="G28" s="10" t="s">
        <v>205</v>
      </c>
      <c r="H28" s="24">
        <v>810909286264</v>
      </c>
      <c r="I28" s="24" t="s">
        <v>206</v>
      </c>
      <c r="J28" s="24">
        <v>211274476563</v>
      </c>
      <c r="K28" s="10" t="s">
        <v>169</v>
      </c>
      <c r="L28" s="22" t="s">
        <v>149</v>
      </c>
      <c r="M28" s="25" t="s">
        <v>194</v>
      </c>
      <c r="N28" s="26">
        <v>24750</v>
      </c>
      <c r="O28" s="26">
        <v>1500</v>
      </c>
      <c r="P28" s="26">
        <v>500</v>
      </c>
      <c r="Q28" s="27">
        <v>500</v>
      </c>
      <c r="R28" s="26">
        <f t="shared" si="0"/>
        <v>12375</v>
      </c>
      <c r="S28" s="21">
        <f t="shared" si="1"/>
        <v>147.32142857142858</v>
      </c>
      <c r="T28" s="18"/>
    </row>
    <row r="29" spans="1:20" ht="17.25" customHeight="1" x14ac:dyDescent="0.2">
      <c r="A29" s="41">
        <v>10028</v>
      </c>
      <c r="B29" s="22" t="s">
        <v>207</v>
      </c>
      <c r="C29" s="22" t="s">
        <v>208</v>
      </c>
      <c r="D29" s="23">
        <v>29932</v>
      </c>
      <c r="E29" s="22" t="s">
        <v>209</v>
      </c>
      <c r="F29" s="10" t="s">
        <v>210</v>
      </c>
      <c r="G29" s="10" t="s">
        <v>211</v>
      </c>
      <c r="H29" s="24">
        <v>934389652994</v>
      </c>
      <c r="I29" s="24" t="s">
        <v>212</v>
      </c>
      <c r="J29" s="30">
        <v>122238077997</v>
      </c>
      <c r="K29" s="10" t="s">
        <v>169</v>
      </c>
      <c r="L29" s="22" t="s">
        <v>149</v>
      </c>
      <c r="M29" s="25" t="s">
        <v>194</v>
      </c>
      <c r="N29" s="26">
        <v>24000</v>
      </c>
      <c r="O29" s="26">
        <v>1500</v>
      </c>
      <c r="P29" s="26">
        <v>500</v>
      </c>
      <c r="Q29" s="27">
        <v>500</v>
      </c>
      <c r="R29" s="26">
        <f t="shared" si="0"/>
        <v>12000</v>
      </c>
      <c r="S29" s="21">
        <f t="shared" si="1"/>
        <v>142.85714285714286</v>
      </c>
      <c r="T29" s="18"/>
    </row>
    <row r="30" spans="1:20" ht="17.25" customHeight="1" x14ac:dyDescent="0.2">
      <c r="A30" s="41">
        <v>10029</v>
      </c>
      <c r="B30" s="22" t="s">
        <v>213</v>
      </c>
      <c r="C30" s="22" t="s">
        <v>214</v>
      </c>
      <c r="D30" s="23">
        <v>28722</v>
      </c>
      <c r="E30" s="22" t="s">
        <v>215</v>
      </c>
      <c r="F30" s="10" t="s">
        <v>216</v>
      </c>
      <c r="G30" s="10" t="s">
        <v>217</v>
      </c>
      <c r="H30" s="24">
        <v>351830469744</v>
      </c>
      <c r="I30" s="36" t="s">
        <v>218</v>
      </c>
      <c r="J30" s="14">
        <v>212141893454</v>
      </c>
      <c r="K30" s="37" t="s">
        <v>169</v>
      </c>
      <c r="L30" s="22" t="s">
        <v>149</v>
      </c>
      <c r="M30" s="25" t="s">
        <v>194</v>
      </c>
      <c r="N30" s="26">
        <v>22500</v>
      </c>
      <c r="O30" s="26">
        <v>1500</v>
      </c>
      <c r="P30" s="26">
        <v>500</v>
      </c>
      <c r="Q30" s="27">
        <v>500</v>
      </c>
      <c r="R30" s="26">
        <f t="shared" si="0"/>
        <v>11250</v>
      </c>
      <c r="S30" s="21">
        <f t="shared" si="1"/>
        <v>133.92857142857142</v>
      </c>
      <c r="T30" s="18"/>
    </row>
    <row r="31" spans="1:20" ht="17.25" customHeight="1" x14ac:dyDescent="0.2">
      <c r="A31" s="41">
        <v>10030</v>
      </c>
      <c r="B31" s="22" t="s">
        <v>219</v>
      </c>
      <c r="C31" s="22" t="s">
        <v>220</v>
      </c>
      <c r="D31" s="23">
        <v>26768</v>
      </c>
      <c r="E31" s="22" t="s">
        <v>221</v>
      </c>
      <c r="F31" s="10" t="s">
        <v>222</v>
      </c>
      <c r="G31" s="10" t="s">
        <v>223</v>
      </c>
      <c r="H31" s="24">
        <v>465087894112</v>
      </c>
      <c r="I31" s="36" t="s">
        <v>224</v>
      </c>
      <c r="J31" s="14">
        <v>515012579765</v>
      </c>
      <c r="K31" s="37" t="s">
        <v>169</v>
      </c>
      <c r="L31" s="22" t="s">
        <v>149</v>
      </c>
      <c r="M31" s="25" t="s">
        <v>194</v>
      </c>
      <c r="N31" s="26">
        <v>22500</v>
      </c>
      <c r="O31" s="26">
        <v>1500</v>
      </c>
      <c r="P31" s="26">
        <v>500</v>
      </c>
      <c r="Q31" s="27">
        <v>500</v>
      </c>
      <c r="R31" s="26">
        <f t="shared" si="0"/>
        <v>11250</v>
      </c>
      <c r="S31" s="21">
        <f t="shared" si="1"/>
        <v>133.92857142857142</v>
      </c>
      <c r="T31" s="18"/>
    </row>
    <row r="32" spans="1:20" ht="17.25" customHeight="1" x14ac:dyDescent="0.2">
      <c r="A32" s="41">
        <v>10031</v>
      </c>
      <c r="B32" s="28" t="s">
        <v>225</v>
      </c>
      <c r="C32" s="28" t="s">
        <v>226</v>
      </c>
      <c r="D32" s="29">
        <v>32535</v>
      </c>
      <c r="E32" s="28" t="s">
        <v>227</v>
      </c>
      <c r="F32" s="19" t="s">
        <v>228</v>
      </c>
      <c r="G32" s="19" t="s">
        <v>229</v>
      </c>
      <c r="H32" s="30">
        <v>136451303068</v>
      </c>
      <c r="I32" s="38" t="s">
        <v>230</v>
      </c>
      <c r="J32" s="14">
        <v>110018813465</v>
      </c>
      <c r="K32" s="39" t="s">
        <v>169</v>
      </c>
      <c r="L32" s="28" t="s">
        <v>149</v>
      </c>
      <c r="M32" s="25" t="s">
        <v>194</v>
      </c>
      <c r="N32" s="40">
        <v>22500</v>
      </c>
      <c r="O32" s="26">
        <v>1500</v>
      </c>
      <c r="P32" s="26">
        <v>500</v>
      </c>
      <c r="Q32" s="27">
        <v>500</v>
      </c>
      <c r="R32" s="26">
        <f t="shared" si="0"/>
        <v>11250</v>
      </c>
      <c r="S32" s="21">
        <f t="shared" si="1"/>
        <v>133.92857142857142</v>
      </c>
      <c r="T32" s="18"/>
    </row>
    <row r="33" spans="1:20" ht="17.25" customHeight="1" x14ac:dyDescent="0.2">
      <c r="A33" s="41">
        <v>10032</v>
      </c>
      <c r="B33" s="22" t="s">
        <v>231</v>
      </c>
      <c r="C33" s="22" t="s">
        <v>232</v>
      </c>
      <c r="D33" s="23">
        <v>33643</v>
      </c>
      <c r="E33" s="22" t="s">
        <v>233</v>
      </c>
      <c r="F33" s="10" t="s">
        <v>234</v>
      </c>
      <c r="G33" s="10" t="s">
        <v>235</v>
      </c>
      <c r="H33" s="24">
        <v>601644902402</v>
      </c>
      <c r="I33" s="36" t="s">
        <v>236</v>
      </c>
      <c r="J33" s="13">
        <v>697764069311</v>
      </c>
      <c r="K33" s="37" t="s">
        <v>24</v>
      </c>
      <c r="L33" s="22" t="s">
        <v>237</v>
      </c>
      <c r="M33" s="25" t="s">
        <v>238</v>
      </c>
      <c r="N33" s="16">
        <v>52670</v>
      </c>
      <c r="O33" s="26">
        <v>1500</v>
      </c>
      <c r="P33" s="26">
        <v>1000</v>
      </c>
      <c r="Q33" s="27">
        <v>1000</v>
      </c>
      <c r="R33" s="26">
        <f t="shared" si="0"/>
        <v>26335</v>
      </c>
      <c r="S33" s="21">
        <f t="shared" si="1"/>
        <v>313.51190476190476</v>
      </c>
      <c r="T33" s="18"/>
    </row>
    <row r="34" spans="1:20" ht="17.25" customHeight="1" x14ac:dyDescent="0.2">
      <c r="A34" s="41">
        <v>10033</v>
      </c>
      <c r="B34" s="22" t="s">
        <v>118</v>
      </c>
      <c r="C34" s="22" t="s">
        <v>239</v>
      </c>
      <c r="D34" s="23">
        <v>33193</v>
      </c>
      <c r="E34" s="22" t="s">
        <v>240</v>
      </c>
      <c r="F34" s="10" t="s">
        <v>241</v>
      </c>
      <c r="G34" s="10" t="s">
        <v>242</v>
      </c>
      <c r="H34" s="24">
        <v>380685387212</v>
      </c>
      <c r="I34" s="36" t="s">
        <v>243</v>
      </c>
      <c r="J34" s="14">
        <v>993372963726</v>
      </c>
      <c r="K34" s="37" t="s">
        <v>24</v>
      </c>
      <c r="L34" s="22" t="s">
        <v>244</v>
      </c>
      <c r="M34" s="25" t="s">
        <v>238</v>
      </c>
      <c r="N34" s="16">
        <v>52670</v>
      </c>
      <c r="O34" s="26">
        <v>1500</v>
      </c>
      <c r="P34" s="26">
        <v>1000</v>
      </c>
      <c r="Q34" s="27">
        <v>1000</v>
      </c>
      <c r="R34" s="26">
        <f t="shared" si="0"/>
        <v>26335</v>
      </c>
      <c r="S34" s="21">
        <f t="shared" si="1"/>
        <v>313.51190476190476</v>
      </c>
      <c r="T34" s="18"/>
    </row>
    <row r="35" spans="1:20" ht="17.25" customHeight="1" x14ac:dyDescent="0.2">
      <c r="A35" s="41">
        <v>10034</v>
      </c>
      <c r="B35" s="22" t="s">
        <v>176</v>
      </c>
      <c r="C35" s="22" t="s">
        <v>245</v>
      </c>
      <c r="D35" s="23">
        <v>33092</v>
      </c>
      <c r="E35" s="22" t="s">
        <v>246</v>
      </c>
      <c r="F35" s="10" t="s">
        <v>247</v>
      </c>
      <c r="G35" s="10" t="s">
        <v>248</v>
      </c>
      <c r="H35" s="24">
        <v>918460050077</v>
      </c>
      <c r="I35" s="36" t="s">
        <v>249</v>
      </c>
      <c r="J35" s="14">
        <v>874042259378</v>
      </c>
      <c r="K35" s="37" t="s">
        <v>24</v>
      </c>
      <c r="L35" s="22" t="s">
        <v>250</v>
      </c>
      <c r="M35" s="25" t="s">
        <v>238</v>
      </c>
      <c r="N35" s="16">
        <v>52670</v>
      </c>
      <c r="O35" s="26">
        <v>1500</v>
      </c>
      <c r="P35" s="26">
        <v>1000</v>
      </c>
      <c r="Q35" s="27">
        <v>1000</v>
      </c>
      <c r="R35" s="26">
        <f t="shared" si="0"/>
        <v>26335</v>
      </c>
      <c r="S35" s="21">
        <f t="shared" si="1"/>
        <v>313.51190476190476</v>
      </c>
      <c r="T35" s="1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Angelique Rivera</cp:lastModifiedBy>
  <dcterms:modified xsi:type="dcterms:W3CDTF">2025-03-13T16:18:28Z</dcterms:modified>
</cp:coreProperties>
</file>