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ce_rozob_uniandes_edu_co/Documents/ISIS 4208/ISIS4208_tarea6_sufijos/"/>
    </mc:Choice>
  </mc:AlternateContent>
  <xr:revisionPtr revIDLastSave="75" documentId="8_{61B40596-0496-419E-960D-2580718AB602}" xr6:coauthVersionLast="47" xr6:coauthVersionMax="47" xr10:uidLastSave="{CE778116-153A-452B-980E-280B2A0E8711}"/>
  <bookViews>
    <workbookView xWindow="12045" yWindow="1065" windowWidth="21600" windowHeight="11295" xr2:uid="{367D0A37-241B-4CDE-848C-2CECED4571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J12" i="1"/>
  <c r="J9" i="1"/>
  <c r="J13" i="1"/>
  <c r="J11" i="1"/>
  <c r="J10" i="1"/>
  <c r="J8" i="1"/>
  <c r="J7" i="1"/>
  <c r="J6" i="1"/>
  <c r="J5" i="1"/>
  <c r="J4" i="1"/>
  <c r="J3" i="1"/>
  <c r="J2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<sst xmlns="http://schemas.openxmlformats.org/spreadsheetml/2006/main" count="72" uniqueCount="31">
  <si>
    <t>Tamaño del texto</t>
  </si>
  <si>
    <t>Cantidad de cadenas</t>
  </si>
  <si>
    <t>Tiempo ordenando (ms) (Timsort)</t>
  </si>
  <si>
    <t>Tiempo buscando sufijo explicito (ms)</t>
  </si>
  <si>
    <t>Tiempo buscando sufijo implícito (ms)</t>
  </si>
  <si>
    <t>16 segundos</t>
  </si>
  <si>
    <t>33 minutos</t>
  </si>
  <si>
    <t>64 horas</t>
  </si>
  <si>
    <t>x</t>
  </si>
  <si>
    <t>Tiempo esperado ordenando (ms) ((n^2)*log(n))</t>
  </si>
  <si>
    <t>Tiempo esperado buscando (ms) (c*((4*n)*log(n)+(3*n)*2))</t>
  </si>
  <si>
    <t>0.3 segundos</t>
  </si>
  <si>
    <t>3 segundos</t>
  </si>
  <si>
    <t>30 segundos</t>
  </si>
  <si>
    <t>4 min 30s</t>
  </si>
  <si>
    <t>5 min 20s</t>
  </si>
  <si>
    <t>54 minutos</t>
  </si>
  <si>
    <t>36 segundos</t>
  </si>
  <si>
    <t>6 minutos</t>
  </si>
  <si>
    <t>1 hora</t>
  </si>
  <si>
    <t>10 horas</t>
  </si>
  <si>
    <t>cuadratico exhaustivo</t>
  </si>
  <si>
    <t>16 minutos</t>
  </si>
  <si>
    <t>3 horas</t>
  </si>
  <si>
    <t>Aproximadamente</t>
  </si>
  <si>
    <t>1 dia 3 horas</t>
  </si>
  <si>
    <t>11 dias 12 horas</t>
  </si>
  <si>
    <t>115 dias 18 horas</t>
  </si>
  <si>
    <t>3 años 62 dias</t>
  </si>
  <si>
    <t>31 años 219 dias</t>
  </si>
  <si>
    <t>316 años 321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</si>
</sst>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1" applyNumberFormat="1" applyFont="1"/>
    <xf numFmtId="0" fontId="2" fillId="0" borderId="0" xfId="0" applyFont="1"/>
    <xf numFmtId="168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6D396-49C1-4585-87DE-850AEBFC5C59}">
  <dimension ref="A1:K13"/>
  <sheetViews>
    <sheetView tabSelected="1" topLeftCell="E1" workbookViewId="0">
      <selection activeCell="H5" sqref="H5"/>
    </sheetView>
  </sheetViews>
  <sheetFormatPr baseColWidth="10" defaultRowHeight="15" x14ac:dyDescent="0.25"/>
  <cols>
    <col min="1" max="1" width="16.5703125" bestFit="1" customWidth="1"/>
    <col min="2" max="2" width="19.28515625" bestFit="1" customWidth="1"/>
    <col min="3" max="3" width="31.28515625" bestFit="1" customWidth="1"/>
    <col min="4" max="4" width="35.28515625" bestFit="1" customWidth="1"/>
    <col min="5" max="5" width="35.140625" bestFit="1" customWidth="1"/>
    <col min="6" max="6" width="44.5703125" bestFit="1" customWidth="1"/>
    <col min="7" max="7" width="17.7109375" bestFit="1" customWidth="1"/>
    <col min="8" max="8" width="16.42578125" bestFit="1" customWidth="1"/>
    <col min="9" max="9" width="17.7109375" bestFit="1" customWidth="1"/>
    <col min="10" max="10" width="21.5703125" bestFit="1" customWidth="1"/>
    <col min="11" max="11" width="17.7109375" bestFit="1" customWidth="1"/>
  </cols>
  <sheetData>
    <row r="1" spans="1:11" x14ac:dyDescent="0.2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9</v>
      </c>
      <c r="G1" t="s">
        <v>24</v>
      </c>
      <c r="H1" t="s">
        <v>10</v>
      </c>
      <c r="I1" t="s">
        <v>24</v>
      </c>
      <c r="J1" t="s">
        <v>21</v>
      </c>
      <c r="K1" t="s">
        <v>24</v>
      </c>
    </row>
    <row r="2" spans="1:11" x14ac:dyDescent="0.25">
      <c r="A2" s="1">
        <v>100000</v>
      </c>
      <c r="B2" s="1">
        <v>1000</v>
      </c>
      <c r="C2">
        <v>18494</v>
      </c>
      <c r="D2">
        <v>63</v>
      </c>
      <c r="E2">
        <v>805</v>
      </c>
      <c r="F2" s="3">
        <f>(A2^2)*LOG(A2,2)/10^7</f>
        <v>16609.640474436812</v>
      </c>
      <c r="G2" t="s">
        <v>5</v>
      </c>
      <c r="H2" s="3">
        <f>(B2*((4*A2)*LOG(A2)+8*(A2)))/10^7</f>
        <v>280</v>
      </c>
      <c r="I2" t="s">
        <v>11</v>
      </c>
      <c r="J2" s="1">
        <f>(B2*(A2^2))/10^7</f>
        <v>1000000</v>
      </c>
      <c r="K2" t="s">
        <v>22</v>
      </c>
    </row>
    <row r="3" spans="1:11" x14ac:dyDescent="0.25">
      <c r="A3" s="1">
        <v>100000</v>
      </c>
      <c r="B3" s="1">
        <v>10000</v>
      </c>
      <c r="C3">
        <v>18682</v>
      </c>
      <c r="D3">
        <v>436</v>
      </c>
      <c r="E3">
        <v>3644</v>
      </c>
      <c r="F3" s="3">
        <f>(A3^2)*LOG(A3,2)/10^7</f>
        <v>16609.640474436812</v>
      </c>
      <c r="G3" t="s">
        <v>5</v>
      </c>
      <c r="H3" s="3">
        <f t="shared" ref="H3:H13" si="0">(B3*((4*A3)*LOG(A3)+8*(A3)))/10^7</f>
        <v>2800</v>
      </c>
      <c r="I3" t="s">
        <v>12</v>
      </c>
      <c r="J3" s="1">
        <f t="shared" ref="J3:J13" si="1">(B3*(A3^2))/10^7</f>
        <v>10000000</v>
      </c>
      <c r="K3" t="s">
        <v>23</v>
      </c>
    </row>
    <row r="4" spans="1:11" x14ac:dyDescent="0.25">
      <c r="A4" s="1">
        <v>100000</v>
      </c>
      <c r="B4" s="1">
        <v>100000</v>
      </c>
      <c r="C4">
        <v>18195</v>
      </c>
      <c r="D4">
        <v>4900</v>
      </c>
      <c r="E4">
        <v>32188</v>
      </c>
      <c r="F4" s="3">
        <f>(A4^2)*LOG(A4,2)/10^7</f>
        <v>16609.640474436812</v>
      </c>
      <c r="G4" t="s">
        <v>5</v>
      </c>
      <c r="H4" s="3">
        <f t="shared" si="0"/>
        <v>28000</v>
      </c>
      <c r="I4" t="s">
        <v>13</v>
      </c>
      <c r="J4" s="1">
        <f t="shared" si="1"/>
        <v>100000000</v>
      </c>
      <c r="K4" t="s">
        <v>25</v>
      </c>
    </row>
    <row r="5" spans="1:11" x14ac:dyDescent="0.25">
      <c r="A5" s="1">
        <v>100000</v>
      </c>
      <c r="B5" s="1">
        <v>1000000</v>
      </c>
      <c r="C5">
        <v>16596</v>
      </c>
      <c r="D5" t="s">
        <v>8</v>
      </c>
      <c r="E5">
        <v>279921</v>
      </c>
      <c r="F5" s="3">
        <f t="shared" ref="F5:F13" si="2">(A5^2)*LOG(A5,2)/10^7</f>
        <v>16609.640474436812</v>
      </c>
      <c r="G5" t="s">
        <v>5</v>
      </c>
      <c r="H5" s="3">
        <f t="shared" si="0"/>
        <v>280000</v>
      </c>
      <c r="I5" t="s">
        <v>14</v>
      </c>
      <c r="J5" s="1">
        <f t="shared" si="1"/>
        <v>1000000000</v>
      </c>
      <c r="K5" t="s">
        <v>26</v>
      </c>
    </row>
    <row r="6" spans="1:11" x14ac:dyDescent="0.25">
      <c r="A6" s="1">
        <v>1000000</v>
      </c>
      <c r="B6" s="1">
        <v>1000</v>
      </c>
      <c r="C6" t="s">
        <v>8</v>
      </c>
      <c r="D6" t="s">
        <v>8</v>
      </c>
      <c r="E6" t="s">
        <v>8</v>
      </c>
      <c r="F6" s="3">
        <f t="shared" si="2"/>
        <v>1993156.8569324175</v>
      </c>
      <c r="G6" t="s">
        <v>6</v>
      </c>
      <c r="H6" s="3">
        <f t="shared" si="0"/>
        <v>3200</v>
      </c>
      <c r="I6" t="s">
        <v>12</v>
      </c>
      <c r="J6" s="1">
        <f t="shared" si="1"/>
        <v>100000000</v>
      </c>
      <c r="K6" t="s">
        <v>25</v>
      </c>
    </row>
    <row r="7" spans="1:11" x14ac:dyDescent="0.25">
      <c r="A7" s="1">
        <v>1000000</v>
      </c>
      <c r="B7" s="1">
        <v>10000</v>
      </c>
      <c r="C7" t="s">
        <v>8</v>
      </c>
      <c r="D7" t="s">
        <v>8</v>
      </c>
      <c r="E7" t="s">
        <v>8</v>
      </c>
      <c r="F7" s="3">
        <f t="shared" si="2"/>
        <v>1993156.8569324175</v>
      </c>
      <c r="G7" t="s">
        <v>6</v>
      </c>
      <c r="H7" s="3">
        <f t="shared" si="0"/>
        <v>32000</v>
      </c>
      <c r="I7" t="s">
        <v>13</v>
      </c>
      <c r="J7" s="1">
        <f t="shared" si="1"/>
        <v>1000000000</v>
      </c>
      <c r="K7" t="s">
        <v>26</v>
      </c>
    </row>
    <row r="8" spans="1:11" x14ac:dyDescent="0.25">
      <c r="A8" s="1">
        <v>1000000</v>
      </c>
      <c r="B8" s="1">
        <v>100000</v>
      </c>
      <c r="C8" t="s">
        <v>8</v>
      </c>
      <c r="D8" t="s">
        <v>8</v>
      </c>
      <c r="E8" t="s">
        <v>8</v>
      </c>
      <c r="F8" s="3">
        <f t="shared" si="2"/>
        <v>1993156.8569324175</v>
      </c>
      <c r="G8" t="s">
        <v>6</v>
      </c>
      <c r="H8" s="3">
        <f t="shared" si="0"/>
        <v>320000</v>
      </c>
      <c r="I8" t="s">
        <v>15</v>
      </c>
      <c r="J8" s="1">
        <f t="shared" si="1"/>
        <v>10000000000</v>
      </c>
      <c r="K8" t="s">
        <v>27</v>
      </c>
    </row>
    <row r="9" spans="1:11" x14ac:dyDescent="0.25">
      <c r="A9" s="1">
        <v>1000000</v>
      </c>
      <c r="B9" s="1">
        <v>1000000</v>
      </c>
      <c r="C9" t="s">
        <v>8</v>
      </c>
      <c r="D9" t="s">
        <v>8</v>
      </c>
      <c r="E9" t="s">
        <v>8</v>
      </c>
      <c r="F9" s="3">
        <f t="shared" si="2"/>
        <v>1993156.8569324175</v>
      </c>
      <c r="G9" t="s">
        <v>6</v>
      </c>
      <c r="H9" s="3">
        <f t="shared" si="0"/>
        <v>3200000</v>
      </c>
      <c r="I9" t="s">
        <v>16</v>
      </c>
      <c r="J9" s="1">
        <f>(B9*(A9^2))/10^7</f>
        <v>100000000000</v>
      </c>
      <c r="K9" t="s">
        <v>28</v>
      </c>
    </row>
    <row r="10" spans="1:11" x14ac:dyDescent="0.25">
      <c r="A10" s="1">
        <v>10000000</v>
      </c>
      <c r="B10" s="1">
        <v>1000</v>
      </c>
      <c r="C10" t="s">
        <v>8</v>
      </c>
      <c r="D10" t="s">
        <v>8</v>
      </c>
      <c r="E10" t="s">
        <v>8</v>
      </c>
      <c r="F10" s="3">
        <f t="shared" si="2"/>
        <v>232534966.64211541</v>
      </c>
      <c r="G10" t="s">
        <v>7</v>
      </c>
      <c r="H10" s="3">
        <f t="shared" si="0"/>
        <v>36000</v>
      </c>
      <c r="I10" t="s">
        <v>17</v>
      </c>
      <c r="J10" s="1">
        <f t="shared" si="1"/>
        <v>10000000000</v>
      </c>
      <c r="K10" t="s">
        <v>27</v>
      </c>
    </row>
    <row r="11" spans="1:11" x14ac:dyDescent="0.25">
      <c r="A11" s="1">
        <v>10000000</v>
      </c>
      <c r="B11" s="1">
        <v>10000</v>
      </c>
      <c r="C11" t="s">
        <v>8</v>
      </c>
      <c r="D11" t="s">
        <v>8</v>
      </c>
      <c r="E11" t="s">
        <v>8</v>
      </c>
      <c r="F11" s="3">
        <f t="shared" si="2"/>
        <v>232534966.64211541</v>
      </c>
      <c r="G11" t="s">
        <v>7</v>
      </c>
      <c r="H11" s="3">
        <f t="shared" si="0"/>
        <v>360000</v>
      </c>
      <c r="I11" t="s">
        <v>18</v>
      </c>
      <c r="J11" s="1">
        <f t="shared" si="1"/>
        <v>100000000000</v>
      </c>
      <c r="K11" t="s">
        <v>28</v>
      </c>
    </row>
    <row r="12" spans="1:11" x14ac:dyDescent="0.25">
      <c r="A12" s="1">
        <v>10000000</v>
      </c>
      <c r="B12" s="1">
        <v>100000</v>
      </c>
      <c r="C12" t="s">
        <v>8</v>
      </c>
      <c r="D12" t="s">
        <v>8</v>
      </c>
      <c r="E12" t="s">
        <v>8</v>
      </c>
      <c r="F12" s="3">
        <f t="shared" si="2"/>
        <v>232534966.64211541</v>
      </c>
      <c r="G12" t="s">
        <v>7</v>
      </c>
      <c r="H12" s="3">
        <f t="shared" si="0"/>
        <v>3600000</v>
      </c>
      <c r="I12" t="s">
        <v>19</v>
      </c>
      <c r="J12" s="1">
        <f>(B12*(A12^2))/10^7</f>
        <v>1000000000000</v>
      </c>
      <c r="K12" t="s">
        <v>29</v>
      </c>
    </row>
    <row r="13" spans="1:11" x14ac:dyDescent="0.25">
      <c r="A13" s="1">
        <v>10000000</v>
      </c>
      <c r="B13" s="1">
        <v>1000000</v>
      </c>
      <c r="C13" t="s">
        <v>8</v>
      </c>
      <c r="D13" t="s">
        <v>8</v>
      </c>
      <c r="E13" t="s">
        <v>8</v>
      </c>
      <c r="F13" s="3">
        <f t="shared" si="2"/>
        <v>232534966.64211541</v>
      </c>
      <c r="G13" t="s">
        <v>7</v>
      </c>
      <c r="H13" s="3">
        <f t="shared" si="0"/>
        <v>36000000</v>
      </c>
      <c r="I13" t="s">
        <v>20</v>
      </c>
      <c r="J13" s="1">
        <f t="shared" si="1"/>
        <v>10000000000000</v>
      </c>
      <c r="K13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Rozo</dc:creator>
  <cp:lastModifiedBy>Camilo Rozo</cp:lastModifiedBy>
  <dcterms:created xsi:type="dcterms:W3CDTF">2022-04-23T05:51:53Z</dcterms:created>
  <dcterms:modified xsi:type="dcterms:W3CDTF">2022-04-23T08:56:15Z</dcterms:modified>
</cp:coreProperties>
</file>