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<sst xmlns="http://schemas.openxmlformats.org/spreadsheetml/2006/main" uniqueCount="184">
  <si>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</si>
  <si>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</si>
  <si>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</si>
  <si>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</si>
  <si>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</si>
  <si>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</si>
  <si>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</si>
  <si>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</si>
  <si>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</si>
  <si>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</si>
  <si>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</si>
  <si>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</si>
  <si>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</si>
  <si>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</si>
  <si>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</si>
  <si>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</si>
  <si>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</si>
  <si>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</si>
  <si>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</si>
  <si>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Corporation, Sucursal del Perú</t>
  </si>
  <si>
    <t>ANROTEC SAC</t>
  </si>
  <si>
    <t>EMPRESA CONTRATISTA MINERO</t>
  </si>
  <si>
    <t>ALFA Y OMEGA CONTRATISTAS DEL SUR S.A.C.</t>
  </si>
  <si>
    <t>ATLAS COPCO PERÚ S.A.C.</t>
  </si>
  <si>
    <t>EMPRESA CONTRATISTA DE ACTIVIDADES CONEXAS</t>
  </si>
  <si>
    <t>3.- El plazo máximo de presentación es 10 días calendario vencido cada mes.</t>
  </si>
  <si>
    <t>2.- En el cuadro precedente deberá consignarse a todo el personal que opera en la unidad minera (mina, planta y otros servicios, incluyendo personal de las ECM y CONEXAS)</t>
  </si>
  <si>
    <t>1.- El titular de actividad minera deberá informar de manera independiente las estadísticas de los Incidentes, cuando tenga varias unidades mineras.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</si>
  <si>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</si>
  <si>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CORPORACION DE SERVICIOS URANO S.R.L.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</si>
  <si>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</si>
  <si>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</si>
  <si>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</si>
  <si>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</si>
  <si>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</si>
  <si>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</si>
  <si>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</si>
  <si>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</si>
  <si>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</si>
  <si>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</si>
  <si>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</si>
  <si>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</si>
  <si>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</si>
  <si>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</si>
  <si>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</si>
  <si>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</si>
  <si>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</si>
  <si>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</si>
  <si>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</si>
  <si>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</si>
  <si>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</si>
  <si>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</si>
  <si>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</si>
  <si>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</si>
  <si>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</si>
  <si>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</si>
  <si>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</si>
  <si>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</si>
  <si>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</si>
  <si>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</si>
  <si>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</si>
  <si>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</si>
  <si>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</si>
  <si>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</si>
  <si>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</si>
  <si>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</si>
  <si>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</si>
  <si>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</si>
  <si>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</si>
  <si>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</si>
  <si>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</si>
  <si>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</si>
  <si>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</si>
  <si>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</si>
  <si>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</si>
  <si>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</si>
  <si>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Titular</t>
  </si>
  <si>
    <t>4.- Los índices totales de Frecuencia y Severidad se calcularán incluyendo al personal de las ECM y CONEXAS.</t>
  </si>
  <si>
    <t>2.- En el cuadro precedente deberá consignarse a todo el personal que opera en la unidad de producción (mina, planta de beneficio y otros servicios, incluyendo personal de las ECM y CONEXAS)</t>
  </si>
  <si>
    <t>1.- El titular de actividad minera deberá informar de manera independiente las estadísticas, cuando tenga varias unidades mineras.</t>
  </si>
  <si>
    <t>Empresa Conexa</t>
  </si>
  <si>
    <t>Empresa Contratista Minero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</si>
  <si>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</si>
  <si>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</si>
  <si>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</si>
  <si>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</si>
  <si>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</si>
  <si>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</si>
  <si>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</si>
  <si>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</si>
  <si>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</si>
  <si>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</si>
  <si>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</si>
  <si>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</si>
  <si>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</si>
  <si>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</si>
  <si>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</si>
  <si>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</si>
  <si>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</si>
  <si>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</si>
  <si>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</si>
  <si>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</si>
  <si>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</si>
  <si>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</si>
  <si>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</si>
  <si>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</si>
  <si>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</si>
  <si>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</si>
  <si>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</si>
  <si>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</si>
  <si>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</si>
  <si>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</si>
  <si>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</si>
  <si>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</si>
  <si>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</si>
  <si>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</si>
  <si>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</si>
  <si>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</si>
  <si>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</si>
  <si>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</si>
  <si>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</si>
  <si>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</si>
  <si>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</si>
  <si>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</si>
  <si>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</si>
  <si>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</si>
  <si>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</si>
  <si>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</si>
  <si>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</si>
  <si>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</si>
  <si>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</si>
  <si>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</si>
  <si>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</si>
  <si>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</si>
  <si>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</si>
  <si>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</si>
  <si>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</si>
  <si>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</si>
  <si>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</si>
  <si>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</si>
  <si>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</si>
  <si>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</si>
  <si>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</si>
  <si>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</si>
  <si>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</si>
  <si>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</si>
  <si>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</si>
  <si>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</si>
  <si>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 xml:space="preserve">5. En el presente anexo deberá consignarse a todo los trabajadores que operan en la unidad  minera (mina, planta de beneficio, talleres, E.C.M,  CONEXAS y otros servicios).
</t>
  </si>
  <si>
    <t xml:space="preserve">4. El titular de actividad minera deberá informar de manera independiente los análisis de los accidentes incapacitantes, cuando tenga varias unidades mineras.
</t>
  </si>
  <si>
    <t xml:space="preserve">3. El titular de actividad minera insertará tantas filas como sean necesarias para el llenado del presente anexo, de acuerdo al número de accidentes incapacitantes.
</t>
  </si>
  <si>
    <t xml:space="preserve">2. Para preparar este cuadro se tomará en cuenta el código de clasificación del Anexo N° 18 y Anexos N° 31 y 33.
</t>
  </si>
  <si>
    <t xml:space="preserve">1. Plazo máximo de presentación es 10 días calendario vencido cada mes.
</t>
  </si>
  <si>
    <t xml:space="preserve">* D.P. = Días Perdidos (Diagnóstico médico) 
</t>
  </si>
  <si>
    <t>Nota: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</si>
  <si>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</si>
  <si>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</si>
  <si>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</si>
  <si>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</si>
  <si>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</si>
  <si>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</si>
  <si>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</si>
  <si>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</si>
  <si>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</si>
  <si>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</si>
  <si>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</si>
  <si>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</si>
  <si>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</si>
  <si>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</si>
  <si>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</si>
  <si>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</si>
  <si>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</si>
  <si>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SPCC - ACUMULACION TOQUEPALA 1</t>
  </si>
  <si>
    <t>T</t>
  </si>
  <si>
    <t>Explotacion</t>
  </si>
  <si>
    <t>Actividad Conexa</t>
  </si>
  <si>
    <t>O</t>
  </si>
  <si>
    <t>E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</si>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</sst>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63"/>
  <sheetViews>
    <sheetView tabSelected="1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  <c r="IW12"/>
    </row>
    <row r="13" spans="1:257" s="2" customFormat="1">
      <c r="A13" s="134" t="s">
        <v>19</v>
      </c>
      <c r="B13" s="70">
        <v>328</v>
      </c>
      <c r="C13" s="68">
        <v>1095</v>
      </c>
      <c r="D13" s="71">
        <v>1423</v>
      </c>
      <c r="E13" s="98">
        <v>0</v>
      </c>
      <c r="F13" s="99">
        <v>0</v>
      </c>
      <c r="G13" s="99">
        <v>0</v>
      </c>
      <c r="H13" s="99">
        <v>2</v>
      </c>
      <c r="I13" s="99">
        <v>1</v>
      </c>
      <c r="J13" s="99">
        <v>2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7</v>
      </c>
      <c r="AA13" s="121">
        <v>12</v>
      </c>
      <c r="AC13" s="54"/>
      <c r="IW13" s="2"/>
    </row>
    <row r="14" spans="1:257">
      <c r="A14" s="134" t="s">
        <v>20</v>
      </c>
      <c r="B14" s="70">
        <v>328</v>
      </c>
      <c r="C14" s="68">
        <v>1095</v>
      </c>
      <c r="D14" s="71">
        <v>1423</v>
      </c>
      <c r="E14" s="98">
        <v>0</v>
      </c>
      <c r="F14" s="99">
        <v>0</v>
      </c>
      <c r="G14" s="99">
        <v>0</v>
      </c>
      <c r="H14" s="99">
        <v>2</v>
      </c>
      <c r="I14" s="99">
        <v>1</v>
      </c>
      <c r="J14" s="99">
        <v>2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7</v>
      </c>
      <c r="AA14" s="121">
        <v>12</v>
      </c>
      <c r="AC14" s="54"/>
      <c r="IW14" s="2"/>
    </row>
    <row r="15" spans="1:257">
      <c r="A15" s="250" t="s">
        <v>21</v>
      </c>
      <c r="B15" s="253"/>
      <c r="C15" s="253"/>
      <c r="D15" s="253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  <c r="AC15" s="28"/>
      <c r="IW15"/>
    </row>
    <row r="16" spans="1:257">
      <c r="A16" s="154" t="s">
        <v>22</v>
      </c>
      <c r="B16" s="64">
        <v>11</v>
      </c>
      <c r="C16" s="63">
        <v>19</v>
      </c>
      <c r="D16" s="125">
        <v>30</v>
      </c>
      <c r="E16" s="74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6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126">
        <v>0</v>
      </c>
      <c r="Z16" s="66">
        <v>0</v>
      </c>
      <c r="AA16" s="67">
        <v>0</v>
      </c>
      <c r="AB16" s="155"/>
      <c r="AC16" s="28"/>
      <c r="IW16"/>
    </row>
    <row r="17" spans="1:257">
      <c r="A17" s="154" t="s">
        <v>20</v>
      </c>
      <c r="B17" s="64">
        <v>6</v>
      </c>
      <c r="C17" s="63">
        <v>26</v>
      </c>
      <c r="D17" s="125">
        <v>32</v>
      </c>
      <c r="E17" s="74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6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126">
        <v>0</v>
      </c>
      <c r="Z17" s="66">
        <v>0</v>
      </c>
      <c r="AA17" s="67">
        <v>0</v>
      </c>
      <c r="AB17" s="155"/>
      <c r="AC17" s="28"/>
      <c r="IW17"/>
    </row>
    <row r="18" spans="1:257">
      <c r="A18" s="154" t="s">
        <v>23</v>
      </c>
      <c r="B18" s="64">
        <v>90</v>
      </c>
      <c r="C18" s="63">
        <v>0</v>
      </c>
      <c r="D18" s="125">
        <v>90</v>
      </c>
      <c r="E18" s="74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6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126">
        <v>0</v>
      </c>
      <c r="Z18" s="66">
        <v>1</v>
      </c>
      <c r="AA18" s="67">
        <v>1</v>
      </c>
      <c r="AB18" s="155"/>
      <c r="AC18" s="28"/>
      <c r="IW18"/>
    </row>
    <row r="19" spans="1:257" s="76" customFormat="1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C19" s="77"/>
      <c r="IW19" s="76"/>
    </row>
    <row r="20" spans="1:257" s="76" customFormat="1">
      <c r="A20" s="105" t="s">
        <v>22</v>
      </c>
      <c r="B20" s="130">
        <v>12</v>
      </c>
      <c r="C20" s="131">
        <v>12</v>
      </c>
      <c r="D20" s="132">
        <v>24</v>
      </c>
      <c r="E20" s="80">
        <v>1</v>
      </c>
      <c r="F20" s="73">
        <v>2</v>
      </c>
      <c r="G20" s="73">
        <v>3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81">
        <v>0</v>
      </c>
      <c r="AA20" s="82">
        <v>6</v>
      </c>
      <c r="AC20" s="77"/>
      <c r="IW20" s="76"/>
    </row>
    <row r="21" spans="1:257">
      <c r="A21" s="105" t="s">
        <v>20</v>
      </c>
      <c r="B21" s="130">
        <v>24</v>
      </c>
      <c r="C21" s="131">
        <v>24</v>
      </c>
      <c r="D21" s="132">
        <v>48</v>
      </c>
      <c r="E21" s="80">
        <v>2</v>
      </c>
      <c r="F21" s="73">
        <v>4</v>
      </c>
      <c r="G21" s="73">
        <v>6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81">
        <v>0</v>
      </c>
      <c r="AA21" s="82">
        <v>12</v>
      </c>
      <c r="AC21" s="77"/>
      <c r="IW21" s="76"/>
    </row>
    <row r="22" spans="1:257">
      <c r="A22" s="105" t="s">
        <v>29</v>
      </c>
      <c r="B22" s="130">
        <v>12</v>
      </c>
      <c r="C22" s="131">
        <v>12</v>
      </c>
      <c r="D22" s="132">
        <v>24</v>
      </c>
      <c r="E22" s="80">
        <v>1</v>
      </c>
      <c r="F22" s="73">
        <v>2</v>
      </c>
      <c r="G22" s="73">
        <v>3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81">
        <v>0</v>
      </c>
      <c r="AA22" s="82">
        <v>6</v>
      </c>
      <c r="AC22" s="77"/>
      <c r="IW22" s="76"/>
    </row>
    <row r="23" spans="1:257" s="76" customFormat="1">
      <c r="A23" s="56" t="s">
        <v>18</v>
      </c>
      <c r="B23" s="52">
        <f>SUM(B13:B13)+SUM(B16:B16) + SUM(B20:B20)</f>
        <v>351</v>
      </c>
      <c r="C23" s="52">
        <f>SUM(C13:C13)+SUM(C16:C16) + SUM(C20:C20)</f>
        <v>1126</v>
      </c>
      <c r="D23" s="52">
        <f>SUM(D13:D13)+SUM(D16:D16) + SUM(D20:D20)</f>
        <v>1477</v>
      </c>
      <c r="E23" s="52">
        <f>SUM(E13:E13)+SUM(E16:E16) + SUM(E20:E20)</f>
        <v>1</v>
      </c>
      <c r="F23" s="52">
        <f>SUM(F13:F13)+SUM(F16:F16) + SUM(F20:F20)</f>
        <v>2</v>
      </c>
      <c r="G23" s="52">
        <f>SUM(G13:G13)+SUM(G16:G16) + SUM(G20:G20)</f>
        <v>3</v>
      </c>
      <c r="H23" s="52">
        <f>SUM(H13:H13)+SUM(H16:H16) + SUM(H20:H20)</f>
        <v>2</v>
      </c>
      <c r="I23" s="52">
        <f>SUM(I13:I13)+SUM(I16:I16) + SUM(I20:I20)</f>
        <v>1</v>
      </c>
      <c r="J23" s="52">
        <f>SUM(J13:J13)+SUM(J16:J16) + SUM(J20:J20)</f>
        <v>2</v>
      </c>
      <c r="K23" s="52">
        <f>SUM(K13:K13)+SUM(K16:K16) + SUM(K20:K20)</f>
        <v>0</v>
      </c>
      <c r="L23" s="52">
        <f>SUM(L13:L13)+SUM(L16:L16) + SUM(L20:L20)</f>
        <v>0</v>
      </c>
      <c r="M23" s="52">
        <f>SUM(M13:M13)+SUM(M16:M16) + SUM(M20:M20)</f>
        <v>0</v>
      </c>
      <c r="N23" s="52">
        <f>SUM(N13:N13)+SUM(N16:N16) + SUM(N20:N20)</f>
        <v>0</v>
      </c>
      <c r="O23" s="52">
        <f>SUM(O13:O13)+SUM(O16:O16) + SUM(O20:O20)</f>
        <v>0</v>
      </c>
      <c r="P23" s="52">
        <f>SUM(P13:P13)+SUM(P16:P16) + SUM(P20:P20)</f>
        <v>0</v>
      </c>
      <c r="Q23" s="52">
        <f>SUM(Q13:Q13)+SUM(Q16:Q16) + SUM(Q20:Q20)</f>
        <v>0</v>
      </c>
      <c r="R23" s="52">
        <f>SUM(R13:R13)+SUM(R16:R16) + SUM(R20:R20)</f>
        <v>0</v>
      </c>
      <c r="S23" s="52">
        <f>SUM(S13:S13)+SUM(S16:S16) + SUM(S20:S20)</f>
        <v>0</v>
      </c>
      <c r="T23" s="52">
        <f>SUM(T13:T13)+SUM(T16:T16) + SUM(T20:T20)</f>
        <v>0</v>
      </c>
      <c r="U23" s="52">
        <f>SUM(U13:U13)+SUM(U16:U16) + SUM(U20:U20)</f>
        <v>0</v>
      </c>
      <c r="V23" s="52">
        <f>SUM(V13:V13)+SUM(V16:V16) + SUM(V20:V20)</f>
        <v>0</v>
      </c>
      <c r="W23" s="52">
        <f>SUM(W13:W13)+SUM(W16:W16) + SUM(W20:W20)</f>
        <v>0</v>
      </c>
      <c r="X23" s="52">
        <f>SUM(X13:X13)+SUM(X16:X16) + SUM(X20:X20)</f>
        <v>0</v>
      </c>
      <c r="Y23" s="52">
        <f>SUM(Y13:Y13)+SUM(Y16:Y16) + SUM(Y20:Y20)</f>
        <v>0</v>
      </c>
      <c r="Z23" s="52">
        <f>SUM(Z13:Z13)+SUM(Z16:Z16) + SUM(Z20:Z20)</f>
        <v>7</v>
      </c>
      <c r="AA23" s="52">
        <f>SUM(AA13:AA13)+SUM(AA16:AA16) + SUM(AA20:AA20)</f>
        <v>18</v>
      </c>
      <c r="AC23" s="77"/>
      <c r="IW23" s="76"/>
    </row>
    <row r="24" spans="1:257" s="2" customFormat="1">
      <c r="A24" s="57" t="s">
        <v>18</v>
      </c>
      <c r="B24" s="58">
        <v>811</v>
      </c>
      <c r="C24" s="58">
        <v>2283</v>
      </c>
      <c r="D24" s="58">
        <v>3094</v>
      </c>
      <c r="E24" s="58">
        <v>4</v>
      </c>
      <c r="F24" s="58">
        <v>8</v>
      </c>
      <c r="G24" s="58">
        <v>12</v>
      </c>
      <c r="H24" s="58">
        <v>4</v>
      </c>
      <c r="I24" s="58">
        <v>2</v>
      </c>
      <c r="J24" s="58">
        <v>4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15</v>
      </c>
      <c r="AA24" s="58">
        <v>49</v>
      </c>
      <c r="AC24" s="54"/>
      <c r="IW24" s="2"/>
    </row>
    <row r="25" spans="1:257" s="2" customFormat="1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C25" s="54"/>
      <c r="IW25" s="2"/>
    </row>
    <row r="26" spans="1:257" s="2" customFormat="1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C26" s="54"/>
      <c r="IW26" s="2"/>
    </row>
    <row r="27" spans="1:257" s="2" customFormat="1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155"/>
      <c r="U27" s="155"/>
      <c r="V27" s="155"/>
      <c r="W27" s="155"/>
      <c r="X27" s="155"/>
      <c r="Y27" s="155"/>
      <c r="Z27" s="155"/>
      <c r="AA27" s="155"/>
      <c r="AC27" s="54"/>
      <c r="IW27" s="2"/>
    </row>
    <row r="28" spans="1:257" s="2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  <c r="IW28" s="2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  <c r="IW29" s="2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  <c r="IW30" s="2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 s="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C33" s="54"/>
      <c r="IW33" s="2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  <c r="IW34" s="2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  <c r="IW35" s="2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  <c r="IW38" s="2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  <c r="IW39" s="2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  <c r="IW40" s="2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54"/>
      <c r="IW41" s="2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  <c r="IW42" s="2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  <c r="IW43" s="2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  <c r="IW44" s="2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  <c r="IW45" s="2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39"/>
      <c r="AC46" s="240"/>
      <c r="IW46" s="2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  <c r="IW47" s="2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  <c r="IW48" s="2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  <c r="IW49" s="2"/>
    </row>
    <row r="50" spans="1:257" s="2" customForma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54"/>
      <c r="IW50" s="2"/>
    </row>
    <row r="51" spans="1:257" s="2" customForma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54"/>
      <c r="IW51" s="2"/>
    </row>
    <row r="52" spans="1:257" s="2" customForma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54"/>
      <c r="IW52" s="2"/>
    </row>
    <row r="53" spans="1:257" s="2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54"/>
      <c r="IW53" s="2"/>
    </row>
    <row r="54" spans="1:257" s="2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54"/>
      <c r="IW54" s="2"/>
    </row>
    <row r="55" spans="1:257">
      <c r="AB55" s="155"/>
      <c r="AC55" s="155"/>
      <c r="IW55" s="8"/>
    </row>
    <row r="56" spans="1:257">
      <c r="AB56" s="155"/>
      <c r="AC56" s="155"/>
      <c r="IW56" s="8"/>
    </row>
    <row r="57" spans="1:257">
      <c r="AB57" s="155"/>
      <c r="AC57" s="155"/>
      <c r="IW57"/>
    </row>
    <row r="58" spans="1:257">
      <c r="AB58" s="155"/>
      <c r="AC58" s="155"/>
      <c r="IW58" s="8"/>
    </row>
    <row r="59" spans="1:257">
      <c r="IW59" s="8"/>
    </row>
    <row r="60" spans="1:257">
      <c r="IW60" s="8"/>
    </row>
    <row r="61" spans="1:257">
      <c r="IW61" s="8"/>
    </row>
    <row r="62" spans="1:257">
      <c r="IW62" s="8"/>
    </row>
    <row r="63" spans="1:257">
      <c r="AB63" s="155"/>
      <c r="AC63" s="155"/>
      <c r="IW63" s="8"/>
    </row>
  </sheetData>
  <mergeCells>
    <mergeCell ref="A27:S27"/>
    <mergeCell ref="A11:A12"/>
    <mergeCell ref="AB46:AC46"/>
    <mergeCell ref="A1:AA1"/>
    <mergeCell ref="A2:AA2"/>
    <mergeCell ref="A4:AA4"/>
    <mergeCell ref="B6:H6"/>
    <mergeCell ref="U6:AA6"/>
    <mergeCell ref="B11:D11"/>
    <mergeCell ref="E11:AA11"/>
    <mergeCell ref="A19:AA19"/>
    <mergeCell ref="A15:AA15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7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33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  <c r="IW12"/>
    </row>
    <row r="13" spans="1:257">
      <c r="A13" s="83" t="s">
        <v>19</v>
      </c>
      <c r="B13" s="70">
        <v>328</v>
      </c>
      <c r="C13" s="68">
        <v>1095</v>
      </c>
      <c r="D13" s="84">
        <v>1423</v>
      </c>
      <c r="E13" s="85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7">
        <v>0</v>
      </c>
      <c r="AB13" s="155"/>
      <c r="AC13" s="156"/>
      <c r="IW13"/>
    </row>
    <row r="14" spans="1:257">
      <c r="A14" s="83" t="s">
        <v>20</v>
      </c>
      <c r="B14" s="70">
        <v>328</v>
      </c>
      <c r="C14" s="68">
        <v>1095</v>
      </c>
      <c r="D14" s="84">
        <v>1423</v>
      </c>
      <c r="E14" s="85">
        <v>0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7">
        <v>0</v>
      </c>
      <c r="AB14" s="155"/>
      <c r="AC14" s="156"/>
      <c r="IW14"/>
    </row>
    <row r="15" spans="1:257">
      <c r="A15" s="260" t="s">
        <v>21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2"/>
      <c r="AB15" s="155"/>
      <c r="AC15" s="28"/>
      <c r="IW15"/>
    </row>
    <row r="16" spans="1:257">
      <c r="A16" s="142" t="s">
        <v>22</v>
      </c>
      <c r="B16" s="70">
        <v>11</v>
      </c>
      <c r="C16" s="68">
        <v>19</v>
      </c>
      <c r="D16" s="84">
        <v>30</v>
      </c>
      <c r="E16" s="88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135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0">
        <v>0</v>
      </c>
      <c r="AB16" s="155"/>
      <c r="AC16" s="28"/>
      <c r="IW16"/>
    </row>
    <row r="17" spans="1:257">
      <c r="A17" s="142" t="s">
        <v>20</v>
      </c>
      <c r="B17" s="70">
        <v>6</v>
      </c>
      <c r="C17" s="68">
        <v>26</v>
      </c>
      <c r="D17" s="84">
        <v>32</v>
      </c>
      <c r="E17" s="88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135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90">
        <v>0</v>
      </c>
      <c r="AB17" s="155"/>
      <c r="AC17" s="28"/>
      <c r="IW17"/>
    </row>
    <row r="18" spans="1:257">
      <c r="A18" s="142" t="s">
        <v>23</v>
      </c>
      <c r="B18" s="70">
        <v>90</v>
      </c>
      <c r="C18" s="68">
        <v>0</v>
      </c>
      <c r="D18" s="84">
        <v>90</v>
      </c>
      <c r="E18" s="88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135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90">
        <v>0</v>
      </c>
      <c r="AB18" s="155"/>
      <c r="AC18" s="28"/>
      <c r="IW18"/>
    </row>
    <row r="19" spans="1:257" s="2" customFormat="1">
      <c r="A19" s="256" t="s">
        <v>24</v>
      </c>
      <c r="B19" s="257"/>
      <c r="C19" s="257"/>
      <c r="D19" s="257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9"/>
      <c r="AC19" s="91"/>
      <c r="IW19" s="2"/>
    </row>
    <row r="20" spans="1:257" s="2" customFormat="1">
      <c r="A20" s="92" t="s">
        <v>22</v>
      </c>
      <c r="B20" s="70">
        <v>12</v>
      </c>
      <c r="C20" s="68">
        <v>12</v>
      </c>
      <c r="D20" s="84">
        <v>24</v>
      </c>
      <c r="E20" s="78">
        <v>1</v>
      </c>
      <c r="F20" s="79">
        <v>2</v>
      </c>
      <c r="G20" s="79">
        <v>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2">
        <v>0</v>
      </c>
      <c r="AA20" s="93">
        <v>6</v>
      </c>
      <c r="AC20" s="91"/>
      <c r="IW20" s="2"/>
    </row>
    <row r="21" spans="1:257">
      <c r="A21" s="92" t="s">
        <v>20</v>
      </c>
      <c r="B21" s="70">
        <v>12</v>
      </c>
      <c r="C21" s="68">
        <v>12</v>
      </c>
      <c r="D21" s="84">
        <v>24</v>
      </c>
      <c r="E21" s="78">
        <v>1</v>
      </c>
      <c r="F21" s="79">
        <v>2</v>
      </c>
      <c r="G21" s="79">
        <v>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2">
        <v>0</v>
      </c>
      <c r="AA21" s="93">
        <v>6</v>
      </c>
      <c r="AC21" s="91"/>
      <c r="IW21" s="2"/>
    </row>
    <row r="22" spans="1:257">
      <c r="A22" s="92" t="s">
        <v>29</v>
      </c>
      <c r="B22" s="70">
        <v>12</v>
      </c>
      <c r="C22" s="68">
        <v>12</v>
      </c>
      <c r="D22" s="84">
        <v>24</v>
      </c>
      <c r="E22" s="78">
        <v>1</v>
      </c>
      <c r="F22" s="79">
        <v>2</v>
      </c>
      <c r="G22" s="79">
        <v>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2">
        <v>0</v>
      </c>
      <c r="AA22" s="93">
        <v>6</v>
      </c>
      <c r="AC22" s="91"/>
      <c r="IW22" s="2"/>
    </row>
    <row r="23" spans="1:257" s="2" customFormat="1">
      <c r="A23" s="56" t="s">
        <v>18</v>
      </c>
      <c r="B23" s="52">
        <f>SUM(B13:B13)+SUM(B16:B16)+SUM(B20:B20)</f>
        <v>351</v>
      </c>
      <c r="C23" s="52">
        <f>SUM(C13:C13)+SUM(C16:C16)+SUM(C20:C20)</f>
        <v>1126</v>
      </c>
      <c r="D23" s="52">
        <f>SUM(D13:D13)+SUM(D16:D16)+SUM(D20:D20)</f>
        <v>1477</v>
      </c>
      <c r="E23" s="52">
        <f>SUM(E13:E13)+SUM(E16:E16)+SUM(E20:E20)</f>
        <v>1</v>
      </c>
      <c r="F23" s="52">
        <f>SUM(F13:F13)+SUM(F16:F16)+SUM(F20:F20)</f>
        <v>2</v>
      </c>
      <c r="G23" s="52">
        <f>SUM(G13:G13)+SUM(G16:G16)+SUM(G20:G20)</f>
        <v>3</v>
      </c>
      <c r="H23" s="52">
        <f>SUM(H13:H13)+SUM(H16:H16)+SUM(H20:H20)</f>
        <v>0</v>
      </c>
      <c r="I23" s="52">
        <f>SUM(I13:I13)+SUM(I16:I16)+SUM(I20:I20)</f>
        <v>0</v>
      </c>
      <c r="J23" s="52">
        <f>SUM(J13:J13)+SUM(J16:J16)+SUM(J20:J20)</f>
        <v>0</v>
      </c>
      <c r="K23" s="52">
        <f>SUM(K13:K13)+SUM(K16:K16)+SUM(K20:K20)</f>
        <v>0</v>
      </c>
      <c r="L23" s="52">
        <f>SUM(L13:L13)+SUM(L16:L16)+SUM(L20:L20)</f>
        <v>0</v>
      </c>
      <c r="M23" s="52">
        <f>SUM(M13:M13)+SUM(M16:M16)+SUM(M20:M20)</f>
        <v>0</v>
      </c>
      <c r="N23" s="52">
        <f>SUM(N13:N13)+SUM(N16:N16)+SUM(N20:N20)</f>
        <v>0</v>
      </c>
      <c r="O23" s="52">
        <f>SUM(O13:O13)+SUM(O16:O16)+SUM(O20:O20)</f>
        <v>0</v>
      </c>
      <c r="P23" s="52">
        <f>SUM(P13:P13)+SUM(P16:P16)+SUM(P20:P20)</f>
        <v>0</v>
      </c>
      <c r="Q23" s="52">
        <f>SUM(Q13:Q13)+SUM(Q16:Q16)+SUM(Q20:Q20)</f>
        <v>0</v>
      </c>
      <c r="R23" s="52">
        <f>SUM(R13:R13)+SUM(R16:R16)+SUM(R20:R20)</f>
        <v>0</v>
      </c>
      <c r="S23" s="52">
        <f>SUM(S13:S13)+SUM(S16:S16)+SUM(S20:S20)</f>
        <v>0</v>
      </c>
      <c r="T23" s="52">
        <f>SUM(T13:T13)+SUM(T16:T16)+SUM(T20:T20)</f>
        <v>0</v>
      </c>
      <c r="U23" s="52">
        <f>SUM(U13:U13)+SUM(U16:U16)+SUM(U20:U20)</f>
        <v>0</v>
      </c>
      <c r="V23" s="52">
        <f>SUM(V13:V13)+SUM(V16:V16)+SUM(V20:V20)</f>
        <v>0</v>
      </c>
      <c r="W23" s="52">
        <f>SUM(W13:W13)+SUM(W16:W16)+SUM(W20:W20)</f>
        <v>0</v>
      </c>
      <c r="X23" s="52">
        <f>SUM(X13:X13)+SUM(X16:X16)+SUM(X20:X20)</f>
        <v>0</v>
      </c>
      <c r="Y23" s="52">
        <f>SUM(Y13:Y13)+SUM(Y16:Y16)+SUM(Y20:Y20)</f>
        <v>0</v>
      </c>
      <c r="Z23" s="52">
        <f>SUM(Z13:Z13)+SUM(Z16:Z16)+SUM(Z20:Z20)</f>
        <v>0</v>
      </c>
      <c r="AA23" s="52">
        <f>SUM(AA13:AA13)+SUM(AA16:AA16)+SUM(AA20:AA20)</f>
        <v>6</v>
      </c>
      <c r="AC23" s="91"/>
      <c r="IW23" s="2"/>
    </row>
    <row r="24" spans="1:257">
      <c r="A24" t="s">
        <v>18</v>
      </c>
      <c r="B24">
        <v>799</v>
      </c>
      <c r="C24">
        <v>2271</v>
      </c>
      <c r="D24">
        <v>3070</v>
      </c>
      <c r="E24">
        <v>3</v>
      </c>
      <c r="F24">
        <v>6</v>
      </c>
      <c r="G24">
        <v>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 s="94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8"/>
      <c r="U28" s="8"/>
      <c r="V28" s="8"/>
      <c r="W28" s="8"/>
      <c r="X28" s="8"/>
      <c r="Y28" s="8"/>
      <c r="Z28" s="8"/>
      <c r="AA28" s="8"/>
      <c r="AB28" s="157"/>
      <c r="AC28" s="95"/>
      <c r="IW28" s="94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>
      <c r="AB37" s="155"/>
      <c r="AC37" s="28"/>
      <c r="IW37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E11:AA11"/>
    <mergeCell ref="A19:AA19"/>
    <mergeCell ref="A15:AA15"/>
    <mergeCell ref="A27:S27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7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37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  <c r="IW12"/>
    </row>
    <row r="13" spans="1:257" s="2" customFormat="1">
      <c r="A13" s="96" t="s">
        <v>19</v>
      </c>
      <c r="B13" s="70">
        <v>328</v>
      </c>
      <c r="C13" s="68">
        <v>1095</v>
      </c>
      <c r="D13" s="97">
        <v>1423</v>
      </c>
      <c r="E13" s="98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0</v>
      </c>
      <c r="AA13" s="101">
        <v>0</v>
      </c>
      <c r="AC13" s="54"/>
      <c r="IW13" s="2"/>
    </row>
    <row r="14" spans="1:257">
      <c r="A14" s="96" t="s">
        <v>20</v>
      </c>
      <c r="B14" s="70">
        <v>328</v>
      </c>
      <c r="C14" s="68">
        <v>1095</v>
      </c>
      <c r="D14" s="97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1">
        <v>0</v>
      </c>
      <c r="AC14" s="54"/>
      <c r="IW14" s="2"/>
    </row>
    <row r="15" spans="1:257" s="13" customFormat="1">
      <c r="A15" s="264" t="s">
        <v>21</v>
      </c>
      <c r="B15" s="265"/>
      <c r="C15" s="265"/>
      <c r="D15" s="265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7"/>
      <c r="AC15" s="29"/>
      <c r="IW15" s="13"/>
    </row>
    <row r="16" spans="1:257" s="13" customFormat="1">
      <c r="A16" s="142" t="s">
        <v>22</v>
      </c>
      <c r="B16" s="70">
        <v>11</v>
      </c>
      <c r="C16" s="68">
        <v>19</v>
      </c>
      <c r="D16" s="97">
        <v>30</v>
      </c>
      <c r="E16" s="102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103">
        <v>0</v>
      </c>
      <c r="AA16" s="104">
        <v>0</v>
      </c>
      <c r="AC16" s="29"/>
      <c r="IW16" s="13"/>
    </row>
    <row r="17" spans="1:257">
      <c r="A17" s="142" t="s">
        <v>20</v>
      </c>
      <c r="B17" s="70">
        <v>6</v>
      </c>
      <c r="C17" s="68">
        <v>26</v>
      </c>
      <c r="D17" s="97">
        <v>32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C17" s="29"/>
      <c r="IW17" s="13"/>
    </row>
    <row r="18" spans="1:257">
      <c r="A18" s="142" t="s">
        <v>23</v>
      </c>
      <c r="B18" s="70">
        <v>90</v>
      </c>
      <c r="C18" s="68">
        <v>0</v>
      </c>
      <c r="D18" s="97">
        <v>90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C18" s="29"/>
      <c r="IW18" s="13"/>
    </row>
    <row r="19" spans="1:257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B19" s="155"/>
      <c r="AC19" s="28"/>
      <c r="IW19"/>
    </row>
    <row r="20" spans="1:257">
      <c r="A20" s="105" t="s">
        <v>22</v>
      </c>
      <c r="B20" s="70">
        <v>12</v>
      </c>
      <c r="C20" s="68">
        <v>12</v>
      </c>
      <c r="D20" s="124">
        <v>24</v>
      </c>
      <c r="E20" s="106">
        <v>1</v>
      </c>
      <c r="F20" s="99">
        <v>2</v>
      </c>
      <c r="G20" s="99">
        <v>3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99">
        <v>0</v>
      </c>
      <c r="Q20" s="99">
        <v>0</v>
      </c>
      <c r="R20" s="99">
        <v>0</v>
      </c>
      <c r="S20" s="99">
        <v>0</v>
      </c>
      <c r="T20" s="99">
        <v>0</v>
      </c>
      <c r="U20" s="99">
        <v>0</v>
      </c>
      <c r="V20" s="99">
        <v>0</v>
      </c>
      <c r="W20" s="99">
        <v>0</v>
      </c>
      <c r="X20" s="99">
        <v>0</v>
      </c>
      <c r="Y20" s="99">
        <v>0</v>
      </c>
      <c r="Z20" s="107">
        <v>0</v>
      </c>
      <c r="AA20" s="101">
        <v>6</v>
      </c>
      <c r="AB20" s="155"/>
      <c r="AC20" s="28"/>
      <c r="IW20"/>
    </row>
    <row r="21" spans="1:257">
      <c r="A21" s="105" t="s">
        <v>20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01">
        <v>6</v>
      </c>
      <c r="AB21" s="155"/>
      <c r="AC21" s="28"/>
      <c r="IW21"/>
    </row>
    <row r="22" spans="1:257">
      <c r="A22" s="105" t="s">
        <v>29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01">
        <v>6</v>
      </c>
      <c r="AB22" s="155"/>
      <c r="AC22" s="28"/>
      <c r="IW22"/>
    </row>
    <row r="23" spans="1:257">
      <c r="A23" s="56" t="s">
        <v>18</v>
      </c>
      <c r="B23" s="52">
        <f>SUM(B13:B13)+SUM(B16:B16)+SUM(B20:B20)</f>
        <v>351</v>
      </c>
      <c r="C23" s="52">
        <f>SUM(C13:C13)+SUM(C16:C16)+SUM(C20:C20)</f>
        <v>1126</v>
      </c>
      <c r="D23" s="52">
        <f>SUM(D13:D13)+SUM(D16:D16)+SUM(D20:D20)</f>
        <v>1477</v>
      </c>
      <c r="E23" s="52">
        <f>SUM(E13:E13)+SUM(E16:E16)+SUM(E20:E20)</f>
        <v>1</v>
      </c>
      <c r="F23" s="52">
        <f>SUM(F13:F13)+SUM(F16:F16)+SUM(F20:F20)</f>
        <v>2</v>
      </c>
      <c r="G23" s="52">
        <f>SUM(G13:G13)+SUM(G16:G16)+SUM(G20:G20)</f>
        <v>3</v>
      </c>
      <c r="H23" s="52">
        <f>SUM(H13:H13)+SUM(H16:H16)+SUM(H20:H20)</f>
        <v>0</v>
      </c>
      <c r="I23" s="52">
        <f>SUM(I13:I13)+SUM(I16:I16)+SUM(I20:I20)</f>
        <v>0</v>
      </c>
      <c r="J23" s="52">
        <f>SUM(J13:J13)+SUM(J16:J16)+SUM(J20:J20)</f>
        <v>0</v>
      </c>
      <c r="K23" s="52">
        <f>SUM(K13:K13)+SUM(K16:K16)+SUM(K20:K20)</f>
        <v>0</v>
      </c>
      <c r="L23" s="52">
        <f>SUM(L13:L13)+SUM(L16:L16)+SUM(L20:L20)</f>
        <v>0</v>
      </c>
      <c r="M23" s="52">
        <f>SUM(M13:M13)+SUM(M16:M16)+SUM(M20:M20)</f>
        <v>0</v>
      </c>
      <c r="N23" s="52">
        <f>SUM(N13:N13)+SUM(N16:N16)+SUM(N20:N20)</f>
        <v>0</v>
      </c>
      <c r="O23" s="52">
        <f>SUM(O13:O13)+SUM(O16:O16)+SUM(O20:O20)</f>
        <v>0</v>
      </c>
      <c r="P23" s="52">
        <f>SUM(P13:P13)+SUM(P16:P16)+SUM(P20:P20)</f>
        <v>0</v>
      </c>
      <c r="Q23" s="52">
        <f>SUM(Q13:Q13)+SUM(Q16:Q16)+SUM(Q20:Q20)</f>
        <v>0</v>
      </c>
      <c r="R23" s="52">
        <f>SUM(R13:R13)+SUM(R16:R16)+SUM(R20:R20)</f>
        <v>0</v>
      </c>
      <c r="S23" s="52">
        <f>SUM(S13:S13)+SUM(S16:S16)+SUM(S20:S20)</f>
        <v>0</v>
      </c>
      <c r="T23" s="52">
        <f>SUM(T13:T13)+SUM(T16:T16)+SUM(T20:T20)</f>
        <v>0</v>
      </c>
      <c r="U23" s="52">
        <f>SUM(U13:U13)+SUM(U16:U16)+SUM(U20:U20)</f>
        <v>0</v>
      </c>
      <c r="V23" s="52">
        <f>SUM(V13:V13)+SUM(V16:V16)+SUM(V20:V20)</f>
        <v>0</v>
      </c>
      <c r="W23" s="52">
        <f>SUM(W13:W13)+SUM(W16:W16)+SUM(W20:W20)</f>
        <v>0</v>
      </c>
      <c r="X23" s="52">
        <f>SUM(X13:X13)+SUM(X16:X16)+SUM(X20:X20)</f>
        <v>0</v>
      </c>
      <c r="Y23" s="52">
        <f>SUM(Y13:Y13)+SUM(Y16:Y16)+SUM(Y20:Y20)</f>
        <v>0</v>
      </c>
      <c r="Z23" s="52">
        <f>SUM(Z13:Z13)+SUM(Z16:Z16)+SUM(Z20:Z20)</f>
        <v>0</v>
      </c>
      <c r="AA23" s="52">
        <f>SUM(AA13:AA13)+SUM(AA16:AA16)+SUM(AA20:AA20)</f>
        <v>6</v>
      </c>
      <c r="AB23" s="155"/>
      <c r="AC23" s="28"/>
      <c r="IW23"/>
    </row>
    <row r="24" spans="1:257">
      <c r="A24" t="s">
        <v>18</v>
      </c>
      <c r="B24">
        <v>799</v>
      </c>
      <c r="C24">
        <v>2271</v>
      </c>
      <c r="D24">
        <v>3070</v>
      </c>
      <c r="E24">
        <v>3</v>
      </c>
      <c r="F24">
        <v>6</v>
      </c>
      <c r="G24">
        <v>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AB28" s="155"/>
      <c r="AC28" s="28"/>
      <c r="IW28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>
      <c r="AB36" s="155"/>
      <c r="AC36" s="28"/>
      <c r="IW36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A15:AA15"/>
    <mergeCell ref="A19:AA19"/>
    <mergeCell ref="A27:S27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IW1"/>
    </row>
    <row r="2" spans="1:257">
      <c r="A2" s="242" t="s">
        <v>39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IW2"/>
    </row>
    <row r="3" spans="1:257">
      <c r="A3" s="8"/>
      <c r="IW3" s="8"/>
    </row>
    <row r="4" spans="1:257">
      <c r="A4" s="242" t="s">
        <v>40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IW4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  <c r="IW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IW8" s="22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  <c r="IW9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  <c r="IW10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IW11"/>
    </row>
    <row r="12" spans="1:257">
      <c r="A12" s="237" t="s">
        <v>13</v>
      </c>
      <c r="B12" s="245" t="s">
        <v>14</v>
      </c>
      <c r="C12" s="246"/>
      <c r="D12" s="246"/>
      <c r="E12" s="247" t="s">
        <v>37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  <c r="IW12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  <c r="IW13"/>
    </row>
    <row r="14" spans="1:257" s="2" customFormat="1">
      <c r="A14" s="96" t="s">
        <v>19</v>
      </c>
      <c r="B14" s="70">
        <v>328</v>
      </c>
      <c r="C14" s="68">
        <v>1095</v>
      </c>
      <c r="D14" s="124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9">
        <v>0</v>
      </c>
      <c r="IW14" s="2"/>
    </row>
    <row r="15" spans="1:257">
      <c r="A15" s="96" t="s">
        <v>20</v>
      </c>
      <c r="B15" s="70">
        <v>328</v>
      </c>
      <c r="C15" s="68">
        <v>1095</v>
      </c>
      <c r="D15" s="124">
        <v>1423</v>
      </c>
      <c r="E15" s="98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0</v>
      </c>
      <c r="U15" s="99">
        <v>0</v>
      </c>
      <c r="V15" s="99">
        <v>0</v>
      </c>
      <c r="W15" s="99">
        <v>0</v>
      </c>
      <c r="X15" s="99">
        <v>0</v>
      </c>
      <c r="Y15" s="99">
        <v>0</v>
      </c>
      <c r="Z15" s="100">
        <v>0</v>
      </c>
      <c r="AA15" s="109">
        <v>0</v>
      </c>
      <c r="IW15" s="2"/>
    </row>
    <row r="16" spans="1:257">
      <c r="A16" s="250" t="s">
        <v>21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IW16"/>
    </row>
    <row r="17" spans="1:257">
      <c r="A17" s="142" t="s">
        <v>22</v>
      </c>
      <c r="B17" s="70">
        <v>11</v>
      </c>
      <c r="C17" s="68">
        <v>19</v>
      </c>
      <c r="D17" s="124">
        <v>30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B17" s="155"/>
      <c r="IW17"/>
    </row>
    <row r="18" spans="1:257">
      <c r="A18" s="142" t="s">
        <v>20</v>
      </c>
      <c r="B18" s="70">
        <v>6</v>
      </c>
      <c r="C18" s="68">
        <v>26</v>
      </c>
      <c r="D18" s="124">
        <v>32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B18" s="155"/>
      <c r="IW18"/>
    </row>
    <row r="19" spans="1:257">
      <c r="A19" s="142" t="s">
        <v>23</v>
      </c>
      <c r="B19" s="70">
        <v>90</v>
      </c>
      <c r="C19" s="68">
        <v>0</v>
      </c>
      <c r="D19" s="124">
        <v>90</v>
      </c>
      <c r="E19" s="102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103">
        <v>0</v>
      </c>
      <c r="AA19" s="104">
        <v>0</v>
      </c>
      <c r="AB19" s="155"/>
      <c r="IW19"/>
    </row>
    <row r="20" spans="1:257">
      <c r="A20" s="250" t="s">
        <v>24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2"/>
      <c r="AB20" s="155"/>
      <c r="AC20" s="155"/>
      <c r="IW20"/>
    </row>
    <row r="21" spans="1:257">
      <c r="A21" s="96" t="s">
        <v>22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10">
        <v>6</v>
      </c>
      <c r="AB21" s="155"/>
      <c r="AC21" s="155"/>
      <c r="IW21"/>
    </row>
    <row r="22" spans="1:257">
      <c r="A22" s="96" t="s">
        <v>20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10">
        <v>6</v>
      </c>
      <c r="AB22" s="155"/>
      <c r="AC22" s="155"/>
      <c r="IW22"/>
    </row>
    <row r="23" spans="1:257">
      <c r="A23" s="96" t="s">
        <v>29</v>
      </c>
      <c r="B23" s="70">
        <v>12</v>
      </c>
      <c r="C23" s="68">
        <v>12</v>
      </c>
      <c r="D23" s="124">
        <v>24</v>
      </c>
      <c r="E23" s="106">
        <v>1</v>
      </c>
      <c r="F23" s="99">
        <v>2</v>
      </c>
      <c r="G23" s="99">
        <v>3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107">
        <v>0</v>
      </c>
      <c r="AA23" s="110">
        <v>6</v>
      </c>
      <c r="AB23" s="155"/>
      <c r="AC23" s="155"/>
      <c r="IW23"/>
    </row>
    <row r="24" spans="1:257">
      <c r="A24" s="55" t="s">
        <v>18</v>
      </c>
      <c r="B24" s="52">
        <f>SUM(B14:B14)+SUM(B17:B17)+SUM(B21:B21)</f>
        <v>351</v>
      </c>
      <c r="C24" s="52">
        <f>SUM(C14:C14)+SUM(C17:C17)+SUM(C21:C21)</f>
        <v>1126</v>
      </c>
      <c r="D24" s="52">
        <f>SUM(D14:D14)+SUM(D17:D17)+SUM(D21:D21)</f>
        <v>1477</v>
      </c>
      <c r="E24" s="52">
        <f>SUM(E14:E14)+SUM(E17:E17)+SUM(E21:E21)</f>
        <v>1</v>
      </c>
      <c r="F24" s="52">
        <f>SUM(F14:F14)+SUM(F17:F17)+SUM(F21:F21)</f>
        <v>2</v>
      </c>
      <c r="G24" s="52">
        <f>SUM(G14:G14)+SUM(G17:G17)+SUM(G21:G21)</f>
        <v>3</v>
      </c>
      <c r="H24" s="52">
        <f>SUM(H14:H14)+SUM(H17:H17)+SUM(H21:H21)</f>
        <v>0</v>
      </c>
      <c r="I24" s="52">
        <f>SUM(I14:I14)+SUM(I17:I17)+SUM(I21:I21)</f>
        <v>0</v>
      </c>
      <c r="J24" s="52">
        <f>SUM(J14:J14)+SUM(J17:J17)+SUM(J21:J21)</f>
        <v>0</v>
      </c>
      <c r="K24" s="52">
        <f>SUM(K14:K14)+SUM(K17:K17)+SUM(K21:K21)</f>
        <v>0</v>
      </c>
      <c r="L24" s="52">
        <f>SUM(L14:L14)+SUM(L17:L17)+SUM(L21:L21)</f>
        <v>0</v>
      </c>
      <c r="M24" s="52">
        <f>SUM(M14:M14)+SUM(M17:M17)+SUM(M21:M21)</f>
        <v>0</v>
      </c>
      <c r="N24" s="52">
        <f>SUM(N14:N14)+SUM(N17:N17)+SUM(N21:N21)</f>
        <v>0</v>
      </c>
      <c r="O24" s="52">
        <f>SUM(O14:O14)+SUM(O17:O17)+SUM(O21:O21)</f>
        <v>0</v>
      </c>
      <c r="P24" s="52">
        <f>SUM(P14:P14)+SUM(P17:P17)+SUM(P21:P21)</f>
        <v>0</v>
      </c>
      <c r="Q24" s="52">
        <f>SUM(Q14:Q14)+SUM(Q17:Q17)+SUM(Q21:Q21)</f>
        <v>0</v>
      </c>
      <c r="R24" s="52">
        <f>SUM(R14:R14)+SUM(R17:R17)+SUM(R21:R21)</f>
        <v>0</v>
      </c>
      <c r="S24" s="52">
        <f>SUM(S14:S14)+SUM(S17:S17)+SUM(S21:S21)</f>
        <v>0</v>
      </c>
      <c r="T24" s="52">
        <f>SUM(T14:T14)+SUM(T17:T17)+SUM(T21:T21)</f>
        <v>0</v>
      </c>
      <c r="U24" s="52">
        <f>SUM(U14:U14)+SUM(U17:U17)+SUM(U21:U21)</f>
        <v>0</v>
      </c>
      <c r="V24" s="52">
        <f>SUM(V14:V14)+SUM(V17:V17)+SUM(V21:V21)</f>
        <v>0</v>
      </c>
      <c r="W24" s="52">
        <f>SUM(W14:W14)+SUM(W17:W17)+SUM(W21:W21)</f>
        <v>0</v>
      </c>
      <c r="X24" s="52">
        <f>SUM(X14:X14)+SUM(X17:X17)+SUM(X21:X21)</f>
        <v>0</v>
      </c>
      <c r="Y24" s="52">
        <f>SUM(Y14:Y14)+SUM(Y17:Y17)+SUM(Y21:Y21)</f>
        <v>0</v>
      </c>
      <c r="Z24" s="52">
        <f>SUM(Z14:Z14)+SUM(Z17:Z17)+SUM(Z21:Z21)</f>
        <v>0</v>
      </c>
      <c r="AA24" s="52">
        <f>SUM(AA14:AA14)+SUM(AA17:AA17)+SUM(AA21:AA21)</f>
        <v>6</v>
      </c>
      <c r="AB24" s="155"/>
      <c r="AC24" s="155"/>
      <c r="IW24"/>
    </row>
    <row r="25" spans="1:257">
      <c r="A25" t="s">
        <v>18</v>
      </c>
      <c r="B25">
        <v>799</v>
      </c>
      <c r="C25">
        <v>2271</v>
      </c>
      <c r="D25">
        <v>3070</v>
      </c>
      <c r="E25">
        <v>3</v>
      </c>
      <c r="F25">
        <v>6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18</v>
      </c>
      <c r="AB25" s="155"/>
      <c r="AC25" s="155"/>
      <c r="IW25"/>
    </row>
    <row r="26" spans="1:257">
      <c r="A26" s="31" t="s">
        <v>28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155"/>
      <c r="IW26"/>
    </row>
    <row r="27" spans="1:257">
      <c r="A27" s="155" t="s">
        <v>27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AB27" s="155"/>
      <c r="AC27" s="155"/>
      <c r="IW27"/>
    </row>
    <row r="28" spans="1:257">
      <c r="A28" s="236" t="s">
        <v>26</v>
      </c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AB28" s="155"/>
      <c r="AC28" s="155"/>
      <c r="IW28"/>
    </row>
    <row r="29" spans="1:257">
      <c r="A29" s="155" t="s">
        <v>25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AB29" s="155"/>
      <c r="AC29" s="155"/>
      <c r="IW29"/>
    </row>
    <row r="30" spans="1:257">
      <c r="AB30" s="155"/>
      <c r="AC30" s="155"/>
      <c r="IW30"/>
    </row>
    <row r="31" spans="1:257">
      <c r="AB31" s="155"/>
      <c r="AC31" s="155"/>
      <c r="IW31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>
      <c r="AB33" s="155"/>
      <c r="AC33" s="155"/>
      <c r="IW33"/>
    </row>
    <row r="34" spans="1:257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0"/>
      <c r="R34" s="155"/>
      <c r="S34" s="155"/>
      <c r="IW34"/>
    </row>
    <row r="35" spans="1:257">
      <c r="IW35"/>
    </row>
    <row r="36" spans="1:257">
      <c r="IW36"/>
    </row>
    <row r="37" spans="1:257">
      <c r="IW37"/>
    </row>
    <row r="38" spans="1:257">
      <c r="IW38"/>
    </row>
    <row r="39" spans="1:257">
      <c r="IW39"/>
    </row>
    <row r="40" spans="1:257">
      <c r="IW40"/>
    </row>
    <row r="41" spans="1:257">
      <c r="IW41"/>
    </row>
    <row r="42" spans="1:257">
      <c r="IW42"/>
    </row>
    <row r="43" spans="1:257">
      <c r="IW43"/>
    </row>
    <row r="44" spans="1:257">
      <c r="IW44"/>
    </row>
    <row r="45" spans="1:257">
      <c r="IW45"/>
    </row>
    <row r="46" spans="1:257">
      <c r="IW46"/>
    </row>
    <row r="47" spans="1:257">
      <c r="AB47" s="254"/>
      <c r="AC47" s="2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55"/>
      <c r="GZ47" s="155"/>
      <c r="HA47" s="155"/>
      <c r="HB47" s="155"/>
      <c r="HC47" s="155"/>
      <c r="HD47" s="155"/>
      <c r="HE47" s="155"/>
      <c r="HF47" s="155"/>
      <c r="HG47" s="155"/>
      <c r="HH47" s="155"/>
      <c r="HI47" s="155"/>
      <c r="HJ47" s="155"/>
      <c r="HK47" s="155"/>
      <c r="HL47" s="155"/>
      <c r="HM47" s="155"/>
      <c r="HN47" s="155"/>
      <c r="HO47" s="155"/>
      <c r="HP47" s="155"/>
      <c r="HQ47" s="155"/>
      <c r="HR47" s="155"/>
      <c r="HS47" s="155"/>
      <c r="HT47" s="155"/>
      <c r="HU47" s="155"/>
      <c r="HV47" s="155"/>
      <c r="HW47" s="155"/>
      <c r="HX47" s="155"/>
      <c r="HY47" s="155"/>
      <c r="HZ47" s="155"/>
      <c r="IA47" s="155"/>
      <c r="IB47" s="155"/>
      <c r="IC47" s="155"/>
      <c r="ID47" s="155"/>
      <c r="IE47" s="155"/>
      <c r="IF47" s="155"/>
      <c r="IG47" s="155"/>
      <c r="IH47" s="155"/>
      <c r="II47" s="155"/>
      <c r="IJ47" s="155"/>
      <c r="IK47" s="155"/>
      <c r="IL47" s="155"/>
      <c r="IM47" s="155"/>
      <c r="IN47" s="155"/>
      <c r="IO47" s="155"/>
      <c r="IP47" s="155"/>
      <c r="IQ47" s="155"/>
      <c r="IR47" s="155"/>
      <c r="IS47" s="155"/>
      <c r="IT47" s="155"/>
      <c r="IU47" s="155"/>
      <c r="IV47" s="155"/>
      <c r="IW47"/>
    </row>
    <row r="48" spans="1:257">
      <c r="IW48"/>
    </row>
    <row r="49" spans="1:257">
      <c r="IW49"/>
    </row>
    <row r="50" spans="1:257">
      <c r="IW50"/>
    </row>
    <row r="51" spans="1:257">
      <c r="IW51"/>
    </row>
    <row r="52" spans="1:257">
      <c r="IW52"/>
    </row>
    <row r="53" spans="1:257">
      <c r="IW53"/>
    </row>
    <row r="54" spans="1:257" s="30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IW54" s="30"/>
    </row>
    <row r="55" spans="1:257">
      <c r="IW55" s="8"/>
    </row>
    <row r="56" spans="1:257">
      <c r="IW56" s="8"/>
    </row>
    <row r="57" spans="1:257">
      <c r="IW57" s="8"/>
    </row>
    <row r="58" spans="1:257">
      <c r="IW58"/>
    </row>
  </sheetData>
  <mergeCells>
    <mergeCell ref="AB47:AC47"/>
    <mergeCell ref="A16:AA16"/>
    <mergeCell ref="A20:AA20"/>
    <mergeCell ref="A28:S28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5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41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  <c r="IV1" s="6"/>
    </row>
    <row r="2" spans="1:256" s="6" customFormat="1">
      <c r="A2" s="242" t="s">
        <v>42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  <c r="IV2" s="6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IV3"/>
    </row>
    <row r="4" spans="1:256">
      <c r="A4" s="242" t="s">
        <v>43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IV4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IV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44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  <c r="IV6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45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  <c r="IV7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IV8" s="3"/>
    </row>
    <row r="9" spans="1:256">
      <c r="A9" s="2" t="s">
        <v>46</v>
      </c>
      <c r="B9" s="2"/>
      <c r="C9" s="2"/>
      <c r="D9" s="2" t="s">
        <v>47</v>
      </c>
      <c r="E9" s="2"/>
      <c r="F9" s="2"/>
      <c r="G9" s="2"/>
      <c r="H9" s="2" t="s">
        <v>48</v>
      </c>
      <c r="I9" s="2"/>
      <c r="J9" s="2"/>
      <c r="K9" s="155"/>
      <c r="L9" s="155"/>
      <c r="M9" s="2" t="s">
        <v>49</v>
      </c>
      <c r="N9" s="2"/>
      <c r="O9" s="2" t="s">
        <v>50</v>
      </c>
      <c r="P9" s="155"/>
      <c r="Q9" s="2"/>
      <c r="R9" s="2"/>
      <c r="S9" s="2" t="s">
        <v>51</v>
      </c>
      <c r="T9" s="2"/>
      <c r="U9" s="2"/>
      <c r="V9" s="2" t="s">
        <v>52</v>
      </c>
      <c r="W9" s="2"/>
      <c r="X9" s="2"/>
      <c r="Y9" s="2" t="s">
        <v>53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  <c r="IV9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IV10"/>
    </row>
    <row r="11" spans="1:256">
      <c r="A11" s="295" t="s">
        <v>13</v>
      </c>
      <c r="B11" s="307" t="s">
        <v>54</v>
      </c>
      <c r="C11" s="284" t="s">
        <v>55</v>
      </c>
      <c r="D11" s="278" t="s">
        <v>14</v>
      </c>
      <c r="E11" s="290"/>
      <c r="F11" s="279"/>
      <c r="G11" s="291" t="s">
        <v>56</v>
      </c>
      <c r="H11" s="292"/>
      <c r="I11" s="278" t="s">
        <v>57</v>
      </c>
      <c r="J11" s="279"/>
      <c r="K11" s="291" t="s">
        <v>58</v>
      </c>
      <c r="L11" s="292"/>
      <c r="M11" s="335" t="s">
        <v>59</v>
      </c>
      <c r="N11" s="336"/>
      <c r="O11" s="336"/>
      <c r="P11" s="336"/>
      <c r="Q11" s="336"/>
      <c r="R11" s="337"/>
      <c r="S11" s="291" t="s">
        <v>60</v>
      </c>
      <c r="T11" s="292"/>
      <c r="U11" s="278" t="s">
        <v>61</v>
      </c>
      <c r="V11" s="279"/>
      <c r="W11" s="331" t="s">
        <v>62</v>
      </c>
      <c r="X11" s="332"/>
      <c r="Y11" s="311" t="s">
        <v>63</v>
      </c>
      <c r="Z11" s="312"/>
      <c r="AA11" s="338" t="s">
        <v>64</v>
      </c>
      <c r="AB11" s="339"/>
      <c r="AD11" s="270" t="s">
        <v>65</v>
      </c>
      <c r="AE11" s="270" t="s">
        <v>66</v>
      </c>
      <c r="AF11" s="270" t="s">
        <v>67</v>
      </c>
      <c r="AG11" s="270" t="s">
        <v>68</v>
      </c>
      <c r="AH11" s="270" t="s">
        <v>69</v>
      </c>
      <c r="AI11" s="270" t="s">
        <v>70</v>
      </c>
      <c r="IV11"/>
    </row>
    <row r="12" spans="1:256" hidden="true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71</v>
      </c>
      <c r="H12" s="286" t="s">
        <v>72</v>
      </c>
      <c r="I12" s="274" t="s">
        <v>71</v>
      </c>
      <c r="J12" s="272" t="s">
        <v>72</v>
      </c>
      <c r="K12" s="302" t="s">
        <v>71</v>
      </c>
      <c r="L12" s="286" t="s">
        <v>72</v>
      </c>
      <c r="M12" s="326" t="s">
        <v>73</v>
      </c>
      <c r="N12" s="309" t="s">
        <v>74</v>
      </c>
      <c r="O12" s="324" t="s">
        <v>18</v>
      </c>
      <c r="P12" s="309" t="s">
        <v>75</v>
      </c>
      <c r="Q12" s="309"/>
      <c r="R12" s="328"/>
      <c r="S12" s="288" t="s">
        <v>71</v>
      </c>
      <c r="T12" s="286" t="s">
        <v>72</v>
      </c>
      <c r="U12" s="274" t="s">
        <v>71</v>
      </c>
      <c r="V12" s="272" t="s">
        <v>72</v>
      </c>
      <c r="W12" s="298" t="s">
        <v>71</v>
      </c>
      <c r="X12" s="329" t="s">
        <v>72</v>
      </c>
      <c r="Y12" s="293" t="s">
        <v>71</v>
      </c>
      <c r="Z12" s="300" t="s">
        <v>72</v>
      </c>
      <c r="AA12" s="320" t="s">
        <v>71</v>
      </c>
      <c r="AB12" s="276" t="s">
        <v>72</v>
      </c>
      <c r="AD12" s="271"/>
      <c r="AE12" s="271"/>
      <c r="AF12" s="271"/>
      <c r="AG12" s="271"/>
      <c r="AH12" s="271"/>
      <c r="AI12" s="271"/>
      <c r="IV12"/>
    </row>
    <row r="13" spans="1:256" hidden="true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73</v>
      </c>
      <c r="Q13" s="16" t="s">
        <v>74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  <c r="IV13"/>
    </row>
    <row r="14" spans="1:256" hidden="true" s="160" customFormat="1">
      <c r="A14" s="224" t="s">
        <v>19</v>
      </c>
      <c r="B14" s="225" t="s">
        <v>76</v>
      </c>
      <c r="C14" s="225">
        <v>20100147514</v>
      </c>
      <c r="D14" s="226">
        <v>328</v>
      </c>
      <c r="E14" s="227">
        <v>1095</v>
      </c>
      <c r="F14" s="214">
        <v>1423</v>
      </c>
      <c r="G14" s="85">
        <v>12</v>
      </c>
      <c r="H14" s="228">
        <v>0</v>
      </c>
      <c r="I14" s="177">
        <v>0</v>
      </c>
      <c r="J14" s="178">
        <v>0</v>
      </c>
      <c r="K14" s="85">
        <v>0</v>
      </c>
      <c r="L14" s="228">
        <v>0</v>
      </c>
      <c r="M14" s="177">
        <v>0</v>
      </c>
      <c r="N14" s="86">
        <v>0</v>
      </c>
      <c r="O14" s="229">
        <v>0</v>
      </c>
      <c r="P14" s="85">
        <v>0</v>
      </c>
      <c r="Q14" s="86">
        <v>0</v>
      </c>
      <c r="R14" s="230">
        <v>0</v>
      </c>
      <c r="S14" s="177">
        <v>0.0</v>
      </c>
      <c r="T14" s="178">
        <v>0</v>
      </c>
      <c r="U14" s="231">
        <v>296955.88</v>
      </c>
      <c r="V14" s="179">
        <v>0</v>
      </c>
      <c r="W14" s="232">
        <v>0.0</v>
      </c>
      <c r="X14" s="233">
        <v>0</v>
      </c>
      <c r="Y14" s="182">
        <v>0.0</v>
      </c>
      <c r="Z14" s="234">
        <v>0</v>
      </c>
      <c r="AA14" s="235">
        <v>0.0</v>
      </c>
      <c r="AB14" s="185">
        <v>0</v>
      </c>
      <c r="AD14" s="161">
        <v>305211.8715</v>
      </c>
      <c r="AE14" s="162">
        <v>15</v>
      </c>
      <c r="AF14" s="162"/>
      <c r="AG14" s="162"/>
      <c r="AH14" s="163"/>
      <c r="AI14" s="162">
        <v>29</v>
      </c>
      <c r="IV14" s="160"/>
    </row>
    <row r="15" spans="1:256" hidden="true">
      <c r="A15" s="224" t="s">
        <v>20</v>
      </c>
      <c r="B15" s="225" t="s">
        <v>76</v>
      </c>
      <c r="C15" s="225">
        <v>20533022899</v>
      </c>
      <c r="D15" s="226">
        <v>328</v>
      </c>
      <c r="E15" s="227">
        <v>1095</v>
      </c>
      <c r="F15" s="214">
        <v>1423</v>
      </c>
      <c r="G15" s="85">
        <v>12</v>
      </c>
      <c r="H15" s="228">
        <v>0</v>
      </c>
      <c r="I15" s="177">
        <v>0</v>
      </c>
      <c r="J15" s="178">
        <v>0</v>
      </c>
      <c r="K15" s="85">
        <v>0</v>
      </c>
      <c r="L15" s="228">
        <v>0</v>
      </c>
      <c r="M15" s="177">
        <v>0</v>
      </c>
      <c r="N15" s="86">
        <v>0</v>
      </c>
      <c r="O15" s="229">
        <v>0</v>
      </c>
      <c r="P15" s="85">
        <v>0</v>
      </c>
      <c r="Q15" s="86">
        <v>0</v>
      </c>
      <c r="R15" s="230">
        <v>0</v>
      </c>
      <c r="S15" s="177">
        <v>0.0</v>
      </c>
      <c r="T15" s="178">
        <v>0</v>
      </c>
      <c r="U15" s="231">
        <v>296955.88</v>
      </c>
      <c r="V15" s="179">
        <v>0</v>
      </c>
      <c r="W15" s="232">
        <v>0.0</v>
      </c>
      <c r="X15" s="233">
        <v>0</v>
      </c>
      <c r="Y15" s="182">
        <v>0.0</v>
      </c>
      <c r="Z15" s="234">
        <v>0</v>
      </c>
      <c r="AA15" s="235">
        <v>0.0</v>
      </c>
      <c r="AB15" s="185">
        <v>0</v>
      </c>
      <c r="AD15" s="161"/>
      <c r="AE15" s="162"/>
      <c r="AF15" s="162"/>
      <c r="AG15" s="162"/>
      <c r="AH15" s="163"/>
      <c r="AI15" s="162"/>
      <c r="IV15" s="160"/>
    </row>
    <row r="16" spans="1:256" hidden="true" s="51" customFormat="1">
      <c r="A16" s="280" t="s">
        <v>21</v>
      </c>
      <c r="B16" s="281"/>
      <c r="C16" s="281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1"/>
      <c r="V16" s="281"/>
      <c r="W16" s="281"/>
      <c r="X16" s="281"/>
      <c r="Y16" s="281"/>
      <c r="Z16" s="281"/>
      <c r="AA16" s="281"/>
      <c r="AB16" s="283"/>
      <c r="AD16" s="322"/>
      <c r="AE16" s="323"/>
      <c r="AF16" s="323"/>
      <c r="AG16" s="323"/>
      <c r="AH16" s="323"/>
      <c r="AI16" s="323"/>
      <c r="IV16" s="51"/>
    </row>
    <row r="17" spans="1:256" hidden="true" s="188" customFormat="1">
      <c r="A17" s="108" t="s">
        <v>22</v>
      </c>
      <c r="B17" s="175" t="s">
        <v>81</v>
      </c>
      <c r="C17" s="176">
        <v>20397182518</v>
      </c>
      <c r="D17" s="213">
        <v>11</v>
      </c>
      <c r="E17" s="221">
        <v>19</v>
      </c>
      <c r="F17" s="214">
        <v>30</v>
      </c>
      <c r="G17" s="213">
        <v>0</v>
      </c>
      <c r="H17" s="215">
        <v>0</v>
      </c>
      <c r="I17" s="213">
        <v>0</v>
      </c>
      <c r="J17" s="215">
        <v>0</v>
      </c>
      <c r="K17" s="213">
        <v>0</v>
      </c>
      <c r="L17" s="215">
        <v>0</v>
      </c>
      <c r="M17" s="213">
        <v>0</v>
      </c>
      <c r="N17" s="213">
        <v>0</v>
      </c>
      <c r="O17" s="216">
        <v>0</v>
      </c>
      <c r="P17" s="213">
        <v>0</v>
      </c>
      <c r="Q17" s="213">
        <v>0</v>
      </c>
      <c r="R17" s="214">
        <v>0</v>
      </c>
      <c r="S17" s="217">
        <v>0.0</v>
      </c>
      <c r="T17" s="218">
        <v>0</v>
      </c>
      <c r="U17" s="209">
        <v>5735.0</v>
      </c>
      <c r="V17" s="179">
        <v>0</v>
      </c>
      <c r="W17" s="180">
        <v>0.0</v>
      </c>
      <c r="X17" s="181">
        <v>0</v>
      </c>
      <c r="Y17" s="182">
        <v>0.0</v>
      </c>
      <c r="Z17" s="183">
        <v>0</v>
      </c>
      <c r="AA17" s="184">
        <v>0.0</v>
      </c>
      <c r="AB17" s="185">
        <v>0</v>
      </c>
      <c r="AD17" s="219">
        <v>5200</v>
      </c>
      <c r="AE17" s="219">
        <v>0</v>
      </c>
      <c r="AF17" s="219"/>
      <c r="AG17" s="219"/>
      <c r="AH17" s="219"/>
      <c r="AI17" s="219"/>
      <c r="IV17" s="188"/>
    </row>
    <row r="18" spans="1:256" hidden="true">
      <c r="A18" s="108" t="s">
        <v>20</v>
      </c>
      <c r="B18" s="175" t="s">
        <v>81</v>
      </c>
      <c r="C18" s="176">
        <v>20533022899</v>
      </c>
      <c r="D18" s="213">
        <v>6</v>
      </c>
      <c r="E18" s="221">
        <v>26</v>
      </c>
      <c r="F18" s="214">
        <v>32</v>
      </c>
      <c r="G18" s="213">
        <v>0</v>
      </c>
      <c r="H18" s="215">
        <v>0</v>
      </c>
      <c r="I18" s="213">
        <v>0</v>
      </c>
      <c r="J18" s="215">
        <v>0</v>
      </c>
      <c r="K18" s="213">
        <v>0</v>
      </c>
      <c r="L18" s="215">
        <v>0</v>
      </c>
      <c r="M18" s="213">
        <v>0</v>
      </c>
      <c r="N18" s="213">
        <v>0</v>
      </c>
      <c r="O18" s="216">
        <v>0</v>
      </c>
      <c r="P18" s="213">
        <v>0</v>
      </c>
      <c r="Q18" s="213">
        <v>0</v>
      </c>
      <c r="R18" s="214">
        <v>0</v>
      </c>
      <c r="S18" s="217">
        <v>0.0</v>
      </c>
      <c r="T18" s="218">
        <v>0</v>
      </c>
      <c r="U18" s="209">
        <v>5720.0</v>
      </c>
      <c r="V18" s="179">
        <v>0</v>
      </c>
      <c r="W18" s="180">
        <v>0.0</v>
      </c>
      <c r="X18" s="181">
        <v>0</v>
      </c>
      <c r="Y18" s="182">
        <v>0.0</v>
      </c>
      <c r="Z18" s="183">
        <v>0</v>
      </c>
      <c r="AA18" s="184">
        <v>0.0</v>
      </c>
      <c r="AB18" s="185">
        <v>0</v>
      </c>
      <c r="AD18" s="219"/>
      <c r="AE18" s="219"/>
      <c r="AF18" s="219"/>
      <c r="AG18" s="219"/>
      <c r="AH18" s="219"/>
      <c r="AI18" s="219"/>
      <c r="IV18" s="188"/>
    </row>
    <row r="19" spans="1:256" hidden="true">
      <c r="A19" s="108" t="s">
        <v>23</v>
      </c>
      <c r="B19" s="175" t="s">
        <v>81</v>
      </c>
      <c r="C19" s="176">
        <v>20602579078</v>
      </c>
      <c r="D19" s="213">
        <v>90</v>
      </c>
      <c r="E19" s="221">
        <v>0</v>
      </c>
      <c r="F19" s="214">
        <v>90</v>
      </c>
      <c r="G19" s="213">
        <v>1</v>
      </c>
      <c r="H19" s="215">
        <v>0</v>
      </c>
      <c r="I19" s="213">
        <v>0</v>
      </c>
      <c r="J19" s="215">
        <v>0</v>
      </c>
      <c r="K19" s="213">
        <v>0</v>
      </c>
      <c r="L19" s="215">
        <v>0</v>
      </c>
      <c r="M19" s="213">
        <v>0</v>
      </c>
      <c r="N19" s="213">
        <v>0</v>
      </c>
      <c r="O19" s="216">
        <v>0</v>
      </c>
      <c r="P19" s="213">
        <v>0</v>
      </c>
      <c r="Q19" s="213">
        <v>0</v>
      </c>
      <c r="R19" s="214">
        <v>0</v>
      </c>
      <c r="S19" s="217">
        <v>0.0</v>
      </c>
      <c r="T19" s="218">
        <v>0</v>
      </c>
      <c r="U19" s="209">
        <v>14580.0</v>
      </c>
      <c r="V19" s="179">
        <v>0</v>
      </c>
      <c r="W19" s="180">
        <v>0.0</v>
      </c>
      <c r="X19" s="181">
        <v>0</v>
      </c>
      <c r="Y19" s="182">
        <v>0.0</v>
      </c>
      <c r="Z19" s="183">
        <v>0</v>
      </c>
      <c r="AA19" s="184">
        <v>0.0</v>
      </c>
      <c r="AB19" s="185">
        <v>0</v>
      </c>
      <c r="AD19" s="219"/>
      <c r="AE19" s="219"/>
      <c r="AF19" s="219"/>
      <c r="AG19" s="219"/>
      <c r="AH19" s="219"/>
      <c r="AI19" s="219"/>
      <c r="IV19" s="188"/>
    </row>
    <row r="20" spans="1:256" hidden="true" s="165" customFormat="1">
      <c r="A20" s="315" t="s">
        <v>24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7"/>
      <c r="AD20" s="186">
        <v>15684</v>
      </c>
      <c r="AE20" s="168">
        <v>1</v>
      </c>
      <c r="AF20" s="168"/>
      <c r="AG20" s="168"/>
      <c r="AH20" s="168"/>
      <c r="AI20" s="186"/>
      <c r="IV20" s="165"/>
    </row>
    <row r="21" spans="1:256" hidden="true" s="165" customFormat="1">
      <c r="A21" s="105" t="s">
        <v>22</v>
      </c>
      <c r="B21" s="191" t="s">
        <v>80</v>
      </c>
      <c r="C21" s="192">
        <v>20397182518</v>
      </c>
      <c r="D21" s="193">
        <v>10</v>
      </c>
      <c r="E21" s="194">
        <v>35</v>
      </c>
      <c r="F21" s="195">
        <v>45</v>
      </c>
      <c r="G21" s="196">
        <v>1</v>
      </c>
      <c r="H21" s="197">
        <v>0</v>
      </c>
      <c r="I21" s="198">
        <v>0</v>
      </c>
      <c r="J21" s="189">
        <v>0</v>
      </c>
      <c r="K21" s="198">
        <v>0</v>
      </c>
      <c r="L21" s="197">
        <v>0</v>
      </c>
      <c r="M21" s="198">
        <v>0</v>
      </c>
      <c r="N21" s="199">
        <v>0</v>
      </c>
      <c r="O21" s="200">
        <v>0</v>
      </c>
      <c r="P21" s="198">
        <v>0</v>
      </c>
      <c r="Q21" s="199">
        <v>0</v>
      </c>
      <c r="R21" s="201">
        <v>0</v>
      </c>
      <c r="S21" s="198">
        <v>0.0</v>
      </c>
      <c r="T21" s="202">
        <v>0</v>
      </c>
      <c r="U21" s="210">
        <v>8712.0</v>
      </c>
      <c r="V21" s="203">
        <v>0</v>
      </c>
      <c r="W21" s="180">
        <v>0.0</v>
      </c>
      <c r="X21" s="181">
        <v>0</v>
      </c>
      <c r="Y21" s="204">
        <v>0.0</v>
      </c>
      <c r="Z21" s="204">
        <v>0</v>
      </c>
      <c r="AA21" s="205">
        <v>0.0</v>
      </c>
      <c r="AB21" s="205">
        <v>0</v>
      </c>
      <c r="AD21" s="186">
        <v>5498</v>
      </c>
      <c r="AE21" s="168">
        <v>2</v>
      </c>
      <c r="AF21" s="168"/>
      <c r="AG21" s="168"/>
      <c r="AH21" s="168"/>
      <c r="AI21" s="186"/>
      <c r="IV21" s="165"/>
    </row>
    <row r="22" spans="1:256" hidden="true">
      <c r="A22" s="105" t="s">
        <v>20</v>
      </c>
      <c r="B22" s="191" t="s">
        <v>80</v>
      </c>
      <c r="C22" s="192">
        <v>20533022899</v>
      </c>
      <c r="D22" s="193">
        <v>10</v>
      </c>
      <c r="E22" s="194">
        <v>35</v>
      </c>
      <c r="F22" s="195">
        <v>45</v>
      </c>
      <c r="G22" s="196">
        <v>1</v>
      </c>
      <c r="H22" s="197">
        <v>0</v>
      </c>
      <c r="I22" s="198">
        <v>0</v>
      </c>
      <c r="J22" s="189">
        <v>0</v>
      </c>
      <c r="K22" s="198">
        <v>0</v>
      </c>
      <c r="L22" s="197">
        <v>0</v>
      </c>
      <c r="M22" s="198">
        <v>0</v>
      </c>
      <c r="N22" s="199">
        <v>0</v>
      </c>
      <c r="O22" s="200">
        <v>0</v>
      </c>
      <c r="P22" s="198">
        <v>0</v>
      </c>
      <c r="Q22" s="199">
        <v>0</v>
      </c>
      <c r="R22" s="201">
        <v>0</v>
      </c>
      <c r="S22" s="198">
        <v>0.0</v>
      </c>
      <c r="T22" s="202">
        <v>0</v>
      </c>
      <c r="U22" s="210">
        <v>8712.0</v>
      </c>
      <c r="V22" s="203">
        <v>0</v>
      </c>
      <c r="W22" s="180">
        <v>0.0</v>
      </c>
      <c r="X22" s="181">
        <v>0</v>
      </c>
      <c r="Y22" s="204">
        <v>0.0</v>
      </c>
      <c r="Z22" s="204">
        <v>0</v>
      </c>
      <c r="AA22" s="205">
        <v>0.0</v>
      </c>
      <c r="AB22" s="205">
        <v>0</v>
      </c>
      <c r="AD22" s="186"/>
      <c r="AE22" s="168"/>
      <c r="AF22" s="168"/>
      <c r="AG22" s="168"/>
      <c r="AH22" s="168"/>
      <c r="AI22" s="186"/>
      <c r="IV22" s="165"/>
    </row>
    <row r="23" spans="1:256" hidden="true">
      <c r="A23" s="105" t="s">
        <v>29</v>
      </c>
      <c r="B23" s="191" t="s">
        <v>80</v>
      </c>
      <c r="C23" s="192">
        <v>2060882934</v>
      </c>
      <c r="D23" s="193">
        <v>10</v>
      </c>
      <c r="E23" s="194">
        <v>35</v>
      </c>
      <c r="F23" s="195">
        <v>45</v>
      </c>
      <c r="G23" s="196">
        <v>1</v>
      </c>
      <c r="H23" s="197">
        <v>0</v>
      </c>
      <c r="I23" s="198">
        <v>0</v>
      </c>
      <c r="J23" s="189">
        <v>0</v>
      </c>
      <c r="K23" s="198">
        <v>0</v>
      </c>
      <c r="L23" s="197">
        <v>0</v>
      </c>
      <c r="M23" s="198">
        <v>0</v>
      </c>
      <c r="N23" s="199">
        <v>0</v>
      </c>
      <c r="O23" s="200">
        <v>0</v>
      </c>
      <c r="P23" s="198">
        <v>0</v>
      </c>
      <c r="Q23" s="199">
        <v>0</v>
      </c>
      <c r="R23" s="201">
        <v>0</v>
      </c>
      <c r="S23" s="198">
        <v>0.0</v>
      </c>
      <c r="T23" s="202">
        <v>0</v>
      </c>
      <c r="U23" s="210">
        <v>8712.0</v>
      </c>
      <c r="V23" s="203">
        <v>0</v>
      </c>
      <c r="W23" s="180">
        <v>0.0</v>
      </c>
      <c r="X23" s="181">
        <v>0</v>
      </c>
      <c r="Y23" s="204">
        <v>0.0</v>
      </c>
      <c r="Z23" s="204">
        <v>0</v>
      </c>
      <c r="AA23" s="205">
        <v>0.0</v>
      </c>
      <c r="AB23" s="205">
        <v>0</v>
      </c>
      <c r="AD23" s="186"/>
      <c r="AE23" s="168"/>
      <c r="AF23" s="168"/>
      <c r="AG23" s="168"/>
      <c r="AH23" s="168"/>
      <c r="AI23" s="186"/>
      <c r="IV23" s="165"/>
    </row>
    <row r="24" spans="1:256" hidden="true" s="165" customFormat="1">
      <c r="A24" s="304" t="s">
        <v>18</v>
      </c>
      <c r="B24" s="305"/>
      <c r="C24" s="306">
        <v>0</v>
      </c>
      <c r="D24" s="59">
        <v>793</v>
      </c>
      <c r="E24" s="59">
        <v>2340</v>
      </c>
      <c r="F24" s="59">
        <v>3133</v>
      </c>
      <c r="G24" s="59">
        <v>28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0.0</v>
      </c>
      <c r="T24" s="59">
        <v>0</v>
      </c>
      <c r="U24" s="153">
        <v>646082.76</v>
      </c>
      <c r="V24" s="59">
        <v>0</v>
      </c>
      <c r="W24" s="60">
        <v>0.0</v>
      </c>
      <c r="X24" s="61">
        <v>0</v>
      </c>
      <c r="Y24" s="60">
        <v>0.0</v>
      </c>
      <c r="Z24" s="62">
        <v>0</v>
      </c>
      <c r="AA24" s="60">
        <v>0.0</v>
      </c>
      <c r="AB24" s="62">
        <v>0</v>
      </c>
      <c r="AD24" s="190">
        <v>9540</v>
      </c>
      <c r="AE24" s="187">
        <v>0</v>
      </c>
      <c r="AF24" s="187"/>
      <c r="AG24" s="187"/>
      <c r="AH24" s="187"/>
      <c r="AI24" s="190"/>
      <c r="IV24" s="165"/>
    </row>
    <row r="25" spans="1:256" s="136" customFormat="1">
      <c r="A25" s="117"/>
      <c r="B25" s="117"/>
      <c r="C25" s="117"/>
      <c r="D25" s="117"/>
      <c r="E25" s="11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D25" s="313"/>
      <c r="AE25" s="314"/>
      <c r="AF25" s="314"/>
      <c r="AG25" s="314"/>
      <c r="AH25" s="314"/>
      <c r="AI25" s="314"/>
      <c r="IV25" s="136"/>
    </row>
    <row r="26" spans="1:256" s="206" customFormat="1">
      <c r="A26" s="155" t="s">
        <v>79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D26" s="168">
        <v>6058</v>
      </c>
      <c r="AE26" s="168">
        <v>0</v>
      </c>
      <c r="AF26" s="169"/>
      <c r="AG26" s="168"/>
      <c r="AH26" s="168"/>
      <c r="AI26" s="168"/>
      <c r="IV26" s="206"/>
    </row>
    <row r="27" spans="1:256" s="165" customFormat="1">
      <c r="A27" s="155" t="s">
        <v>78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D27" s="187">
        <v>1430</v>
      </c>
      <c r="AE27" s="187">
        <v>0</v>
      </c>
      <c r="AF27" s="174"/>
      <c r="AG27" s="187"/>
      <c r="AH27" s="187"/>
      <c r="AI27" s="187"/>
      <c r="IV27" s="165"/>
    </row>
    <row r="28" spans="1:256" s="165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D28" s="187">
        <v>4290</v>
      </c>
      <c r="AE28" s="187">
        <v>0</v>
      </c>
      <c r="AF28" s="174"/>
      <c r="AG28" s="187"/>
      <c r="AH28" s="187"/>
      <c r="AI28" s="187"/>
      <c r="IV28" s="165"/>
    </row>
    <row r="29" spans="1:256" s="165" customFormat="1">
      <c r="A29" s="155" t="s">
        <v>77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D29" s="168">
        <v>3410</v>
      </c>
      <c r="AE29" s="168">
        <v>0</v>
      </c>
      <c r="AF29" s="167"/>
      <c r="AG29" s="168"/>
      <c r="AH29" s="168"/>
      <c r="AI29" s="168"/>
      <c r="IV29" s="165"/>
    </row>
    <row r="30" spans="1:256" s="165" customForma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65"/>
      <c r="V30" s="155"/>
      <c r="W30" s="155"/>
      <c r="X30" s="155"/>
      <c r="Y30" s="155"/>
      <c r="Z30" s="155"/>
      <c r="AA30" s="155"/>
      <c r="AB30" s="155"/>
      <c r="AD30" s="171">
        <v>1472</v>
      </c>
      <c r="AE30" s="166">
        <v>0</v>
      </c>
      <c r="AF30" s="169"/>
      <c r="AG30" s="166"/>
      <c r="AH30" s="166"/>
      <c r="AI30" s="166"/>
      <c r="IV30" s="165"/>
    </row>
    <row r="31" spans="1:256" s="165" customForma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65"/>
      <c r="V31" s="155"/>
      <c r="W31" s="155"/>
      <c r="X31" s="155"/>
      <c r="Y31" s="155"/>
      <c r="Z31" s="155"/>
      <c r="AA31" s="155"/>
      <c r="AB31" s="155"/>
      <c r="AD31" s="208">
        <v>5382</v>
      </c>
      <c r="AE31" s="168">
        <v>0</v>
      </c>
      <c r="AF31" s="169"/>
      <c r="AG31" s="168"/>
      <c r="AH31" s="168"/>
      <c r="AI31" s="168"/>
      <c r="IV31" s="165"/>
    </row>
    <row r="32" spans="1:256" s="165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65"/>
      <c r="V32" s="155"/>
      <c r="W32" s="155"/>
      <c r="X32" s="155"/>
      <c r="Y32" s="155"/>
      <c r="Z32" s="155"/>
      <c r="AA32" s="155"/>
      <c r="AB32" s="155"/>
      <c r="AD32" s="208">
        <v>10697.5</v>
      </c>
      <c r="AE32" s="168"/>
      <c r="AF32" s="169"/>
      <c r="AG32" s="168"/>
      <c r="AH32" s="168"/>
      <c r="AI32" s="168"/>
      <c r="IV32" s="165"/>
    </row>
    <row r="33" spans="1:256" s="165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65"/>
      <c r="V33" s="155"/>
      <c r="W33" s="155"/>
      <c r="X33" s="155"/>
      <c r="Y33" s="155"/>
      <c r="Z33" s="155"/>
      <c r="AA33" s="155"/>
      <c r="AB33" s="155"/>
      <c r="AD33" s="187">
        <v>11781</v>
      </c>
      <c r="AE33" s="187">
        <v>0</v>
      </c>
      <c r="AF33" s="174"/>
      <c r="AG33" s="187"/>
      <c r="AH33" s="187"/>
      <c r="AI33" s="187"/>
      <c r="IV33" s="165"/>
    </row>
    <row r="34" spans="1:256" s="165" customFormat="1">
      <c r="A34" s="53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17520</v>
      </c>
      <c r="AE34" s="168">
        <v>0</v>
      </c>
      <c r="AF34" s="169"/>
      <c r="AG34" s="168"/>
      <c r="AH34" s="168"/>
      <c r="AI34" s="168"/>
      <c r="IV34" s="165"/>
    </row>
    <row r="35" spans="1:256" s="165" customFormat="1">
      <c r="A35" s="53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68">
        <v>1573</v>
      </c>
      <c r="AE35" s="168">
        <v>0</v>
      </c>
      <c r="AF35" s="169"/>
      <c r="AG35" s="168"/>
      <c r="AH35" s="168"/>
      <c r="AI35" s="168"/>
      <c r="IV35" s="165"/>
    </row>
    <row r="36" spans="1:256" s="165" customFormat="1">
      <c r="A36" s="53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68">
        <v>44555.25</v>
      </c>
      <c r="AE36" s="168">
        <v>1</v>
      </c>
      <c r="AF36" s="169"/>
      <c r="AG36" s="168"/>
      <c r="AH36" s="168"/>
      <c r="AI36" s="168"/>
      <c r="IV36" s="165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8">
        <v>1296</v>
      </c>
      <c r="AE37" s="168">
        <v>0</v>
      </c>
      <c r="AF37" s="169"/>
      <c r="AG37" s="168"/>
      <c r="AH37" s="168"/>
      <c r="AI37" s="168"/>
      <c r="IV37" s="165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495</v>
      </c>
      <c r="AE38" s="168">
        <v>0</v>
      </c>
      <c r="AF38" s="167"/>
      <c r="AG38" s="168"/>
      <c r="AH38" s="168"/>
      <c r="AI38" s="168"/>
      <c r="IV38" s="165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46030</v>
      </c>
      <c r="AE39" s="168"/>
      <c r="AF39" s="167"/>
      <c r="AG39" s="168"/>
      <c r="AH39" s="168"/>
      <c r="AI39" s="168"/>
      <c r="IV39" s="165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87">
        <v>26754</v>
      </c>
      <c r="AE40" s="187">
        <v>1</v>
      </c>
      <c r="AF40" s="174"/>
      <c r="AG40" s="187"/>
      <c r="AH40" s="187"/>
      <c r="AI40" s="187"/>
      <c r="IV40" s="165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87">
        <v>2882</v>
      </c>
      <c r="AE41" s="187">
        <v>0</v>
      </c>
      <c r="AF41" s="169"/>
      <c r="AG41" s="187"/>
      <c r="AH41" s="187"/>
      <c r="AI41" s="187"/>
      <c r="IV41" s="165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>
        <v>6216</v>
      </c>
      <c r="AE42" s="166"/>
      <c r="AF42" s="167"/>
      <c r="AG42" s="166"/>
      <c r="AH42" s="166"/>
      <c r="AI42" s="166"/>
      <c r="IV42" s="165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68">
        <v>22026.5</v>
      </c>
      <c r="AE43" s="168">
        <v>0</v>
      </c>
      <c r="AF43" s="167"/>
      <c r="AG43" s="168"/>
      <c r="AH43" s="168"/>
      <c r="AI43" s="168"/>
      <c r="IV43" s="165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68">
        <v>11448</v>
      </c>
      <c r="AE44" s="168">
        <v>0</v>
      </c>
      <c r="AF44" s="169"/>
      <c r="AG44" s="168"/>
      <c r="AH44" s="168"/>
      <c r="AI44" s="168"/>
      <c r="IV44" s="165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68">
        <v>2700</v>
      </c>
      <c r="AE45" s="168">
        <v>0</v>
      </c>
      <c r="AF45" s="169"/>
      <c r="AG45" s="168"/>
      <c r="AH45" s="168"/>
      <c r="AI45" s="168"/>
      <c r="IV45" s="165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66">
        <v>1300</v>
      </c>
      <c r="AE46" s="166">
        <v>0</v>
      </c>
      <c r="AF46" s="169"/>
      <c r="AG46" s="166"/>
      <c r="AH46" s="166"/>
      <c r="AI46" s="166"/>
      <c r="IV46" s="16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66"/>
      <c r="AE47" s="166"/>
      <c r="AF47" s="169"/>
      <c r="AG47" s="166"/>
      <c r="AH47" s="166"/>
      <c r="AI47" s="166"/>
      <c r="IV47" s="16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87">
        <v>2704</v>
      </c>
      <c r="AE48" s="187">
        <v>0</v>
      </c>
      <c r="AF48" s="174"/>
      <c r="AG48" s="187"/>
      <c r="AH48" s="187"/>
      <c r="AI48" s="187"/>
      <c r="IV48" s="165"/>
    </row>
    <row r="49" spans="1:256" s="165" customFormat="1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D49" s="187">
        <v>12348</v>
      </c>
      <c r="AE49" s="187">
        <v>0</v>
      </c>
      <c r="AF49" s="174"/>
      <c r="AG49" s="187"/>
      <c r="AH49" s="187"/>
      <c r="AI49" s="187"/>
      <c r="IV49" s="165"/>
    </row>
    <row r="50" spans="1:256" s="165" customFormat="1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D50" s="187">
        <v>4640</v>
      </c>
      <c r="AE50" s="187">
        <v>0</v>
      </c>
      <c r="AF50" s="174"/>
      <c r="AG50" s="187"/>
      <c r="AH50" s="187"/>
      <c r="AI50" s="187"/>
      <c r="IV50" s="165"/>
    </row>
    <row r="51" spans="1:256" s="165" customFormat="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D51" s="173"/>
      <c r="AE51" s="135"/>
      <c r="AF51" s="135"/>
      <c r="AG51" s="135"/>
      <c r="AH51" s="135"/>
      <c r="AI51" s="135"/>
      <c r="IV51" s="165"/>
    </row>
    <row r="52" spans="1:256" s="165" customFormat="1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D52" s="173">
        <v>4084.5</v>
      </c>
      <c r="AE52" s="135">
        <v>0</v>
      </c>
      <c r="AF52" s="174"/>
      <c r="AG52" s="135"/>
      <c r="AH52" s="135"/>
      <c r="AI52" s="135"/>
      <c r="IV52" s="165"/>
    </row>
    <row r="53" spans="1:256" s="165" customFormat="1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D53" s="173">
        <v>9360</v>
      </c>
      <c r="AE53" s="135">
        <v>0</v>
      </c>
      <c r="AF53" s="174"/>
      <c r="AG53" s="135"/>
      <c r="AH53" s="135"/>
      <c r="AI53" s="135"/>
      <c r="IV53" s="165"/>
    </row>
    <row r="54" spans="1:256" s="120" customForma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58"/>
      <c r="AD54" s="118">
        <f>SUM(AD14:AD14)+SUM(AD17:AD24)+SUM(AD26:AD53)</f>
        <v>603586.6215</v>
      </c>
      <c r="AE54" s="118">
        <f>SUM(AE14:AE14)+SUM(AE17:AE24)+SUM(AE26:AE53)</f>
        <v>20</v>
      </c>
      <c r="AF54" s="118">
        <f>SUM(AF14:AF14)+SUM(AF17:AF24)+SUM(AF26:AF53)</f>
        <v>0</v>
      </c>
      <c r="AG54" s="118">
        <f>SUM(AG14:AG14)+SUM(AG17:AG24)+SUM(AG26:AG53)</f>
        <v>0</v>
      </c>
      <c r="AH54" s="118">
        <f>SUM(AH14:AH14)+SUM(AH17:AH24)+SUM(AH26:AH53)</f>
        <v>0</v>
      </c>
      <c r="AI54" s="118">
        <f>SUM(AI14:AI14)+SUM(AI17:AI24)+SUM(AI26:AI53)</f>
        <v>29</v>
      </c>
      <c r="AJ54" s="119"/>
      <c r="IV54" s="120"/>
    </row>
    <row r="55" spans="1:256" s="13" customForma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IV55" s="13"/>
    </row>
  </sheetData>
  <autoFilter ref="A11:AB24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24:C24"/>
    <mergeCell ref="B11:B13"/>
    <mergeCell ref="I11:J11"/>
    <mergeCell ref="AF11:AF12"/>
    <mergeCell ref="N12:N13"/>
    <mergeCell ref="Y11:Z11"/>
    <mergeCell ref="AD25:AI25"/>
    <mergeCell ref="AG11:AG12"/>
    <mergeCell ref="I12:I13"/>
    <mergeCell ref="A20:AB20"/>
    <mergeCell ref="E12:E13"/>
    <mergeCell ref="F12:F13"/>
    <mergeCell ref="AA12:AA13"/>
    <mergeCell ref="AD16:AI16"/>
    <mergeCell ref="AI11:AI12"/>
    <mergeCell ref="O12:O13"/>
    <mergeCell ref="A16:AB16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82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83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84</v>
      </c>
      <c r="B5" s="2"/>
      <c r="C5" s="155"/>
      <c r="D5" s="2" t="s">
        <v>85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86</v>
      </c>
      <c r="B8" s="343" t="s">
        <v>87</v>
      </c>
      <c r="C8" s="343" t="s">
        <v>88</v>
      </c>
      <c r="D8" s="343" t="s">
        <v>89</v>
      </c>
      <c r="E8" s="343" t="s">
        <v>90</v>
      </c>
      <c r="F8" s="343" t="s">
        <v>91</v>
      </c>
      <c r="G8" s="343" t="s">
        <v>92</v>
      </c>
      <c r="H8" s="343" t="s">
        <v>93</v>
      </c>
      <c r="I8" s="343" t="s">
        <v>94</v>
      </c>
      <c r="J8" s="343" t="s">
        <v>95</v>
      </c>
      <c r="K8" s="343" t="s">
        <v>96</v>
      </c>
      <c r="L8" s="343" t="s">
        <v>97</v>
      </c>
      <c r="M8" s="345" t="s">
        <v>98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99</v>
      </c>
      <c r="N9" s="46" t="s">
        <v>100</v>
      </c>
      <c r="O9" s="46" t="s">
        <v>101</v>
      </c>
      <c r="P9" s="46" t="s">
        <v>102</v>
      </c>
    </row>
    <row r="10" spans="1:257" customHeight="1" ht="18">
      <c r="A10" s="345" t="s">
        <v>103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21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104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5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105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IW1" s="41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IW2" s="41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IW3" s="41"/>
    </row>
    <row r="4" spans="1:257" s="48" customFormat="1">
      <c r="A4" s="348" t="s">
        <v>106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IW4" s="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IW5" s="41"/>
    </row>
    <row r="6" spans="1:257">
      <c r="A6" s="2" t="s">
        <v>107</v>
      </c>
      <c r="B6" s="2"/>
      <c r="C6" s="2"/>
      <c r="D6" s="155"/>
      <c r="E6" s="2" t="s">
        <v>108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  <c r="IW6" s="41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IW7" s="41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IW8" s="41"/>
    </row>
    <row r="9" spans="1:257">
      <c r="A9" s="2" t="s">
        <v>109</v>
      </c>
      <c r="B9" s="2"/>
      <c r="C9" s="2"/>
      <c r="D9" s="2" t="s">
        <v>110</v>
      </c>
      <c r="E9" s="2"/>
      <c r="F9" s="155"/>
      <c r="G9" s="2" t="s">
        <v>111</v>
      </c>
      <c r="H9" s="2"/>
      <c r="I9" s="155"/>
      <c r="J9" s="155"/>
      <c r="K9" s="2" t="s">
        <v>112</v>
      </c>
      <c r="L9" s="155"/>
      <c r="M9" s="2" t="s">
        <v>113</v>
      </c>
      <c r="N9" s="2"/>
      <c r="O9" s="2"/>
      <c r="P9" s="2" t="s">
        <v>114</v>
      </c>
      <c r="Q9" s="2"/>
      <c r="IW9" s="41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IW10" s="41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IW11" s="41"/>
    </row>
    <row r="12" spans="1:257">
      <c r="A12" s="349" t="s">
        <v>115</v>
      </c>
      <c r="B12" s="349" t="s">
        <v>116</v>
      </c>
      <c r="C12" s="349" t="s">
        <v>117</v>
      </c>
      <c r="D12" s="355" t="s">
        <v>118</v>
      </c>
      <c r="E12" s="355" t="s">
        <v>119</v>
      </c>
      <c r="F12" s="355" t="s">
        <v>120</v>
      </c>
      <c r="G12" s="355" t="s">
        <v>121</v>
      </c>
      <c r="H12" s="355" t="s">
        <v>122</v>
      </c>
      <c r="I12" s="355" t="s">
        <v>123</v>
      </c>
      <c r="J12" s="355" t="s">
        <v>124</v>
      </c>
      <c r="K12" s="345" t="s">
        <v>125</v>
      </c>
      <c r="L12" s="346"/>
      <c r="M12" s="346"/>
      <c r="N12" s="347"/>
      <c r="O12" s="355" t="s">
        <v>126</v>
      </c>
      <c r="P12" s="355" t="s">
        <v>127</v>
      </c>
      <c r="Q12" s="355" t="s">
        <v>128</v>
      </c>
      <c r="IW12" s="41"/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129</v>
      </c>
      <c r="L13" s="347"/>
      <c r="M13" s="345" t="s">
        <v>130</v>
      </c>
      <c r="N13" s="347"/>
      <c r="O13" s="355"/>
      <c r="P13" s="355"/>
      <c r="Q13" s="355"/>
      <c r="IW13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131</v>
      </c>
      <c r="L14" s="49" t="s">
        <v>132</v>
      </c>
      <c r="M14" s="49" t="s">
        <v>133</v>
      </c>
      <c r="N14" s="46" t="s">
        <v>134</v>
      </c>
      <c r="O14" s="355"/>
      <c r="P14" s="355"/>
      <c r="Q14" s="355"/>
      <c r="IW14"/>
    </row>
    <row r="15" spans="1:257">
      <c r="A15" s="129" t="s">
        <v>19</v>
      </c>
      <c r="B15" s="129" t="s">
        <v>135</v>
      </c>
      <c r="C15" s="129" t="s">
        <v>136</v>
      </c>
      <c r="D15" s="129" t="s">
        <v>137</v>
      </c>
      <c r="E15" s="129" t="s">
        <v>138</v>
      </c>
      <c r="F15" s="129" t="s">
        <v>139</v>
      </c>
      <c r="G15" s="129" t="s">
        <v>140</v>
      </c>
      <c r="H15" s="129" t="s">
        <v>141</v>
      </c>
      <c r="I15" s="129" t="s">
        <v>142</v>
      </c>
      <c r="J15" s="129" t="s">
        <v>143</v>
      </c>
      <c r="K15" s="129" t="s">
        <v>144</v>
      </c>
      <c r="L15" s="129">
        <v>9</v>
      </c>
      <c r="M15" s="129" t="s">
        <v>145</v>
      </c>
      <c r="N15" s="129" t="s">
        <v>145</v>
      </c>
      <c r="O15" s="129" t="s">
        <v>146</v>
      </c>
      <c r="P15" s="129">
        <v>2400.0</v>
      </c>
      <c r="Q15" s="129" t="s">
        <v>147</v>
      </c>
      <c r="IW15"/>
    </row>
    <row r="16" spans="1:257">
      <c r="A16" s="129" t="s">
        <v>20</v>
      </c>
      <c r="B16" s="129" t="s">
        <v>135</v>
      </c>
      <c r="C16" s="129" t="s">
        <v>136</v>
      </c>
      <c r="D16" s="129" t="s">
        <v>137</v>
      </c>
      <c r="E16" s="129" t="s">
        <v>138</v>
      </c>
      <c r="F16" s="129" t="s">
        <v>139</v>
      </c>
      <c r="G16" s="129" t="s">
        <v>140</v>
      </c>
      <c r="H16" s="129" t="s">
        <v>141</v>
      </c>
      <c r="I16" s="129" t="s">
        <v>142</v>
      </c>
      <c r="J16" s="129" t="s">
        <v>143</v>
      </c>
      <c r="K16" s="129" t="s">
        <v>144</v>
      </c>
      <c r="L16" s="129">
        <v>9</v>
      </c>
      <c r="M16" s="129" t="s">
        <v>145</v>
      </c>
      <c r="N16" s="129" t="s">
        <v>145</v>
      </c>
      <c r="O16" s="129" t="s">
        <v>146</v>
      </c>
      <c r="P16" s="129">
        <v>2400.0</v>
      </c>
      <c r="Q16" s="129" t="s">
        <v>147</v>
      </c>
      <c r="IW16"/>
    </row>
    <row r="17" spans="1:257">
      <c r="A17" s="352" t="s">
        <v>21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53"/>
      <c r="IW17"/>
    </row>
    <row r="18" spans="1:257">
      <c r="A18" s="146" t="s">
        <v>22</v>
      </c>
      <c r="B18" s="146" t="s">
        <v>135</v>
      </c>
      <c r="C18" s="146" t="s">
        <v>136</v>
      </c>
      <c r="D18" s="146" t="s">
        <v>137</v>
      </c>
      <c r="E18" s="146" t="s">
        <v>138</v>
      </c>
      <c r="F18" s="146" t="s">
        <v>139</v>
      </c>
      <c r="G18" s="146" t="s">
        <v>140</v>
      </c>
      <c r="H18" s="146" t="s">
        <v>141</v>
      </c>
      <c r="I18" s="146" t="s">
        <v>142</v>
      </c>
      <c r="J18" s="146" t="s">
        <v>143</v>
      </c>
      <c r="K18" s="146" t="s">
        <v>144</v>
      </c>
      <c r="L18" s="146">
        <v>9</v>
      </c>
      <c r="M18" s="146" t="s">
        <v>145</v>
      </c>
      <c r="N18" s="146" t="s">
        <v>145</v>
      </c>
      <c r="O18" s="146" t="s">
        <v>146</v>
      </c>
      <c r="P18" s="146">
        <v>2400.0</v>
      </c>
      <c r="Q18" s="146" t="s">
        <v>147</v>
      </c>
      <c r="IW18"/>
    </row>
    <row r="19" spans="1:257">
      <c r="A19" s="146" t="s">
        <v>23</v>
      </c>
      <c r="B19" s="146" t="s">
        <v>135</v>
      </c>
      <c r="C19" s="146" t="s">
        <v>136</v>
      </c>
      <c r="D19" s="146" t="s">
        <v>137</v>
      </c>
      <c r="E19" s="146" t="s">
        <v>138</v>
      </c>
      <c r="F19" s="146" t="s">
        <v>139</v>
      </c>
      <c r="G19" s="146" t="s">
        <v>140</v>
      </c>
      <c r="H19" s="146" t="s">
        <v>141</v>
      </c>
      <c r="I19" s="146" t="s">
        <v>142</v>
      </c>
      <c r="J19" s="146" t="s">
        <v>143</v>
      </c>
      <c r="K19" s="146" t="s">
        <v>144</v>
      </c>
      <c r="L19" s="146">
        <v>9</v>
      </c>
      <c r="M19" s="146" t="s">
        <v>145</v>
      </c>
      <c r="N19" s="146" t="s">
        <v>145</v>
      </c>
      <c r="O19" s="146" t="s">
        <v>146</v>
      </c>
      <c r="P19" s="146">
        <v>2400.0</v>
      </c>
      <c r="Q19" s="146" t="s">
        <v>147</v>
      </c>
      <c r="IW19"/>
    </row>
    <row r="20" spans="1:257">
      <c r="A20" s="146" t="s">
        <v>20</v>
      </c>
      <c r="B20" s="146" t="s">
        <v>135</v>
      </c>
      <c r="C20" s="146" t="s">
        <v>136</v>
      </c>
      <c r="D20" s="146" t="s">
        <v>137</v>
      </c>
      <c r="E20" s="146" t="s">
        <v>138</v>
      </c>
      <c r="F20" s="146" t="s">
        <v>139</v>
      </c>
      <c r="G20" s="146" t="s">
        <v>140</v>
      </c>
      <c r="H20" s="146" t="s">
        <v>141</v>
      </c>
      <c r="I20" s="146" t="s">
        <v>142</v>
      </c>
      <c r="J20" s="146" t="s">
        <v>143</v>
      </c>
      <c r="K20" s="146" t="s">
        <v>144</v>
      </c>
      <c r="L20" s="146">
        <v>9</v>
      </c>
      <c r="M20" s="146" t="s">
        <v>145</v>
      </c>
      <c r="N20" s="146" t="s">
        <v>145</v>
      </c>
      <c r="O20" s="146" t="s">
        <v>146</v>
      </c>
      <c r="P20" s="146">
        <v>2400.0</v>
      </c>
      <c r="Q20" s="146" t="s">
        <v>147</v>
      </c>
      <c r="IW20"/>
    </row>
    <row r="21" spans="1:257">
      <c r="A21" s="352" t="s">
        <v>24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53"/>
      <c r="IW21"/>
    </row>
    <row r="22" spans="1:257">
      <c r="A22" s="146" t="s">
        <v>20</v>
      </c>
      <c r="B22" s="146" t="s">
        <v>135</v>
      </c>
      <c r="C22" s="146" t="s">
        <v>136</v>
      </c>
      <c r="D22" s="146" t="s">
        <v>137</v>
      </c>
      <c r="E22" s="146" t="s">
        <v>138</v>
      </c>
      <c r="F22" s="146" t="s">
        <v>139</v>
      </c>
      <c r="G22" s="146" t="s">
        <v>140</v>
      </c>
      <c r="H22" s="146" t="s">
        <v>141</v>
      </c>
      <c r="I22" s="146" t="s">
        <v>142</v>
      </c>
      <c r="J22" s="146" t="s">
        <v>143</v>
      </c>
      <c r="K22" s="146" t="s">
        <v>144</v>
      </c>
      <c r="L22" s="146">
        <v>9</v>
      </c>
      <c r="M22" s="146" t="s">
        <v>145</v>
      </c>
      <c r="N22" s="146" t="s">
        <v>145</v>
      </c>
      <c r="O22" s="146" t="s">
        <v>146</v>
      </c>
      <c r="P22" s="146">
        <v>2400.0</v>
      </c>
      <c r="Q22" s="146" t="s">
        <v>147</v>
      </c>
      <c r="IW22"/>
    </row>
    <row r="23" spans="1:257">
      <c r="A23" s="146" t="s">
        <v>22</v>
      </c>
      <c r="B23" s="146" t="s">
        <v>135</v>
      </c>
      <c r="C23" s="146" t="s">
        <v>136</v>
      </c>
      <c r="D23" s="146" t="s">
        <v>137</v>
      </c>
      <c r="E23" s="146" t="s">
        <v>138</v>
      </c>
      <c r="F23" s="146" t="s">
        <v>139</v>
      </c>
      <c r="G23" s="146" t="s">
        <v>140</v>
      </c>
      <c r="H23" s="146" t="s">
        <v>141</v>
      </c>
      <c r="I23" s="146" t="s">
        <v>142</v>
      </c>
      <c r="J23" s="146" t="s">
        <v>143</v>
      </c>
      <c r="K23" s="146" t="s">
        <v>144</v>
      </c>
      <c r="L23" s="146">
        <v>9</v>
      </c>
      <c r="M23" s="146" t="s">
        <v>145</v>
      </c>
      <c r="N23" s="146" t="s">
        <v>145</v>
      </c>
      <c r="O23" s="146" t="s">
        <v>146</v>
      </c>
      <c r="P23" s="146">
        <v>2400.0</v>
      </c>
      <c r="Q23" s="146" t="s">
        <v>147</v>
      </c>
      <c r="IW23"/>
    </row>
    <row r="24" spans="1:257">
      <c r="A24" s="146" t="s">
        <v>29</v>
      </c>
      <c r="B24" s="146" t="s">
        <v>135</v>
      </c>
      <c r="C24" s="146" t="s">
        <v>136</v>
      </c>
      <c r="D24" s="146" t="s">
        <v>137</v>
      </c>
      <c r="E24" s="146" t="s">
        <v>138</v>
      </c>
      <c r="F24" s="146" t="s">
        <v>139</v>
      </c>
      <c r="G24" s="146" t="s">
        <v>140</v>
      </c>
      <c r="H24" s="146" t="s">
        <v>141</v>
      </c>
      <c r="I24" s="146" t="s">
        <v>142</v>
      </c>
      <c r="J24" s="146" t="s">
        <v>143</v>
      </c>
      <c r="K24" s="146" t="s">
        <v>144</v>
      </c>
      <c r="L24" s="146">
        <v>9</v>
      </c>
      <c r="M24" s="146" t="s">
        <v>145</v>
      </c>
      <c r="N24" s="146" t="s">
        <v>145</v>
      </c>
      <c r="O24" s="146" t="s">
        <v>146</v>
      </c>
      <c r="P24" s="146">
        <v>2400.0</v>
      </c>
      <c r="Q24" s="146" t="s">
        <v>147</v>
      </c>
      <c r="IW24"/>
    </row>
    <row r="25" spans="1:257">
      <c r="IW25"/>
    </row>
    <row r="26" spans="1:257">
      <c r="A26" s="137"/>
      <c r="B26" s="138"/>
      <c r="C26" s="138"/>
      <c r="D26" s="138"/>
      <c r="E26" s="138"/>
      <c r="F26" s="138"/>
      <c r="G26" s="138"/>
      <c r="H26" s="139"/>
      <c r="I26" s="138"/>
      <c r="J26" s="138"/>
      <c r="K26" s="138"/>
      <c r="L26" s="138"/>
      <c r="M26" s="138"/>
      <c r="N26" s="138"/>
      <c r="O26" s="138"/>
      <c r="P26" s="138"/>
      <c r="Q26" s="138"/>
      <c r="IW26"/>
    </row>
    <row r="27" spans="1:257">
      <c r="A27" s="144"/>
      <c r="B27" s="144"/>
      <c r="C27" s="144"/>
      <c r="D27" s="144"/>
      <c r="E27" s="144"/>
      <c r="F27" s="144"/>
      <c r="G27" s="144"/>
      <c r="H27" s="145"/>
      <c r="I27" s="144"/>
      <c r="J27" s="144"/>
      <c r="K27" s="144"/>
      <c r="L27" s="144"/>
      <c r="M27" s="144"/>
      <c r="N27" s="144"/>
      <c r="O27" s="144"/>
      <c r="P27" s="144"/>
      <c r="Q27" s="144"/>
      <c r="IW27"/>
    </row>
    <row r="28" spans="1:257" s="116" customFormat="1">
      <c r="A28" s="50" t="s">
        <v>154</v>
      </c>
      <c r="B28" s="50"/>
      <c r="C28" s="5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IW28" s="116"/>
    </row>
    <row r="29" spans="1:257">
      <c r="A29" s="354" t="s">
        <v>153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IW29"/>
    </row>
    <row r="30" spans="1:257">
      <c r="A30" s="354" t="s">
        <v>152</v>
      </c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IW30"/>
    </row>
    <row r="31" spans="1:257">
      <c r="A31" s="354" t="s">
        <v>151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IW31"/>
    </row>
    <row r="32" spans="1:257">
      <c r="A32" s="354" t="s">
        <v>150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IW32"/>
    </row>
    <row r="33" spans="1:257">
      <c r="A33" s="354" t="s">
        <v>149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IW33"/>
    </row>
    <row r="34" spans="1:257">
      <c r="A34" s="354" t="s">
        <v>148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IW34"/>
    </row>
    <row r="35" spans="1:257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IW35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32:Q32"/>
    <mergeCell ref="A33:Q33"/>
    <mergeCell ref="A34:Q34"/>
    <mergeCell ref="A35:Q35"/>
    <mergeCell ref="A17:Q17"/>
    <mergeCell ref="A21:Q21"/>
    <mergeCell ref="A29:Q29"/>
    <mergeCell ref="A30:Q30"/>
    <mergeCell ref="A31:Q31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44"/>
  <sheetViews>
    <sheetView tabSelected="0" workbookViewId="0" zoomScale="80" zoomScaleNormal="80" showGridLines="true" showRowColHeaders="1">
      <selection activeCell="J34" sqref="J34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IU1"/>
    </row>
    <row r="2" spans="1:255">
      <c r="A2" s="111"/>
      <c r="B2" s="111"/>
      <c r="C2" s="111"/>
      <c r="D2" s="113"/>
      <c r="E2" s="115"/>
      <c r="F2" s="362" t="s">
        <v>155</v>
      </c>
      <c r="G2" s="362"/>
      <c r="H2" s="362"/>
      <c r="I2" s="362"/>
      <c r="J2" s="362"/>
      <c r="K2" s="362"/>
      <c r="L2" s="362"/>
      <c r="M2" s="363"/>
      <c r="N2" s="364" t="s">
        <v>156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  <c r="IU2"/>
    </row>
    <row r="3" spans="1:255">
      <c r="A3" s="357" t="s">
        <v>157</v>
      </c>
      <c r="B3" s="358" t="s">
        <v>158</v>
      </c>
      <c r="C3" s="357" t="s">
        <v>159</v>
      </c>
      <c r="D3" s="114"/>
      <c r="E3" s="359" t="s">
        <v>160</v>
      </c>
      <c r="F3" s="360" t="s">
        <v>161</v>
      </c>
      <c r="G3" s="361"/>
      <c r="H3" s="361"/>
      <c r="I3" s="361"/>
      <c r="J3" s="361" t="s">
        <v>162</v>
      </c>
      <c r="K3" s="361"/>
      <c r="L3" s="361"/>
      <c r="M3" s="371"/>
      <c r="N3" s="370" t="s">
        <v>161</v>
      </c>
      <c r="O3" s="361"/>
      <c r="P3" s="361"/>
      <c r="Q3" s="361"/>
      <c r="R3" s="361" t="s">
        <v>162</v>
      </c>
      <c r="S3" s="361"/>
      <c r="T3" s="361"/>
      <c r="U3" s="372"/>
      <c r="V3" s="373" t="s">
        <v>163</v>
      </c>
      <c r="W3" s="374" t="s">
        <v>164</v>
      </c>
      <c r="X3" s="376" t="s">
        <v>165</v>
      </c>
      <c r="IU3"/>
    </row>
    <row r="4" spans="1:255">
      <c r="A4" s="385"/>
      <c r="B4" s="386" t="s">
        <v>158</v>
      </c>
      <c r="C4" s="385"/>
      <c r="D4" s="387" t="s">
        <v>166</v>
      </c>
      <c r="E4" s="388"/>
      <c r="F4" s="389" t="s">
        <v>167</v>
      </c>
      <c r="G4" s="390" t="s">
        <v>168</v>
      </c>
      <c r="H4" s="390" t="s">
        <v>169</v>
      </c>
      <c r="I4" s="390" t="s">
        <v>170</v>
      </c>
      <c r="J4" s="390" t="s">
        <v>167</v>
      </c>
      <c r="K4" s="390" t="s">
        <v>168</v>
      </c>
      <c r="L4" s="390" t="s">
        <v>169</v>
      </c>
      <c r="M4" s="391" t="s">
        <v>170</v>
      </c>
      <c r="N4" s="392" t="s">
        <v>167</v>
      </c>
      <c r="O4" s="390" t="s">
        <v>168</v>
      </c>
      <c r="P4" s="390" t="s">
        <v>169</v>
      </c>
      <c r="Q4" s="390" t="s">
        <v>170</v>
      </c>
      <c r="R4" s="390" t="s">
        <v>167</v>
      </c>
      <c r="S4" s="390" t="s">
        <v>168</v>
      </c>
      <c r="T4" s="390" t="s">
        <v>169</v>
      </c>
      <c r="U4" s="393" t="s">
        <v>170</v>
      </c>
      <c r="V4" s="394"/>
      <c r="W4" s="375"/>
      <c r="X4" s="395"/>
      <c r="IU4"/>
    </row>
    <row r="5" spans="1:255" s="152" customFormat="1">
      <c r="A5" s="396">
        <v>20100147514</v>
      </c>
      <c r="B5" s="396" t="s">
        <v>171</v>
      </c>
      <c r="C5" s="396" t="s">
        <v>172</v>
      </c>
      <c r="D5" s="396" t="s">
        <v>173</v>
      </c>
      <c r="E5" s="396" t="s">
        <v>76</v>
      </c>
      <c r="F5" s="396">
        <v>46</v>
      </c>
      <c r="G5" s="396">
        <v>192</v>
      </c>
      <c r="H5" s="396">
        <v>1063</v>
      </c>
      <c r="I5" s="396">
        <v>0</v>
      </c>
      <c r="J5" s="396">
        <v>0</v>
      </c>
      <c r="K5" s="396">
        <v>7</v>
      </c>
      <c r="L5" s="396">
        <v>30</v>
      </c>
      <c r="M5" s="396">
        <v>0</v>
      </c>
      <c r="N5" s="396">
        <v>9</v>
      </c>
      <c r="O5" s="396">
        <v>32</v>
      </c>
      <c r="P5" s="396">
        <v>261</v>
      </c>
      <c r="Q5" s="396">
        <v>4</v>
      </c>
      <c r="R5" s="396">
        <v>2</v>
      </c>
      <c r="S5" s="396">
        <v>7</v>
      </c>
      <c r="T5" s="396">
        <v>63</v>
      </c>
      <c r="U5" s="396">
        <v>2</v>
      </c>
      <c r="V5" s="396">
        <v>1423.0</v>
      </c>
      <c r="W5" s="396">
        <v>296955.88</v>
      </c>
      <c r="X5" s="396" t="s">
        <v>174</v>
      </c>
      <c r="IU5" s="152"/>
    </row>
    <row r="6" spans="1:255">
      <c r="A6" s="396">
        <v>20533022899</v>
      </c>
      <c r="B6" s="396" t="s">
        <v>171</v>
      </c>
      <c r="C6" s="396" t="s">
        <v>172</v>
      </c>
      <c r="D6" s="396" t="s">
        <v>173</v>
      </c>
      <c r="E6" s="396" t="s">
        <v>76</v>
      </c>
      <c r="F6" s="396">
        <v>46</v>
      </c>
      <c r="G6" s="396">
        <v>192</v>
      </c>
      <c r="H6" s="396">
        <v>1063</v>
      </c>
      <c r="I6" s="396">
        <v>0</v>
      </c>
      <c r="J6" s="396">
        <v>0</v>
      </c>
      <c r="K6" s="396">
        <v>7</v>
      </c>
      <c r="L6" s="396">
        <v>30</v>
      </c>
      <c r="M6" s="396">
        <v>0</v>
      </c>
      <c r="N6" s="396">
        <v>9</v>
      </c>
      <c r="O6" s="396">
        <v>32</v>
      </c>
      <c r="P6" s="396">
        <v>261</v>
      </c>
      <c r="Q6" s="396">
        <v>4</v>
      </c>
      <c r="R6" s="396">
        <v>2</v>
      </c>
      <c r="S6" s="396">
        <v>7</v>
      </c>
      <c r="T6" s="396">
        <v>63</v>
      </c>
      <c r="U6" s="396">
        <v>2</v>
      </c>
      <c r="V6" s="396">
        <v>1423.0</v>
      </c>
      <c r="W6" s="396">
        <v>296955.88</v>
      </c>
      <c r="X6" s="396" t="s">
        <v>174</v>
      </c>
      <c r="IU6" s="152"/>
    </row>
    <row r="7" spans="1:255">
      <c r="A7" s="396">
        <v>20533022899</v>
      </c>
      <c r="B7" s="396"/>
      <c r="C7" s="396" t="s">
        <v>172</v>
      </c>
      <c r="D7" s="396" t="s">
        <v>177</v>
      </c>
      <c r="E7" s="396" t="s">
        <v>81</v>
      </c>
      <c r="F7" s="396">
        <v>0</v>
      </c>
      <c r="G7" s="396">
        <v>4</v>
      </c>
      <c r="H7" s="396">
        <v>26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>
        <v>0</v>
      </c>
      <c r="P7" s="396">
        <v>6</v>
      </c>
      <c r="Q7" s="396">
        <v>0</v>
      </c>
      <c r="R7" s="396">
        <v>0</v>
      </c>
      <c r="S7" s="396">
        <v>0</v>
      </c>
      <c r="T7" s="396">
        <v>0</v>
      </c>
      <c r="U7" s="396">
        <v>0</v>
      </c>
      <c r="V7" s="396">
        <v>32.0</v>
      </c>
      <c r="W7" s="396">
        <v>5735.0</v>
      </c>
      <c r="X7" s="396" t="s">
        <v>174</v>
      </c>
      <c r="IU7" s="152"/>
    </row>
    <row r="8" spans="1:255">
      <c r="A8" s="396">
        <v>20602579078</v>
      </c>
      <c r="B8" s="396"/>
      <c r="C8" s="396" t="s">
        <v>172</v>
      </c>
      <c r="D8" s="396" t="s">
        <v>177</v>
      </c>
      <c r="E8" s="396" t="s">
        <v>81</v>
      </c>
      <c r="F8" s="396">
        <v>0</v>
      </c>
      <c r="G8" s="396">
        <v>0</v>
      </c>
      <c r="H8" s="396">
        <v>0</v>
      </c>
      <c r="I8" s="396">
        <v>0</v>
      </c>
      <c r="J8" s="396">
        <v>0</v>
      </c>
      <c r="K8" s="396">
        <v>0</v>
      </c>
      <c r="L8" s="396">
        <v>0</v>
      </c>
      <c r="M8" s="396">
        <v>0</v>
      </c>
      <c r="N8" s="396">
        <v>12</v>
      </c>
      <c r="O8" s="396">
        <v>18</v>
      </c>
      <c r="P8" s="396">
        <v>76</v>
      </c>
      <c r="Q8" s="396">
        <v>0</v>
      </c>
      <c r="R8" s="396">
        <v>0</v>
      </c>
      <c r="S8" s="396">
        <v>7</v>
      </c>
      <c r="T8" s="396">
        <v>14</v>
      </c>
      <c r="U8" s="396">
        <v>0</v>
      </c>
      <c r="V8" s="396">
        <v>90.0</v>
      </c>
      <c r="W8" s="396">
        <v>0.0</v>
      </c>
      <c r="X8" s="396" t="s">
        <v>174</v>
      </c>
      <c r="IU8" s="152"/>
    </row>
    <row r="9" spans="1:255">
      <c r="A9" s="396">
        <v>20533022899</v>
      </c>
      <c r="B9" s="396"/>
      <c r="C9" s="396" t="s">
        <v>172</v>
      </c>
      <c r="D9" s="396" t="s">
        <v>176</v>
      </c>
      <c r="E9" s="396" t="s">
        <v>80</v>
      </c>
      <c r="F9" s="396">
        <v>0</v>
      </c>
      <c r="G9" s="396">
        <v>10</v>
      </c>
      <c r="H9" s="396">
        <v>35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>
        <v>3</v>
      </c>
      <c r="P9" s="396">
        <v>9</v>
      </c>
      <c r="Q9" s="396">
        <v>0</v>
      </c>
      <c r="R9" s="396">
        <v>0</v>
      </c>
      <c r="S9" s="396">
        <v>0</v>
      </c>
      <c r="T9" s="396">
        <v>1</v>
      </c>
      <c r="U9" s="396">
        <v>0</v>
      </c>
      <c r="V9" s="396">
        <v>45.0</v>
      </c>
      <c r="W9" s="396">
        <v>0.0</v>
      </c>
      <c r="X9" s="396" t="s">
        <v>175</v>
      </c>
      <c r="IU9" s="152"/>
    </row>
    <row r="10" spans="1:255">
      <c r="A10" s="396">
        <v>2060882934</v>
      </c>
      <c r="B10" s="396"/>
      <c r="C10" s="396" t="s">
        <v>172</v>
      </c>
      <c r="D10" s="396" t="s">
        <v>176</v>
      </c>
      <c r="E10" s="396" t="s">
        <v>80</v>
      </c>
      <c r="F10" s="396">
        <v>0</v>
      </c>
      <c r="G10" s="396">
        <v>10</v>
      </c>
      <c r="H10" s="396">
        <v>35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>
        <v>3</v>
      </c>
      <c r="P10" s="396">
        <v>9</v>
      </c>
      <c r="Q10" s="396">
        <v>0</v>
      </c>
      <c r="R10" s="396">
        <v>0</v>
      </c>
      <c r="S10" s="396">
        <v>0</v>
      </c>
      <c r="T10" s="396">
        <v>1</v>
      </c>
      <c r="U10" s="396">
        <v>0</v>
      </c>
      <c r="V10" s="396">
        <v>45.0</v>
      </c>
      <c r="W10" s="396">
        <v>0.0</v>
      </c>
      <c r="X10" s="396" t="s">
        <v>175</v>
      </c>
      <c r="IU10" s="152"/>
    </row>
    <row r="11" spans="1:255" s="2" customFormat="1">
      <c r="IU11" s="2"/>
    </row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IU12" s="172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IU13" s="172"/>
    </row>
    <row r="14" spans="1:255" s="155" customFormat="1">
      <c r="IU14" s="155"/>
    </row>
    <row r="15" spans="1:255" s="172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IU15" s="172"/>
    </row>
    <row r="16" spans="1:255" s="155" customFormat="1">
      <c r="IU16" s="155"/>
    </row>
    <row r="17" spans="1:255" s="172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IU17" s="172"/>
    </row>
    <row r="18" spans="1:255" s="172" customFormat="1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IU18" s="172"/>
    </row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IU19" s="172"/>
    </row>
    <row r="20" spans="1:255" s="155" customFormat="1">
      <c r="IU20" s="155"/>
    </row>
    <row r="21" spans="1:255" s="155" customFormat="1">
      <c r="IU21" s="155"/>
    </row>
    <row r="22" spans="1:255" s="170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IU22" s="170"/>
    </row>
    <row r="23" spans="1:255" s="155" customFormat="1">
      <c r="IU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  <c r="IU24" s="172"/>
    </row>
    <row r="25" spans="1:255" s="155" customFormat="1">
      <c r="IU25" s="155"/>
    </row>
    <row r="26" spans="1:255" s="172" customForma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155"/>
      <c r="CX26" s="155"/>
      <c r="CY26" s="155"/>
      <c r="CZ26" s="155"/>
      <c r="DA26" s="155"/>
      <c r="IU26" s="172"/>
    </row>
    <row r="27" spans="1:255" s="155" customFormat="1">
      <c r="IU27" s="155"/>
    </row>
    <row r="28" spans="1:255" s="172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IU28" s="172"/>
    </row>
    <row r="29" spans="1:255" s="172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  <c r="IU29" s="172"/>
    </row>
    <row r="30" spans="1:255" s="172" customForma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IU30" s="172"/>
    </row>
    <row r="31" spans="1:255" s="155" customFormat="1">
      <c r="IU31" s="155"/>
    </row>
    <row r="32" spans="1:255" s="207" customForma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IU32" s="207"/>
    </row>
    <row r="33" spans="1:255" s="207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IU33" s="207"/>
    </row>
    <row r="34" spans="1:255" s="211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IU34" s="211"/>
    </row>
    <row r="35" spans="1:255" s="155" customFormat="1">
      <c r="IU35" s="155"/>
    </row>
    <row r="36" spans="1:255" s="155" customFormat="1">
      <c r="IU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  <c r="IU37" s="172"/>
    </row>
    <row r="38" spans="1:255" s="172" customForma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IU38" s="172"/>
    </row>
    <row r="39" spans="1:255" s="172" customForma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IU39" s="172"/>
    </row>
    <row r="40" spans="1:255" s="172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IU40" s="172"/>
    </row>
    <row r="41" spans="1:255" s="172" customForma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IU41" s="172"/>
    </row>
    <row r="42" spans="1:255" s="172" customForma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IU42" s="172"/>
    </row>
    <row r="43" spans="1:255" s="127" customFormat="1">
      <c r="IU43" s="127"/>
    </row>
    <row r="44" spans="1:255" s="127" customFormat="1">
      <c r="IU44" s="127"/>
    </row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61"/>
  <sheetViews>
    <sheetView tabSelected="0" workbookViewId="0" showGridLines="true" showRowColHeaders="1">
      <selection activeCell="E10" sqref="E10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IU1"/>
    </row>
    <row r="2" spans="1:255">
      <c r="A2" s="147"/>
      <c r="B2" s="148"/>
      <c r="C2" s="148"/>
      <c r="D2" s="148"/>
      <c r="E2" s="148"/>
      <c r="F2" s="378" t="s">
        <v>178</v>
      </c>
      <c r="G2" s="378"/>
      <c r="H2" s="378"/>
      <c r="I2" s="378"/>
      <c r="J2" s="378"/>
      <c r="K2" s="378"/>
      <c r="L2" s="378"/>
      <c r="M2" s="379"/>
      <c r="IU2"/>
    </row>
    <row r="3" spans="1:255">
      <c r="A3" s="380" t="s">
        <v>157</v>
      </c>
      <c r="B3" s="358" t="s">
        <v>158</v>
      </c>
      <c r="C3" s="357" t="s">
        <v>159</v>
      </c>
      <c r="D3" s="112"/>
      <c r="E3" s="357" t="s">
        <v>160</v>
      </c>
      <c r="F3" s="361" t="s">
        <v>161</v>
      </c>
      <c r="G3" s="361"/>
      <c r="H3" s="361"/>
      <c r="I3" s="361"/>
      <c r="J3" s="361" t="s">
        <v>162</v>
      </c>
      <c r="K3" s="361"/>
      <c r="L3" s="361"/>
      <c r="M3" s="384"/>
      <c r="IU3"/>
    </row>
    <row r="4" spans="1:255">
      <c r="A4" s="381"/>
      <c r="B4" s="382" t="s">
        <v>158</v>
      </c>
      <c r="C4" s="383"/>
      <c r="D4" s="149" t="s">
        <v>166</v>
      </c>
      <c r="E4" s="383"/>
      <c r="F4" s="150" t="s">
        <v>179</v>
      </c>
      <c r="G4" s="150" t="s">
        <v>180</v>
      </c>
      <c r="H4" s="150" t="s">
        <v>181</v>
      </c>
      <c r="I4" s="150" t="s">
        <v>182</v>
      </c>
      <c r="J4" s="150" t="s">
        <v>179</v>
      </c>
      <c r="K4" s="150" t="s">
        <v>180</v>
      </c>
      <c r="L4" s="150" t="s">
        <v>181</v>
      </c>
      <c r="M4" s="151" t="s">
        <v>182</v>
      </c>
      <c r="IU4"/>
    </row>
    <row r="5" spans="1:255" s="164" customFormat="1">
      <c r="A5" s="397">
        <v>20100147514</v>
      </c>
      <c r="B5" s="398" t="s">
        <v>171</v>
      </c>
      <c r="C5" s="399" t="s">
        <v>172</v>
      </c>
      <c r="D5" s="400" t="s">
        <v>173</v>
      </c>
      <c r="E5" s="401" t="s">
        <v>76</v>
      </c>
      <c r="F5" s="402">
        <v>6</v>
      </c>
      <c r="G5" s="403">
        <v>535</v>
      </c>
      <c r="H5" s="403">
        <v>0</v>
      </c>
      <c r="I5" s="403">
        <v>787</v>
      </c>
      <c r="J5" s="403">
        <v>1</v>
      </c>
      <c r="K5" s="403">
        <v>64</v>
      </c>
      <c r="L5" s="403">
        <v>0</v>
      </c>
      <c r="M5" s="404">
        <v>30</v>
      </c>
      <c r="N5" s="222"/>
      <c r="IU5" s="164"/>
    </row>
    <row r="6" spans="1:255">
      <c r="A6" s="397">
        <v>20533022899</v>
      </c>
      <c r="B6" s="398" t="s">
        <v>171</v>
      </c>
      <c r="C6" s="399" t="s">
        <v>172</v>
      </c>
      <c r="D6" s="400" t="s">
        <v>173</v>
      </c>
      <c r="E6" s="401" t="s">
        <v>76</v>
      </c>
      <c r="F6" s="402">
        <v>6</v>
      </c>
      <c r="G6" s="403">
        <v>535</v>
      </c>
      <c r="H6" s="403">
        <v>0</v>
      </c>
      <c r="I6" s="403">
        <v>787</v>
      </c>
      <c r="J6" s="403">
        <v>1</v>
      </c>
      <c r="K6" s="403">
        <v>64</v>
      </c>
      <c r="L6" s="403">
        <v>0</v>
      </c>
      <c r="M6" s="404">
        <v>30</v>
      </c>
      <c r="N6" s="222"/>
      <c r="IU6" s="164"/>
    </row>
    <row r="7" spans="1:255">
      <c r="A7" s="397">
        <v>20533022899</v>
      </c>
      <c r="B7" s="398"/>
      <c r="C7" s="399" t="s">
        <v>172</v>
      </c>
      <c r="D7" s="400" t="s">
        <v>177</v>
      </c>
      <c r="E7" s="401" t="s">
        <v>81</v>
      </c>
      <c r="F7" s="402">
        <v>0</v>
      </c>
      <c r="G7" s="403">
        <v>0</v>
      </c>
      <c r="H7" s="403">
        <v>0</v>
      </c>
      <c r="I7" s="403">
        <v>32</v>
      </c>
      <c r="J7" s="403">
        <v>0</v>
      </c>
      <c r="K7" s="403">
        <v>0</v>
      </c>
      <c r="L7" s="403">
        <v>0</v>
      </c>
      <c r="M7" s="404">
        <v>0</v>
      </c>
      <c r="N7" s="222"/>
      <c r="IU7" s="164"/>
    </row>
    <row r="8" spans="1:255">
      <c r="A8" s="397">
        <v>20602579078</v>
      </c>
      <c r="B8" s="398"/>
      <c r="C8" s="399" t="s">
        <v>172</v>
      </c>
      <c r="D8" s="400" t="s">
        <v>177</v>
      </c>
      <c r="E8" s="401" t="s">
        <v>81</v>
      </c>
      <c r="F8" s="402">
        <v>1</v>
      </c>
      <c r="G8" s="403">
        <v>1</v>
      </c>
      <c r="H8" s="403">
        <v>0</v>
      </c>
      <c r="I8" s="403">
        <v>74</v>
      </c>
      <c r="J8" s="403">
        <v>0</v>
      </c>
      <c r="K8" s="403">
        <v>2</v>
      </c>
      <c r="L8" s="403">
        <v>0</v>
      </c>
      <c r="M8" s="404">
        <v>12</v>
      </c>
      <c r="N8" s="222"/>
      <c r="IU8" s="164"/>
    </row>
    <row r="9" spans="1:255">
      <c r="A9" s="397">
        <v>20533022899</v>
      </c>
      <c r="B9" s="398"/>
      <c r="C9" s="399" t="s">
        <v>172</v>
      </c>
      <c r="D9" s="400" t="s">
        <v>176</v>
      </c>
      <c r="E9" s="401" t="s">
        <v>80</v>
      </c>
      <c r="F9" s="402">
        <v>1</v>
      </c>
      <c r="G9" s="403">
        <v>0</v>
      </c>
      <c r="H9" s="403">
        <v>0</v>
      </c>
      <c r="I9" s="403">
        <v>43</v>
      </c>
      <c r="J9" s="403">
        <v>0</v>
      </c>
      <c r="K9" s="403">
        <v>0</v>
      </c>
      <c r="L9" s="403">
        <v>0</v>
      </c>
      <c r="M9" s="404">
        <v>1</v>
      </c>
      <c r="N9" s="222"/>
      <c r="IU9" s="164"/>
    </row>
    <row r="10" spans="1:255">
      <c r="A10" s="397">
        <v>2060882934</v>
      </c>
      <c r="B10" s="398"/>
      <c r="C10" s="399" t="s">
        <v>172</v>
      </c>
      <c r="D10" s="400" t="s">
        <v>176</v>
      </c>
      <c r="E10" s="401" t="s">
        <v>80</v>
      </c>
      <c r="F10" s="402">
        <v>1</v>
      </c>
      <c r="G10" s="403">
        <v>0</v>
      </c>
      <c r="H10" s="403">
        <v>0</v>
      </c>
      <c r="I10" s="403">
        <v>43</v>
      </c>
      <c r="J10" s="403">
        <v>0</v>
      </c>
      <c r="K10" s="403">
        <v>0</v>
      </c>
      <c r="L10" s="403">
        <v>0</v>
      </c>
      <c r="M10" s="404">
        <v>1</v>
      </c>
      <c r="N10" s="222"/>
      <c r="IU10" s="164"/>
    </row>
    <row r="11" spans="1:255" s="220" customFormat="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223"/>
      <c r="IU11" s="220"/>
    </row>
    <row r="12" spans="1:255" s="172" customFormat="1">
      <c r="A12" s="127"/>
      <c r="B12" s="127"/>
      <c r="C12" s="127"/>
      <c r="D12" s="127"/>
      <c r="E12" s="127"/>
      <c r="F12" s="140"/>
      <c r="G12" s="140"/>
      <c r="H12" s="140"/>
      <c r="I12" s="140"/>
      <c r="J12" s="140"/>
      <c r="K12" s="140"/>
      <c r="L12" s="140"/>
      <c r="M12" s="140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  <c r="IU12" s="172"/>
    </row>
    <row r="13" spans="1:255" s="172" customFormat="1">
      <c r="A13" s="172"/>
      <c r="B13" s="172"/>
      <c r="C13" s="172"/>
      <c r="D13" s="172"/>
      <c r="E13" s="172"/>
      <c r="F13" s="172"/>
      <c r="G13" s="172" t="s">
        <v>183</v>
      </c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  <c r="IU13" s="172"/>
    </row>
    <row r="14" spans="1:255" s="172" customFormat="1">
      <c r="A14" s="172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88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  <c r="DS14" s="155"/>
      <c r="DT14" s="155"/>
      <c r="DU14" s="155"/>
      <c r="DV14" s="155"/>
      <c r="DW14" s="155"/>
      <c r="DX14" s="155"/>
      <c r="DY14" s="155"/>
      <c r="DZ14" s="155"/>
      <c r="EA14" s="155"/>
      <c r="EB14" s="155"/>
      <c r="EC14" s="155"/>
      <c r="ED14" s="155"/>
      <c r="EE14" s="155"/>
      <c r="EF14" s="155"/>
      <c r="EG14" s="155"/>
      <c r="EH14" s="155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IU14" s="172"/>
    </row>
    <row r="15" spans="1:255" s="172" customFormat="1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88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5"/>
      <c r="EC15" s="155"/>
      <c r="ED15" s="155"/>
      <c r="EE15" s="155"/>
      <c r="EF15" s="155"/>
      <c r="EG15" s="155"/>
      <c r="EH15" s="155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IU15" s="172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  <c r="IU16" s="155"/>
    </row>
    <row r="17" spans="1:255" s="172" customFormat="1">
      <c r="A17" s="172"/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88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  <c r="DS17" s="155"/>
      <c r="DT17" s="155"/>
      <c r="DU17" s="155"/>
      <c r="DV17" s="155"/>
      <c r="DW17" s="155"/>
      <c r="DX17" s="155"/>
      <c r="DY17" s="155"/>
      <c r="DZ17" s="155"/>
      <c r="EA17" s="155"/>
      <c r="EB17" s="155"/>
      <c r="EC17" s="155"/>
      <c r="ED17" s="155"/>
      <c r="EE17" s="155"/>
      <c r="EF17" s="155"/>
      <c r="EG17" s="155"/>
      <c r="EH17" s="155"/>
      <c r="EI17" s="155"/>
      <c r="EJ17" s="155"/>
      <c r="EK17" s="155"/>
      <c r="EL17" s="155"/>
      <c r="EM17" s="155"/>
      <c r="EN17" s="155"/>
      <c r="EO17" s="155"/>
      <c r="EP17" s="155"/>
      <c r="EQ17" s="155"/>
      <c r="ER17" s="155"/>
      <c r="ES17" s="155"/>
      <c r="ET17" s="155"/>
      <c r="EU17" s="155"/>
      <c r="EV17" s="155"/>
      <c r="EW17" s="155"/>
      <c r="EX17" s="155"/>
      <c r="EY17" s="155"/>
      <c r="EZ17" s="155"/>
      <c r="FA17" s="155"/>
      <c r="FB17" s="155"/>
      <c r="FC17" s="155"/>
      <c r="FD17" s="155"/>
      <c r="IU17" s="172"/>
    </row>
    <row r="18" spans="1:255" s="172" customFormat="1">
      <c r="A18" s="172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88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  <c r="DS18" s="155"/>
      <c r="DT18" s="155"/>
      <c r="DU18" s="155"/>
      <c r="DV18" s="155"/>
      <c r="DW18" s="155"/>
      <c r="DX18" s="155"/>
      <c r="DY18" s="155"/>
      <c r="DZ18" s="155"/>
      <c r="EA18" s="155"/>
      <c r="EB18" s="155"/>
      <c r="EC18" s="155"/>
      <c r="ED18" s="155"/>
      <c r="EE18" s="155"/>
      <c r="EF18" s="155"/>
      <c r="EG18" s="155"/>
      <c r="EH18" s="155"/>
      <c r="EI18" s="155"/>
      <c r="EJ18" s="155"/>
      <c r="EK18" s="155"/>
      <c r="EL18" s="155"/>
      <c r="EM18" s="155"/>
      <c r="EN18" s="155"/>
      <c r="EO18" s="155"/>
      <c r="EP18" s="155"/>
      <c r="EQ18" s="155"/>
      <c r="ER18" s="155"/>
      <c r="ES18" s="155"/>
      <c r="ET18" s="155"/>
      <c r="EU18" s="155"/>
      <c r="EV18" s="155"/>
      <c r="EW18" s="155"/>
      <c r="EX18" s="155"/>
      <c r="EY18" s="155"/>
      <c r="EZ18" s="155"/>
      <c r="FA18" s="155"/>
      <c r="FB18" s="155"/>
      <c r="FC18" s="155"/>
      <c r="FD18" s="155"/>
      <c r="IU18" s="172"/>
    </row>
    <row r="19" spans="1:255" s="155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8"/>
      <c r="IU19" s="155"/>
    </row>
    <row r="20" spans="1:255" s="155" customFormat="1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88"/>
      <c r="IU20" s="155"/>
    </row>
    <row r="21" spans="1:255" s="155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IU21" s="155"/>
    </row>
    <row r="22" spans="1:255" s="155" customFormat="1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IU22" s="155"/>
    </row>
    <row r="23" spans="1:255" s="155" customFormat="1">
      <c r="A23" s="155"/>
      <c r="B23" s="155"/>
      <c r="C23" s="155"/>
      <c r="D23" s="155"/>
      <c r="E23" s="155"/>
      <c r="F23" s="155"/>
      <c r="G23" s="155" t="s">
        <v>183</v>
      </c>
      <c r="H23" s="155"/>
      <c r="I23" s="155"/>
      <c r="J23" s="155"/>
      <c r="K23" s="155"/>
      <c r="L23" s="155"/>
      <c r="M23" s="155"/>
      <c r="N23" s="188"/>
      <c r="IU23" s="155"/>
    </row>
    <row r="24" spans="1:255" s="155" customFormat="1">
      <c r="A24" s="155"/>
      <c r="B24" s="155"/>
      <c r="C24" s="155"/>
      <c r="D24" s="155"/>
      <c r="E24" s="155"/>
      <c r="F24" s="155"/>
      <c r="G24" s="155" t="s">
        <v>183</v>
      </c>
      <c r="H24" s="155"/>
      <c r="I24" s="155"/>
      <c r="J24" s="155"/>
      <c r="K24" s="155"/>
      <c r="L24" s="155"/>
      <c r="M24" s="155"/>
      <c r="N24" s="188"/>
      <c r="IU24" s="155"/>
    </row>
    <row r="25" spans="1:255" s="155" customFormat="1">
      <c r="A25" s="155"/>
      <c r="B25" s="155"/>
      <c r="C25" s="155"/>
      <c r="D25" s="155"/>
      <c r="E25" s="155"/>
      <c r="F25" s="155"/>
      <c r="G25" s="155" t="s">
        <v>183</v>
      </c>
      <c r="H25" s="155"/>
      <c r="I25" s="155"/>
      <c r="J25" s="155"/>
      <c r="K25" s="155"/>
      <c r="L25" s="155"/>
      <c r="M25" s="155"/>
      <c r="N25" s="188"/>
      <c r="IU25" s="155"/>
    </row>
    <row r="26" spans="1:255" s="155" customFormat="1">
      <c r="A26" s="155"/>
      <c r="B26" s="155"/>
      <c r="C26" s="155"/>
      <c r="D26" s="155"/>
      <c r="E26" s="155"/>
      <c r="F26" s="155"/>
      <c r="G26" s="155" t="s">
        <v>183</v>
      </c>
      <c r="H26" s="155"/>
      <c r="I26" s="155"/>
      <c r="J26" s="155"/>
      <c r="K26" s="155"/>
      <c r="L26" s="155"/>
      <c r="M26" s="155"/>
      <c r="N26" s="188"/>
      <c r="IU26" s="155"/>
    </row>
    <row r="27" spans="1:255" s="155" customFormat="1">
      <c r="A27" s="155"/>
      <c r="B27" s="155"/>
      <c r="C27" s="155"/>
      <c r="D27" s="155"/>
      <c r="E27" s="155"/>
      <c r="F27" s="155"/>
      <c r="G27" s="155" t="s">
        <v>183</v>
      </c>
      <c r="H27" s="155"/>
      <c r="I27" s="155"/>
      <c r="J27" s="155"/>
      <c r="K27" s="155"/>
      <c r="L27" s="155"/>
      <c r="M27" s="155"/>
      <c r="N27" s="188"/>
      <c r="IU27" s="155"/>
    </row>
    <row r="28" spans="1:255" s="155" customFormat="1">
      <c r="A28" s="155"/>
      <c r="B28" s="155"/>
      <c r="C28" s="155"/>
      <c r="D28" s="155"/>
      <c r="E28" s="155"/>
      <c r="F28" s="155"/>
      <c r="G28" s="155" t="s">
        <v>183</v>
      </c>
      <c r="H28" s="155"/>
      <c r="I28" s="155"/>
      <c r="J28" s="155"/>
      <c r="K28" s="155"/>
      <c r="L28" s="155"/>
      <c r="M28" s="155"/>
      <c r="N28" s="188"/>
      <c r="IU28" s="155"/>
    </row>
    <row r="29" spans="1:255" s="155" customFormat="1">
      <c r="A29" s="155"/>
      <c r="B29" s="155"/>
      <c r="C29" s="155"/>
      <c r="D29" s="155"/>
      <c r="E29" s="155"/>
      <c r="F29" s="155"/>
      <c r="G29" s="155" t="s">
        <v>183</v>
      </c>
      <c r="H29" s="155"/>
      <c r="I29" s="155"/>
      <c r="J29" s="155"/>
      <c r="K29" s="155"/>
      <c r="L29" s="155"/>
      <c r="M29" s="155"/>
      <c r="N29" s="188"/>
      <c r="IU29" s="155"/>
    </row>
    <row r="30" spans="1:255" s="155" customFormat="1">
      <c r="A30" s="155"/>
      <c r="B30" s="155"/>
      <c r="C30" s="155"/>
      <c r="D30" s="155"/>
      <c r="E30" s="155"/>
      <c r="F30" s="155"/>
      <c r="G30" s="155" t="s">
        <v>183</v>
      </c>
      <c r="H30" s="155"/>
      <c r="I30" s="155"/>
      <c r="J30" s="155"/>
      <c r="K30" s="155"/>
      <c r="L30" s="155"/>
      <c r="M30" s="155"/>
      <c r="N30" s="188"/>
      <c r="IU30" s="155"/>
    </row>
    <row r="31" spans="1:255" s="155" customFormat="1">
      <c r="A31" s="155"/>
      <c r="B31" s="155"/>
      <c r="C31" s="155"/>
      <c r="D31" s="155"/>
      <c r="E31" s="155"/>
      <c r="F31" s="155"/>
      <c r="G31" s="155" t="s">
        <v>183</v>
      </c>
      <c r="H31" s="155"/>
      <c r="I31" s="155"/>
      <c r="J31" s="155"/>
      <c r="K31" s="155"/>
      <c r="L31" s="155"/>
      <c r="M31" s="155"/>
      <c r="N31" s="188"/>
      <c r="IU31" s="155"/>
    </row>
    <row r="32" spans="1:255" s="155" customFormat="1">
      <c r="A32" s="155"/>
      <c r="B32" s="155"/>
      <c r="C32" s="155"/>
      <c r="D32" s="155"/>
      <c r="E32" s="155"/>
      <c r="F32" s="155"/>
      <c r="G32" s="155" t="s">
        <v>183</v>
      </c>
      <c r="H32" s="155"/>
      <c r="I32" s="155"/>
      <c r="J32" s="155"/>
      <c r="K32" s="155"/>
      <c r="L32" s="155"/>
      <c r="M32" s="155"/>
      <c r="N32" s="188"/>
      <c r="IU32" s="155"/>
    </row>
    <row r="33" spans="1:255" s="155" customFormat="1">
      <c r="A33" s="155"/>
      <c r="B33" s="155"/>
      <c r="C33" s="155"/>
      <c r="D33" s="155"/>
      <c r="E33" s="155"/>
      <c r="F33" s="155"/>
      <c r="G33" s="155" t="s">
        <v>183</v>
      </c>
      <c r="H33" s="155"/>
      <c r="I33" s="155"/>
      <c r="J33" s="155"/>
      <c r="K33" s="155"/>
      <c r="L33" s="155"/>
      <c r="M33" s="155"/>
      <c r="N33" s="188"/>
      <c r="IU33" s="155"/>
    </row>
    <row r="34" spans="1:255" s="155" customFormat="1">
      <c r="A34" s="155"/>
      <c r="B34" s="155"/>
      <c r="C34" s="155"/>
      <c r="D34" s="155"/>
      <c r="E34" s="155"/>
      <c r="F34" s="155"/>
      <c r="G34" s="155" t="s">
        <v>183</v>
      </c>
      <c r="H34" s="155"/>
      <c r="I34" s="155"/>
      <c r="J34" s="155"/>
      <c r="K34" s="155"/>
      <c r="L34" s="155"/>
      <c r="M34" s="155"/>
      <c r="N34" s="188"/>
      <c r="IU34" s="155"/>
    </row>
    <row r="35" spans="1:255" s="155" customFormat="1">
      <c r="A35" s="155"/>
      <c r="B35" s="155"/>
      <c r="C35" s="155"/>
      <c r="D35" s="155"/>
      <c r="E35" s="155"/>
      <c r="F35" s="155"/>
      <c r="G35" s="155" t="s">
        <v>183</v>
      </c>
      <c r="H35" s="155"/>
      <c r="I35" s="155"/>
      <c r="J35" s="155"/>
      <c r="K35" s="155"/>
      <c r="L35" s="155"/>
      <c r="M35" s="155"/>
      <c r="N35" s="188"/>
      <c r="IU35" s="155"/>
    </row>
    <row r="36" spans="1:255" s="155" customFormat="1">
      <c r="A36" s="155"/>
      <c r="B36" s="155"/>
      <c r="C36" s="155"/>
      <c r="D36" s="155"/>
      <c r="E36" s="155"/>
      <c r="F36" s="155"/>
      <c r="G36" s="155" t="s">
        <v>183</v>
      </c>
      <c r="H36" s="155"/>
      <c r="I36" s="155"/>
      <c r="J36" s="155"/>
      <c r="K36" s="155"/>
      <c r="L36" s="155"/>
      <c r="M36" s="155"/>
      <c r="N36" s="188"/>
      <c r="IU36" s="155"/>
    </row>
    <row r="37" spans="1:255" s="155" customFormat="1">
      <c r="A37" s="155"/>
      <c r="B37" s="155"/>
      <c r="C37" s="155"/>
      <c r="D37" s="155"/>
      <c r="E37" s="155"/>
      <c r="F37" s="155"/>
      <c r="G37" s="155" t="s">
        <v>183</v>
      </c>
      <c r="H37" s="155"/>
      <c r="I37" s="155"/>
      <c r="J37" s="155"/>
      <c r="K37" s="155"/>
      <c r="L37" s="155"/>
      <c r="M37" s="155"/>
      <c r="N37" s="188"/>
      <c r="IU37" s="155"/>
    </row>
    <row r="38" spans="1:255" s="155" customFormat="1">
      <c r="A38" s="155"/>
      <c r="B38" s="155"/>
      <c r="C38" s="155"/>
      <c r="D38" s="155"/>
      <c r="E38" s="155"/>
      <c r="F38" s="155"/>
      <c r="G38" s="155" t="s">
        <v>183</v>
      </c>
      <c r="H38" s="155"/>
      <c r="I38" s="155"/>
      <c r="J38" s="155"/>
      <c r="K38" s="155"/>
      <c r="L38" s="155"/>
      <c r="M38" s="155"/>
      <c r="N38" s="188"/>
      <c r="IU38" s="155"/>
    </row>
    <row r="39" spans="1:255" s="155" customFormat="1">
      <c r="A39" s="155"/>
      <c r="B39" s="155"/>
      <c r="C39" s="155"/>
      <c r="D39" s="155"/>
      <c r="E39" s="155"/>
      <c r="F39" s="155"/>
      <c r="G39" s="155" t="s">
        <v>183</v>
      </c>
      <c r="H39" s="155"/>
      <c r="I39" s="155"/>
      <c r="J39" s="155"/>
      <c r="K39" s="155"/>
      <c r="L39" s="155"/>
      <c r="M39" s="155"/>
      <c r="N39" s="188"/>
      <c r="IU39" s="155"/>
    </row>
    <row r="40" spans="1:255" s="155" customFormat="1">
      <c r="A40" s="155"/>
      <c r="B40" s="155"/>
      <c r="C40" s="155"/>
      <c r="D40" s="155"/>
      <c r="E40" s="155"/>
      <c r="F40" s="155"/>
      <c r="G40" s="155" t="s">
        <v>183</v>
      </c>
      <c r="H40" s="155"/>
      <c r="I40" s="155"/>
      <c r="J40" s="155"/>
      <c r="K40" s="155"/>
      <c r="L40" s="155"/>
      <c r="M40" s="155"/>
      <c r="N40" s="188"/>
      <c r="O40" s="377"/>
      <c r="P40" s="377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12"/>
      <c r="CB40" s="212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12"/>
      <c r="CO40" s="212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12"/>
      <c r="DB40" s="212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IU40" s="155"/>
    </row>
    <row r="41" spans="1:255" s="188" customFormat="1">
      <c r="A41" s="188"/>
      <c r="B41" s="188"/>
      <c r="C41" s="188"/>
      <c r="D41" s="188"/>
      <c r="E41" s="188"/>
      <c r="F41" s="188"/>
      <c r="G41" s="188" t="s">
        <v>183</v>
      </c>
      <c r="H41" s="188"/>
      <c r="I41" s="188"/>
      <c r="J41" s="188"/>
      <c r="K41" s="188"/>
      <c r="L41" s="188"/>
      <c r="M41" s="188"/>
      <c r="IU41" s="188"/>
    </row>
    <row r="42" spans="1:255" s="155" customFormat="1">
      <c r="A42" s="155"/>
      <c r="B42" s="155"/>
      <c r="C42" s="155"/>
      <c r="D42" s="155"/>
      <c r="E42" s="155"/>
      <c r="F42" s="155"/>
      <c r="G42" s="155" t="s">
        <v>183</v>
      </c>
      <c r="H42" s="155"/>
      <c r="I42" s="155"/>
      <c r="J42" s="155"/>
      <c r="K42" s="155"/>
      <c r="L42" s="155"/>
      <c r="M42" s="155"/>
      <c r="N42" s="188"/>
      <c r="IU42" s="155"/>
    </row>
    <row r="43" spans="1:255" s="127" customFormat="1">
      <c r="A43" s="127"/>
      <c r="B43" s="127"/>
      <c r="C43" s="127"/>
      <c r="D43" s="127"/>
      <c r="E43" s="127"/>
      <c r="F43" s="127"/>
      <c r="G43" s="127" t="s">
        <v>183</v>
      </c>
      <c r="H43" s="127"/>
      <c r="I43" s="127"/>
      <c r="J43" s="127"/>
      <c r="K43" s="127"/>
      <c r="L43" s="127"/>
      <c r="M43" s="127"/>
      <c r="IU43" s="127"/>
    </row>
    <row r="44" spans="1:255" s="127" customFormat="1">
      <c r="A44" s="127"/>
      <c r="B44" s="127"/>
      <c r="C44" s="127"/>
      <c r="D44" s="127"/>
      <c r="E44" s="127"/>
      <c r="F44" s="127"/>
      <c r="G44" s="127" t="s">
        <v>183</v>
      </c>
      <c r="H44" s="127"/>
      <c r="I44" s="127"/>
      <c r="J44" s="127"/>
      <c r="K44" s="127"/>
      <c r="L44" s="127"/>
      <c r="M44" s="127"/>
      <c r="N44" s="159"/>
      <c r="O44" s="141"/>
      <c r="IU44" s="127"/>
    </row>
    <row r="45" spans="1:255">
      <c r="G45" t="s">
        <v>183</v>
      </c>
      <c r="IU45"/>
    </row>
    <row r="46" spans="1:255">
      <c r="G46" t="s">
        <v>183</v>
      </c>
      <c r="IU46"/>
    </row>
    <row r="47" spans="1:255">
      <c r="G47" t="s">
        <v>183</v>
      </c>
      <c r="IU47"/>
    </row>
    <row r="48" spans="1:255">
      <c r="G48" t="s">
        <v>183</v>
      </c>
      <c r="IU48"/>
    </row>
    <row r="49" spans="1:255">
      <c r="G49" t="s">
        <v>183</v>
      </c>
      <c r="IU49"/>
    </row>
    <row r="50" spans="1:255">
      <c r="G50" t="s">
        <v>183</v>
      </c>
      <c r="IU50"/>
    </row>
    <row r="51" spans="1:255">
      <c r="G51" t="s">
        <v>183</v>
      </c>
      <c r="IU51"/>
    </row>
    <row r="52" spans="1:255">
      <c r="G52" t="s">
        <v>183</v>
      </c>
      <c r="IU52"/>
    </row>
    <row r="53" spans="1:255">
      <c r="G53" t="s">
        <v>183</v>
      </c>
      <c r="IU53"/>
    </row>
    <row r="54" spans="1:255">
      <c r="G54" t="s">
        <v>183</v>
      </c>
      <c r="IU54"/>
    </row>
    <row r="55" spans="1:255">
      <c r="G55" t="s">
        <v>183</v>
      </c>
      <c r="IU55"/>
    </row>
    <row r="56" spans="1:255">
      <c r="G56" t="s">
        <v>183</v>
      </c>
      <c r="IU56"/>
    </row>
    <row r="57" spans="1:255">
      <c r="G57" t="s">
        <v>183</v>
      </c>
      <c r="IU57"/>
    </row>
    <row r="58" spans="1:255">
      <c r="G58" t="s">
        <v>183</v>
      </c>
      <c r="IU58"/>
    </row>
    <row r="59" spans="1:255">
      <c r="G59" t="s">
        <v>183</v>
      </c>
      <c r="IU59"/>
    </row>
    <row r="60" spans="1:255">
      <c r="G60" t="s">
        <v>183</v>
      </c>
      <c r="IU60"/>
    </row>
    <row r="61" spans="1:255">
      <c r="G61" t="s">
        <v>183</v>
      </c>
      <c r="IU61"/>
    </row>
  </sheetData>
  <mergeCells>
    <mergeCell ref="O40:P40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