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fer\Downloads\contratistas\"/>
    </mc:Choice>
  </mc:AlternateContent>
  <xr:revisionPtr revIDLastSave="0" documentId="13_ncr:1_{678017D5-93A7-4EB7-81FB-E940F97D1D58}" xr6:coauthVersionLast="47" xr6:coauthVersionMax="47" xr10:uidLastSave="{00000000-0000-0000-0000-000000000000}"/>
  <bookViews>
    <workbookView xWindow="-108" yWindow="-108" windowWidth="23256" windowHeight="12456" tabRatio="678" activeTab="4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1" l="1"/>
  <c r="Y18" i="13"/>
  <c r="V18" i="13"/>
  <c r="X18" i="13" s="1"/>
  <c r="T18" i="13"/>
  <c r="Z18" i="13" s="1"/>
  <c r="R18" i="13"/>
  <c r="O18" i="13"/>
  <c r="W18" i="13" s="1"/>
  <c r="AA18" i="13" s="1"/>
  <c r="L18" i="13"/>
  <c r="J18" i="13"/>
  <c r="H18" i="13"/>
  <c r="D18" i="13"/>
  <c r="F18" i="13" s="1"/>
  <c r="AA18" i="7"/>
  <c r="D18" i="7"/>
  <c r="B18" i="7"/>
  <c r="AA17" i="6"/>
  <c r="B17" i="6"/>
  <c r="D17" i="6" s="1"/>
  <c r="AA17" i="5"/>
  <c r="B17" i="5"/>
  <c r="D17" i="5" s="1"/>
  <c r="AA17" i="4"/>
  <c r="D17" i="4"/>
  <c r="AB18" i="13" l="1"/>
  <c r="V19" i="13" l="1"/>
  <c r="X19" i="13" s="1"/>
  <c r="U19" i="13"/>
  <c r="Z19" i="13" s="1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B19" i="13" l="1"/>
  <c r="W19" i="13"/>
  <c r="AA19" i="13" s="1"/>
  <c r="Y19" i="13"/>
  <c r="AA19" i="7"/>
  <c r="AA18" i="6"/>
  <c r="AA18" i="5"/>
  <c r="B18" i="5"/>
  <c r="AA18" i="4"/>
  <c r="C18" i="4"/>
  <c r="B18" i="4"/>
  <c r="C19" i="7"/>
  <c r="C18" i="5"/>
  <c r="B19" i="7"/>
  <c r="D19" i="7" l="1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<sst xmlns="http://schemas.openxmlformats.org/spreadsheetml/2006/main" count="333" uniqueCount="155">
  <si>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</si>
  <si>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</si>
  <si>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</si>
  <si>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</si>
  <si>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</si>
  <si>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</si>
  <si>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</si>
  <si>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</si>
  <si>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</si>
  <si>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</si>
  <si>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</si>
  <si>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</si>
  <si>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</si>
  <si>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</si>
  <si>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</si>
  <si>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</si>
  <si>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</si>
  <si>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</si>
  <si>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</si>
  <si>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</si>
  <si>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</si>
  <si>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</si>
  <si>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</si>
  <si>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</si>
  <si>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</si>
  <si>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</si>
  <si>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</si>
  <si>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</si>
  <si>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</si>
  <si>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</si>
  <si>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</si>
  <si>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</si>
  <si>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</si>
  <si>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</si>
  <si>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</si>
  <si>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</si>
  <si>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</si>
  <si>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</si>
  <si>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</si>
  <si>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</si>
  <si>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</si>
  <si>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</si>
  <si>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</si>
  <si>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</si>
  <si>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</si>
  <si>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</si>
  <si>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</si>
  <si>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</si>
  <si>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</si>
  <si>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</si>
  <si>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</si>
  <si>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</si>
  <si>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</si>
  <si>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</si>
  <si>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</si>
  <si>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</si>
  <si>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</si>
  <si>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</si>
  <si>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</si>
  <si>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</si>
  <si>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</si>
  <si>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</si>
  <si>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</si>
  <si>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</si>
  <si>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</si>
  <si>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</si>
  <si>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</si>
  <si>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</si>
  <si>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</si>
  <si>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</si>
  <si>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</si>
  <si>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</si>
  <si>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</si>
  <si>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</si>
  <si>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</si>
  <si>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</si>
  <si>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</si>
  <si>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</si>
  <si>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</si>
  <si>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</si>
  <si>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</si>
  <si>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</si>
  <si>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</si>
  <si>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</si>
  <si>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</si>
  <si>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</si>
  <si>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</si>
  <si>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</si>
  <si>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</si>
  <si>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</si>
  <si>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</si>
  <si>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</si>
  <si>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</si>
  <si>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</si>
  <si>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</si>
  <si>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</si>
  <si>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</si>
  <si>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</si>
  <si>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</si>
  <si>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</si>
  <si>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</si>
  <si>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</si>
  <si>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</si>
  <si>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</si>
  <si>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</si>
  <si>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</si>
  <si>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</si>
  <si>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</si>
  <si>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</si>
  <si>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</si>
  <si>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</si>
  <si>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</si>
  <si>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</si>
  <si>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</si>
  <si>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</si>
  <si>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</si>
  <si>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</si>
  <si>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</si>
  <si>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</si>
  <si>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</si>
  <si>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</si>
  <si>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</si>
  <si>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</si>
  <si>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</si>
  <si>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</si>
  <si>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</si>
  <si>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</si>
  <si>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</si>
  <si>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</si>
  <si>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</si>
  <si>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</si>
  <si>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</si>
  <si>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</si>
  <si>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</si>
  <si>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</si>
  <si>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</si>
  <si>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</si>
  <si>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</si>
  <si>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</si>
  <si>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</si>
  <si>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</si>
  <si>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</si>
  <si>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</si>
  <si>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</si>
  <si>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</si>
  <si>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</si>
  <si>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</si>
  <si>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</si>
  <si>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</si>
  <si>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FEB               U.E.A.:                        TOQUEPALA                                 CONCESIÓN:          TOQUEPALA           </t>
    </r>
  </si>
  <si>
    <t>A&amp;F CONSULTORES Y SERVICIOS AMBIENTALES SAC.</t>
  </si>
  <si>
    <t>ACTIVO</t>
  </si>
  <si>
    <t>ACUMULACIÓN TOQUEPALA 1</t>
  </si>
  <si>
    <t>O</t>
  </si>
  <si>
    <t>Actividad Conexa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</si>
</sst>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  <numFmt numFmtId="170" formatCode="_(* #,##0_);_(* \(#,##0\);_(* &quot;-&quot;??_);_(@_)"/>
  </numFmts>
  <fonts count="77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CC"/>
        <bgColor rgb="FFFFFFCC"/>
      </patternFill>
    </fill>
    <fill>
      <patternFill patternType="solid">
        <fgColor rgb="FFFFCCFF"/>
        <bgColor rgb="FFFFCCFF"/>
      </patternFill>
    </fill>
    <fill>
      <patternFill patternType="solid">
        <fgColor rgb="FFCCFFFF"/>
        <bgColor rgb="FFCCFFFF"/>
      </patternFill>
    </fill>
  </fills>
  <borders count="10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3" fillId="25" borderId="75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5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0" fillId="0" borderId="0" xfId="0" applyFont="1"/>
    <xf numFmtId="0" fontId="44" fillId="0" borderId="0" xfId="0" applyFont="1"/>
    <xf numFmtId="0" fontId="4" fillId="18" borderId="11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1" fillId="18" borderId="13" xfId="0" applyFont="1" applyFill="1" applyBorder="1" applyAlignment="1">
      <alignment horizontal="center" vertical="center"/>
    </xf>
    <xf numFmtId="0" fontId="31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4" fillId="0" borderId="0" xfId="0" applyFont="1"/>
    <xf numFmtId="0" fontId="31" fillId="18" borderId="17" xfId="0" applyFont="1" applyFill="1" applyBorder="1" applyAlignment="1">
      <alignment horizontal="center" vertical="center"/>
    </xf>
    <xf numFmtId="0" fontId="31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 applyAlignment="1">
      <alignment vertical="top" wrapText="1"/>
    </xf>
    <xf numFmtId="0" fontId="37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8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top"/>
    </xf>
    <xf numFmtId="3" fontId="39" fillId="18" borderId="17" xfId="3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18" borderId="24" xfId="0" applyFont="1" applyFill="1" applyBorder="1" applyAlignment="1">
      <alignment horizontal="center" vertical="center"/>
    </xf>
    <xf numFmtId="0" fontId="39" fillId="18" borderId="27" xfId="0" applyFont="1" applyFill="1" applyBorder="1" applyAlignment="1">
      <alignment horizontal="center" vertical="center"/>
    </xf>
    <xf numFmtId="0" fontId="39" fillId="19" borderId="0" xfId="0" applyFont="1" applyFill="1" applyAlignment="1">
      <alignment horizontal="center" vertical="center"/>
    </xf>
    <xf numFmtId="3" fontId="39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1" fontId="46" fillId="0" borderId="30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1" fillId="0" borderId="31" xfId="0" applyNumberFormat="1" applyFont="1" applyBorder="1" applyAlignment="1">
      <alignment horizontal="center" vertical="center"/>
    </xf>
    <xf numFmtId="0" fontId="47" fillId="0" borderId="30" xfId="0" applyFont="1" applyBorder="1"/>
    <xf numFmtId="0" fontId="47" fillId="0" borderId="25" xfId="0" applyFont="1" applyBorder="1"/>
    <xf numFmtId="0" fontId="48" fillId="0" borderId="0" xfId="0" applyFont="1"/>
    <xf numFmtId="0" fontId="49" fillId="0" borderId="0" xfId="0" applyFont="1" applyAlignment="1">
      <alignment vertical="center"/>
    </xf>
    <xf numFmtId="0" fontId="40" fillId="0" borderId="44" xfId="0" applyFont="1" applyBorder="1" applyAlignment="1">
      <alignment horizontal="left" vertical="center" wrapText="1"/>
    </xf>
    <xf numFmtId="3" fontId="41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9" fontId="8" fillId="0" borderId="0" xfId="100" applyFont="1"/>
    <xf numFmtId="9" fontId="32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63" fillId="25" borderId="25" xfId="103" applyBorder="1" applyAlignment="1" applyProtection="1">
      <alignment horizontal="center" vertical="center" wrapText="1"/>
    </xf>
    <xf numFmtId="0" fontId="15" fillId="20" borderId="25" xfId="69" applyFill="1" applyBorder="1" applyAlignment="1">
      <alignment horizontal="center"/>
    </xf>
    <xf numFmtId="0" fontId="63" fillId="25" borderId="50" xfId="103" applyBorder="1" applyAlignment="1" applyProtection="1">
      <alignment horizontal="center" vertical="center" wrapText="1"/>
    </xf>
    <xf numFmtId="0" fontId="15" fillId="20" borderId="50" xfId="69" applyFill="1" applyBorder="1" applyAlignment="1">
      <alignment horizontal="center"/>
    </xf>
    <xf numFmtId="0" fontId="63" fillId="25" borderId="39" xfId="103" applyBorder="1" applyAlignment="1" applyProtection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46" fillId="0" borderId="31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vertical="center"/>
    </xf>
    <xf numFmtId="0" fontId="64" fillId="0" borderId="0" xfId="0" applyFont="1"/>
    <xf numFmtId="0" fontId="11" fillId="0" borderId="0" xfId="0" applyFont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0" fontId="4" fillId="26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66" fillId="0" borderId="0" xfId="0" applyFont="1" applyAlignment="1">
      <alignment horizontal="left" vertical="center" wrapText="1"/>
    </xf>
    <xf numFmtId="0" fontId="66" fillId="0" borderId="0" xfId="70" applyFont="1" applyAlignment="1">
      <alignment horizontal="center" vertical="center" wrapText="1"/>
    </xf>
    <xf numFmtId="20" fontId="66" fillId="0" borderId="0" xfId="70" applyNumberFormat="1" applyFont="1" applyAlignment="1">
      <alignment horizontal="center" vertical="center" wrapText="1"/>
    </xf>
    <xf numFmtId="1" fontId="64" fillId="0" borderId="0" xfId="0" applyNumberFormat="1" applyFont="1"/>
    <xf numFmtId="0" fontId="64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4" fillId="0" borderId="12" xfId="0" applyNumberFormat="1" applyFont="1" applyBorder="1"/>
    <xf numFmtId="0" fontId="11" fillId="0" borderId="0" xfId="0" applyFont="1" applyAlignment="1">
      <alignment horizontal="center" vertical="center" wrapText="1"/>
    </xf>
    <xf numFmtId="20" fontId="11" fillId="0" borderId="0" xfId="0" applyNumberFormat="1" applyFont="1" applyAlignment="1">
      <alignment horizontal="center" vertical="center"/>
    </xf>
    <xf numFmtId="0" fontId="68" fillId="27" borderId="25" xfId="0" applyFont="1" applyFill="1" applyBorder="1" applyAlignment="1">
      <alignment horizontal="center" vertical="center" wrapText="1"/>
    </xf>
    <xf numFmtId="0" fontId="63" fillId="25" borderId="80" xfId="103" applyBorder="1" applyAlignment="1" applyProtection="1">
      <alignment horizontal="center" vertical="center" wrapText="1"/>
    </xf>
    <xf numFmtId="0" fontId="63" fillId="25" borderId="81" xfId="103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left" vertical="top" wrapText="1"/>
    </xf>
    <xf numFmtId="1" fontId="50" fillId="25" borderId="85" xfId="103" applyNumberFormat="1" applyFont="1" applyBorder="1" applyAlignment="1" applyProtection="1">
      <alignment horizontal="center" vertical="center" wrapText="1"/>
    </xf>
    <xf numFmtId="1" fontId="50" fillId="25" borderId="86" xfId="103" applyNumberFormat="1" applyFont="1" applyBorder="1" applyAlignment="1" applyProtection="1">
      <alignment horizontal="center" vertical="center" wrapText="1"/>
    </xf>
    <xf numFmtId="0" fontId="65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1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left"/>
    </xf>
    <xf numFmtId="0" fontId="3" fillId="29" borderId="0" xfId="0" applyFont="1" applyFill="1"/>
    <xf numFmtId="0" fontId="1" fillId="30" borderId="0" xfId="0" applyFont="1" applyFill="1"/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6" borderId="42" xfId="28" applyNumberFormat="1" applyFont="1" applyFill="1" applyBorder="1" applyAlignment="1">
      <alignment horizontal="center" vertical="center"/>
    </xf>
    <xf numFmtId="3" fontId="3" fillId="26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8" borderId="45" xfId="0" applyNumberFormat="1" applyFont="1" applyFill="1" applyBorder="1" applyAlignment="1">
      <alignment horizontal="center" vertical="center"/>
    </xf>
    <xf numFmtId="2" fontId="3" fillId="28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0" borderId="0" xfId="0" applyFont="1" applyFill="1"/>
    <xf numFmtId="0" fontId="3" fillId="0" borderId="33" xfId="70" applyFont="1" applyBorder="1" applyAlignment="1">
      <alignment horizontal="center" vertical="center"/>
    </xf>
    <xf numFmtId="0" fontId="1" fillId="29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6" borderId="76" xfId="0" applyFont="1" applyFill="1" applyBorder="1" applyAlignment="1">
      <alignment horizontal="center" vertical="center"/>
    </xf>
    <xf numFmtId="3" fontId="3" fillId="26" borderId="76" xfId="28" applyNumberFormat="1" applyFont="1" applyFill="1" applyBorder="1" applyAlignment="1">
      <alignment horizontal="center" vertical="center"/>
    </xf>
    <xf numFmtId="3" fontId="3" fillId="26" borderId="76" xfId="0" applyNumberFormat="1" applyFont="1" applyFill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6" borderId="77" xfId="28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1" xfId="0" applyNumberFormat="1" applyFont="1" applyBorder="1" applyAlignment="1">
      <alignment horizontal="center" vertical="center"/>
    </xf>
    <xf numFmtId="1" fontId="6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3" fontId="3" fillId="26" borderId="44" xfId="28" applyNumberFormat="1" applyFont="1" applyFill="1" applyBorder="1" applyAlignment="1">
      <alignment horizontal="center" vertical="center"/>
    </xf>
    <xf numFmtId="3" fontId="3" fillId="26" borderId="42" xfId="0" applyNumberFormat="1" applyFont="1" applyFill="1" applyBorder="1" applyAlignment="1">
      <alignment horizontal="center" vertical="center"/>
    </xf>
    <xf numFmtId="0" fontId="3" fillId="26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8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3" fillId="25" borderId="51" xfId="103" applyBorder="1" applyAlignment="1" applyProtection="1">
      <alignment horizontal="left" vertical="top" wrapText="1"/>
    </xf>
    <xf numFmtId="1" fontId="50" fillId="25" borderId="47" xfId="103" applyNumberFormat="1" applyFont="1" applyBorder="1" applyAlignment="1" applyProtection="1">
      <alignment horizontal="center" vertical="center" wrapText="1"/>
    </xf>
    <xf numFmtId="1" fontId="50" fillId="25" borderId="38" xfId="103" applyNumberFormat="1" applyFont="1" applyBorder="1" applyAlignment="1" applyProtection="1">
      <alignment horizontal="center" vertical="center" wrapText="1"/>
    </xf>
    <xf numFmtId="1" fontId="50" fillId="25" borderId="48" xfId="103" applyNumberFormat="1" applyFont="1" applyBorder="1" applyAlignment="1" applyProtection="1">
      <alignment horizontal="center" vertical="center" wrapText="1"/>
    </xf>
    <xf numFmtId="1" fontId="50" fillId="25" borderId="37" xfId="103" applyNumberFormat="1" applyFont="1" applyBorder="1" applyAlignment="1" applyProtection="1">
      <alignment horizontal="center" vertical="center" wrapText="1"/>
    </xf>
    <xf numFmtId="1" fontId="50" fillId="25" borderId="51" xfId="103" applyNumberFormat="1" applyFont="1" applyBorder="1" applyAlignment="1" applyProtection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2" fillId="0" borderId="10" xfId="0" applyFont="1" applyBorder="1" applyAlignment="1"/>
    <xf numFmtId="0" fontId="5" fillId="0" borderId="0" xfId="0" applyFont="1" applyAlignment="1"/>
    <xf numFmtId="0" fontId="3" fillId="0" borderId="0" xfId="0" applyFont="1" applyAlignment="1"/>
    <xf numFmtId="0" fontId="3" fillId="0" borderId="44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44" fillId="0" borderId="0" xfId="0" applyFont="1" applyAlignment="1"/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4" borderId="27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0" fontId="3" fillId="24" borderId="19" xfId="0" applyFont="1" applyFill="1" applyBorder="1" applyAlignment="1">
      <alignment horizontal="center" vertical="center" wrapText="1"/>
    </xf>
    <xf numFmtId="0" fontId="3" fillId="24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46" fillId="24" borderId="69" xfId="0" applyFont="1" applyFill="1" applyBorder="1" applyAlignment="1">
      <alignment horizontal="center" vertical="center"/>
    </xf>
    <xf numFmtId="0" fontId="46" fillId="24" borderId="0" xfId="0" applyFont="1" applyFill="1" applyAlignment="1">
      <alignment horizontal="center" vertical="center"/>
    </xf>
    <xf numFmtId="0" fontId="46" fillId="24" borderId="68" xfId="0" applyFont="1" applyFill="1" applyBorder="1" applyAlignment="1">
      <alignment horizontal="center" vertical="center"/>
    </xf>
    <xf numFmtId="0" fontId="46" fillId="24" borderId="15" xfId="0" applyFont="1" applyFill="1" applyBorder="1" applyAlignment="1">
      <alignment horizontal="center" vertical="center"/>
    </xf>
    <xf numFmtId="0" fontId="3" fillId="24" borderId="27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center" vertical="center"/>
    </xf>
    <xf numFmtId="0" fontId="3" fillId="24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46" fillId="24" borderId="27" xfId="0" applyFont="1" applyFill="1" applyBorder="1" applyAlignment="1">
      <alignment horizontal="center" vertical="center" wrapText="1"/>
    </xf>
    <xf numFmtId="0" fontId="46" fillId="24" borderId="68" xfId="0" applyFont="1" applyFill="1" applyBorder="1" applyAlignment="1">
      <alignment horizontal="center" vertical="center" wrapText="1"/>
    </xf>
    <xf numFmtId="0" fontId="46" fillId="24" borderId="55" xfId="0" applyFont="1" applyFill="1" applyBorder="1" applyAlignment="1">
      <alignment horizontal="center" vertical="center" wrapText="1"/>
    </xf>
    <xf numFmtId="0" fontId="46" fillId="24" borderId="19" xfId="0" applyFont="1" applyFill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3" fillId="22" borderId="71" xfId="0" applyFont="1" applyFill="1" applyBorder="1" applyAlignment="1">
      <alignment horizontal="center" vertical="center"/>
    </xf>
    <xf numFmtId="0" fontId="0" fillId="22" borderId="72" xfId="0" applyFill="1" applyBorder="1" applyAlignment="1"/>
    <xf numFmtId="0" fontId="13" fillId="22" borderId="35" xfId="0" applyFont="1" applyFill="1" applyBorder="1" applyAlignment="1">
      <alignment horizontal="center" vertical="center"/>
    </xf>
    <xf numFmtId="0" fontId="0" fillId="22" borderId="57" xfId="0" applyFill="1" applyBorder="1" applyAlignment="1"/>
    <xf numFmtId="0" fontId="54" fillId="24" borderId="27" xfId="0" applyFont="1" applyFill="1" applyBorder="1" applyAlignment="1">
      <alignment horizontal="center" vertical="center"/>
    </xf>
    <xf numFmtId="0" fontId="54" fillId="24" borderId="55" xfId="0" applyFont="1" applyFill="1" applyBorder="1" applyAlignment="1">
      <alignment horizontal="center" vertical="center"/>
    </xf>
    <xf numFmtId="0" fontId="54" fillId="24" borderId="68" xfId="0" applyFont="1" applyFill="1" applyBorder="1" applyAlignment="1">
      <alignment horizontal="center" vertical="center"/>
    </xf>
    <xf numFmtId="0" fontId="54" fillId="24" borderId="19" xfId="0" applyFont="1" applyFill="1" applyBorder="1" applyAlignment="1">
      <alignment horizontal="center" vertical="center"/>
    </xf>
    <xf numFmtId="0" fontId="67" fillId="24" borderId="27" xfId="0" applyFont="1" applyFill="1" applyBorder="1" applyAlignment="1">
      <alignment horizontal="center" vertical="center"/>
    </xf>
    <xf numFmtId="0" fontId="67" fillId="24" borderId="55" xfId="0" applyFont="1" applyFill="1" applyBorder="1" applyAlignment="1">
      <alignment horizontal="center" vertical="center"/>
    </xf>
    <xf numFmtId="0" fontId="67" fillId="24" borderId="1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6" fillId="18" borderId="56" xfId="0" applyFont="1" applyFill="1" applyBorder="1" applyAlignment="1"/>
    <xf numFmtId="0" fontId="4" fillId="26" borderId="35" xfId="0" applyFont="1" applyFill="1" applyBorder="1" applyAlignment="1">
      <alignment horizontal="center" vertical="center"/>
    </xf>
    <xf numFmtId="0" fontId="6" fillId="26" borderId="57" xfId="0" applyFont="1" applyFill="1" applyBorder="1" applyAlignment="1"/>
    <xf numFmtId="0" fontId="4" fillId="21" borderId="39" xfId="0" applyFont="1" applyFill="1" applyBorder="1" applyAlignment="1">
      <alignment horizontal="center" vertical="center"/>
    </xf>
    <xf numFmtId="0" fontId="6" fillId="21" borderId="56" xfId="0" applyFont="1" applyFill="1" applyBorder="1" applyAlignment="1"/>
    <xf numFmtId="0" fontId="4" fillId="21" borderId="35" xfId="0" applyFont="1" applyFill="1" applyBorder="1" applyAlignment="1">
      <alignment horizontal="center" vertical="center"/>
    </xf>
    <xf numFmtId="0" fontId="6" fillId="21" borderId="57" xfId="0" applyFont="1" applyFill="1" applyBorder="1" applyAlignment="1"/>
    <xf numFmtId="0" fontId="4" fillId="28" borderId="39" xfId="0" applyFont="1" applyFill="1" applyBorder="1" applyAlignment="1">
      <alignment horizontal="center" vertical="center"/>
    </xf>
    <xf numFmtId="0" fontId="6" fillId="28" borderId="56" xfId="0" applyFont="1" applyFill="1" applyBorder="1" applyAlignment="1"/>
    <xf numFmtId="0" fontId="4" fillId="28" borderId="35" xfId="0" applyFont="1" applyFill="1" applyBorder="1" applyAlignment="1">
      <alignment horizontal="center" vertical="center"/>
    </xf>
    <xf numFmtId="0" fontId="6" fillId="28" borderId="57" xfId="0" applyFont="1" applyFill="1" applyBorder="1" applyAlignment="1"/>
    <xf numFmtId="0" fontId="4" fillId="23" borderId="39" xfId="0" applyFont="1" applyFill="1" applyBorder="1" applyAlignment="1">
      <alignment horizontal="center" vertical="center"/>
    </xf>
    <xf numFmtId="0" fontId="6" fillId="23" borderId="56" xfId="0" applyFont="1" applyFill="1" applyBorder="1" applyAlignment="1"/>
    <xf numFmtId="0" fontId="4" fillId="18" borderId="4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6" borderId="40" xfId="0" applyFont="1" applyFill="1" applyBorder="1" applyAlignment="1">
      <alignment horizontal="center" vertical="center"/>
    </xf>
    <xf numFmtId="0" fontId="6" fillId="26" borderId="11" xfId="0" applyFont="1" applyFill="1" applyBorder="1" applyAlignment="1"/>
    <xf numFmtId="0" fontId="4" fillId="18" borderId="35" xfId="0" applyFont="1" applyFill="1" applyBorder="1" applyAlignment="1">
      <alignment horizontal="center" vertical="center"/>
    </xf>
    <xf numFmtId="0" fontId="4" fillId="18" borderId="71" xfId="0" applyFont="1" applyFill="1" applyBorder="1" applyAlignment="1">
      <alignment horizontal="center" vertical="center"/>
    </xf>
    <xf numFmtId="0" fontId="6" fillId="18" borderId="72" xfId="0" applyFont="1" applyFill="1" applyBorder="1" applyAlignment="1"/>
    <xf numFmtId="0" fontId="4" fillId="26" borderId="65" xfId="0" applyFont="1" applyFill="1" applyBorder="1" applyAlignment="1">
      <alignment horizontal="center" vertical="center"/>
    </xf>
    <xf numFmtId="0" fontId="6" fillId="26" borderId="67" xfId="0" applyFont="1" applyFill="1" applyBorder="1" applyAlignment="1"/>
    <xf numFmtId="0" fontId="3" fillId="22" borderId="18" xfId="0" applyFont="1" applyFill="1" applyBorder="1" applyAlignment="1">
      <alignment horizontal="center" vertical="center"/>
    </xf>
    <xf numFmtId="0" fontId="3" fillId="22" borderId="29" xfId="0" applyFont="1" applyFill="1" applyBorder="1" applyAlignment="1">
      <alignment horizontal="center" vertical="center"/>
    </xf>
    <xf numFmtId="0" fontId="6" fillId="18" borderId="11" xfId="0" applyFont="1" applyFill="1" applyBorder="1" applyAlignment="1"/>
    <xf numFmtId="0" fontId="4" fillId="23" borderId="71" xfId="0" applyFont="1" applyFill="1" applyBorder="1" applyAlignment="1">
      <alignment horizontal="center" vertical="center"/>
    </xf>
    <xf numFmtId="0" fontId="6" fillId="23" borderId="72" xfId="0" applyFont="1" applyFill="1" applyBorder="1" applyAlignment="1"/>
    <xf numFmtId="0" fontId="4" fillId="18" borderId="18" xfId="0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21" borderId="18" xfId="0" applyFont="1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4" fillId="28" borderId="17" xfId="0" applyFont="1" applyFill="1" applyBorder="1" applyAlignment="1">
      <alignment horizontal="center" vertical="center"/>
    </xf>
    <xf numFmtId="0" fontId="4" fillId="28" borderId="29" xfId="0" applyFont="1" applyFill="1" applyBorder="1" applyAlignment="1">
      <alignment horizontal="center" vertical="center"/>
    </xf>
    <xf numFmtId="0" fontId="4" fillId="18" borderId="49" xfId="0" applyFont="1" applyFill="1" applyBorder="1" applyAlignment="1">
      <alignment horizontal="left" vertical="center"/>
    </xf>
    <xf numFmtId="0" fontId="4" fillId="18" borderId="33" xfId="0" applyFont="1" applyFill="1" applyBorder="1" applyAlignment="1">
      <alignment horizontal="left" vertical="center"/>
    </xf>
    <xf numFmtId="0" fontId="4" fillId="18" borderId="52" xfId="0" applyFont="1" applyFill="1" applyBorder="1" applyAlignment="1">
      <alignment horizontal="left" vertical="center"/>
    </xf>
    <xf numFmtId="0" fontId="4" fillId="18" borderId="64" xfId="0" applyFont="1" applyFill="1" applyBorder="1" applyAlignment="1">
      <alignment horizontal="center" vertical="center"/>
    </xf>
    <xf numFmtId="0" fontId="4" fillId="18" borderId="60" xfId="0" applyFont="1" applyFill="1" applyBorder="1" applyAlignment="1">
      <alignment horizontal="center" vertical="center"/>
    </xf>
    <xf numFmtId="0" fontId="4" fillId="18" borderId="68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3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24" borderId="5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wrapText="1"/>
    </xf>
    <xf numFmtId="0" fontId="3" fillId="24" borderId="46" xfId="0" applyFont="1" applyFill="1" applyBorder="1" applyAlignment="1">
      <alignment horizontal="center" vertical="center" wrapText="1"/>
    </xf>
    <xf numFmtId="0" fontId="3" fillId="24" borderId="32" xfId="0" applyFont="1" applyFill="1" applyBorder="1" applyAlignment="1">
      <alignment horizontal="center" vertical="center" wrapText="1"/>
    </xf>
    <xf numFmtId="0" fontId="63" fillId="25" borderId="40" xfId="103" applyBorder="1" applyAlignment="1" applyProtection="1">
      <alignment horizontal="center" vertical="center" wrapText="1"/>
    </xf>
    <xf numFmtId="0" fontId="63" fillId="25" borderId="35" xfId="103" applyBorder="1" applyAlignment="1" applyProtection="1">
      <alignment horizontal="center" vertical="center" wrapText="1"/>
    </xf>
    <xf numFmtId="1" fontId="63" fillId="25" borderId="39" xfId="103" applyNumberFormat="1" applyBorder="1" applyAlignment="1" applyProtection="1">
      <alignment horizontal="center" vertical="center" wrapText="1"/>
    </xf>
    <xf numFmtId="1" fontId="63" fillId="25" borderId="40" xfId="103" applyNumberFormat="1" applyBorder="1" applyAlignment="1" applyProtection="1">
      <alignment horizontal="center" vertical="center" wrapText="1"/>
    </xf>
    <xf numFmtId="1" fontId="63" fillId="25" borderId="35" xfId="103" applyNumberFormat="1" applyBorder="1" applyAlignment="1" applyProtection="1">
      <alignment horizontal="center" vertical="center" wrapText="1"/>
    </xf>
    <xf numFmtId="1" fontId="63" fillId="25" borderId="68" xfId="103" applyNumberFormat="1" applyBorder="1" applyAlignment="1" applyProtection="1">
      <alignment horizontal="center" vertical="center" wrapText="1"/>
    </xf>
    <xf numFmtId="1" fontId="63" fillId="25" borderId="74" xfId="103" applyNumberFormat="1" applyBorder="1" applyAlignment="1" applyProtection="1">
      <alignment horizontal="center" vertical="center" wrapText="1"/>
    </xf>
    <xf numFmtId="1" fontId="63" fillId="25" borderId="66" xfId="103" applyNumberFormat="1" applyBorder="1" applyAlignment="1" applyProtection="1">
      <alignment horizontal="center" vertical="center" wrapText="1"/>
    </xf>
    <xf numFmtId="0" fontId="56" fillId="20" borderId="30" xfId="69" applyFont="1" applyFill="1" applyBorder="1" applyAlignment="1">
      <alignment horizontal="center"/>
    </xf>
    <xf numFmtId="0" fontId="56" fillId="20" borderId="25" xfId="69" applyFont="1" applyFill="1" applyBorder="1" applyAlignment="1">
      <alignment horizontal="center"/>
    </xf>
    <xf numFmtId="0" fontId="56" fillId="20" borderId="31" xfId="69" applyFont="1" applyFill="1" applyBorder="1" applyAlignment="1">
      <alignment horizontal="center"/>
    </xf>
    <xf numFmtId="0" fontId="56" fillId="20" borderId="50" xfId="69" applyFont="1" applyFill="1" applyBorder="1" applyAlignment="1">
      <alignment horizontal="center"/>
    </xf>
    <xf numFmtId="0" fontId="56" fillId="20" borderId="88" xfId="69" applyFont="1" applyFill="1" applyBorder="1" applyAlignment="1">
      <alignment horizontal="center" vertical="center" wrapText="1"/>
    </xf>
    <xf numFmtId="0" fontId="56" fillId="20" borderId="90" xfId="69" applyFont="1" applyFill="1" applyBorder="1" applyAlignment="1">
      <alignment horizontal="center" vertical="center" wrapText="1"/>
    </xf>
    <xf numFmtId="0" fontId="50" fillId="25" borderId="79" xfId="103" applyFont="1" applyBorder="1" applyAlignment="1" applyProtection="1">
      <alignment horizontal="center" vertical="center" wrapText="1"/>
    </xf>
    <xf numFmtId="0" fontId="50" fillId="25" borderId="89" xfId="103" applyFont="1" applyBorder="1" applyAlignment="1" applyProtection="1">
      <alignment horizontal="center" vertical="center" wrapText="1"/>
    </xf>
    <xf numFmtId="0" fontId="50" fillId="25" borderId="32" xfId="103" applyFont="1" applyBorder="1" applyAlignment="1" applyProtection="1">
      <alignment horizontal="center" vertical="center" wrapText="1"/>
    </xf>
    <xf numFmtId="0" fontId="50" fillId="25" borderId="58" xfId="103" applyFont="1" applyBorder="1" applyAlignment="1" applyProtection="1">
      <alignment horizontal="center" vertical="center" wrapText="1"/>
    </xf>
    <xf numFmtId="0" fontId="63" fillId="25" borderId="25" xfId="103" applyBorder="1" applyAlignment="1" applyProtection="1">
      <alignment horizontal="center" vertical="center" wrapText="1"/>
    </xf>
    <xf numFmtId="0" fontId="63" fillId="25" borderId="38" xfId="103" applyBorder="1" applyAlignment="1" applyProtection="1">
      <alignment horizontal="center" vertical="center" wrapText="1"/>
    </xf>
    <xf numFmtId="49" fontId="63" fillId="25" borderId="25" xfId="103" applyNumberFormat="1" applyBorder="1" applyAlignment="1" applyProtection="1">
      <alignment horizontal="center" vertical="center" wrapText="1"/>
    </xf>
    <xf numFmtId="49" fontId="63" fillId="25" borderId="38" xfId="103" applyNumberFormat="1" applyBorder="1" applyAlignment="1" applyProtection="1">
      <alignment horizontal="center" vertical="center" wrapText="1"/>
    </xf>
    <xf numFmtId="0" fontId="63" fillId="25" borderId="87" xfId="103" applyBorder="1" applyAlignment="1" applyProtection="1">
      <alignment horizontal="center" vertical="center" wrapText="1"/>
    </xf>
    <xf numFmtId="0" fontId="63" fillId="25" borderId="92" xfId="103" applyBorder="1" applyAlignment="1" applyProtection="1">
      <alignment horizontal="center" vertical="center" wrapText="1"/>
    </xf>
    <xf numFmtId="0" fontId="56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3" fillId="25" borderId="81" xfId="103" applyBorder="1" applyAlignment="1" applyProtection="1">
      <alignment horizontal="center" vertical="center" wrapText="1"/>
    </xf>
    <xf numFmtId="0" fontId="63" fillId="25" borderId="82" xfId="103" applyBorder="1" applyAlignment="1" applyProtection="1">
      <alignment horizontal="center" vertical="center" wrapText="1"/>
    </xf>
    <xf numFmtId="0" fontId="63" fillId="25" borderId="78" xfId="103" applyBorder="1" applyAlignment="1" applyProtection="1">
      <alignment horizontal="center" vertical="center" wrapText="1"/>
    </xf>
    <xf numFmtId="0" fontId="63" fillId="25" borderId="84" xfId="103" applyBorder="1" applyAlignment="1" applyProtection="1">
      <alignment horizontal="center" vertical="center" wrapText="1"/>
    </xf>
    <xf numFmtId="49" fontId="63" fillId="25" borderId="85" xfId="103" applyNumberFormat="1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center" vertical="center" wrapText="1"/>
    </xf>
    <xf numFmtId="0" fontId="56" fillId="20" borderId="83" xfId="69" applyFont="1" applyFill="1" applyBorder="1" applyAlignment="1">
      <alignment horizontal="center"/>
    </xf>
    <xf numFmtId="0" fontId="71" fillId="0" borderId="93" xfId="0" applyFont="1" applyBorder="1" applyAlignment="1">
      <alignment horizontal="left" vertical="center" wrapText="1"/>
    </xf>
    <xf numFmtId="0" fontId="72" fillId="0" borderId="94" xfId="0" applyFont="1" applyBorder="1" applyAlignment="1">
      <alignment horizontal="center" vertical="center"/>
    </xf>
    <xf numFmtId="0" fontId="72" fillId="0" borderId="95" xfId="0" applyFont="1" applyBorder="1" applyAlignment="1">
      <alignment horizontal="center" vertical="center"/>
    </xf>
    <xf numFmtId="3" fontId="72" fillId="0" borderId="96" xfId="0" applyNumberFormat="1" applyFont="1" applyBorder="1" applyAlignment="1">
      <alignment horizontal="center" vertical="center"/>
    </xf>
    <xf numFmtId="0" fontId="73" fillId="0" borderId="97" xfId="0" applyFont="1" applyBorder="1" applyAlignment="1">
      <alignment horizontal="center" vertical="center"/>
    </xf>
    <xf numFmtId="0" fontId="73" fillId="0" borderId="96" xfId="0" applyFont="1" applyBorder="1" applyAlignment="1">
      <alignment horizontal="center" vertical="center" wrapText="1"/>
    </xf>
    <xf numFmtId="3" fontId="72" fillId="0" borderId="98" xfId="0" applyNumberFormat="1" applyFont="1" applyBorder="1" applyAlignment="1">
      <alignment horizontal="center" vertical="center"/>
    </xf>
    <xf numFmtId="0" fontId="71" fillId="0" borderId="93" xfId="0" applyFont="1" applyBorder="1" applyAlignment="1">
      <alignment horizontal="left" vertical="top" wrapText="1"/>
    </xf>
    <xf numFmtId="0" fontId="72" fillId="0" borderId="99" xfId="0" applyFont="1" applyBorder="1" applyAlignment="1">
      <alignment horizontal="center" vertical="center" wrapText="1"/>
    </xf>
    <xf numFmtId="0" fontId="72" fillId="0" borderId="100" xfId="0" applyFont="1" applyBorder="1" applyAlignment="1">
      <alignment horizontal="center" vertical="center"/>
    </xf>
    <xf numFmtId="0" fontId="72" fillId="0" borderId="91" xfId="0" applyFont="1" applyBorder="1" applyAlignment="1">
      <alignment horizontal="center" vertical="center"/>
    </xf>
    <xf numFmtId="0" fontId="72" fillId="31" borderId="101" xfId="0" applyFont="1" applyFill="1" applyBorder="1" applyAlignment="1">
      <alignment horizontal="center" vertical="center"/>
    </xf>
    <xf numFmtId="0" fontId="72" fillId="0" borderId="102" xfId="0" applyFont="1" applyBorder="1" applyAlignment="1">
      <alignment horizontal="center" vertical="center"/>
    </xf>
    <xf numFmtId="3" fontId="72" fillId="31" borderId="77" xfId="0" applyNumberFormat="1" applyFont="1" applyFill="1" applyBorder="1" applyAlignment="1">
      <alignment horizontal="center" vertical="center"/>
    </xf>
    <xf numFmtId="3" fontId="72" fillId="31" borderId="96" xfId="0" applyNumberFormat="1" applyFont="1" applyFill="1" applyBorder="1" applyAlignment="1">
      <alignment horizontal="center" vertical="center"/>
    </xf>
    <xf numFmtId="3" fontId="72" fillId="31" borderId="91" xfId="0" applyNumberFormat="1" applyFont="1" applyFill="1" applyBorder="1" applyAlignment="1">
      <alignment horizontal="center" vertical="center"/>
    </xf>
    <xf numFmtId="170" fontId="74" fillId="0" borderId="103" xfId="0" applyNumberFormat="1" applyFont="1" applyBorder="1" applyAlignment="1">
      <alignment horizontal="center" vertical="center"/>
    </xf>
    <xf numFmtId="2" fontId="72" fillId="32" borderId="104" xfId="0" applyNumberFormat="1" applyFont="1" applyFill="1" applyBorder="1" applyAlignment="1">
      <alignment horizontal="center" vertical="center"/>
    </xf>
    <xf numFmtId="2" fontId="72" fillId="32" borderId="77" xfId="0" applyNumberFormat="1" applyFont="1" applyFill="1" applyBorder="1" applyAlignment="1">
      <alignment horizontal="center" vertical="center"/>
    </xf>
    <xf numFmtId="2" fontId="72" fillId="33" borderId="104" xfId="0" applyNumberFormat="1" applyFont="1" applyFill="1" applyBorder="1" applyAlignment="1">
      <alignment horizontal="center" vertical="center"/>
    </xf>
    <xf numFmtId="2" fontId="72" fillId="33" borderId="96" xfId="0" applyNumberFormat="1" applyFont="1" applyFill="1" applyBorder="1" applyAlignment="1">
      <alignment horizontal="center" vertical="center"/>
    </xf>
    <xf numFmtId="2" fontId="72" fillId="34" borderId="105" xfId="0" applyNumberFormat="1" applyFont="1" applyFill="1" applyBorder="1" applyAlignment="1">
      <alignment horizontal="center" vertical="center"/>
    </xf>
    <xf numFmtId="2" fontId="72" fillId="34" borderId="96" xfId="0" applyNumberFormat="1" applyFont="1" applyFill="1" applyBorder="1" applyAlignment="1">
      <alignment horizontal="center" vertical="center"/>
    </xf>
    <xf numFmtId="0" fontId="75" fillId="0" borderId="76" xfId="0" applyFont="1" applyBorder="1" applyAlignment="1">
      <alignment horizontal="left"/>
    </xf>
    <xf numFmtId="0" fontId="76" fillId="0" borderId="76" xfId="0" applyFont="1" applyBorder="1"/>
    <xf numFmtId="0" fontId="75" fillId="0" borderId="76" xfId="0" applyFont="1" applyBorder="1"/>
    <xf numFmtId="0" fontId="70" fillId="0" borderId="76" xfId="0" applyFont="1" applyBorder="1" applyAlignment="1">
      <alignment horizontal="center"/>
    </xf>
    <xf numFmtId="0" fontId="70" fillId="0" borderId="76" xfId="0" applyFont="1" applyBorder="1"/>
    <xf numFmtId="1" fontId="70" fillId="0" borderId="106" xfId="0" applyNumberFormat="1" applyFont="1" applyBorder="1" applyAlignment="1">
      <alignment horizontal="center"/>
    </xf>
    <xf numFmtId="0" fontId="64" fillId="0" borderId="76" xfId="0" applyFont="1" applyBorder="1" applyAlignment="1">
      <alignment horizontal="left"/>
    </xf>
    <xf numFmtId="0" fontId="64" fillId="0" borderId="76" xfId="0" applyFont="1" applyBorder="1"/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quepala/A&amp;F%20Reporte%20de%20Seguridad%20ANEXOS%2024%20-%2031_FEB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ANEXO 24"/>
      <sheetName val="ANEXO 25"/>
      <sheetName val="ANEXO 26"/>
      <sheetName val="ANEXO 27"/>
      <sheetName val="ANEXO 28"/>
      <sheetName val="ANEXO 30"/>
      <sheetName val="ANEXO 31"/>
      <sheetName val="PLANTILLA MINEM 1"/>
      <sheetName val="PLANTILLA MINEM 2"/>
    </sheetNames>
    <sheetDataSet>
      <sheetData sheetId="0"/>
      <sheetData sheetId="1">
        <row r="18">
          <cell r="B18">
            <v>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E17" sqref="E17:Z17"/>
    </sheetView>
  </sheetViews>
  <sheetFormatPr baseColWidth="10" defaultColWidth="9.109375" defaultRowHeight="13.2"/>
  <cols>
    <col min="1" max="1" width="40.44140625" style="4" customWidth="1"/>
    <col min="2" max="2" width="8" style="4" customWidth="1"/>
    <col min="3" max="3" width="7.109375" style="4" customWidth="1"/>
    <col min="4" max="4" width="8.5546875" style="4" customWidth="1"/>
    <col min="5" max="5" width="4.5546875" style="4" customWidth="1"/>
    <col min="6" max="6" width="5.44140625" style="4" customWidth="1"/>
    <col min="7" max="7" width="4.5546875" style="4" customWidth="1"/>
    <col min="8" max="8" width="4.88671875" style="4" customWidth="1"/>
    <col min="9" max="10" width="5" style="4" customWidth="1"/>
    <col min="11" max="11" width="4.109375" style="4" customWidth="1"/>
    <col min="12" max="14" width="4.5546875" style="4" customWidth="1"/>
    <col min="15" max="16" width="5.44140625" style="4" customWidth="1"/>
    <col min="17" max="17" width="5" style="4" customWidth="1"/>
    <col min="18" max="18" width="4.5546875" style="4" customWidth="1"/>
    <col min="19" max="19" width="5.44140625" style="4" customWidth="1"/>
    <col min="20" max="21" width="5.5546875" style="4" customWidth="1"/>
    <col min="22" max="22" width="5.88671875" style="4" customWidth="1"/>
    <col min="23" max="23" width="5.109375" style="4" customWidth="1"/>
    <col min="24" max="24" width="5.5546875" style="4" customWidth="1"/>
    <col min="25" max="25" width="5.88671875" style="4" customWidth="1"/>
    <col min="26" max="26" width="5.5546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9"/>
      <c r="AC1" s="124"/>
    </row>
    <row r="2" spans="1:29" ht="15.6">
      <c r="A2" s="189" t="s">
        <v>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0"/>
      <c r="AC2" s="124"/>
    </row>
    <row r="4" spans="1:29" ht="15.6">
      <c r="A4" s="189" t="s">
        <v>149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24"/>
      <c r="AC4" s="124"/>
    </row>
    <row r="6" spans="1:29" ht="15.6">
      <c r="A6" s="11"/>
      <c r="B6" s="190"/>
      <c r="C6" s="190"/>
      <c r="D6" s="190"/>
      <c r="E6" s="190"/>
      <c r="F6" s="190"/>
      <c r="G6" s="190"/>
      <c r="H6" s="190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91" t="s">
        <v>2</v>
      </c>
      <c r="V6" s="191"/>
      <c r="W6" s="191"/>
      <c r="X6" s="191"/>
      <c r="Y6" s="191"/>
      <c r="Z6" s="191"/>
      <c r="AA6" s="191"/>
      <c r="AB6" s="124"/>
      <c r="AC6" s="124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24"/>
      <c r="AC8" s="124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24"/>
      <c r="AC9" s="124"/>
    </row>
    <row r="10" spans="1:29" ht="13.8" thickBot="1">
      <c r="A10" s="2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</row>
    <row r="11" spans="1:29" ht="26.25" customHeight="1" thickBot="1">
      <c r="A11" s="184" t="s">
        <v>12</v>
      </c>
      <c r="B11" s="192" t="s">
        <v>13</v>
      </c>
      <c r="C11" s="193"/>
      <c r="D11" s="193"/>
      <c r="E11" s="194" t="s">
        <v>14</v>
      </c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6"/>
      <c r="AB11" s="124"/>
      <c r="AC11" s="124"/>
    </row>
    <row r="12" spans="1:29" ht="22.5" customHeight="1" thickBot="1">
      <c r="A12" s="185"/>
      <c r="B12" s="16" t="s">
        <v>15</v>
      </c>
      <c r="C12" s="17" t="s">
        <v>16</v>
      </c>
      <c r="D12" s="18" t="s">
        <v>17</v>
      </c>
      <c r="E12" s="96">
        <v>1</v>
      </c>
      <c r="F12" s="95">
        <v>2</v>
      </c>
      <c r="G12" s="95">
        <v>3</v>
      </c>
      <c r="H12" s="95">
        <v>4</v>
      </c>
      <c r="I12" s="95">
        <v>5</v>
      </c>
      <c r="J12" s="95">
        <v>6</v>
      </c>
      <c r="K12" s="95">
        <v>7</v>
      </c>
      <c r="L12" s="95">
        <v>8</v>
      </c>
      <c r="M12" s="95">
        <v>9</v>
      </c>
      <c r="N12" s="95">
        <v>10</v>
      </c>
      <c r="O12" s="95">
        <v>11</v>
      </c>
      <c r="P12" s="95">
        <v>12</v>
      </c>
      <c r="Q12" s="95">
        <v>13</v>
      </c>
      <c r="R12" s="95">
        <v>14</v>
      </c>
      <c r="S12" s="95">
        <v>15</v>
      </c>
      <c r="T12" s="95">
        <v>16</v>
      </c>
      <c r="U12" s="95">
        <v>17</v>
      </c>
      <c r="V12" s="95">
        <v>18</v>
      </c>
      <c r="W12" s="95">
        <v>19</v>
      </c>
      <c r="X12" s="95">
        <v>20</v>
      </c>
      <c r="Y12" s="95">
        <v>21</v>
      </c>
      <c r="Z12" s="95">
        <v>22</v>
      </c>
      <c r="AA12" s="19" t="s">
        <v>17</v>
      </c>
      <c r="AB12" s="124"/>
      <c r="AC12" s="20"/>
    </row>
    <row r="13" spans="1:29" s="2" customFormat="1" ht="30.75" customHeight="1" thickBot="1">
      <c r="A13" s="104"/>
      <c r="B13" s="60"/>
      <c r="C13" s="58"/>
      <c r="D13" s="61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1"/>
      <c r="AA13" s="94"/>
      <c r="AC13" s="44"/>
    </row>
    <row r="14" spans="1:29" ht="15.9" customHeight="1" thickBot="1">
      <c r="A14" s="197" t="s">
        <v>18</v>
      </c>
      <c r="B14" s="200"/>
      <c r="C14" s="200"/>
      <c r="D14" s="200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9"/>
      <c r="AB14" s="124"/>
      <c r="AC14" s="20"/>
    </row>
    <row r="15" spans="1:29" ht="15.9" customHeight="1" thickBot="1">
      <c r="A15" s="123"/>
      <c r="B15" s="54"/>
      <c r="C15" s="53"/>
      <c r="D15" s="98"/>
      <c r="E15" s="62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55"/>
      <c r="R15" s="63"/>
      <c r="S15" s="63"/>
      <c r="T15" s="63"/>
      <c r="U15" s="63"/>
      <c r="V15" s="63"/>
      <c r="W15" s="63"/>
      <c r="X15" s="63"/>
      <c r="Y15" s="99"/>
      <c r="Z15" s="56"/>
      <c r="AA15" s="57"/>
      <c r="AB15" s="124"/>
      <c r="AC15" s="20"/>
    </row>
    <row r="16" spans="1:29" s="64" customFormat="1" ht="28.5" customHeight="1" thickBot="1">
      <c r="A16" s="197" t="s">
        <v>19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9"/>
      <c r="AC16" s="65"/>
    </row>
    <row r="17" spans="1:29" s="64" customFormat="1" ht="28.5" customHeight="1" thickBot="1">
      <c r="A17" s="327" t="s">
        <v>150</v>
      </c>
      <c r="B17" s="328">
        <v>29</v>
      </c>
      <c r="C17" s="329">
        <v>0</v>
      </c>
      <c r="D17" s="330">
        <f>SUM(B17,C17)</f>
        <v>29</v>
      </c>
      <c r="E17" s="331">
        <v>0</v>
      </c>
      <c r="F17" s="331">
        <v>0</v>
      </c>
      <c r="G17" s="331">
        <v>0</v>
      </c>
      <c r="H17" s="331">
        <v>0</v>
      </c>
      <c r="I17" s="331">
        <v>0</v>
      </c>
      <c r="J17" s="331">
        <v>0</v>
      </c>
      <c r="K17" s="331">
        <v>0</v>
      </c>
      <c r="L17" s="331">
        <v>0</v>
      </c>
      <c r="M17" s="331">
        <v>0</v>
      </c>
      <c r="N17" s="331">
        <v>0</v>
      </c>
      <c r="O17" s="331">
        <v>0</v>
      </c>
      <c r="P17" s="331">
        <v>0</v>
      </c>
      <c r="Q17" s="331">
        <v>0</v>
      </c>
      <c r="R17" s="331">
        <v>0</v>
      </c>
      <c r="S17" s="331">
        <v>0</v>
      </c>
      <c r="T17" s="331">
        <v>0</v>
      </c>
      <c r="U17" s="331">
        <v>0</v>
      </c>
      <c r="V17" s="331">
        <v>0</v>
      </c>
      <c r="W17" s="331">
        <v>0</v>
      </c>
      <c r="X17" s="331">
        <v>0</v>
      </c>
      <c r="Y17" s="331">
        <v>0</v>
      </c>
      <c r="Z17" s="331">
        <v>0</v>
      </c>
      <c r="AA17" s="332">
        <f>SUM(E17:Z17)</f>
        <v>0</v>
      </c>
      <c r="AC17" s="65"/>
    </row>
    <row r="18" spans="1:29" s="64" customFormat="1" ht="28.5" customHeight="1" thickBot="1">
      <c r="A18" s="46" t="s">
        <v>17</v>
      </c>
      <c r="B18" s="43">
        <f t="shared" ref="B18:AA18" si="0">SUM(B13:B13)+SUM(B15:B15) + SUM(B17:B17)</f>
        <v>29</v>
      </c>
      <c r="C18" s="43">
        <f t="shared" si="0"/>
        <v>0</v>
      </c>
      <c r="D18" s="43">
        <f t="shared" si="0"/>
        <v>29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5"/>
    </row>
    <row r="19" spans="1:29" s="2" customFormat="1" ht="15.9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>
      <c r="A20" s="23" t="s">
        <v>20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C20" s="44"/>
    </row>
    <row r="21" spans="1:29" s="2" customFormat="1" ht="21" customHeight="1">
      <c r="A21" s="124" t="s">
        <v>21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C21" s="44"/>
    </row>
    <row r="22" spans="1:29" s="2" customFormat="1" ht="21" customHeight="1">
      <c r="A22" s="183" t="s">
        <v>22</v>
      </c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24"/>
      <c r="U22" s="124"/>
      <c r="V22" s="124"/>
      <c r="W22" s="124"/>
      <c r="X22" s="124"/>
      <c r="Y22" s="124"/>
      <c r="Z22" s="124"/>
      <c r="AA22" s="124"/>
      <c r="AC22" s="44"/>
    </row>
    <row r="23" spans="1:29" s="2" customFormat="1" ht="21" customHeight="1">
      <c r="A23" s="124" t="s">
        <v>23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C23" s="44"/>
    </row>
    <row r="24" spans="1:29" s="2" customFormat="1" ht="2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6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C28" s="44"/>
    </row>
    <row r="29" spans="1:29" s="2" customFormat="1" ht="2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86"/>
      <c r="AC41" s="187"/>
    </row>
    <row r="42" spans="1:29" s="2" customFormat="1" ht="2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>
      <c r="AB50" s="124"/>
      <c r="AC50" s="124"/>
    </row>
    <row r="51" spans="1:29">
      <c r="AB51" s="124"/>
      <c r="AC51" s="124"/>
    </row>
    <row r="52" spans="1:29" ht="27" customHeight="1">
      <c r="AB52" s="124"/>
      <c r="AC52" s="124"/>
    </row>
    <row r="53" spans="1:29">
      <c r="AB53" s="124"/>
      <c r="AC53" s="124"/>
    </row>
    <row r="58" spans="1:29">
      <c r="AB58" s="124"/>
      <c r="AC58" s="124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E17" sqref="E17:Z17"/>
    </sheetView>
  </sheetViews>
  <sheetFormatPr baseColWidth="10" defaultColWidth="9.109375" defaultRowHeight="13.2"/>
  <cols>
    <col min="1" max="1" width="49.5546875" style="4" customWidth="1"/>
    <col min="2" max="2" width="8" style="4" customWidth="1"/>
    <col min="3" max="3" width="10.5546875" style="4" customWidth="1"/>
    <col min="4" max="4" width="7.109375" style="4" customWidth="1"/>
    <col min="5" max="5" width="6.88671875" style="4" customWidth="1"/>
    <col min="6" max="17" width="5.5546875" style="4" customWidth="1"/>
    <col min="18" max="18" width="4.88671875" style="4" customWidth="1"/>
    <col min="19" max="19" width="5" style="4" customWidth="1"/>
    <col min="20" max="21" width="4.5546875" style="4" customWidth="1"/>
    <col min="22" max="22" width="4.88671875" style="4" customWidth="1"/>
    <col min="23" max="23" width="5.44140625" style="4" customWidth="1"/>
    <col min="24" max="24" width="4.5546875" style="4" customWidth="1"/>
    <col min="25" max="25" width="5.5546875" style="4" customWidth="1"/>
    <col min="26" max="26" width="4.4414062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>
      <c r="A1" s="188" t="s">
        <v>24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9"/>
      <c r="AC1" s="124"/>
    </row>
    <row r="2" spans="1:29" ht="15.6">
      <c r="A2" s="189" t="s">
        <v>25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0"/>
      <c r="AC2" s="124"/>
    </row>
    <row r="4" spans="1:29" ht="15.6">
      <c r="A4" s="189" t="s">
        <v>143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24"/>
      <c r="AC4" s="124"/>
    </row>
    <row r="6" spans="1:29" ht="15.6">
      <c r="A6" s="11"/>
      <c r="B6" s="190"/>
      <c r="C6" s="190"/>
      <c r="D6" s="190"/>
      <c r="E6" s="190"/>
      <c r="F6" s="190"/>
      <c r="G6" s="190"/>
      <c r="H6" s="190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91" t="s">
        <v>2</v>
      </c>
      <c r="V6" s="191"/>
      <c r="W6" s="191"/>
      <c r="X6" s="191"/>
      <c r="Y6" s="191"/>
      <c r="Z6" s="191"/>
      <c r="AA6" s="191"/>
      <c r="AB6" s="124"/>
      <c r="AC6" s="124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24"/>
      <c r="AC8" s="124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24"/>
      <c r="AC9" s="124"/>
    </row>
    <row r="10" spans="1:29" ht="13.8" thickBot="1">
      <c r="A10" s="2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</row>
    <row r="11" spans="1:29" ht="26.25" customHeight="1" thickBot="1">
      <c r="A11" s="184" t="s">
        <v>12</v>
      </c>
      <c r="B11" s="192" t="s">
        <v>13</v>
      </c>
      <c r="C11" s="193"/>
      <c r="D11" s="193"/>
      <c r="E11" s="194" t="s">
        <v>26</v>
      </c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6"/>
      <c r="AB11" s="124"/>
      <c r="AC11" s="124"/>
    </row>
    <row r="12" spans="1:29" ht="22.5" customHeight="1" thickBot="1">
      <c r="A12" s="210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17</v>
      </c>
      <c r="AB12" s="124"/>
      <c r="AC12" s="20"/>
    </row>
    <row r="13" spans="1:29" ht="22.5" customHeight="1" thickBot="1">
      <c r="A13" s="66"/>
      <c r="B13" s="60"/>
      <c r="C13" s="58"/>
      <c r="D13" s="67"/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70"/>
      <c r="AB13" s="124"/>
      <c r="AC13" s="125"/>
    </row>
    <row r="14" spans="1:29" ht="15.9" customHeight="1" thickBot="1">
      <c r="A14" s="207" t="s">
        <v>18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9"/>
      <c r="AB14" s="124"/>
      <c r="AC14" s="20"/>
    </row>
    <row r="15" spans="1:29" ht="15.9" customHeight="1" thickBot="1">
      <c r="A15" s="111"/>
      <c r="B15" s="60"/>
      <c r="C15" s="58"/>
      <c r="D15" s="67"/>
      <c r="E15" s="71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105"/>
      <c r="R15" s="72"/>
      <c r="S15" s="72"/>
      <c r="T15" s="72"/>
      <c r="U15" s="72"/>
      <c r="V15" s="72"/>
      <c r="W15" s="72"/>
      <c r="X15" s="72"/>
      <c r="Y15" s="72"/>
      <c r="Z15" s="72"/>
      <c r="AA15" s="73"/>
      <c r="AB15" s="124"/>
      <c r="AC15" s="20"/>
    </row>
    <row r="16" spans="1:29" s="2" customFormat="1" ht="15.9" customHeight="1" thickBot="1">
      <c r="A16" s="203" t="s">
        <v>19</v>
      </c>
      <c r="B16" s="204"/>
      <c r="C16" s="204"/>
      <c r="D16" s="204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6"/>
      <c r="AC16" s="74"/>
    </row>
    <row r="17" spans="1:29" s="2" customFormat="1" ht="25.5" customHeight="1" thickBot="1">
      <c r="A17" s="327" t="s">
        <v>150</v>
      </c>
      <c r="B17" s="328">
        <f>'[1]ANEXO 24'!B17</f>
        <v>0</v>
      </c>
      <c r="C17" s="329">
        <v>0</v>
      </c>
      <c r="D17" s="333">
        <f>SUM(B17,C17)</f>
        <v>0</v>
      </c>
      <c r="E17" s="331">
        <v>0</v>
      </c>
      <c r="F17" s="331">
        <v>0</v>
      </c>
      <c r="G17" s="331">
        <v>0</v>
      </c>
      <c r="H17" s="331">
        <v>0</v>
      </c>
      <c r="I17" s="331">
        <v>0</v>
      </c>
      <c r="J17" s="331">
        <v>0</v>
      </c>
      <c r="K17" s="331">
        <v>0</v>
      </c>
      <c r="L17" s="331">
        <v>0</v>
      </c>
      <c r="M17" s="331">
        <v>0</v>
      </c>
      <c r="N17" s="331">
        <v>0</v>
      </c>
      <c r="O17" s="331">
        <v>0</v>
      </c>
      <c r="P17" s="331">
        <v>0</v>
      </c>
      <c r="Q17" s="331">
        <v>0</v>
      </c>
      <c r="R17" s="331">
        <v>0</v>
      </c>
      <c r="S17" s="331">
        <v>0</v>
      </c>
      <c r="T17" s="331">
        <v>0</v>
      </c>
      <c r="U17" s="331">
        <v>0</v>
      </c>
      <c r="V17" s="331">
        <v>0</v>
      </c>
      <c r="W17" s="331">
        <v>0</v>
      </c>
      <c r="X17" s="331">
        <v>0</v>
      </c>
      <c r="Y17" s="331">
        <v>0</v>
      </c>
      <c r="Z17" s="331">
        <v>0</v>
      </c>
      <c r="AA17" s="332">
        <f>SUM(E17:Z17)</f>
        <v>0</v>
      </c>
      <c r="AC17" s="74"/>
    </row>
    <row r="18" spans="1:29" s="2" customFormat="1" ht="15.9" customHeight="1" thickBot="1">
      <c r="A18" s="46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74"/>
    </row>
    <row r="19" spans="1:29" ht="15.9" customHeight="1">
      <c r="AB19" s="124"/>
      <c r="AC19" s="20"/>
    </row>
    <row r="20" spans="1:29" ht="32.25" customHeight="1">
      <c r="A20" s="23" t="s">
        <v>20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AB20" s="124"/>
      <c r="AC20" s="20"/>
    </row>
    <row r="21" spans="1:29" ht="20.25" customHeight="1">
      <c r="A21" s="124" t="s">
        <v>21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AB21" s="124"/>
      <c r="AC21" s="20"/>
    </row>
    <row r="22" spans="1:29" ht="20.25" customHeight="1">
      <c r="A22" s="183" t="s">
        <v>22</v>
      </c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AB22" s="124"/>
      <c r="AC22" s="20"/>
    </row>
    <row r="23" spans="1:29" s="75" customFormat="1" ht="20.25" customHeight="1">
      <c r="A23" s="124" t="s">
        <v>23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4"/>
      <c r="U23" s="4"/>
      <c r="V23" s="4"/>
      <c r="W23" s="4"/>
      <c r="X23" s="4"/>
      <c r="Y23" s="4"/>
      <c r="Z23" s="4"/>
      <c r="AA23" s="4"/>
      <c r="AB23" s="126"/>
      <c r="AC23" s="76"/>
    </row>
    <row r="24" spans="1:29" ht="20.25" customHeight="1">
      <c r="AB24" s="124"/>
      <c r="AC24" s="20"/>
    </row>
    <row r="25" spans="1:29" ht="20.25" customHeight="1">
      <c r="AB25" s="124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>
      <c r="AB27" s="124"/>
      <c r="AC27" s="20"/>
    </row>
    <row r="28" spans="1:29" ht="20.25" customHeight="1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6"/>
      <c r="R28" s="124"/>
      <c r="S28" s="124"/>
      <c r="AB28" s="124"/>
      <c r="AC28" s="20"/>
    </row>
    <row r="29" spans="1:29" ht="20.25" customHeight="1">
      <c r="AB29" s="124"/>
      <c r="AC29" s="20"/>
    </row>
    <row r="30" spans="1:29" ht="20.25" customHeight="1">
      <c r="AB30" s="124"/>
      <c r="AC30" s="20"/>
    </row>
    <row r="31" spans="1:29" s="2" customFormat="1" ht="20.1000000000000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>
      <c r="AB32" s="124"/>
      <c r="AC32" s="20"/>
    </row>
    <row r="33" spans="1:256" ht="20.25" customHeight="1">
      <c r="AB33" s="124"/>
      <c r="AC33" s="20"/>
    </row>
    <row r="34" spans="1:256" ht="35.25" customHeight="1">
      <c r="AB34" s="124"/>
      <c r="AC34" s="20"/>
    </row>
    <row r="35" spans="1:256" ht="29.25" customHeight="1">
      <c r="AB35" s="124"/>
      <c r="AC35" s="20"/>
    </row>
    <row r="36" spans="1:256" ht="20.25" customHeight="1">
      <c r="AB36" s="124"/>
      <c r="AC36" s="20"/>
    </row>
    <row r="37" spans="1:256" ht="20.25" customHeight="1">
      <c r="AB37" s="124"/>
      <c r="AC37" s="20"/>
    </row>
    <row r="38" spans="1:256" ht="20.25" customHeight="1">
      <c r="AB38" s="124"/>
      <c r="AC38" s="20"/>
    </row>
    <row r="39" spans="1:256" ht="20.25" customHeight="1">
      <c r="AB39" s="124"/>
      <c r="AC39" s="20"/>
    </row>
    <row r="40" spans="1:256" ht="20.25" customHeight="1">
      <c r="AB40" s="124"/>
      <c r="AC40" s="20"/>
    </row>
    <row r="41" spans="1:256" ht="20.25" customHeight="1">
      <c r="AB41" s="201"/>
      <c r="AC41" s="202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  <c r="DV41" s="124"/>
      <c r="DW41" s="124"/>
      <c r="DX41" s="124"/>
      <c r="DY41" s="124"/>
      <c r="DZ41" s="124"/>
      <c r="EA41" s="124"/>
      <c r="EB41" s="124"/>
      <c r="EC41" s="124"/>
      <c r="ED41" s="124"/>
      <c r="EE41" s="124"/>
      <c r="EF41" s="124"/>
      <c r="EG41" s="124"/>
      <c r="EH41" s="124"/>
      <c r="EI41" s="124"/>
      <c r="EJ41" s="124"/>
      <c r="EK41" s="124"/>
      <c r="EL41" s="124"/>
      <c r="EM41" s="124"/>
      <c r="EN41" s="124"/>
      <c r="EO41" s="124"/>
      <c r="EP41" s="124"/>
      <c r="EQ41" s="124"/>
      <c r="ER41" s="124"/>
      <c r="ES41" s="124"/>
      <c r="ET41" s="124"/>
      <c r="EU41" s="124"/>
      <c r="EV41" s="124"/>
      <c r="EW41" s="124"/>
      <c r="EX41" s="124"/>
      <c r="EY41" s="124"/>
      <c r="EZ41" s="124"/>
      <c r="FA41" s="124"/>
      <c r="FB41" s="124"/>
      <c r="FC41" s="124"/>
      <c r="FD41" s="124"/>
      <c r="FE41" s="124"/>
      <c r="FF41" s="124"/>
      <c r="FG41" s="124"/>
      <c r="FH41" s="124"/>
      <c r="FI41" s="124"/>
      <c r="FJ41" s="124"/>
      <c r="FK41" s="124"/>
      <c r="FL41" s="124"/>
      <c r="FM41" s="124"/>
      <c r="FN41" s="124"/>
      <c r="FO41" s="124"/>
      <c r="FP41" s="124"/>
      <c r="FQ41" s="124"/>
      <c r="FR41" s="124"/>
      <c r="FS41" s="124"/>
      <c r="FT41" s="124"/>
      <c r="FU41" s="124"/>
      <c r="FV41" s="124"/>
      <c r="FW41" s="124"/>
      <c r="FX41" s="124"/>
      <c r="FY41" s="124"/>
      <c r="FZ41" s="124"/>
      <c r="GA41" s="124"/>
      <c r="GB41" s="124"/>
      <c r="GC41" s="124"/>
      <c r="GD41" s="124"/>
      <c r="GE41" s="124"/>
      <c r="GF41" s="124"/>
      <c r="GG41" s="124"/>
      <c r="GH41" s="124"/>
      <c r="GI41" s="124"/>
      <c r="GJ41" s="124"/>
      <c r="GK41" s="124"/>
      <c r="GL41" s="124"/>
      <c r="GM41" s="124"/>
      <c r="GN41" s="124"/>
      <c r="GO41" s="124"/>
      <c r="GP41" s="124"/>
      <c r="GQ41" s="124"/>
      <c r="GR41" s="124"/>
      <c r="GS41" s="124"/>
      <c r="GT41" s="124"/>
      <c r="GU41" s="124"/>
      <c r="GV41" s="124"/>
      <c r="GW41" s="124"/>
      <c r="GX41" s="124"/>
      <c r="GY41" s="124"/>
      <c r="GZ41" s="124"/>
      <c r="HA41" s="124"/>
      <c r="HB41" s="124"/>
      <c r="HC41" s="124"/>
      <c r="HD41" s="124"/>
      <c r="HE41" s="124"/>
      <c r="HF41" s="124"/>
      <c r="HG41" s="124"/>
      <c r="HH41" s="124"/>
      <c r="HI41" s="124"/>
      <c r="HJ41" s="124"/>
      <c r="HK41" s="124"/>
      <c r="HL41" s="124"/>
      <c r="HM41" s="124"/>
      <c r="HN41" s="124"/>
      <c r="HO41" s="124"/>
      <c r="HP41" s="124"/>
      <c r="HQ41" s="124"/>
      <c r="HR41" s="124"/>
      <c r="HS41" s="124"/>
      <c r="HT41" s="124"/>
      <c r="HU41" s="124"/>
      <c r="HV41" s="124"/>
      <c r="HW41" s="124"/>
      <c r="HX41" s="124"/>
      <c r="HY41" s="124"/>
      <c r="HZ41" s="124"/>
      <c r="IA41" s="124"/>
      <c r="IB41" s="124"/>
      <c r="IC41" s="124"/>
      <c r="ID41" s="124"/>
      <c r="IE41" s="124"/>
      <c r="IF41" s="124"/>
      <c r="IG41" s="124"/>
      <c r="IH41" s="124"/>
      <c r="II41" s="124"/>
      <c r="IJ41" s="124"/>
      <c r="IK41" s="124"/>
      <c r="IL41" s="124"/>
      <c r="IM41" s="124"/>
      <c r="IN41" s="124"/>
      <c r="IO41" s="124"/>
      <c r="IP41" s="124"/>
      <c r="IQ41" s="124"/>
      <c r="IR41" s="124"/>
      <c r="IS41" s="124"/>
      <c r="IT41" s="124"/>
      <c r="IU41" s="124"/>
      <c r="IV41" s="124"/>
    </row>
    <row r="42" spans="1:256" ht="20.25" customHeight="1">
      <c r="AB42" s="124"/>
      <c r="AC42" s="20"/>
    </row>
    <row r="43" spans="1:256" ht="20.25" customHeight="1">
      <c r="AB43" s="124"/>
      <c r="AC43" s="20"/>
    </row>
    <row r="44" spans="1:256" ht="20.25" customHeight="1">
      <c r="AB44" s="124"/>
      <c r="AC44" s="20"/>
    </row>
    <row r="45" spans="1:256" ht="20.25" customHeight="1">
      <c r="AB45" s="124"/>
      <c r="AC45" s="20"/>
    </row>
    <row r="46" spans="1:256" ht="20.25" customHeight="1">
      <c r="AB46" s="124"/>
      <c r="AC46" s="20"/>
    </row>
    <row r="47" spans="1:256" ht="20.25" customHeight="1">
      <c r="AB47" s="124"/>
      <c r="AC47" s="20"/>
    </row>
    <row r="48" spans="1:256" s="22" customFormat="1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E17" sqref="E17:Z17"/>
    </sheetView>
  </sheetViews>
  <sheetFormatPr baseColWidth="10" defaultColWidth="9.109375" defaultRowHeight="13.2"/>
  <cols>
    <col min="1" max="1" width="41.109375" style="4" customWidth="1"/>
    <col min="2" max="2" width="8.5546875" style="4" customWidth="1"/>
    <col min="3" max="3" width="9" style="4" customWidth="1"/>
    <col min="4" max="4" width="7.109375" style="4" customWidth="1"/>
    <col min="5" max="26" width="4.88671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>
      <c r="A1" s="188" t="s">
        <v>27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9"/>
      <c r="AC1" s="124"/>
    </row>
    <row r="2" spans="1:29" ht="15.6">
      <c r="A2" s="189" t="s">
        <v>28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0"/>
      <c r="AC2" s="124"/>
    </row>
    <row r="4" spans="1:29" ht="15.6">
      <c r="A4" s="189" t="s">
        <v>144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24"/>
      <c r="AC4" s="124"/>
    </row>
    <row r="6" spans="1:29" ht="15.6">
      <c r="A6" s="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 t="s">
        <v>2</v>
      </c>
      <c r="U6" s="30"/>
      <c r="V6" s="30"/>
      <c r="W6" s="30"/>
      <c r="X6" s="30"/>
      <c r="Y6" s="30"/>
      <c r="Z6" s="30"/>
      <c r="AA6" s="30"/>
      <c r="AB6" s="124"/>
      <c r="AC6" s="124"/>
    </row>
    <row r="7" spans="1:29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24"/>
      <c r="AC8" s="124"/>
    </row>
    <row r="9" spans="1:29" ht="19.5" customHeight="1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24"/>
      <c r="AC9" s="124"/>
    </row>
    <row r="10" spans="1:29" ht="13.8" thickBot="1">
      <c r="A10" s="2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</row>
    <row r="11" spans="1:29" ht="28.5" customHeight="1" thickBot="1">
      <c r="A11" s="184" t="s">
        <v>12</v>
      </c>
      <c r="B11" s="192" t="s">
        <v>13</v>
      </c>
      <c r="C11" s="193"/>
      <c r="D11" s="193"/>
      <c r="E11" s="194" t="s">
        <v>29</v>
      </c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6"/>
      <c r="AB11" s="124"/>
      <c r="AC11" s="124"/>
    </row>
    <row r="12" spans="1:29" ht="22.5" customHeight="1" thickBot="1">
      <c r="A12" s="210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17</v>
      </c>
      <c r="AB12" s="124"/>
      <c r="AC12" s="20"/>
    </row>
    <row r="13" spans="1:29" s="2" customFormat="1" ht="25.5" customHeight="1" thickBot="1">
      <c r="A13" s="77"/>
      <c r="B13" s="60"/>
      <c r="C13" s="58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1"/>
      <c r="AA13" s="82"/>
      <c r="AC13" s="44"/>
    </row>
    <row r="14" spans="1:29" s="7" customFormat="1" ht="15.9" customHeight="1" thickBot="1">
      <c r="A14" s="211" t="s">
        <v>18</v>
      </c>
      <c r="B14" s="212"/>
      <c r="C14" s="212"/>
      <c r="D14" s="212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4"/>
      <c r="AC14" s="21"/>
    </row>
    <row r="15" spans="1:29" s="7" customFormat="1" ht="15.9" customHeight="1" thickBot="1">
      <c r="A15" s="111"/>
      <c r="B15" s="60"/>
      <c r="C15" s="58"/>
      <c r="D15" s="78"/>
      <c r="E15" s="83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84"/>
      <c r="AA15" s="85"/>
      <c r="AC15" s="21"/>
    </row>
    <row r="16" spans="1:29" ht="15.9" customHeight="1" thickBot="1">
      <c r="A16" s="197" t="s">
        <v>19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9"/>
      <c r="AB16" s="124"/>
      <c r="AC16" s="20"/>
    </row>
    <row r="17" spans="1:29" ht="25.5" customHeight="1" thickBot="1">
      <c r="A17" s="327" t="s">
        <v>150</v>
      </c>
      <c r="B17" s="328">
        <f>'[1]ANEXO 24'!B17</f>
        <v>0</v>
      </c>
      <c r="C17" s="329">
        <v>0</v>
      </c>
      <c r="D17" s="330">
        <f>SUM(B17,C17)</f>
        <v>0</v>
      </c>
      <c r="E17" s="331">
        <v>0</v>
      </c>
      <c r="F17" s="331">
        <v>0</v>
      </c>
      <c r="G17" s="331">
        <v>0</v>
      </c>
      <c r="H17" s="331">
        <v>0</v>
      </c>
      <c r="I17" s="331">
        <v>0</v>
      </c>
      <c r="J17" s="331">
        <v>0</v>
      </c>
      <c r="K17" s="331">
        <v>0</v>
      </c>
      <c r="L17" s="331">
        <v>0</v>
      </c>
      <c r="M17" s="331">
        <v>0</v>
      </c>
      <c r="N17" s="331">
        <v>0</v>
      </c>
      <c r="O17" s="331">
        <v>0</v>
      </c>
      <c r="P17" s="331">
        <v>0</v>
      </c>
      <c r="Q17" s="331">
        <v>0</v>
      </c>
      <c r="R17" s="331">
        <v>0</v>
      </c>
      <c r="S17" s="331">
        <v>0</v>
      </c>
      <c r="T17" s="331">
        <v>0</v>
      </c>
      <c r="U17" s="331">
        <v>0</v>
      </c>
      <c r="V17" s="331">
        <v>0</v>
      </c>
      <c r="W17" s="331">
        <v>0</v>
      </c>
      <c r="X17" s="331">
        <v>0</v>
      </c>
      <c r="Y17" s="331">
        <v>0</v>
      </c>
      <c r="Z17" s="331">
        <v>0</v>
      </c>
      <c r="AA17" s="332">
        <f>SUM(E17:Z17)</f>
        <v>0</v>
      </c>
      <c r="AB17" s="124"/>
      <c r="AC17" s="20"/>
    </row>
    <row r="18" spans="1:29" ht="15.9" customHeight="1" thickBot="1">
      <c r="A18" s="46" t="s">
        <v>17</v>
      </c>
      <c r="B18" s="43">
        <f t="shared" ref="B18:AA18" si="0">SUM(B13:B13)+SUM(B15:B15)+SUM(B17:B17)</f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24"/>
      <c r="AC18" s="20"/>
    </row>
    <row r="19" spans="1:29" ht="15.9" customHeight="1">
      <c r="AB19" s="124"/>
      <c r="AC19" s="20"/>
    </row>
    <row r="20" spans="1:29" ht="33" customHeight="1">
      <c r="A20" s="23" t="s">
        <v>20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AB20" s="124"/>
      <c r="AC20" s="20"/>
    </row>
    <row r="21" spans="1:29" ht="21" customHeight="1">
      <c r="A21" s="124" t="s">
        <v>21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AB21" s="124"/>
      <c r="AC21" s="20"/>
    </row>
    <row r="22" spans="1:29" ht="21" customHeight="1">
      <c r="A22" s="183" t="s">
        <v>22</v>
      </c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AB22" s="124"/>
      <c r="AC22" s="20"/>
    </row>
    <row r="23" spans="1:29" ht="21" customHeight="1">
      <c r="A23" s="124" t="s">
        <v>23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AB23" s="124"/>
      <c r="AC23" s="20"/>
    </row>
    <row r="24" spans="1:29" ht="21" customHeight="1">
      <c r="AB24" s="124"/>
      <c r="AC24" s="20"/>
    </row>
    <row r="25" spans="1:29" ht="21" customHeight="1">
      <c r="AB25" s="124"/>
      <c r="AC25" s="20"/>
    </row>
    <row r="26" spans="1:29" s="2" customFormat="1" ht="2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>
      <c r="AB27" s="124"/>
      <c r="AC27" s="20"/>
    </row>
    <row r="28" spans="1:29" ht="21" customHeight="1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6"/>
      <c r="R28" s="124"/>
      <c r="S28" s="124"/>
      <c r="AB28" s="124"/>
      <c r="AC28" s="20"/>
    </row>
    <row r="29" spans="1:29" ht="21" customHeight="1">
      <c r="AB29" s="124"/>
      <c r="AC29" s="20"/>
    </row>
    <row r="30" spans="1:29" ht="21" customHeight="1">
      <c r="AB30" s="124"/>
      <c r="AC30" s="20"/>
    </row>
    <row r="31" spans="1:29" ht="21" customHeight="1">
      <c r="AB31" s="124"/>
      <c r="AC31" s="20"/>
    </row>
    <row r="32" spans="1:29" s="2" customFormat="1" ht="20.1000000000000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>
      <c r="AB33" s="124"/>
      <c r="AC33" s="20"/>
    </row>
    <row r="34" spans="1:256" ht="21" customHeight="1">
      <c r="AB34" s="124"/>
      <c r="AC34" s="20"/>
    </row>
    <row r="35" spans="1:256" ht="21" customHeight="1">
      <c r="AB35" s="124"/>
      <c r="AC35" s="20"/>
    </row>
    <row r="36" spans="1:256" ht="21" customHeight="1">
      <c r="AB36" s="124"/>
      <c r="AC36" s="20"/>
    </row>
    <row r="37" spans="1:256" ht="21" customHeight="1">
      <c r="AB37" s="124"/>
      <c r="AC37" s="20"/>
    </row>
    <row r="38" spans="1:256" ht="21" customHeight="1">
      <c r="AB38" s="124"/>
      <c r="AC38" s="20"/>
    </row>
    <row r="39" spans="1:256" ht="21" customHeight="1">
      <c r="AB39" s="124"/>
      <c r="AC39" s="20"/>
    </row>
    <row r="40" spans="1:256" ht="21" customHeight="1">
      <c r="AB40" s="124"/>
      <c r="AC40" s="20"/>
    </row>
    <row r="41" spans="1:256" ht="21" customHeight="1">
      <c r="AB41" s="201"/>
      <c r="AC41" s="202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  <c r="DV41" s="124"/>
      <c r="DW41" s="124"/>
      <c r="DX41" s="124"/>
      <c r="DY41" s="124"/>
      <c r="DZ41" s="124"/>
      <c r="EA41" s="124"/>
      <c r="EB41" s="124"/>
      <c r="EC41" s="124"/>
      <c r="ED41" s="124"/>
      <c r="EE41" s="124"/>
      <c r="EF41" s="124"/>
      <c r="EG41" s="124"/>
      <c r="EH41" s="124"/>
      <c r="EI41" s="124"/>
      <c r="EJ41" s="124"/>
      <c r="EK41" s="124"/>
      <c r="EL41" s="124"/>
      <c r="EM41" s="124"/>
      <c r="EN41" s="124"/>
      <c r="EO41" s="124"/>
      <c r="EP41" s="124"/>
      <c r="EQ41" s="124"/>
      <c r="ER41" s="124"/>
      <c r="ES41" s="124"/>
      <c r="ET41" s="124"/>
      <c r="EU41" s="124"/>
      <c r="EV41" s="124"/>
      <c r="EW41" s="124"/>
      <c r="EX41" s="124"/>
      <c r="EY41" s="124"/>
      <c r="EZ41" s="124"/>
      <c r="FA41" s="124"/>
      <c r="FB41" s="124"/>
      <c r="FC41" s="124"/>
      <c r="FD41" s="124"/>
      <c r="FE41" s="124"/>
      <c r="FF41" s="124"/>
      <c r="FG41" s="124"/>
      <c r="FH41" s="124"/>
      <c r="FI41" s="124"/>
      <c r="FJ41" s="124"/>
      <c r="FK41" s="124"/>
      <c r="FL41" s="124"/>
      <c r="FM41" s="124"/>
      <c r="FN41" s="124"/>
      <c r="FO41" s="124"/>
      <c r="FP41" s="124"/>
      <c r="FQ41" s="124"/>
      <c r="FR41" s="124"/>
      <c r="FS41" s="124"/>
      <c r="FT41" s="124"/>
      <c r="FU41" s="124"/>
      <c r="FV41" s="124"/>
      <c r="FW41" s="124"/>
      <c r="FX41" s="124"/>
      <c r="FY41" s="124"/>
      <c r="FZ41" s="124"/>
      <c r="GA41" s="124"/>
      <c r="GB41" s="124"/>
      <c r="GC41" s="124"/>
      <c r="GD41" s="124"/>
      <c r="GE41" s="124"/>
      <c r="GF41" s="124"/>
      <c r="GG41" s="124"/>
      <c r="GH41" s="124"/>
      <c r="GI41" s="124"/>
      <c r="GJ41" s="124"/>
      <c r="GK41" s="124"/>
      <c r="GL41" s="124"/>
      <c r="GM41" s="124"/>
      <c r="GN41" s="124"/>
      <c r="GO41" s="124"/>
      <c r="GP41" s="124"/>
      <c r="GQ41" s="124"/>
      <c r="GR41" s="124"/>
      <c r="GS41" s="124"/>
      <c r="GT41" s="124"/>
      <c r="GU41" s="124"/>
      <c r="GV41" s="124"/>
      <c r="GW41" s="124"/>
      <c r="GX41" s="124"/>
      <c r="GY41" s="124"/>
      <c r="GZ41" s="124"/>
      <c r="HA41" s="124"/>
      <c r="HB41" s="124"/>
      <c r="HC41" s="124"/>
      <c r="HD41" s="124"/>
      <c r="HE41" s="124"/>
      <c r="HF41" s="124"/>
      <c r="HG41" s="124"/>
      <c r="HH41" s="124"/>
      <c r="HI41" s="124"/>
      <c r="HJ41" s="124"/>
      <c r="HK41" s="124"/>
      <c r="HL41" s="124"/>
      <c r="HM41" s="124"/>
      <c r="HN41" s="124"/>
      <c r="HO41" s="124"/>
      <c r="HP41" s="124"/>
      <c r="HQ41" s="124"/>
      <c r="HR41" s="124"/>
      <c r="HS41" s="124"/>
      <c r="HT41" s="124"/>
      <c r="HU41" s="124"/>
      <c r="HV41" s="124"/>
      <c r="HW41" s="124"/>
      <c r="HX41" s="124"/>
      <c r="HY41" s="124"/>
      <c r="HZ41" s="124"/>
      <c r="IA41" s="124"/>
      <c r="IB41" s="124"/>
      <c r="IC41" s="124"/>
      <c r="ID41" s="124"/>
      <c r="IE41" s="124"/>
      <c r="IF41" s="124"/>
      <c r="IG41" s="124"/>
      <c r="IH41" s="124"/>
      <c r="II41" s="124"/>
      <c r="IJ41" s="124"/>
      <c r="IK41" s="124"/>
      <c r="IL41" s="124"/>
      <c r="IM41" s="124"/>
      <c r="IN41" s="124"/>
      <c r="IO41" s="124"/>
      <c r="IP41" s="124"/>
      <c r="IQ41" s="124"/>
      <c r="IR41" s="124"/>
      <c r="IS41" s="124"/>
      <c r="IT41" s="124"/>
      <c r="IU41" s="124"/>
      <c r="IV41" s="124"/>
    </row>
    <row r="42" spans="1:256" ht="21" customHeight="1">
      <c r="AB42" s="124"/>
      <c r="AC42" s="20"/>
    </row>
    <row r="43" spans="1:256" ht="21" customHeight="1">
      <c r="AB43" s="124"/>
      <c r="AC43" s="20"/>
    </row>
    <row r="44" spans="1:256" ht="21" customHeight="1">
      <c r="AB44" s="124"/>
      <c r="AC44" s="20"/>
    </row>
    <row r="45" spans="1:256" ht="21" customHeight="1">
      <c r="AB45" s="124"/>
      <c r="AC45" s="20"/>
    </row>
    <row r="46" spans="1:256" ht="21" customHeight="1">
      <c r="AB46" s="124"/>
      <c r="AC46" s="20"/>
    </row>
    <row r="47" spans="1:256" ht="21" customHeight="1">
      <c r="AB47" s="124"/>
      <c r="AC47" s="20"/>
    </row>
    <row r="48" spans="1:256" s="22" customFormat="1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E18" sqref="E18:Z18"/>
    </sheetView>
  </sheetViews>
  <sheetFormatPr baseColWidth="10" defaultColWidth="9.109375" defaultRowHeight="13.2"/>
  <cols>
    <col min="1" max="1" width="37.109375" style="4" customWidth="1"/>
    <col min="2" max="2" width="8.5546875" style="4" customWidth="1"/>
    <col min="3" max="3" width="8.109375" style="4" customWidth="1"/>
    <col min="4" max="4" width="7.109375" style="4" customWidth="1"/>
    <col min="5" max="26" width="4" style="4" customWidth="1"/>
    <col min="27" max="27" width="6.886718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8" ht="17.399999999999999">
      <c r="A1" s="188" t="s">
        <v>30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9"/>
    </row>
    <row r="2" spans="1:28" ht="15.6">
      <c r="A2" s="189" t="s">
        <v>31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0"/>
    </row>
    <row r="4" spans="1:28" ht="15.6">
      <c r="A4" s="189" t="s">
        <v>145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24"/>
    </row>
    <row r="5" spans="1:28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24"/>
    </row>
    <row r="6" spans="1:28" ht="15.6">
      <c r="A6" s="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215" t="s">
        <v>2</v>
      </c>
      <c r="V6" s="215"/>
      <c r="W6" s="215"/>
      <c r="X6" s="215"/>
      <c r="Y6" s="215"/>
      <c r="Z6" s="215"/>
      <c r="AA6" s="216"/>
      <c r="AB6" s="124"/>
    </row>
    <row r="7" spans="1:28" s="14" customFormat="1" ht="12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8" s="14" customFormat="1" ht="12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4"/>
    </row>
    <row r="10" spans="1:28" ht="19.5" customHeight="1">
      <c r="A10" s="15" t="s">
        <v>5</v>
      </c>
      <c r="B10" s="15"/>
      <c r="C10" s="15"/>
      <c r="D10" s="15"/>
      <c r="E10" s="15" t="s">
        <v>6</v>
      </c>
      <c r="F10" s="14"/>
      <c r="G10" s="14"/>
      <c r="H10" s="14"/>
      <c r="I10" s="15" t="s">
        <v>7</v>
      </c>
      <c r="J10" s="14"/>
      <c r="K10" s="15"/>
      <c r="L10" s="15" t="s">
        <v>8</v>
      </c>
      <c r="M10" s="15"/>
      <c r="N10" s="15"/>
      <c r="O10" s="15"/>
      <c r="P10" s="15"/>
      <c r="Q10" s="15"/>
      <c r="R10" s="15" t="s">
        <v>9</v>
      </c>
      <c r="S10" s="15"/>
      <c r="T10" s="15"/>
      <c r="U10" s="15"/>
      <c r="V10" s="15" t="s">
        <v>10</v>
      </c>
      <c r="W10" s="14"/>
      <c r="X10" s="15"/>
      <c r="Y10" s="15" t="s">
        <v>11</v>
      </c>
      <c r="Z10" s="14"/>
      <c r="AA10" s="14"/>
      <c r="AB10" s="124"/>
    </row>
    <row r="11" spans="1:28" ht="13.8" thickBot="1">
      <c r="A11" s="2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</row>
    <row r="12" spans="1:28" ht="28.5" customHeight="1" thickBot="1">
      <c r="A12" s="184" t="s">
        <v>12</v>
      </c>
      <c r="B12" s="192" t="s">
        <v>13</v>
      </c>
      <c r="C12" s="193"/>
      <c r="D12" s="193"/>
      <c r="E12" s="194" t="s">
        <v>29</v>
      </c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6"/>
      <c r="AB12" s="124"/>
    </row>
    <row r="13" spans="1:28" ht="22.5" customHeight="1" thickBot="1">
      <c r="A13" s="210"/>
      <c r="B13" s="24" t="s">
        <v>15</v>
      </c>
      <c r="C13" s="25" t="s">
        <v>16</v>
      </c>
      <c r="D13" s="26" t="s">
        <v>17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17</v>
      </c>
      <c r="AB13" s="124"/>
    </row>
    <row r="14" spans="1:28" s="2" customFormat="1" ht="15.9" customHeight="1" thickBot="1">
      <c r="A14" s="77"/>
      <c r="B14" s="60"/>
      <c r="C14" s="58"/>
      <c r="D14" s="97"/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1"/>
      <c r="AA14" s="86"/>
    </row>
    <row r="15" spans="1:28" ht="15.9" customHeight="1" thickBot="1">
      <c r="A15" s="197" t="s">
        <v>18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9"/>
      <c r="AB15" s="124"/>
    </row>
    <row r="16" spans="1:28" ht="15.9" customHeight="1" thickBot="1">
      <c r="A16" s="111"/>
      <c r="B16" s="60"/>
      <c r="C16" s="58"/>
      <c r="D16" s="97"/>
      <c r="E16" s="83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84"/>
      <c r="AA16" s="85"/>
      <c r="AB16" s="124"/>
    </row>
    <row r="17" spans="1:29" ht="20.25" customHeight="1" thickBot="1">
      <c r="A17" s="197" t="s">
        <v>19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9"/>
      <c r="AB17" s="124"/>
      <c r="AC17" s="124"/>
    </row>
    <row r="18" spans="1:29" ht="25.5" customHeight="1" thickBot="1">
      <c r="A18" s="327" t="s">
        <v>150</v>
      </c>
      <c r="B18" s="328">
        <f>'[1]ANEXO 24'!B18</f>
        <v>29</v>
      </c>
      <c r="C18" s="329">
        <v>0</v>
      </c>
      <c r="D18" s="330">
        <f>SUM(B18,C18)</f>
        <v>29</v>
      </c>
      <c r="E18" s="331">
        <v>0</v>
      </c>
      <c r="F18" s="331">
        <v>0</v>
      </c>
      <c r="G18" s="331">
        <v>0</v>
      </c>
      <c r="H18" s="331">
        <v>0</v>
      </c>
      <c r="I18" s="331">
        <v>0</v>
      </c>
      <c r="J18" s="331">
        <v>0</v>
      </c>
      <c r="K18" s="331">
        <v>0</v>
      </c>
      <c r="L18" s="331">
        <v>0</v>
      </c>
      <c r="M18" s="331">
        <v>0</v>
      </c>
      <c r="N18" s="331">
        <v>0</v>
      </c>
      <c r="O18" s="331">
        <v>0</v>
      </c>
      <c r="P18" s="331">
        <v>0</v>
      </c>
      <c r="Q18" s="331">
        <v>0</v>
      </c>
      <c r="R18" s="331">
        <v>0</v>
      </c>
      <c r="S18" s="331">
        <v>0</v>
      </c>
      <c r="T18" s="331">
        <v>0</v>
      </c>
      <c r="U18" s="331">
        <v>0</v>
      </c>
      <c r="V18" s="331">
        <v>0</v>
      </c>
      <c r="W18" s="331">
        <v>0</v>
      </c>
      <c r="X18" s="331">
        <v>0</v>
      </c>
      <c r="Y18" s="331">
        <v>0</v>
      </c>
      <c r="Z18" s="331">
        <v>0</v>
      </c>
      <c r="AA18" s="332">
        <f>SUM(E18:Z18)</f>
        <v>0</v>
      </c>
      <c r="AB18" s="124"/>
      <c r="AC18" s="124"/>
    </row>
    <row r="19" spans="1:29" ht="20.25" customHeight="1" thickBot="1">
      <c r="A19" s="45" t="s">
        <v>17</v>
      </c>
      <c r="B19" s="43">
        <f t="shared" ref="B19:AA19" si="0">SUM(B14:B14)+SUM(B16:B16)+SUM(B18:B18)</f>
        <v>29</v>
      </c>
      <c r="C19" s="43">
        <f t="shared" si="0"/>
        <v>0</v>
      </c>
      <c r="D19" s="43">
        <f t="shared" si="0"/>
        <v>29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0</v>
      </c>
      <c r="AB19" s="124"/>
      <c r="AC19" s="124"/>
    </row>
    <row r="20" spans="1:29" ht="20.25" customHeight="1">
      <c r="AB20" s="124"/>
      <c r="AC20" s="124"/>
    </row>
    <row r="21" spans="1:29" ht="30.75" customHeight="1">
      <c r="A21" s="23" t="s">
        <v>20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AB21" s="124"/>
      <c r="AC21" s="124"/>
    </row>
    <row r="22" spans="1:29" ht="20.25" customHeight="1">
      <c r="A22" s="124" t="s">
        <v>21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AB22" s="124"/>
      <c r="AC22" s="124"/>
    </row>
    <row r="23" spans="1:29" ht="20.25" customHeight="1">
      <c r="A23" s="183" t="s">
        <v>22</v>
      </c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AB23" s="124"/>
      <c r="AC23" s="124"/>
    </row>
    <row r="24" spans="1:29" ht="20.25" customHeight="1">
      <c r="A24" s="124" t="s">
        <v>23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AB24" s="124"/>
      <c r="AC24" s="124"/>
    </row>
    <row r="25" spans="1:29" ht="20.25" customHeight="1">
      <c r="AB25" s="124"/>
      <c r="AC25" s="124"/>
    </row>
    <row r="26" spans="1:29" ht="20.25" customHeight="1">
      <c r="AB26" s="124"/>
      <c r="AC26" s="124"/>
    </row>
    <row r="27" spans="1:29" s="2" customFormat="1" ht="2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>
      <c r="AB28" s="124"/>
      <c r="AC28" s="124"/>
    </row>
    <row r="29" spans="1:29" ht="20.25" customHeight="1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6"/>
      <c r="R29" s="124"/>
      <c r="S29" s="124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01"/>
      <c r="AC42" s="202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  <c r="CW42" s="124"/>
      <c r="CX42" s="124"/>
      <c r="CY42" s="124"/>
      <c r="CZ42" s="124"/>
      <c r="DA42" s="124"/>
      <c r="DB42" s="124"/>
      <c r="DC42" s="124"/>
      <c r="DD42" s="124"/>
      <c r="DE42" s="124"/>
      <c r="DF42" s="124"/>
      <c r="DG42" s="124"/>
      <c r="DH42" s="124"/>
      <c r="DI42" s="124"/>
      <c r="DJ42" s="124"/>
      <c r="DK42" s="124"/>
      <c r="DL42" s="124"/>
      <c r="DM42" s="124"/>
      <c r="DN42" s="124"/>
      <c r="DO42" s="124"/>
      <c r="DP42" s="124"/>
      <c r="DQ42" s="124"/>
      <c r="DR42" s="124"/>
      <c r="DS42" s="124"/>
      <c r="DT42" s="124"/>
      <c r="DU42" s="124"/>
      <c r="DV42" s="124"/>
      <c r="DW42" s="124"/>
      <c r="DX42" s="124"/>
      <c r="DY42" s="124"/>
      <c r="DZ42" s="124"/>
      <c r="EA42" s="124"/>
      <c r="EB42" s="124"/>
      <c r="EC42" s="124"/>
      <c r="ED42" s="124"/>
      <c r="EE42" s="124"/>
      <c r="EF42" s="124"/>
      <c r="EG42" s="124"/>
      <c r="EH42" s="124"/>
      <c r="EI42" s="124"/>
      <c r="EJ42" s="124"/>
      <c r="EK42" s="124"/>
      <c r="EL42" s="124"/>
      <c r="EM42" s="124"/>
      <c r="EN42" s="124"/>
      <c r="EO42" s="124"/>
      <c r="EP42" s="124"/>
      <c r="EQ42" s="124"/>
      <c r="ER42" s="124"/>
      <c r="ES42" s="124"/>
      <c r="ET42" s="124"/>
      <c r="EU42" s="124"/>
      <c r="EV42" s="124"/>
      <c r="EW42" s="124"/>
      <c r="EX42" s="124"/>
      <c r="EY42" s="124"/>
      <c r="EZ42" s="124"/>
      <c r="FA42" s="124"/>
      <c r="FB42" s="124"/>
      <c r="FC42" s="124"/>
      <c r="FD42" s="124"/>
      <c r="FE42" s="124"/>
      <c r="FF42" s="124"/>
      <c r="FG42" s="124"/>
      <c r="FH42" s="124"/>
      <c r="FI42" s="124"/>
      <c r="FJ42" s="124"/>
      <c r="FK42" s="124"/>
      <c r="FL42" s="124"/>
      <c r="FM42" s="124"/>
      <c r="FN42" s="124"/>
      <c r="FO42" s="124"/>
      <c r="FP42" s="124"/>
      <c r="FQ42" s="124"/>
      <c r="FR42" s="124"/>
      <c r="FS42" s="124"/>
      <c r="FT42" s="124"/>
      <c r="FU42" s="124"/>
      <c r="FV42" s="124"/>
      <c r="FW42" s="124"/>
      <c r="FX42" s="124"/>
      <c r="FY42" s="124"/>
      <c r="FZ42" s="124"/>
      <c r="GA42" s="124"/>
      <c r="GB42" s="124"/>
      <c r="GC42" s="124"/>
      <c r="GD42" s="124"/>
      <c r="GE42" s="124"/>
      <c r="GF42" s="124"/>
      <c r="GG42" s="124"/>
      <c r="GH42" s="124"/>
      <c r="GI42" s="124"/>
      <c r="GJ42" s="124"/>
      <c r="GK42" s="124"/>
      <c r="GL42" s="124"/>
      <c r="GM42" s="124"/>
      <c r="GN42" s="124"/>
      <c r="GO42" s="124"/>
      <c r="GP42" s="124"/>
      <c r="GQ42" s="124"/>
      <c r="GR42" s="124"/>
      <c r="GS42" s="124"/>
      <c r="GT42" s="124"/>
      <c r="GU42" s="124"/>
      <c r="GV42" s="124"/>
      <c r="GW42" s="124"/>
      <c r="GX42" s="124"/>
      <c r="GY42" s="124"/>
      <c r="GZ42" s="124"/>
      <c r="HA42" s="124"/>
      <c r="HB42" s="124"/>
      <c r="HC42" s="124"/>
      <c r="HD42" s="124"/>
      <c r="HE42" s="124"/>
      <c r="HF42" s="124"/>
      <c r="HG42" s="124"/>
      <c r="HH42" s="124"/>
      <c r="HI42" s="124"/>
      <c r="HJ42" s="124"/>
      <c r="HK42" s="124"/>
      <c r="HL42" s="124"/>
      <c r="HM42" s="124"/>
      <c r="HN42" s="124"/>
      <c r="HO42" s="124"/>
      <c r="HP42" s="124"/>
      <c r="HQ42" s="124"/>
      <c r="HR42" s="124"/>
      <c r="HS42" s="124"/>
      <c r="HT42" s="124"/>
      <c r="HU42" s="124"/>
      <c r="HV42" s="124"/>
      <c r="HW42" s="124"/>
      <c r="HX42" s="124"/>
      <c r="HY42" s="124"/>
      <c r="HZ42" s="124"/>
      <c r="IA42" s="124"/>
      <c r="IB42" s="124"/>
      <c r="IC42" s="124"/>
      <c r="ID42" s="124"/>
      <c r="IE42" s="124"/>
      <c r="IF42" s="124"/>
      <c r="IG42" s="124"/>
      <c r="IH42" s="124"/>
      <c r="II42" s="124"/>
      <c r="IJ42" s="124"/>
      <c r="IK42" s="124"/>
      <c r="IL42" s="124"/>
      <c r="IM42" s="124"/>
      <c r="IN42" s="124"/>
      <c r="IO42" s="124"/>
      <c r="IP42" s="124"/>
      <c r="IQ42" s="124"/>
      <c r="IR42" s="124"/>
      <c r="IS42" s="124"/>
      <c r="IT42" s="124"/>
      <c r="IU42" s="124"/>
      <c r="IV42" s="124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22" customFormat="1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tabSelected="1" zoomScale="80" zoomScaleNormal="80" workbookViewId="0">
      <selection activeCell="A18" sqref="A18:AB18"/>
    </sheetView>
  </sheetViews>
  <sheetFormatPr baseColWidth="10" defaultRowHeight="13.2"/>
  <cols>
    <col min="1" max="16384" width="11.5546875" style="173"/>
  </cols>
  <sheetData>
    <row r="1" spans="1:28" ht="17.399999999999999">
      <c r="A1" s="188" t="s">
        <v>32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</row>
    <row r="2" spans="1:28" ht="15.6">
      <c r="A2" s="189" t="s">
        <v>33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</row>
    <row r="3" spans="1:28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</row>
    <row r="4" spans="1:28" ht="15.6">
      <c r="A4" s="189" t="s">
        <v>146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</row>
    <row r="5" spans="1:28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</row>
    <row r="6" spans="1:28">
      <c r="A6" s="174"/>
      <c r="B6" s="174"/>
      <c r="C6" s="174"/>
      <c r="D6" s="174"/>
      <c r="E6" s="174"/>
      <c r="F6" s="174"/>
      <c r="G6" s="174"/>
      <c r="H6" s="174"/>
      <c r="I6" s="275"/>
      <c r="J6" s="275"/>
      <c r="K6" s="275"/>
      <c r="L6" s="275"/>
      <c r="M6" s="275"/>
      <c r="N6" s="275"/>
      <c r="O6" s="275"/>
      <c r="P6" s="174" t="s">
        <v>34</v>
      </c>
      <c r="Q6" s="275" t="s">
        <v>2</v>
      </c>
      <c r="R6" s="275"/>
      <c r="S6" s="275"/>
      <c r="T6" s="275"/>
      <c r="U6" s="275"/>
      <c r="V6" s="275"/>
      <c r="W6" s="275"/>
      <c r="X6" s="174"/>
      <c r="Y6" s="174"/>
      <c r="Z6" s="174"/>
      <c r="AA6" s="174"/>
      <c r="AB6" s="174"/>
    </row>
    <row r="7" spans="1:28">
      <c r="A7" s="174"/>
      <c r="B7" s="174"/>
      <c r="C7" s="174"/>
      <c r="D7" s="174"/>
      <c r="E7" s="174"/>
      <c r="F7" s="174"/>
      <c r="G7" s="174"/>
      <c r="H7" s="174"/>
      <c r="I7" s="174"/>
      <c r="J7" s="175" t="s">
        <v>35</v>
      </c>
      <c r="K7" s="174"/>
      <c r="L7" s="174"/>
      <c r="M7" s="174"/>
      <c r="N7" s="174"/>
      <c r="O7" s="174"/>
      <c r="P7" s="174"/>
      <c r="Q7" s="276" t="s">
        <v>4</v>
      </c>
      <c r="R7" s="276"/>
      <c r="S7" s="276"/>
      <c r="T7" s="276"/>
      <c r="U7" s="276"/>
      <c r="V7" s="174"/>
      <c r="W7" s="174"/>
      <c r="X7" s="174"/>
      <c r="Y7" s="174"/>
      <c r="Z7" s="174"/>
      <c r="AA7" s="174"/>
      <c r="AB7" s="174"/>
    </row>
    <row r="8" spans="1:28">
      <c r="A8" s="172"/>
      <c r="B8" s="172"/>
      <c r="C8" s="172"/>
      <c r="D8" s="3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2"/>
      <c r="T8" s="172"/>
      <c r="U8" s="172"/>
      <c r="V8" s="176"/>
      <c r="W8" s="172"/>
      <c r="X8" s="172"/>
      <c r="Y8" s="172"/>
      <c r="Z8" s="172"/>
      <c r="AA8" s="172"/>
      <c r="AB8" s="172"/>
    </row>
    <row r="9" spans="1:28">
      <c r="A9" s="177" t="s">
        <v>36</v>
      </c>
      <c r="B9" s="177"/>
      <c r="C9" s="177"/>
      <c r="D9" s="177" t="s">
        <v>37</v>
      </c>
      <c r="E9" s="177"/>
      <c r="F9" s="177"/>
      <c r="G9" s="177"/>
      <c r="H9" s="177" t="s">
        <v>38</v>
      </c>
      <c r="I9" s="177"/>
      <c r="J9" s="177"/>
      <c r="K9" s="174"/>
      <c r="L9" s="174"/>
      <c r="M9" s="177" t="s">
        <v>39</v>
      </c>
      <c r="N9" s="177"/>
      <c r="O9" s="177" t="s">
        <v>40</v>
      </c>
      <c r="P9" s="174"/>
      <c r="Q9" s="177"/>
      <c r="R9" s="177"/>
      <c r="S9" s="177" t="s">
        <v>41</v>
      </c>
      <c r="T9" s="177"/>
      <c r="U9" s="177"/>
      <c r="V9" s="177" t="s">
        <v>42</v>
      </c>
      <c r="W9" s="177"/>
      <c r="X9" s="177"/>
      <c r="Y9" s="177" t="s">
        <v>43</v>
      </c>
      <c r="Z9" s="177"/>
      <c r="AA9" s="177"/>
      <c r="AB9" s="174"/>
    </row>
    <row r="10" spans="1:28" ht="13.8" thickBot="1">
      <c r="A10" s="177"/>
      <c r="B10" s="177"/>
      <c r="C10" s="177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</row>
    <row r="11" spans="1:28" ht="13.8" thickBot="1">
      <c r="A11" s="268" t="s">
        <v>12</v>
      </c>
      <c r="B11" s="271" t="s">
        <v>44</v>
      </c>
      <c r="C11" s="273" t="s">
        <v>45</v>
      </c>
      <c r="D11" s="261" t="s">
        <v>13</v>
      </c>
      <c r="E11" s="262"/>
      <c r="F11" s="263"/>
      <c r="G11" s="259" t="s">
        <v>46</v>
      </c>
      <c r="H11" s="260"/>
      <c r="I11" s="261" t="s">
        <v>47</v>
      </c>
      <c r="J11" s="263"/>
      <c r="K11" s="259" t="s">
        <v>48</v>
      </c>
      <c r="L11" s="260"/>
      <c r="M11" s="261" t="s">
        <v>49</v>
      </c>
      <c r="N11" s="262"/>
      <c r="O11" s="262"/>
      <c r="P11" s="262"/>
      <c r="Q11" s="262"/>
      <c r="R11" s="263"/>
      <c r="S11" s="259" t="s">
        <v>50</v>
      </c>
      <c r="T11" s="260"/>
      <c r="U11" s="261" t="s">
        <v>51</v>
      </c>
      <c r="V11" s="263"/>
      <c r="W11" s="264" t="s">
        <v>52</v>
      </c>
      <c r="X11" s="265"/>
      <c r="Y11" s="266" t="s">
        <v>53</v>
      </c>
      <c r="Z11" s="267"/>
      <c r="AA11" s="254" t="s">
        <v>54</v>
      </c>
      <c r="AB11" s="255"/>
    </row>
    <row r="12" spans="1:28">
      <c r="A12" s="269"/>
      <c r="B12" s="272"/>
      <c r="C12" s="274"/>
      <c r="D12" s="231" t="s">
        <v>15</v>
      </c>
      <c r="E12" s="245" t="s">
        <v>16</v>
      </c>
      <c r="F12" s="233" t="s">
        <v>17</v>
      </c>
      <c r="G12" s="250" t="s">
        <v>55</v>
      </c>
      <c r="H12" s="252" t="s">
        <v>56</v>
      </c>
      <c r="I12" s="231" t="s">
        <v>55</v>
      </c>
      <c r="J12" s="233" t="s">
        <v>56</v>
      </c>
      <c r="K12" s="257" t="s">
        <v>55</v>
      </c>
      <c r="L12" s="252" t="s">
        <v>56</v>
      </c>
      <c r="M12" s="243" t="s">
        <v>57</v>
      </c>
      <c r="N12" s="245" t="s">
        <v>58</v>
      </c>
      <c r="O12" s="247" t="s">
        <v>17</v>
      </c>
      <c r="P12" s="245" t="s">
        <v>59</v>
      </c>
      <c r="Q12" s="245"/>
      <c r="R12" s="249"/>
      <c r="S12" s="250" t="s">
        <v>55</v>
      </c>
      <c r="T12" s="252" t="s">
        <v>56</v>
      </c>
      <c r="U12" s="231" t="s">
        <v>55</v>
      </c>
      <c r="V12" s="233" t="s">
        <v>56</v>
      </c>
      <c r="W12" s="235" t="s">
        <v>55</v>
      </c>
      <c r="X12" s="237" t="s">
        <v>56</v>
      </c>
      <c r="Y12" s="239" t="s">
        <v>55</v>
      </c>
      <c r="Z12" s="241" t="s">
        <v>56</v>
      </c>
      <c r="AA12" s="217" t="s">
        <v>55</v>
      </c>
      <c r="AB12" s="219" t="s">
        <v>56</v>
      </c>
    </row>
    <row r="13" spans="1:28" ht="13.8" thickBot="1">
      <c r="A13" s="270"/>
      <c r="B13" s="272"/>
      <c r="C13" s="274"/>
      <c r="D13" s="232"/>
      <c r="E13" s="256"/>
      <c r="F13" s="234"/>
      <c r="G13" s="251"/>
      <c r="H13" s="253"/>
      <c r="I13" s="232"/>
      <c r="J13" s="234"/>
      <c r="K13" s="258"/>
      <c r="L13" s="253"/>
      <c r="M13" s="244"/>
      <c r="N13" s="246"/>
      <c r="O13" s="248"/>
      <c r="P13" s="8" t="s">
        <v>57</v>
      </c>
      <c r="Q13" s="8" t="s">
        <v>58</v>
      </c>
      <c r="R13" s="103" t="s">
        <v>17</v>
      </c>
      <c r="S13" s="251"/>
      <c r="T13" s="253"/>
      <c r="U13" s="232"/>
      <c r="V13" s="234"/>
      <c r="W13" s="236"/>
      <c r="X13" s="238"/>
      <c r="Y13" s="240"/>
      <c r="Z13" s="242"/>
      <c r="AA13" s="218"/>
      <c r="AB13" s="220"/>
    </row>
    <row r="14" spans="1:28" ht="14.4" thickBot="1">
      <c r="A14" s="178"/>
      <c r="B14" s="179"/>
      <c r="C14" s="179"/>
      <c r="D14" s="156"/>
      <c r="E14" s="157"/>
      <c r="F14" s="147"/>
      <c r="G14" s="68"/>
      <c r="H14" s="158"/>
      <c r="I14" s="132"/>
      <c r="J14" s="133"/>
      <c r="K14" s="68"/>
      <c r="L14" s="158"/>
      <c r="M14" s="132"/>
      <c r="N14" s="69"/>
      <c r="O14" s="159"/>
      <c r="P14" s="68"/>
      <c r="Q14" s="69"/>
      <c r="R14" s="160"/>
      <c r="S14" s="132"/>
      <c r="T14" s="133"/>
      <c r="U14" s="161"/>
      <c r="V14" s="134"/>
      <c r="W14" s="162"/>
      <c r="X14" s="163"/>
      <c r="Y14" s="137"/>
      <c r="Z14" s="164"/>
      <c r="AA14" s="165"/>
      <c r="AB14" s="140"/>
    </row>
    <row r="15" spans="1:28" ht="16.2" thickBot="1">
      <c r="A15" s="221" t="s">
        <v>18</v>
      </c>
      <c r="B15" s="222"/>
      <c r="C15" s="222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2"/>
      <c r="V15" s="222"/>
      <c r="W15" s="222"/>
      <c r="X15" s="222"/>
      <c r="Y15" s="222"/>
      <c r="Z15" s="222"/>
      <c r="AA15" s="222"/>
      <c r="AB15" s="224"/>
    </row>
    <row r="16" spans="1:28" ht="13.8" thickBot="1">
      <c r="A16" s="180"/>
      <c r="B16" s="181"/>
      <c r="C16" s="131"/>
      <c r="D16" s="146"/>
      <c r="E16" s="153"/>
      <c r="F16" s="147"/>
      <c r="G16" s="146"/>
      <c r="H16" s="148"/>
      <c r="I16" s="146"/>
      <c r="J16" s="148"/>
      <c r="K16" s="146"/>
      <c r="L16" s="148"/>
      <c r="M16" s="146"/>
      <c r="N16" s="146"/>
      <c r="O16" s="149"/>
      <c r="P16" s="146"/>
      <c r="Q16" s="146"/>
      <c r="R16" s="147"/>
      <c r="S16" s="150"/>
      <c r="T16" s="151"/>
      <c r="U16" s="143"/>
      <c r="V16" s="134"/>
      <c r="W16" s="135"/>
      <c r="X16" s="136"/>
      <c r="Y16" s="137"/>
      <c r="Z16" s="138"/>
      <c r="AA16" s="139"/>
      <c r="AB16" s="140"/>
    </row>
    <row r="17" spans="1:28" ht="16.2" thickBot="1">
      <c r="A17" s="225" t="s">
        <v>19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7"/>
    </row>
    <row r="18" spans="1:28" ht="69" thickBot="1">
      <c r="A18" s="334" t="s">
        <v>150</v>
      </c>
      <c r="B18" s="335" t="s">
        <v>151</v>
      </c>
      <c r="C18" s="335">
        <v>20456234918</v>
      </c>
      <c r="D18" s="336">
        <f>'[1]ANEXO 24'!B18</f>
        <v>29</v>
      </c>
      <c r="E18" s="337">
        <v>0</v>
      </c>
      <c r="F18" s="338">
        <f>SUM(D18:E18)</f>
        <v>29</v>
      </c>
      <c r="G18" s="339">
        <v>0</v>
      </c>
      <c r="H18" s="340">
        <f>+G18+AE18</f>
        <v>0</v>
      </c>
      <c r="I18" s="336">
        <v>0</v>
      </c>
      <c r="J18" s="341">
        <f>+I18+AF18</f>
        <v>0</v>
      </c>
      <c r="K18" s="339">
        <v>0</v>
      </c>
      <c r="L18" s="340">
        <f>+K18+AG18</f>
        <v>0</v>
      </c>
      <c r="M18" s="336">
        <v>0</v>
      </c>
      <c r="N18" s="337">
        <v>0</v>
      </c>
      <c r="O18" s="342">
        <f>SUM(M18:N18)</f>
        <v>0</v>
      </c>
      <c r="P18" s="337">
        <v>0</v>
      </c>
      <c r="Q18" s="337">
        <v>0</v>
      </c>
      <c r="R18" s="338">
        <f>SUM(P18:Q18)</f>
        <v>0</v>
      </c>
      <c r="S18" s="339">
        <v>0</v>
      </c>
      <c r="T18" s="340">
        <f>+S18+AI18</f>
        <v>0</v>
      </c>
      <c r="U18" s="343">
        <v>6060</v>
      </c>
      <c r="V18" s="340">
        <f>+U18+AD18</f>
        <v>6060</v>
      </c>
      <c r="W18" s="344">
        <f t="shared" ref="W18" si="0">IF(U18=0,0,O18*1000000/U18)</f>
        <v>0</v>
      </c>
      <c r="X18" s="345">
        <f>IF(V18=0,0,R18*1000000/V18)</f>
        <v>0</v>
      </c>
      <c r="Y18" s="346">
        <f t="shared" ref="Y18" si="1">IF(U18=0,0,S18*1000000/U18)</f>
        <v>0</v>
      </c>
      <c r="Z18" s="347">
        <f>IF(U18=0,0,T18*1000000/V18)</f>
        <v>0</v>
      </c>
      <c r="AA18" s="348">
        <f t="shared" ref="AA18" si="2">W18*Y18/1000</f>
        <v>0</v>
      </c>
      <c r="AB18" s="349">
        <f>X18*Z18/1000</f>
        <v>0</v>
      </c>
    </row>
    <row r="19" spans="1:28" ht="16.2" thickBot="1">
      <c r="A19" s="228" t="s">
        <v>17</v>
      </c>
      <c r="B19" s="229"/>
      <c r="C19" s="230"/>
      <c r="D19" s="49">
        <f t="shared" ref="D19:V19" si="3">SUM(D14:D14)+SUM(D16:D16)+SUM(D18:D18)</f>
        <v>29</v>
      </c>
      <c r="E19" s="49">
        <f t="shared" si="3"/>
        <v>0</v>
      </c>
      <c r="F19" s="49">
        <f t="shared" si="3"/>
        <v>29</v>
      </c>
      <c r="G19" s="49">
        <f t="shared" si="3"/>
        <v>0</v>
      </c>
      <c r="H19" s="49">
        <f t="shared" si="3"/>
        <v>0</v>
      </c>
      <c r="I19" s="49">
        <f t="shared" si="3"/>
        <v>0</v>
      </c>
      <c r="J19" s="49">
        <f t="shared" si="3"/>
        <v>0</v>
      </c>
      <c r="K19" s="49">
        <f t="shared" si="3"/>
        <v>0</v>
      </c>
      <c r="L19" s="49">
        <f t="shared" si="3"/>
        <v>0</v>
      </c>
      <c r="M19" s="49">
        <f t="shared" si="3"/>
        <v>0</v>
      </c>
      <c r="N19" s="49">
        <f t="shared" si="3"/>
        <v>0</v>
      </c>
      <c r="O19" s="49">
        <f t="shared" si="3"/>
        <v>0</v>
      </c>
      <c r="P19" s="49">
        <f t="shared" si="3"/>
        <v>0</v>
      </c>
      <c r="Q19" s="49">
        <f t="shared" si="3"/>
        <v>0</v>
      </c>
      <c r="R19" s="49">
        <f t="shared" si="3"/>
        <v>0</v>
      </c>
      <c r="S19" s="49">
        <f t="shared" si="3"/>
        <v>0</v>
      </c>
      <c r="T19" s="49">
        <f t="shared" si="3"/>
        <v>0</v>
      </c>
      <c r="U19" s="122">
        <f t="shared" si="3"/>
        <v>6060</v>
      </c>
      <c r="V19" s="49">
        <f t="shared" si="3"/>
        <v>6060</v>
      </c>
      <c r="W19" s="50">
        <f>IF(U19=0,0,O19*1000000/U19)</f>
        <v>0</v>
      </c>
      <c r="X19" s="51">
        <f t="shared" ref="X19" si="4">IF(V19=0,0,R19*1000000/V19)</f>
        <v>0</v>
      </c>
      <c r="Y19" s="50">
        <f t="shared" ref="Y19" si="5">IF(U19=0,0,S19*1000000/U19)</f>
        <v>0</v>
      </c>
      <c r="Z19" s="52">
        <f t="shared" ref="Z19" si="6"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93"/>
      <c r="B20" s="93"/>
      <c r="C20" s="93"/>
      <c r="D20" s="93"/>
      <c r="E20" s="93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</row>
    <row r="21" spans="1:28">
      <c r="A21" s="174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</row>
    <row r="22" spans="1:28">
      <c r="A22" s="174" t="s">
        <v>61</v>
      </c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</row>
    <row r="23" spans="1:28">
      <c r="A23" s="174" t="s">
        <v>23</v>
      </c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</row>
    <row r="24" spans="1:28">
      <c r="A24" s="174" t="s">
        <v>62</v>
      </c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</row>
    <row r="25" spans="1:28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V25" s="174"/>
      <c r="W25" s="174"/>
      <c r="X25" s="174"/>
      <c r="Y25" s="174"/>
      <c r="Z25" s="174"/>
      <c r="AA25" s="174"/>
      <c r="AB25" s="174"/>
    </row>
    <row r="26" spans="1:28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V26" s="174"/>
      <c r="W26" s="174"/>
      <c r="X26" s="174"/>
      <c r="Y26" s="174"/>
      <c r="Z26" s="174"/>
      <c r="AA26" s="174"/>
      <c r="AB26" s="174"/>
    </row>
    <row r="27" spans="1:28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V27" s="174"/>
      <c r="W27" s="174"/>
      <c r="X27" s="174"/>
      <c r="Y27" s="174"/>
      <c r="Z27" s="174"/>
      <c r="AA27" s="174"/>
      <c r="AB27" s="174"/>
    </row>
  </sheetData>
  <mergeCells count="45"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conditionalFormatting sqref="U18">
    <cfRule type="cellIs" dxfId="0" priority="1" operator="greaterThan">
      <formula>10000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5" sqref="H5"/>
    </sheetView>
  </sheetViews>
  <sheetFormatPr baseColWidth="10" defaultColWidth="9.109375" defaultRowHeight="13.2"/>
  <cols>
    <col min="1" max="1" width="24.5546875" style="33" customWidth="1"/>
    <col min="2" max="2" width="17" style="33" customWidth="1"/>
    <col min="3" max="3" width="9" style="33" customWidth="1"/>
    <col min="4" max="4" width="9.5546875" style="33" customWidth="1"/>
    <col min="5" max="5" width="13" style="33" customWidth="1"/>
    <col min="6" max="6" width="11.5546875" style="33" customWidth="1"/>
    <col min="7" max="7" width="16.88671875" style="33" customWidth="1"/>
    <col min="8" max="8" width="13.109375" style="33" customWidth="1"/>
    <col min="9" max="9" width="9" style="33" customWidth="1"/>
    <col min="10" max="10" width="12.109375" style="33" customWidth="1"/>
    <col min="11" max="11" width="9" style="33" customWidth="1"/>
    <col min="12" max="12" width="15.44140625" style="33" customWidth="1"/>
    <col min="13" max="13" width="13.44140625" style="33" customWidth="1"/>
    <col min="14" max="14" width="9" style="33" customWidth="1"/>
    <col min="15" max="15" width="10.5546875" style="33" customWidth="1"/>
    <col min="16" max="16" width="10.109375" style="33" customWidth="1"/>
    <col min="17" max="256" width="11.44140625" style="33" customWidth="1"/>
    <col min="257" max="16384" width="9.109375" style="33"/>
  </cols>
  <sheetData>
    <row r="1" spans="1:16" ht="17.399999999999999">
      <c r="A1" s="188" t="s">
        <v>63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6" ht="10.5" customHeight="1">
      <c r="A2" s="1"/>
      <c r="B2" s="1"/>
    </row>
    <row r="3" spans="1:16" s="40" customFormat="1" ht="15.6">
      <c r="A3" s="277" t="s">
        <v>64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</row>
    <row r="4" spans="1:16" ht="6" customHeight="1">
      <c r="A4" s="39"/>
      <c r="B4" s="39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</row>
    <row r="5" spans="1:16">
      <c r="A5" s="2" t="s">
        <v>147</v>
      </c>
      <c r="B5" s="2"/>
      <c r="C5" s="124"/>
      <c r="D5" s="2" t="s">
        <v>65</v>
      </c>
      <c r="E5" s="124"/>
      <c r="F5" s="124"/>
      <c r="G5" s="124"/>
      <c r="H5" s="5"/>
      <c r="I5" s="124"/>
      <c r="J5" s="124"/>
      <c r="K5" s="124"/>
      <c r="L5" s="124"/>
      <c r="M5" s="124"/>
      <c r="N5" s="124"/>
      <c r="O5" s="124"/>
      <c r="P5" s="124"/>
    </row>
    <row r="6" spans="1:16">
      <c r="A6" s="2"/>
      <c r="B6" s="2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</row>
    <row r="7" spans="1:16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</row>
    <row r="8" spans="1:16" ht="35.25" customHeight="1">
      <c r="A8" s="281" t="s">
        <v>66</v>
      </c>
      <c r="B8" s="283" t="s">
        <v>67</v>
      </c>
      <c r="C8" s="283" t="s">
        <v>68</v>
      </c>
      <c r="D8" s="283" t="s">
        <v>69</v>
      </c>
      <c r="E8" s="283" t="s">
        <v>70</v>
      </c>
      <c r="F8" s="283" t="s">
        <v>71</v>
      </c>
      <c r="G8" s="283" t="s">
        <v>72</v>
      </c>
      <c r="H8" s="283" t="s">
        <v>73</v>
      </c>
      <c r="I8" s="283" t="s">
        <v>74</v>
      </c>
      <c r="J8" s="283" t="s">
        <v>75</v>
      </c>
      <c r="K8" s="283" t="s">
        <v>76</v>
      </c>
      <c r="L8" s="283" t="s">
        <v>77</v>
      </c>
      <c r="M8" s="278" t="s">
        <v>78</v>
      </c>
      <c r="N8" s="279"/>
      <c r="O8" s="279"/>
      <c r="P8" s="280"/>
    </row>
    <row r="9" spans="1:16" ht="35.25" customHeight="1">
      <c r="A9" s="282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38" t="s">
        <v>79</v>
      </c>
      <c r="N9" s="38" t="s">
        <v>80</v>
      </c>
      <c r="O9" s="38" t="s">
        <v>81</v>
      </c>
      <c r="P9" s="38" t="s">
        <v>82</v>
      </c>
    </row>
    <row r="10" spans="1:16" ht="18" customHeight="1">
      <c r="A10" s="278" t="s">
        <v>83</v>
      </c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80"/>
    </row>
    <row r="11" spans="1:16" ht="18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>
      <c r="A13" s="285" t="s">
        <v>18</v>
      </c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7"/>
    </row>
    <row r="14" spans="1:16" ht="18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>
      <c r="A16" s="285" t="s">
        <v>84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7"/>
    </row>
    <row r="17" spans="1:16" ht="18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3.8">
      <c r="A19" s="34"/>
      <c r="B19" s="35"/>
    </row>
    <row r="20" spans="1:16" ht="13.8">
      <c r="A20" s="34"/>
    </row>
    <row r="21" spans="1:16" ht="13.8">
      <c r="A21" s="34"/>
    </row>
    <row r="22" spans="1:16" ht="13.8">
      <c r="A22" s="34"/>
    </row>
    <row r="23" spans="1:16" ht="13.8">
      <c r="A23" s="34"/>
    </row>
    <row r="24" spans="1:16" ht="13.8">
      <c r="A24" s="34"/>
    </row>
    <row r="25" spans="1:16" ht="13.8">
      <c r="A25" s="34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zoomScaleNormal="100" zoomScaleSheetLayoutView="90" workbookViewId="0">
      <selection activeCell="K6" sqref="K6"/>
    </sheetView>
  </sheetViews>
  <sheetFormatPr baseColWidth="10" defaultColWidth="9.109375" defaultRowHeight="13.2"/>
  <cols>
    <col min="1" max="1" width="35.44140625" style="33" customWidth="1"/>
    <col min="2" max="2" width="18.33203125" style="33" customWidth="1"/>
    <col min="3" max="3" width="15.109375" style="33" customWidth="1"/>
    <col min="4" max="4" width="8.5546875" style="33" customWidth="1"/>
    <col min="5" max="5" width="11.5546875" style="33" customWidth="1"/>
    <col min="6" max="6" width="15" style="33" customWidth="1"/>
    <col min="7" max="7" width="12.44140625" style="33" customWidth="1"/>
    <col min="8" max="8" width="9" style="33" customWidth="1"/>
    <col min="9" max="9" width="10.5546875" style="33" customWidth="1"/>
    <col min="10" max="10" width="11.44140625" style="33" customWidth="1"/>
    <col min="11" max="11" width="19" style="33" customWidth="1"/>
    <col min="12" max="12" width="7.44140625" style="33" customWidth="1"/>
    <col min="13" max="13" width="14" style="33" customWidth="1"/>
    <col min="14" max="14" width="8.5546875" style="33" customWidth="1"/>
    <col min="15" max="15" width="17.6640625" style="33" customWidth="1"/>
    <col min="16" max="16" width="15" style="33" customWidth="1"/>
    <col min="17" max="17" width="14.5546875" style="33" customWidth="1"/>
    <col min="18" max="256" width="11.44140625" style="33" customWidth="1"/>
    <col min="257" max="16384" width="9.109375" style="33"/>
  </cols>
  <sheetData>
    <row r="1" spans="1:17">
      <c r="A1" s="277" t="s">
        <v>85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>
      <c r="A3" s="39"/>
      <c r="B3" s="39"/>
      <c r="C3" s="39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</row>
    <row r="4" spans="1:17" s="40" customFormat="1" ht="15.6">
      <c r="A4" s="277" t="s">
        <v>86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>
      <c r="A5" s="39"/>
      <c r="B5" s="39"/>
      <c r="C5" s="39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</row>
    <row r="6" spans="1:17">
      <c r="A6" s="2" t="s">
        <v>148</v>
      </c>
      <c r="B6" s="2"/>
      <c r="C6" s="2"/>
      <c r="D6" s="124"/>
      <c r="E6" s="2" t="s">
        <v>87</v>
      </c>
      <c r="F6" s="124"/>
      <c r="G6" s="124"/>
      <c r="H6" s="124"/>
      <c r="I6" s="124"/>
      <c r="J6" s="124"/>
      <c r="K6" s="101"/>
      <c r="L6" s="124"/>
      <c r="M6" s="124"/>
      <c r="N6" s="124"/>
      <c r="O6" s="124"/>
      <c r="P6" s="124"/>
      <c r="Q6" s="124"/>
    </row>
    <row r="7" spans="1:17">
      <c r="A7" s="2"/>
      <c r="B7" s="2"/>
      <c r="C7" s="2"/>
      <c r="D7" s="124"/>
      <c r="E7" s="2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</row>
    <row r="8" spans="1:17">
      <c r="A8" s="2"/>
      <c r="B8" s="2"/>
      <c r="C8" s="2"/>
      <c r="D8" s="124"/>
      <c r="E8" s="2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</row>
    <row r="9" spans="1:17">
      <c r="A9" s="2" t="s">
        <v>88</v>
      </c>
      <c r="B9" s="2"/>
      <c r="C9" s="2"/>
      <c r="D9" s="2" t="s">
        <v>89</v>
      </c>
      <c r="E9" s="2"/>
      <c r="F9" s="124"/>
      <c r="G9" s="2" t="s">
        <v>90</v>
      </c>
      <c r="H9" s="2"/>
      <c r="I9" s="124"/>
      <c r="J9" s="124"/>
      <c r="K9" s="2" t="s">
        <v>91</v>
      </c>
      <c r="L9" s="124"/>
      <c r="M9" s="2" t="s">
        <v>92</v>
      </c>
      <c r="N9" s="2"/>
      <c r="O9" s="2"/>
      <c r="P9" s="2" t="s">
        <v>93</v>
      </c>
      <c r="Q9" s="2"/>
    </row>
    <row r="10" spans="1:17">
      <c r="A10" s="2"/>
      <c r="B10" s="2"/>
      <c r="C10" s="2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</row>
    <row r="11" spans="1:17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</row>
    <row r="12" spans="1:17">
      <c r="A12" s="281" t="s">
        <v>94</v>
      </c>
      <c r="B12" s="281" t="s">
        <v>95</v>
      </c>
      <c r="C12" s="281" t="s">
        <v>96</v>
      </c>
      <c r="D12" s="289" t="s">
        <v>97</v>
      </c>
      <c r="E12" s="289" t="s">
        <v>98</v>
      </c>
      <c r="F12" s="289" t="s">
        <v>99</v>
      </c>
      <c r="G12" s="289" t="s">
        <v>100</v>
      </c>
      <c r="H12" s="289" t="s">
        <v>101</v>
      </c>
      <c r="I12" s="289" t="s">
        <v>102</v>
      </c>
      <c r="J12" s="289" t="s">
        <v>103</v>
      </c>
      <c r="K12" s="278" t="s">
        <v>104</v>
      </c>
      <c r="L12" s="279"/>
      <c r="M12" s="279"/>
      <c r="N12" s="280"/>
      <c r="O12" s="289" t="s">
        <v>105</v>
      </c>
      <c r="P12" s="289" t="s">
        <v>106</v>
      </c>
      <c r="Q12" s="289" t="s">
        <v>107</v>
      </c>
    </row>
    <row r="13" spans="1:17" ht="23.25" customHeight="1">
      <c r="A13" s="288"/>
      <c r="B13" s="288"/>
      <c r="C13" s="288"/>
      <c r="D13" s="289"/>
      <c r="E13" s="289"/>
      <c r="F13" s="289"/>
      <c r="G13" s="289"/>
      <c r="H13" s="289"/>
      <c r="I13" s="289"/>
      <c r="J13" s="289"/>
      <c r="K13" s="278" t="s">
        <v>108</v>
      </c>
      <c r="L13" s="280"/>
      <c r="M13" s="278" t="s">
        <v>109</v>
      </c>
      <c r="N13" s="280"/>
      <c r="O13" s="289"/>
      <c r="P13" s="289"/>
      <c r="Q13" s="289"/>
    </row>
    <row r="14" spans="1:17" ht="39.6">
      <c r="A14" s="282"/>
      <c r="B14" s="282"/>
      <c r="C14" s="282"/>
      <c r="D14" s="289"/>
      <c r="E14" s="289"/>
      <c r="F14" s="289"/>
      <c r="G14" s="289"/>
      <c r="H14" s="289"/>
      <c r="I14" s="289"/>
      <c r="J14" s="289"/>
      <c r="K14" s="41" t="s">
        <v>110</v>
      </c>
      <c r="L14" s="41" t="s">
        <v>111</v>
      </c>
      <c r="M14" s="41" t="s">
        <v>112</v>
      </c>
      <c r="N14" s="38" t="s">
        <v>113</v>
      </c>
      <c r="O14" s="289"/>
      <c r="P14" s="289"/>
      <c r="Q14" s="289"/>
    </row>
    <row r="15" spans="1:17" ht="33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1:17" ht="33" customHeight="1">
      <c r="A16" s="292" t="s">
        <v>18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93"/>
    </row>
    <row r="17" spans="1:17" ht="27.75" customHeight="1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</row>
    <row r="18" spans="1:17" ht="31.5" customHeight="1">
      <c r="A18" s="292" t="s">
        <v>19</v>
      </c>
      <c r="B18" s="286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93"/>
    </row>
    <row r="19" spans="1:17" ht="27.75" customHeight="1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</row>
    <row r="20" spans="1:17" ht="44.25" customHeight="1"/>
    <row r="21" spans="1:17" ht="72" customHeight="1">
      <c r="A21" s="106"/>
      <c r="B21" s="107"/>
      <c r="C21" s="107"/>
      <c r="D21" s="107"/>
      <c r="E21" s="107"/>
      <c r="F21" s="107"/>
      <c r="G21" s="107"/>
      <c r="H21" s="108"/>
      <c r="I21" s="107"/>
      <c r="J21" s="107"/>
      <c r="K21" s="107"/>
      <c r="L21" s="107"/>
      <c r="M21" s="107"/>
      <c r="N21" s="107"/>
      <c r="O21" s="107"/>
      <c r="P21" s="107"/>
      <c r="Q21" s="107"/>
    </row>
    <row r="22" spans="1:17" ht="72" customHeight="1">
      <c r="A22" s="113"/>
      <c r="B22" s="113"/>
      <c r="C22" s="113"/>
      <c r="D22" s="113"/>
      <c r="E22" s="113"/>
      <c r="F22" s="113"/>
      <c r="G22" s="113"/>
      <c r="H22" s="114"/>
      <c r="I22" s="113"/>
      <c r="J22" s="113"/>
      <c r="K22" s="113"/>
      <c r="L22" s="113"/>
      <c r="M22" s="113"/>
      <c r="N22" s="113"/>
      <c r="O22" s="113"/>
      <c r="P22" s="113"/>
      <c r="Q22" s="113"/>
    </row>
    <row r="23" spans="1:17" s="92" customFormat="1" ht="13.5" customHeight="1">
      <c r="A23" s="42" t="s">
        <v>114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ht="16.5" customHeight="1">
      <c r="A24" s="290" t="s">
        <v>115</v>
      </c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</row>
    <row r="25" spans="1:17" ht="15" customHeight="1">
      <c r="A25" s="290" t="s">
        <v>116</v>
      </c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</row>
    <row r="26" spans="1:17" ht="17.25" customHeight="1">
      <c r="A26" s="290" t="s">
        <v>117</v>
      </c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</row>
    <row r="27" spans="1:17" ht="17.25" customHeight="1">
      <c r="A27" s="290" t="s">
        <v>118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</row>
    <row r="28" spans="1:17" ht="17.25" customHeight="1">
      <c r="A28" s="290" t="s">
        <v>119</v>
      </c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</row>
    <row r="29" spans="1:17" ht="17.25" customHeight="1">
      <c r="A29" s="290" t="s">
        <v>120</v>
      </c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</row>
    <row r="30" spans="1:17" ht="17.25" customHeight="1">
      <c r="A30" s="291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291"/>
    </row>
  </sheetData>
  <mergeCells count="27"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topLeftCell="O1" zoomScale="80" zoomScaleNormal="80" workbookViewId="0">
      <selection activeCell="A5" sqref="A5:X5"/>
    </sheetView>
  </sheetViews>
  <sheetFormatPr baseColWidth="10" defaultColWidth="8.6640625" defaultRowHeight="13.2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/>
    <row r="2" spans="1:105" ht="14.4">
      <c r="A2" s="87"/>
      <c r="B2" s="87"/>
      <c r="C2" s="87"/>
      <c r="D2" s="89"/>
      <c r="E2" s="91"/>
      <c r="F2" s="294" t="s">
        <v>121</v>
      </c>
      <c r="G2" s="294"/>
      <c r="H2" s="294"/>
      <c r="I2" s="294"/>
      <c r="J2" s="294"/>
      <c r="K2" s="294"/>
      <c r="L2" s="294"/>
      <c r="M2" s="295"/>
      <c r="N2" s="296" t="s">
        <v>122</v>
      </c>
      <c r="O2" s="297"/>
      <c r="P2" s="297"/>
      <c r="Q2" s="297"/>
      <c r="R2" s="297"/>
      <c r="S2" s="297"/>
      <c r="T2" s="297"/>
      <c r="U2" s="298"/>
      <c r="V2" s="299"/>
      <c r="W2" s="300"/>
      <c r="X2" s="301"/>
    </row>
    <row r="3" spans="1:105" ht="14.4">
      <c r="A3" s="312" t="s">
        <v>123</v>
      </c>
      <c r="B3" s="314" t="s">
        <v>124</v>
      </c>
      <c r="C3" s="312" t="s">
        <v>125</v>
      </c>
      <c r="D3" s="90"/>
      <c r="E3" s="316" t="s">
        <v>126</v>
      </c>
      <c r="F3" s="318" t="s">
        <v>127</v>
      </c>
      <c r="G3" s="303"/>
      <c r="H3" s="303"/>
      <c r="I3" s="303"/>
      <c r="J3" s="303" t="s">
        <v>128</v>
      </c>
      <c r="K3" s="303"/>
      <c r="L3" s="303"/>
      <c r="M3" s="304"/>
      <c r="N3" s="302" t="s">
        <v>127</v>
      </c>
      <c r="O3" s="303"/>
      <c r="P3" s="303"/>
      <c r="Q3" s="303"/>
      <c r="R3" s="303" t="s">
        <v>128</v>
      </c>
      <c r="S3" s="303"/>
      <c r="T3" s="303"/>
      <c r="U3" s="305"/>
      <c r="V3" s="306" t="s">
        <v>129</v>
      </c>
      <c r="W3" s="308" t="s">
        <v>130</v>
      </c>
      <c r="X3" s="310" t="s">
        <v>131</v>
      </c>
    </row>
    <row r="4" spans="1:105" ht="81" customHeight="1">
      <c r="A4" s="313"/>
      <c r="B4" s="315" t="s">
        <v>124</v>
      </c>
      <c r="C4" s="313"/>
      <c r="D4" s="166" t="s">
        <v>132</v>
      </c>
      <c r="E4" s="317"/>
      <c r="F4" s="167" t="s">
        <v>133</v>
      </c>
      <c r="G4" s="168" t="s">
        <v>134</v>
      </c>
      <c r="H4" s="168" t="s">
        <v>135</v>
      </c>
      <c r="I4" s="168" t="s">
        <v>136</v>
      </c>
      <c r="J4" s="168" t="s">
        <v>133</v>
      </c>
      <c r="K4" s="168" t="s">
        <v>134</v>
      </c>
      <c r="L4" s="168" t="s">
        <v>135</v>
      </c>
      <c r="M4" s="169" t="s">
        <v>136</v>
      </c>
      <c r="N4" s="170" t="s">
        <v>133</v>
      </c>
      <c r="O4" s="168" t="s">
        <v>134</v>
      </c>
      <c r="P4" s="168" t="s">
        <v>135</v>
      </c>
      <c r="Q4" s="168" t="s">
        <v>136</v>
      </c>
      <c r="R4" s="168" t="s">
        <v>133</v>
      </c>
      <c r="S4" s="168" t="s">
        <v>134</v>
      </c>
      <c r="T4" s="168" t="s">
        <v>135</v>
      </c>
      <c r="U4" s="171" t="s">
        <v>136</v>
      </c>
      <c r="V4" s="307"/>
      <c r="W4" s="309"/>
      <c r="X4" s="311"/>
    </row>
    <row r="5" spans="1:105" s="121" customFormat="1" ht="20.399999999999999" customHeight="1">
      <c r="A5" s="350"/>
      <c r="B5" s="351"/>
      <c r="C5" s="352" t="s">
        <v>152</v>
      </c>
      <c r="D5" s="353" t="s">
        <v>153</v>
      </c>
      <c r="E5" s="352" t="s">
        <v>150</v>
      </c>
      <c r="F5" s="354">
        <v>0</v>
      </c>
      <c r="G5" s="354">
        <v>0</v>
      </c>
      <c r="H5" s="354">
        <v>0</v>
      </c>
      <c r="I5" s="354">
        <v>0</v>
      </c>
      <c r="J5" s="354">
        <v>0</v>
      </c>
      <c r="K5" s="354">
        <v>0</v>
      </c>
      <c r="L5" s="354">
        <v>0</v>
      </c>
      <c r="M5" s="354">
        <v>0</v>
      </c>
      <c r="N5" s="354">
        <v>13</v>
      </c>
      <c r="O5" s="354">
        <v>0</v>
      </c>
      <c r="P5" s="354">
        <v>27</v>
      </c>
      <c r="Q5" s="354">
        <v>0</v>
      </c>
      <c r="R5" s="354">
        <v>0</v>
      </c>
      <c r="S5" s="354">
        <v>0</v>
      </c>
      <c r="T5" s="354">
        <v>2</v>
      </c>
      <c r="U5" s="354">
        <v>0</v>
      </c>
      <c r="V5" s="355">
        <f>SUM(H5,I5,L5,M5,P5,Q5,T5,U5)</f>
        <v>29</v>
      </c>
      <c r="W5" s="354">
        <v>6058</v>
      </c>
      <c r="X5" s="354" t="s">
        <v>154</v>
      </c>
    </row>
    <row r="6" spans="1:105" s="2" customFormat="1" ht="20.399999999999999" customHeight="1"/>
    <row r="7" spans="1:105" s="130" customFormat="1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</row>
    <row r="8" spans="1:105" s="130" customFormat="1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24"/>
      <c r="CY8" s="124"/>
      <c r="CZ8" s="124"/>
      <c r="DA8" s="124"/>
    </row>
    <row r="9" spans="1:105" s="124" customFormat="1"/>
    <row r="10" spans="1:105" s="130" customFormat="1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</row>
    <row r="11" spans="1:105" s="124" customFormat="1"/>
    <row r="12" spans="1:105" s="130" customFormat="1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124"/>
      <c r="CS12" s="124"/>
      <c r="CT12" s="124"/>
      <c r="CU12" s="124"/>
      <c r="CV12" s="124"/>
      <c r="CW12" s="124"/>
      <c r="CX12" s="124"/>
      <c r="CY12" s="124"/>
      <c r="CZ12" s="124"/>
      <c r="DA12" s="124"/>
    </row>
    <row r="13" spans="1:105" s="130" customFormat="1" ht="13.5" customHeight="1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</row>
    <row r="14" spans="1:105" s="130" customFormat="1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124"/>
      <c r="CG14" s="124"/>
      <c r="CH14" s="124"/>
      <c r="CI14" s="124"/>
      <c r="CJ14" s="124"/>
      <c r="CK14" s="124"/>
      <c r="CL14" s="124"/>
      <c r="CM14" s="124"/>
      <c r="CN14" s="124"/>
      <c r="CO14" s="124"/>
      <c r="CP14" s="124"/>
      <c r="CQ14" s="124"/>
      <c r="CR14" s="124"/>
      <c r="CS14" s="124"/>
      <c r="CT14" s="124"/>
      <c r="CU14" s="124"/>
      <c r="CV14" s="124"/>
      <c r="CW14" s="124"/>
      <c r="CX14" s="124"/>
      <c r="CY14" s="124"/>
      <c r="CZ14" s="124"/>
      <c r="DA14" s="124"/>
    </row>
    <row r="15" spans="1:105" s="124" customFormat="1" ht="13.5" customHeight="1"/>
    <row r="16" spans="1:105" s="124" customFormat="1" ht="13.5" customHeight="1"/>
    <row r="17" spans="1:105" s="129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24" customFormat="1"/>
    <row r="19" spans="1:105" s="130" customFormat="1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  <c r="CB19" s="124"/>
      <c r="CC19" s="124"/>
      <c r="CD19" s="124"/>
      <c r="CE19" s="124"/>
      <c r="CF19" s="124"/>
      <c r="CG19" s="124"/>
      <c r="CH19" s="124"/>
      <c r="CI19" s="124"/>
      <c r="CJ19" s="124"/>
      <c r="CK19" s="124"/>
      <c r="CL19" s="124"/>
      <c r="CM19" s="124"/>
      <c r="CN19" s="124"/>
      <c r="CO19" s="124"/>
      <c r="CP19" s="124"/>
      <c r="CQ19" s="124"/>
      <c r="CR19" s="124"/>
      <c r="CS19" s="124"/>
      <c r="CT19" s="124"/>
      <c r="CU19" s="124"/>
      <c r="CV19" s="124"/>
      <c r="CW19" s="124"/>
      <c r="CX19" s="124"/>
      <c r="CY19" s="124"/>
      <c r="CZ19" s="124"/>
      <c r="DA19" s="124"/>
    </row>
    <row r="20" spans="1:105" s="124" customFormat="1"/>
    <row r="21" spans="1:105" s="130" customFormat="1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  <c r="CR21" s="124"/>
      <c r="CS21" s="124"/>
      <c r="CT21" s="124"/>
      <c r="CU21" s="124"/>
      <c r="CV21" s="124"/>
      <c r="CW21" s="124"/>
      <c r="CX21" s="124"/>
      <c r="CY21" s="124"/>
      <c r="CZ21" s="124"/>
      <c r="DA21" s="124"/>
    </row>
    <row r="22" spans="1:105" s="124" customFormat="1"/>
    <row r="23" spans="1:105" s="130" customFormat="1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</row>
    <row r="24" spans="1:105" s="130" customFormat="1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</row>
    <row r="25" spans="1:105" s="130" customFormat="1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  <c r="CR25" s="124"/>
      <c r="CS25" s="124"/>
      <c r="CT25" s="124"/>
      <c r="CU25" s="124"/>
      <c r="CV25" s="124"/>
      <c r="CW25" s="124"/>
      <c r="CX25" s="124"/>
      <c r="CY25" s="124"/>
      <c r="CZ25" s="124"/>
      <c r="DA25" s="124"/>
    </row>
    <row r="26" spans="1:105" s="124" customFormat="1"/>
    <row r="27" spans="1:105" s="142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42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44" customFormat="1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4"/>
      <c r="CW29" s="124"/>
      <c r="CX29" s="124"/>
      <c r="CY29" s="124"/>
      <c r="CZ29" s="124"/>
      <c r="DA29" s="124"/>
    </row>
    <row r="30" spans="1:105" s="124" customFormat="1"/>
    <row r="31" spans="1:105" s="124" customFormat="1"/>
    <row r="32" spans="1:105" s="130" customFormat="1" ht="14.25" customHeight="1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/>
      <c r="BZ32" s="124"/>
      <c r="CA32" s="124"/>
      <c r="CB32" s="124"/>
      <c r="CC32" s="124"/>
      <c r="CD32" s="124"/>
      <c r="CE32" s="124"/>
      <c r="CF32" s="124"/>
      <c r="CG32" s="124"/>
      <c r="CH32" s="124"/>
      <c r="CI32" s="124"/>
      <c r="CJ32" s="124"/>
      <c r="CK32" s="124"/>
      <c r="CL32" s="124"/>
      <c r="CM32" s="124"/>
      <c r="CN32" s="124"/>
      <c r="CO32" s="124"/>
      <c r="CP32" s="124"/>
      <c r="CQ32" s="124"/>
      <c r="CR32" s="124"/>
      <c r="CS32" s="124"/>
      <c r="CT32" s="124"/>
      <c r="CU32" s="124"/>
      <c r="CV32" s="124"/>
      <c r="CW32" s="124"/>
      <c r="CX32" s="124"/>
      <c r="CY32" s="124"/>
      <c r="CZ32" s="124"/>
      <c r="DA32" s="124"/>
    </row>
    <row r="33" spans="1:106" s="130" customFormat="1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  <c r="CR33" s="124"/>
      <c r="CS33" s="124"/>
      <c r="CT33" s="124"/>
      <c r="CU33" s="124"/>
      <c r="CV33" s="124"/>
      <c r="CW33" s="124"/>
      <c r="CX33" s="124"/>
      <c r="CY33" s="124"/>
      <c r="CZ33" s="124"/>
      <c r="DA33" s="124"/>
    </row>
    <row r="34" spans="1:106" s="130" customFormat="1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124"/>
      <c r="CL34" s="124"/>
      <c r="CM34" s="124"/>
      <c r="CN34" s="124"/>
      <c r="CO34" s="124"/>
      <c r="CP34" s="124"/>
      <c r="CQ34" s="124"/>
      <c r="CR34" s="124"/>
      <c r="CS34" s="124"/>
      <c r="CT34" s="124"/>
      <c r="CU34" s="124"/>
      <c r="CV34" s="124"/>
      <c r="CW34" s="124"/>
      <c r="CX34" s="124"/>
      <c r="CY34" s="124"/>
      <c r="CZ34" s="124"/>
      <c r="DA34" s="124"/>
    </row>
    <row r="35" spans="1:106" s="130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30" customFormat="1" ht="14.25" customHeight="1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</row>
    <row r="37" spans="1:106" s="130" customFormat="1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</row>
    <row r="38" spans="1:106" s="100" customFormat="1"/>
    <row r="39" spans="1:106" s="100" customFormat="1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decimal" allowBlank="1" showInputMessage="1" showErrorMessage="1" prompt="Total Trabajadores - Ingrese solo Numeros de 0 a 10000" sqref="V5" xr:uid="{884103B3-1BEF-4AD1-AC5E-861521516FC7}">
      <formula1>0</formula1>
      <formula2>10000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zoomScaleNormal="100" workbookViewId="0">
      <selection activeCell="A5" sqref="A5:M5"/>
    </sheetView>
  </sheetViews>
  <sheetFormatPr baseColWidth="10" defaultColWidth="8.6640625" defaultRowHeight="13.2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>
      <c r="A2" s="116"/>
      <c r="B2" s="117"/>
      <c r="C2" s="117"/>
      <c r="D2" s="117"/>
      <c r="E2" s="117"/>
      <c r="F2" s="320" t="s">
        <v>137</v>
      </c>
      <c r="G2" s="320"/>
      <c r="H2" s="320"/>
      <c r="I2" s="320"/>
      <c r="J2" s="320"/>
      <c r="K2" s="320"/>
      <c r="L2" s="320"/>
      <c r="M2" s="321"/>
    </row>
    <row r="3" spans="1:160" ht="14.4">
      <c r="A3" s="322" t="s">
        <v>123</v>
      </c>
      <c r="B3" s="314" t="s">
        <v>124</v>
      </c>
      <c r="C3" s="312" t="s">
        <v>125</v>
      </c>
      <c r="D3" s="88"/>
      <c r="E3" s="312" t="s">
        <v>126</v>
      </c>
      <c r="F3" s="303" t="s">
        <v>127</v>
      </c>
      <c r="G3" s="303"/>
      <c r="H3" s="303"/>
      <c r="I3" s="303"/>
      <c r="J3" s="303" t="s">
        <v>128</v>
      </c>
      <c r="K3" s="303"/>
      <c r="L3" s="303"/>
      <c r="M3" s="326"/>
    </row>
    <row r="4" spans="1:160" ht="96.75" customHeight="1" thickBot="1">
      <c r="A4" s="323"/>
      <c r="B4" s="324" t="s">
        <v>124</v>
      </c>
      <c r="C4" s="325"/>
      <c r="D4" s="118" t="s">
        <v>132</v>
      </c>
      <c r="E4" s="325"/>
      <c r="F4" s="119" t="s">
        <v>138</v>
      </c>
      <c r="G4" s="119" t="s">
        <v>139</v>
      </c>
      <c r="H4" s="119" t="s">
        <v>140</v>
      </c>
      <c r="I4" s="119" t="s">
        <v>141</v>
      </c>
      <c r="J4" s="119" t="s">
        <v>138</v>
      </c>
      <c r="K4" s="119" t="s">
        <v>139</v>
      </c>
      <c r="L4" s="119" t="s">
        <v>140</v>
      </c>
      <c r="M4" s="120" t="s">
        <v>141</v>
      </c>
    </row>
    <row r="5" spans="1:160" s="128" customFormat="1" ht="22.5" customHeight="1">
      <c r="A5" s="356"/>
      <c r="B5" s="357"/>
      <c r="C5" s="352" t="s">
        <v>152</v>
      </c>
      <c r="D5" s="353" t="s">
        <v>153</v>
      </c>
      <c r="E5" s="352" t="s">
        <v>150</v>
      </c>
      <c r="F5" s="354">
        <v>0</v>
      </c>
      <c r="G5" s="354">
        <v>0</v>
      </c>
      <c r="H5" s="354">
        <v>0</v>
      </c>
      <c r="I5" s="354">
        <v>27</v>
      </c>
      <c r="J5" s="354">
        <v>0</v>
      </c>
      <c r="K5" s="354">
        <v>0</v>
      </c>
      <c r="L5" s="354">
        <v>0</v>
      </c>
      <c r="M5" s="354">
        <v>2</v>
      </c>
      <c r="N5" s="154"/>
    </row>
    <row r="6" spans="1:160" s="152" customFormat="1" ht="22.5" customHeight="1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55"/>
    </row>
    <row r="7" spans="1:160" s="130" customFormat="1" ht="22.5" customHeight="1">
      <c r="A7" s="100"/>
      <c r="B7" s="100"/>
      <c r="C7" s="100"/>
      <c r="D7" s="100"/>
      <c r="E7" s="100"/>
      <c r="F7" s="109"/>
      <c r="G7" s="109"/>
      <c r="H7" s="109"/>
      <c r="I7" s="109"/>
      <c r="J7" s="109"/>
      <c r="K7" s="109"/>
      <c r="L7" s="109"/>
      <c r="M7" s="109"/>
      <c r="N7" s="141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4"/>
      <c r="EI7" s="124"/>
      <c r="EJ7" s="124"/>
      <c r="EK7" s="124"/>
      <c r="EL7" s="124"/>
      <c r="EM7" s="124"/>
      <c r="EN7" s="124"/>
      <c r="EO7" s="124"/>
      <c r="EP7" s="124"/>
      <c r="EQ7" s="124"/>
      <c r="ER7" s="124"/>
      <c r="ES7" s="124"/>
      <c r="ET7" s="124"/>
      <c r="EU7" s="124"/>
      <c r="EV7" s="124"/>
      <c r="EW7" s="124"/>
      <c r="EX7" s="124"/>
      <c r="EY7" s="124"/>
      <c r="EZ7" s="124"/>
      <c r="FA7" s="124"/>
      <c r="FB7" s="124"/>
      <c r="FC7" s="124"/>
      <c r="FD7" s="124"/>
    </row>
    <row r="8" spans="1:160" s="130" customFormat="1" ht="22.5" customHeight="1">
      <c r="A8"/>
      <c r="B8"/>
      <c r="C8"/>
      <c r="D8"/>
      <c r="E8"/>
      <c r="F8"/>
      <c r="G8" t="s">
        <v>142</v>
      </c>
      <c r="H8"/>
      <c r="I8"/>
      <c r="J8"/>
      <c r="K8"/>
      <c r="L8"/>
      <c r="M8"/>
      <c r="N8" s="141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  <c r="DD8" s="124"/>
      <c r="DE8" s="124"/>
      <c r="DF8" s="124"/>
      <c r="DG8" s="124"/>
      <c r="DH8" s="124"/>
      <c r="DI8" s="124"/>
      <c r="DJ8" s="124"/>
      <c r="DK8" s="124"/>
      <c r="DL8" s="124"/>
      <c r="DM8" s="124"/>
      <c r="DN8" s="124"/>
      <c r="DO8" s="124"/>
      <c r="DP8" s="124"/>
      <c r="DQ8" s="124"/>
      <c r="DR8" s="124"/>
      <c r="DS8" s="124"/>
      <c r="DT8" s="124"/>
      <c r="DU8" s="124"/>
      <c r="DV8" s="124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</row>
    <row r="9" spans="1:160" s="130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41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  <c r="CG9" s="124"/>
      <c r="CH9" s="124"/>
      <c r="CI9" s="124"/>
      <c r="CJ9" s="124"/>
      <c r="CK9" s="124"/>
      <c r="CL9" s="124"/>
      <c r="CM9" s="124"/>
      <c r="CN9" s="124"/>
      <c r="CO9" s="124"/>
      <c r="CP9" s="124"/>
      <c r="CQ9" s="124"/>
      <c r="CR9" s="124"/>
      <c r="CS9" s="124"/>
      <c r="CT9" s="124"/>
      <c r="CU9" s="124"/>
      <c r="CV9" s="124"/>
      <c r="CW9" s="124"/>
      <c r="CX9" s="124"/>
      <c r="CY9" s="124"/>
      <c r="CZ9" s="124"/>
      <c r="DA9" s="124"/>
      <c r="DB9" s="124"/>
      <c r="DC9" s="124"/>
      <c r="DD9" s="124"/>
      <c r="DE9" s="124"/>
      <c r="DF9" s="124"/>
      <c r="DG9" s="124"/>
      <c r="DH9" s="124"/>
      <c r="DI9" s="124"/>
      <c r="DJ9" s="124"/>
      <c r="DK9" s="124"/>
      <c r="DL9" s="124"/>
      <c r="DM9" s="124"/>
      <c r="DN9" s="124"/>
      <c r="DO9" s="124"/>
      <c r="DP9" s="124"/>
      <c r="DQ9" s="124"/>
      <c r="DR9" s="124"/>
      <c r="DS9" s="124"/>
      <c r="DT9" s="124"/>
      <c r="DU9" s="124"/>
      <c r="DV9" s="124"/>
      <c r="DW9" s="124"/>
      <c r="DX9" s="124"/>
      <c r="DY9" s="124"/>
      <c r="DZ9" s="124"/>
      <c r="EA9" s="124"/>
      <c r="EB9" s="124"/>
      <c r="EC9" s="124"/>
      <c r="ED9" s="124"/>
      <c r="EE9" s="124"/>
      <c r="EF9" s="124"/>
      <c r="EG9" s="124"/>
      <c r="EH9" s="124"/>
      <c r="EI9" s="124"/>
      <c r="EJ9" s="124"/>
      <c r="EK9" s="124"/>
      <c r="EL9" s="124"/>
      <c r="EM9" s="124"/>
      <c r="EN9" s="124"/>
      <c r="EO9" s="124"/>
      <c r="EP9" s="124"/>
      <c r="EQ9" s="124"/>
      <c r="ER9" s="124"/>
      <c r="ES9" s="124"/>
      <c r="ET9" s="124"/>
      <c r="EU9" s="124"/>
      <c r="EV9" s="124"/>
      <c r="EW9" s="124"/>
      <c r="EX9" s="124"/>
      <c r="EY9" s="124"/>
      <c r="EZ9" s="124"/>
      <c r="FA9" s="124"/>
      <c r="FB9" s="124"/>
      <c r="FC9" s="124"/>
      <c r="FD9" s="124"/>
    </row>
    <row r="10" spans="1:160" s="130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41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  <c r="DV10" s="124"/>
      <c r="DW10" s="124"/>
      <c r="DX10" s="124"/>
      <c r="DY10" s="124"/>
      <c r="DZ10" s="124"/>
      <c r="EA10" s="124"/>
      <c r="EB10" s="124"/>
      <c r="EC10" s="124"/>
      <c r="ED10" s="124"/>
      <c r="EE10" s="124"/>
      <c r="EF10" s="124"/>
      <c r="EG10" s="124"/>
      <c r="EH10" s="124"/>
      <c r="EI10" s="124"/>
      <c r="EJ10" s="124"/>
      <c r="EK10" s="124"/>
      <c r="EL10" s="124"/>
      <c r="EM10" s="124"/>
      <c r="EN10" s="124"/>
      <c r="EO10" s="124"/>
      <c r="EP10" s="124"/>
      <c r="EQ10" s="124"/>
      <c r="ER10" s="124"/>
      <c r="ES10" s="124"/>
      <c r="ET10" s="124"/>
      <c r="EU10" s="124"/>
      <c r="EV10" s="124"/>
      <c r="EW10" s="124"/>
      <c r="EX10" s="124"/>
      <c r="EY10" s="124"/>
      <c r="EZ10" s="124"/>
      <c r="FA10" s="124"/>
      <c r="FB10" s="124"/>
      <c r="FC10" s="124"/>
      <c r="FD10" s="124"/>
    </row>
    <row r="11" spans="1:160" s="124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41"/>
    </row>
    <row r="12" spans="1:160" s="130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41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124"/>
      <c r="CS12" s="124"/>
      <c r="CT12" s="124"/>
      <c r="CU12" s="124"/>
      <c r="CV12" s="124"/>
      <c r="CW12" s="124"/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124"/>
      <c r="DN12" s="124"/>
      <c r="DO12" s="124"/>
      <c r="DP12" s="124"/>
      <c r="DQ12" s="124"/>
      <c r="DR12" s="124"/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/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124"/>
      <c r="EQ12" s="124"/>
      <c r="ER12" s="124"/>
      <c r="ES12" s="124"/>
      <c r="ET12" s="124"/>
      <c r="EU12" s="124"/>
      <c r="EV12" s="124"/>
      <c r="EW12" s="124"/>
      <c r="EX12" s="124"/>
      <c r="EY12" s="124"/>
      <c r="EZ12" s="124"/>
      <c r="FA12" s="124"/>
      <c r="FB12" s="124"/>
      <c r="FC12" s="124"/>
      <c r="FD12" s="124"/>
    </row>
    <row r="13" spans="1:160" s="130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41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  <c r="DV13" s="124"/>
      <c r="DW13" s="124"/>
      <c r="DX13" s="124"/>
      <c r="DY13" s="124"/>
      <c r="DZ13" s="124"/>
      <c r="EA13" s="124"/>
      <c r="EB13" s="124"/>
      <c r="EC13" s="124"/>
      <c r="ED13" s="124"/>
      <c r="EE13" s="124"/>
      <c r="EF13" s="124"/>
      <c r="EG13" s="124"/>
      <c r="EH13" s="124"/>
      <c r="EI13" s="124"/>
      <c r="EJ13" s="124"/>
      <c r="EK13" s="124"/>
      <c r="EL13" s="124"/>
      <c r="EM13" s="124"/>
      <c r="EN13" s="124"/>
      <c r="EO13" s="124"/>
      <c r="EP13" s="124"/>
      <c r="EQ13" s="124"/>
      <c r="ER13" s="124"/>
      <c r="ES13" s="124"/>
      <c r="ET13" s="124"/>
      <c r="EU13" s="124"/>
      <c r="EV13" s="124"/>
      <c r="EW13" s="124"/>
      <c r="EX13" s="124"/>
      <c r="EY13" s="124"/>
      <c r="EZ13" s="124"/>
      <c r="FA13" s="124"/>
      <c r="FB13" s="124"/>
      <c r="FC13" s="124"/>
      <c r="FD13" s="124"/>
    </row>
    <row r="14" spans="1:160" s="124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41"/>
    </row>
    <row r="15" spans="1:160" s="124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41"/>
    </row>
    <row r="16" spans="1:160" s="124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41"/>
    </row>
    <row r="17" spans="1:14" s="124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41"/>
    </row>
    <row r="18" spans="1:14" s="124" customFormat="1" ht="22.5" customHeight="1">
      <c r="A18"/>
      <c r="B18"/>
      <c r="C18"/>
      <c r="D18"/>
      <c r="E18"/>
      <c r="F18"/>
      <c r="G18" t="s">
        <v>142</v>
      </c>
      <c r="H18"/>
      <c r="I18"/>
      <c r="J18"/>
      <c r="K18"/>
      <c r="L18"/>
      <c r="M18"/>
      <c r="N18" s="141"/>
    </row>
    <row r="19" spans="1:14" s="124" customFormat="1" ht="22.5" customHeight="1">
      <c r="A19"/>
      <c r="B19"/>
      <c r="C19"/>
      <c r="D19"/>
      <c r="E19"/>
      <c r="F19"/>
      <c r="G19" t="s">
        <v>142</v>
      </c>
      <c r="H19"/>
      <c r="I19"/>
      <c r="J19"/>
      <c r="K19"/>
      <c r="L19"/>
      <c r="M19"/>
      <c r="N19" s="141"/>
    </row>
    <row r="20" spans="1:14" s="124" customFormat="1" ht="22.5" customHeight="1">
      <c r="A20"/>
      <c r="B20"/>
      <c r="C20"/>
      <c r="D20"/>
      <c r="E20"/>
      <c r="F20"/>
      <c r="G20" t="s">
        <v>142</v>
      </c>
      <c r="H20"/>
      <c r="I20"/>
      <c r="J20"/>
      <c r="K20"/>
      <c r="L20"/>
      <c r="M20"/>
      <c r="N20" s="141"/>
    </row>
    <row r="21" spans="1:14" s="124" customFormat="1" ht="22.5" customHeight="1">
      <c r="A21"/>
      <c r="B21"/>
      <c r="C21"/>
      <c r="D21"/>
      <c r="E21"/>
      <c r="F21"/>
      <c r="G21" t="s">
        <v>142</v>
      </c>
      <c r="H21"/>
      <c r="I21"/>
      <c r="J21"/>
      <c r="K21"/>
      <c r="L21"/>
      <c r="M21"/>
      <c r="N21" s="141"/>
    </row>
    <row r="22" spans="1:14" s="124" customFormat="1" ht="22.5" customHeight="1">
      <c r="A22"/>
      <c r="B22"/>
      <c r="C22"/>
      <c r="D22"/>
      <c r="E22"/>
      <c r="F22"/>
      <c r="G22" t="s">
        <v>142</v>
      </c>
      <c r="H22"/>
      <c r="I22"/>
      <c r="J22"/>
      <c r="K22"/>
      <c r="L22"/>
      <c r="M22"/>
      <c r="N22" s="141"/>
    </row>
    <row r="23" spans="1:14" s="124" customFormat="1" ht="22.5" customHeight="1">
      <c r="A23"/>
      <c r="B23"/>
      <c r="C23"/>
      <c r="D23"/>
      <c r="E23"/>
      <c r="F23"/>
      <c r="G23" t="s">
        <v>142</v>
      </c>
      <c r="H23"/>
      <c r="I23"/>
      <c r="J23"/>
      <c r="K23"/>
      <c r="L23"/>
      <c r="M23"/>
      <c r="N23" s="141"/>
    </row>
    <row r="24" spans="1:14" s="124" customFormat="1" ht="22.5" customHeight="1">
      <c r="A24"/>
      <c r="B24"/>
      <c r="C24"/>
      <c r="D24"/>
      <c r="E24"/>
      <c r="F24"/>
      <c r="G24" t="s">
        <v>142</v>
      </c>
      <c r="H24"/>
      <c r="I24"/>
      <c r="J24"/>
      <c r="K24"/>
      <c r="L24"/>
      <c r="M24"/>
      <c r="N24" s="141"/>
    </row>
    <row r="25" spans="1:14" s="124" customFormat="1" ht="22.5" customHeight="1">
      <c r="A25"/>
      <c r="B25"/>
      <c r="C25"/>
      <c r="D25"/>
      <c r="E25"/>
      <c r="F25"/>
      <c r="G25" t="s">
        <v>142</v>
      </c>
      <c r="H25"/>
      <c r="I25"/>
      <c r="J25"/>
      <c r="K25"/>
      <c r="L25"/>
      <c r="M25"/>
      <c r="N25" s="141"/>
    </row>
    <row r="26" spans="1:14" s="124" customFormat="1" ht="22.5" customHeight="1">
      <c r="A26"/>
      <c r="B26"/>
      <c r="C26"/>
      <c r="D26"/>
      <c r="E26"/>
      <c r="F26"/>
      <c r="G26" t="s">
        <v>142</v>
      </c>
      <c r="H26"/>
      <c r="I26"/>
      <c r="J26"/>
      <c r="K26"/>
      <c r="L26"/>
      <c r="M26"/>
      <c r="N26" s="141"/>
    </row>
    <row r="27" spans="1:14" s="124" customFormat="1" ht="22.5" customHeight="1">
      <c r="A27"/>
      <c r="B27"/>
      <c r="C27"/>
      <c r="D27"/>
      <c r="E27"/>
      <c r="F27"/>
      <c r="G27" t="s">
        <v>142</v>
      </c>
      <c r="H27"/>
      <c r="I27"/>
      <c r="J27"/>
      <c r="K27"/>
      <c r="L27"/>
      <c r="M27"/>
      <c r="N27" s="141"/>
    </row>
    <row r="28" spans="1:14" s="124" customFormat="1" ht="22.5" customHeight="1">
      <c r="A28"/>
      <c r="B28"/>
      <c r="C28"/>
      <c r="D28"/>
      <c r="E28"/>
      <c r="F28"/>
      <c r="G28" t="s">
        <v>142</v>
      </c>
      <c r="H28"/>
      <c r="I28"/>
      <c r="J28"/>
      <c r="K28"/>
      <c r="L28"/>
      <c r="M28"/>
      <c r="N28" s="141"/>
    </row>
    <row r="29" spans="1:14" s="124" customFormat="1" ht="22.5" customHeight="1">
      <c r="A29"/>
      <c r="B29"/>
      <c r="C29"/>
      <c r="D29"/>
      <c r="E29"/>
      <c r="F29"/>
      <c r="G29" t="s">
        <v>142</v>
      </c>
      <c r="H29"/>
      <c r="I29"/>
      <c r="J29"/>
      <c r="K29"/>
      <c r="L29"/>
      <c r="M29"/>
      <c r="N29" s="141"/>
    </row>
    <row r="30" spans="1:14" s="124" customFormat="1" ht="22.5" customHeight="1">
      <c r="A30"/>
      <c r="B30"/>
      <c r="C30"/>
      <c r="D30"/>
      <c r="E30"/>
      <c r="F30"/>
      <c r="G30" t="s">
        <v>142</v>
      </c>
      <c r="H30"/>
      <c r="I30"/>
      <c r="J30"/>
      <c r="K30"/>
      <c r="L30"/>
      <c r="M30"/>
      <c r="N30" s="141"/>
    </row>
    <row r="31" spans="1:14" s="124" customFormat="1" ht="22.5" customHeight="1">
      <c r="A31"/>
      <c r="B31"/>
      <c r="C31"/>
      <c r="D31"/>
      <c r="E31"/>
      <c r="F31"/>
      <c r="G31" t="s">
        <v>142</v>
      </c>
      <c r="H31"/>
      <c r="I31"/>
      <c r="J31"/>
      <c r="K31"/>
      <c r="L31"/>
      <c r="M31"/>
      <c r="N31" s="141"/>
    </row>
    <row r="32" spans="1:14" s="124" customFormat="1" ht="22.5" customHeight="1">
      <c r="A32"/>
      <c r="B32"/>
      <c r="C32"/>
      <c r="D32"/>
      <c r="E32"/>
      <c r="F32"/>
      <c r="G32" t="s">
        <v>142</v>
      </c>
      <c r="H32"/>
      <c r="I32"/>
      <c r="J32"/>
      <c r="K32"/>
      <c r="L32"/>
      <c r="M32"/>
      <c r="N32" s="141"/>
    </row>
    <row r="33" spans="1:161" s="124" customFormat="1" ht="22.5" customHeight="1">
      <c r="A33"/>
      <c r="B33"/>
      <c r="C33"/>
      <c r="D33"/>
      <c r="E33"/>
      <c r="F33"/>
      <c r="G33" t="s">
        <v>142</v>
      </c>
      <c r="H33"/>
      <c r="I33"/>
      <c r="J33"/>
      <c r="K33"/>
      <c r="L33"/>
      <c r="M33"/>
      <c r="N33" s="141"/>
    </row>
    <row r="34" spans="1:161" s="124" customFormat="1" ht="22.5" customHeight="1">
      <c r="A34"/>
      <c r="B34"/>
      <c r="C34"/>
      <c r="D34"/>
      <c r="E34"/>
      <c r="F34"/>
      <c r="G34" t="s">
        <v>142</v>
      </c>
      <c r="H34"/>
      <c r="I34"/>
      <c r="J34"/>
      <c r="K34"/>
      <c r="L34"/>
      <c r="M34"/>
      <c r="N34" s="141"/>
    </row>
    <row r="35" spans="1:161" s="124" customFormat="1" ht="22.5" customHeight="1">
      <c r="A35"/>
      <c r="B35"/>
      <c r="C35"/>
      <c r="D35"/>
      <c r="E35"/>
      <c r="F35"/>
      <c r="G35" t="s">
        <v>142</v>
      </c>
      <c r="H35"/>
      <c r="I35"/>
      <c r="J35"/>
      <c r="K35"/>
      <c r="L35"/>
      <c r="M35"/>
      <c r="N35" s="141"/>
      <c r="O35" s="319"/>
      <c r="P35" s="319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</row>
    <row r="36" spans="1:161" s="141" customFormat="1" ht="22.5" customHeight="1">
      <c r="A36"/>
      <c r="B36"/>
      <c r="C36"/>
      <c r="D36"/>
      <c r="E36"/>
      <c r="F36"/>
      <c r="G36" t="s">
        <v>142</v>
      </c>
      <c r="H36"/>
      <c r="I36"/>
      <c r="J36"/>
      <c r="K36"/>
      <c r="L36"/>
      <c r="M36"/>
    </row>
    <row r="37" spans="1:161" s="124" customFormat="1" ht="22.5" customHeight="1">
      <c r="A37"/>
      <c r="B37"/>
      <c r="C37"/>
      <c r="D37"/>
      <c r="E37"/>
      <c r="F37"/>
      <c r="G37" t="s">
        <v>142</v>
      </c>
      <c r="H37"/>
      <c r="I37"/>
      <c r="J37"/>
      <c r="K37"/>
      <c r="L37"/>
      <c r="M37"/>
      <c r="N37" s="141"/>
    </row>
    <row r="38" spans="1:161" s="100" customFormat="1">
      <c r="A38"/>
      <c r="B38"/>
      <c r="C38"/>
      <c r="D38"/>
      <c r="E38"/>
      <c r="F38"/>
      <c r="G38" t="s">
        <v>142</v>
      </c>
      <c r="H38"/>
      <c r="I38"/>
      <c r="J38"/>
      <c r="K38"/>
      <c r="L38"/>
      <c r="M38"/>
    </row>
    <row r="39" spans="1:161" s="100" customFormat="1">
      <c r="A39"/>
      <c r="B39"/>
      <c r="C39"/>
      <c r="D39"/>
      <c r="E39"/>
      <c r="F39"/>
      <c r="G39" t="s">
        <v>142</v>
      </c>
      <c r="H39"/>
      <c r="I39"/>
      <c r="J39"/>
      <c r="K39"/>
      <c r="L39"/>
      <c r="M39"/>
      <c r="N39" s="127"/>
      <c r="O39" s="110"/>
    </row>
    <row r="40" spans="1:161">
      <c r="G40" t="s">
        <v>142</v>
      </c>
    </row>
    <row r="41" spans="1:161">
      <c r="G41" t="s">
        <v>142</v>
      </c>
    </row>
    <row r="42" spans="1:161">
      <c r="G42" t="s">
        <v>142</v>
      </c>
    </row>
    <row r="43" spans="1:161">
      <c r="G43" t="s">
        <v>142</v>
      </c>
    </row>
    <row r="44" spans="1:161">
      <c r="G44" t="s">
        <v>142</v>
      </c>
    </row>
    <row r="45" spans="1:161">
      <c r="G45" t="s">
        <v>142</v>
      </c>
    </row>
    <row r="46" spans="1:161">
      <c r="G46" t="s">
        <v>142</v>
      </c>
    </row>
    <row r="47" spans="1:161">
      <c r="G47" t="s">
        <v>142</v>
      </c>
    </row>
    <row r="48" spans="1:161">
      <c r="G48" t="s">
        <v>142</v>
      </c>
    </row>
    <row r="49" spans="7:7">
      <c r="G49" t="s">
        <v>142</v>
      </c>
    </row>
    <row r="50" spans="7:7">
      <c r="G50" t="s">
        <v>142</v>
      </c>
    </row>
    <row r="51" spans="7:7">
      <c r="G51" t="s">
        <v>142</v>
      </c>
    </row>
    <row r="52" spans="7:7">
      <c r="G52" t="s">
        <v>142</v>
      </c>
    </row>
    <row r="53" spans="7:7">
      <c r="G53" t="s">
        <v>142</v>
      </c>
    </row>
    <row r="54" spans="7:7">
      <c r="G54" t="s">
        <v>142</v>
      </c>
    </row>
    <row r="55" spans="7:7">
      <c r="G55" t="s">
        <v>142</v>
      </c>
    </row>
    <row r="56" spans="7:7">
      <c r="G56" t="s">
        <v>142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Elfer Arenas</cp:lastModifiedBy>
  <cp:revision/>
  <cp:lastPrinted>2025-03-04T16:35:22Z</cp:lastPrinted>
  <dcterms:created xsi:type="dcterms:W3CDTF">2005-12-16T17:31:10Z</dcterms:created>
  <dcterms:modified xsi:type="dcterms:W3CDTF">2025-03-18T14:52:39Z</dcterms:modified>
  <cp:category/>
  <cp:contentStatus/>
</cp:coreProperties>
</file>