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cionCERV\Downloads\Nueva carpeta\"/>
    </mc:Choice>
  </mc:AlternateContent>
  <xr:revisionPtr revIDLastSave="0" documentId="13_ncr:1_{49E8D95C-4EA2-42F2-9141-03A15A748B68}" xr6:coauthVersionLast="47" xr6:coauthVersionMax="47" xr10:uidLastSave="{00000000-0000-0000-0000-000000000000}"/>
  <bookViews>
    <workbookView xWindow="-108" yWindow="-108" windowWidth="23256" windowHeight="12456" tabRatio="678" activeTab="1" xr2:uid="{CAA4BC55-70B7-4E2D-9B48-3CC66E8CCAF3}"/>
  </bookViews>
  <sheets>
    <sheet name="ANEXO 24" sheetId="4" r:id="rId1"/>
    <sheet name="ANEXO 25" sheetId="5" r:id="rId2"/>
    <sheet name="ANEXO 26" sheetId="6" r:id="rId3"/>
    <sheet name="ANEXO 27" sheetId="7" r:id="rId4"/>
    <sheet name="ANEXO 28" sheetId="1" r:id="rId5"/>
    <sheet name="ANEXO 29" sheetId="8" r:id="rId6"/>
    <sheet name="ANEXO 30" sheetId="9" r:id="rId7"/>
    <sheet name="PLANTILLA MINEM 1" sheetId="11" r:id="rId8"/>
    <sheet name="PLANTILLA MINEM 2" sheetId="12" r:id="rId9"/>
  </sheets>
  <externalReferences>
    <externalReference r:id="rId10"/>
  </externalReferences>
  <definedNames>
    <definedName name="_xlnm._FilterDatabase" localSheetId="0" hidden="1">'ANEXO 24'!$A$16:$AA$17</definedName>
    <definedName name="_xlnm._FilterDatabase" localSheetId="1" hidden="1">'ANEXO 25'!$A$12:$AA$18</definedName>
    <definedName name="_xlnm._FilterDatabase" localSheetId="4" hidden="1">'ANEXO 28'!$A$11:$AB$19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5" l="1"/>
  <c r="B18" i="4"/>
  <c r="N5" i="12"/>
  <c r="W5" i="11"/>
  <c r="V5" i="11"/>
  <c r="Y16" i="1"/>
  <c r="V16" i="1"/>
  <c r="X16" i="1" s="1"/>
  <c r="AB16" i="1" s="1"/>
  <c r="T16" i="1"/>
  <c r="Z16" i="1" s="1"/>
  <c r="R16" i="1"/>
  <c r="O16" i="1"/>
  <c r="W16" i="1" s="1"/>
  <c r="AA16" i="1" s="1"/>
  <c r="L16" i="1"/>
  <c r="J16" i="1"/>
  <c r="H16" i="1"/>
  <c r="F16" i="1"/>
  <c r="AA16" i="7"/>
  <c r="C16" i="7"/>
  <c r="B16" i="7"/>
  <c r="D16" i="7" s="1"/>
  <c r="AA15" i="6"/>
  <c r="C15" i="6"/>
  <c r="B15" i="6"/>
  <c r="AA15" i="5"/>
  <c r="AA18" i="5" s="1"/>
  <c r="C15" i="5"/>
  <c r="C18" i="5" s="1"/>
  <c r="B15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Z18" i="5"/>
  <c r="AA15" i="4"/>
  <c r="C15" i="4"/>
  <c r="B15" i="4"/>
  <c r="D15" i="4" s="1"/>
  <c r="U19" i="1"/>
  <c r="D19" i="1"/>
  <c r="AF49" i="1"/>
  <c r="AE49" i="1"/>
  <c r="AG49" i="1"/>
  <c r="AH49" i="1"/>
  <c r="AI49" i="1"/>
  <c r="AD49" i="1"/>
  <c r="G19" i="1"/>
  <c r="I19" i="1"/>
  <c r="K19" i="1"/>
  <c r="M19" i="1"/>
  <c r="N19" i="1"/>
  <c r="P19" i="1"/>
  <c r="Q19" i="1"/>
  <c r="S19" i="1"/>
  <c r="E19" i="7"/>
  <c r="F19" i="7"/>
  <c r="G19" i="7"/>
  <c r="H19" i="7"/>
  <c r="I19" i="7"/>
  <c r="J19" i="7"/>
  <c r="K19" i="7"/>
  <c r="L19" i="7"/>
  <c r="M19" i="7"/>
  <c r="N19" i="7"/>
  <c r="O19" i="7"/>
  <c r="P19" i="7"/>
  <c r="Q19" i="7"/>
  <c r="R19" i="7"/>
  <c r="S19" i="7"/>
  <c r="T19" i="7"/>
  <c r="U19" i="7"/>
  <c r="V19" i="7"/>
  <c r="W19" i="7"/>
  <c r="X19" i="7"/>
  <c r="Y19" i="7"/>
  <c r="Z19" i="7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X18" i="6"/>
  <c r="Y18" i="6"/>
  <c r="Z18" i="6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E19" i="1"/>
  <c r="D15" i="6" l="1"/>
  <c r="D15" i="5"/>
  <c r="D18" i="5" s="1"/>
  <c r="F19" i="1"/>
  <c r="V19" i="1"/>
  <c r="H19" i="1"/>
  <c r="Y19" i="1"/>
  <c r="R19" i="1"/>
  <c r="AA19" i="7"/>
  <c r="AA18" i="6"/>
  <c r="AA18" i="4"/>
  <c r="C18" i="4"/>
  <c r="C19" i="7"/>
  <c r="T19" i="1"/>
  <c r="O19" i="1"/>
  <c r="W19" i="1" s="1"/>
  <c r="J19" i="1"/>
  <c r="L19" i="1"/>
  <c r="B19" i="7"/>
  <c r="D19" i="7" l="1"/>
  <c r="D18" i="6"/>
  <c r="B18" i="6"/>
  <c r="C18" i="6"/>
  <c r="Z19" i="1"/>
  <c r="AA19" i="1"/>
  <c r="X19" i="1"/>
  <c r="D18" i="4"/>
  <c r="AB19" i="1" l="1"/>
</calcChain>
</file>

<file path=xl/sharedStrings.xml><?xml version="1.0" encoding="utf-8"?>
<sst xmlns="http://schemas.openxmlformats.org/spreadsheetml/2006/main" count="355" uniqueCount="175">
  <si>
    <t>ANEXO N° 24</t>
  </si>
  <si>
    <t>CUADRO ESTADÍSTICO DE INCIDENTES</t>
  </si>
  <si>
    <t>SOUTHERN PERU</t>
  </si>
  <si>
    <t>(CÓDIGO Y  NOMBRE DE LA  UEA/CONCESIÓN)</t>
  </si>
  <si>
    <t>( TITULAR )</t>
  </si>
  <si>
    <t>Exploración:                                      Explotación subterránea:</t>
  </si>
  <si>
    <t>Explotación Tajo Abierto:</t>
  </si>
  <si>
    <t xml:space="preserve">     Beneficio:</t>
  </si>
  <si>
    <t>Almacenamiento Concentrados y Otros</t>
  </si>
  <si>
    <t>Sistema Transporte:</t>
  </si>
  <si>
    <t>Labor General:</t>
  </si>
  <si>
    <t>Actividad Conexa:</t>
  </si>
  <si>
    <t>Nombre del Titular de Actividad Minera (TAM) y/o Emp. Contratista Minera (E.C.M.) y/o  Emp. Contratista de Actividades Conexas (CONEXAS)</t>
  </si>
  <si>
    <t>N° DE TRABAJADORES</t>
  </si>
  <si>
    <t>TIPO DE INCIDENTES (TABLA 10 DE ANEXO N° 31)</t>
  </si>
  <si>
    <t>EMPL.</t>
  </si>
  <si>
    <t>OBR.</t>
  </si>
  <si>
    <t>TOTAL</t>
  </si>
  <si>
    <t>EMPRESA CONTRATISTA MINERO</t>
  </si>
  <si>
    <t>EMPRESA CONTRATISTA DE ACTIVIDADES CONEXAS</t>
  </si>
  <si>
    <r>
      <t>NOTAS</t>
    </r>
    <r>
      <rPr>
        <b/>
        <sz val="9"/>
        <rFont val="Arial"/>
        <family val="2"/>
      </rPr>
      <t>.-</t>
    </r>
  </si>
  <si>
    <t>1.- El titular de actividad minera deberá informar de manera independiente las estadísticas de los Incidentes, cuando tenga varias unidades mineras.</t>
  </si>
  <si>
    <t>2.- En el cuadro precedente deberá consignarse a todo el personal que opera en la unidad minera (mina, planta y otros servicios, incluyendo personal de las ECM y CONEXAS)</t>
  </si>
  <si>
    <t>3.- El plazo máximo de presentación es 10 días calendario vencido cada mes.</t>
  </si>
  <si>
    <t>ANEXO N° 25</t>
  </si>
  <si>
    <t>CUADRO ESTADÍSTICO DE INCIDENTES PELIGROSOS</t>
  </si>
  <si>
    <t>TIPO DE INCIDENTES (TABLA 09 DE ANEXO N° 31)</t>
  </si>
  <si>
    <t>ANEXO N° 26</t>
  </si>
  <si>
    <t>CUADRO ESTADÍSTICO DE ACCIDENTES LEVES</t>
  </si>
  <si>
    <t>TIPO DE ACCIDENTES (TABLA 10 DE ANEXO N° 31)</t>
  </si>
  <si>
    <t>ANEXO N° 27</t>
  </si>
  <si>
    <t>CUADRO ESTADÍSTICO DE ACCIDENTES INCAPACITANTES</t>
  </si>
  <si>
    <t>ANEXO N° 28</t>
  </si>
  <si>
    <t>CUADRO ESTADÍSTICO DE SEGURIDAD</t>
  </si>
  <si>
    <t>DE</t>
  </si>
  <si>
    <t>( CÓDIGO Y NOMBRE  DE  LA  UEA / CONCESIÓN)</t>
  </si>
  <si>
    <t>Exploración:</t>
  </si>
  <si>
    <t>Explotación subterránea:</t>
  </si>
  <si>
    <t>Explotación a Tajo Abierto:</t>
  </si>
  <si>
    <t>Beneficio:</t>
  </si>
  <si>
    <t xml:space="preserve">       Almacenamiento Concent y otros</t>
  </si>
  <si>
    <t xml:space="preserve">           Sistema Transporte:</t>
  </si>
  <si>
    <t xml:space="preserve">               Labor General:</t>
  </si>
  <si>
    <t xml:space="preserve">      Actividades Conexas</t>
  </si>
  <si>
    <t>SITUACION</t>
  </si>
  <si>
    <t>NRO RUC</t>
  </si>
  <si>
    <t>N° INCIDENTES</t>
  </si>
  <si>
    <t>N° INCIDENTES PELIGROSOS</t>
  </si>
  <si>
    <t>N° ACCIDENTES LEVES</t>
  </si>
  <si>
    <t xml:space="preserve"> N° ACCIDENTES CON PÉRDIDA DE TIEMPO</t>
  </si>
  <si>
    <t>DÍAS PERDIDOS Y/O CARGADOS</t>
  </si>
  <si>
    <t>HORAS HOMBRE TRABAJADAS</t>
  </si>
  <si>
    <t>ÍNDICE FRECUENCIA</t>
  </si>
  <si>
    <t>ÍNDICE SEVERIDAD</t>
  </si>
  <si>
    <t>ÍNDICE ACCIDENTABILIDAD</t>
  </si>
  <si>
    <t>HORAS MES ANTERIOR</t>
  </si>
  <si>
    <t>INCIDENTES MES ANTERIOR</t>
  </si>
  <si>
    <t>INCIENTES PELIGROSOS</t>
  </si>
  <si>
    <t>ACC. LEVES MES ANTERIOR</t>
  </si>
  <si>
    <t>ACC. INCAPA</t>
  </si>
  <si>
    <t>DIAS PERDIDOS MES ANTERIOR</t>
  </si>
  <si>
    <t>MES</t>
  </si>
  <si>
    <t>ACUM.</t>
  </si>
  <si>
    <t>INCAP.</t>
  </si>
  <si>
    <t>MORTAL</t>
  </si>
  <si>
    <t>ACUMULADO</t>
  </si>
  <si>
    <t>1.- El titular de actividad minera deberá informar de manera independiente las estadísticas, cuando tenga varias unidades mineras.</t>
  </si>
  <si>
    <t>2.- En el cuadro precedente deberá consignarse a todo el personal que opera en la unidad de producción (mina, planta de beneficio y otros servicios, incluyendo personal de las ECM y CONEXAS)</t>
  </si>
  <si>
    <t>4.- Los índices totales de Frecuencia y Severidad se calcularán incluyendo al personal de las ECM y CONEXAS.</t>
  </si>
  <si>
    <t>ANEXO N° 29</t>
  </si>
  <si>
    <t>REPORTE DE ENFERMEDADES PROFESIONALES/OCUPACIONALES</t>
  </si>
  <si>
    <t>CÓDIGO Y NOMBRE DE LA CONCESIÓN/ U.E.A.:</t>
  </si>
  <si>
    <t>Nombre del titular de actividad minera (TAM) y/o Empresa Contratista Minera (ECM) y/o de Actividades Conexas</t>
  </si>
  <si>
    <t xml:space="preserve">Código único asignado por el titular de actividad minera  </t>
  </si>
  <si>
    <t>Edad</t>
  </si>
  <si>
    <t>Sexo</t>
  </si>
  <si>
    <t>Ocupación</t>
  </si>
  <si>
    <t>Años de trabajo en minería</t>
  </si>
  <si>
    <t>Agente Causante
(Tabla 5 de ANEXO N° 31)</t>
  </si>
  <si>
    <t>Diagnóstico</t>
  </si>
  <si>
    <t>CIE 10</t>
  </si>
  <si>
    <t>Médico</t>
  </si>
  <si>
    <t>CMP</t>
  </si>
  <si>
    <t>Institución Calificadora</t>
  </si>
  <si>
    <t>Actividad Minera</t>
  </si>
  <si>
    <t>Subterránea</t>
  </si>
  <si>
    <t>Tajo abierto</t>
  </si>
  <si>
    <t>Planta beneficio</t>
  </si>
  <si>
    <t>Conexas</t>
  </si>
  <si>
    <t>EMPRESA CONTRATISTA DE ACTIVIDAD CONEXA</t>
  </si>
  <si>
    <t>ANEXO N° 30</t>
  </si>
  <si>
    <t>ANÁLISIS DE LOS ACCIDENTES INCAPACITANTES SEGÚN CÓDIGO DE CLASIFICACIÓN</t>
  </si>
  <si>
    <t>CÓDIGO Y NOMBRE DE U.E.A / CONCESIÓN:</t>
  </si>
  <si>
    <t>EXPLORACION:</t>
  </si>
  <si>
    <t>EXPLOT SUBTERRANEA:</t>
  </si>
  <si>
    <t>EXPLOT A TAJO ABIERTO:</t>
  </si>
  <si>
    <t>BENEFICIO:</t>
  </si>
  <si>
    <t xml:space="preserve">SISTEMA TRANSPORTE: </t>
  </si>
  <si>
    <t>LABOR GENERAL:</t>
  </si>
  <si>
    <t>Nombre del Titular de Actividad Minera (TAM) y/o Emp Contratista Minera (E.C.M.) y/o Emp. Contratista de Actividades Conexas /CONEXAS)</t>
  </si>
  <si>
    <t>Tipo De Accidente (Tabla 10 De Anexo N° 31)</t>
  </si>
  <si>
    <t>Naturaleza de la Lesión (Tabla 7 De Anexo N° 31)</t>
  </si>
  <si>
    <t>Edad   (A)</t>
  </si>
  <si>
    <t>Estado Civil (B)</t>
  </si>
  <si>
    <t>Grado de Instrucción (C.)</t>
  </si>
  <si>
    <t>Años de Experiencia (D)</t>
  </si>
  <si>
    <t>Hora (E)</t>
  </si>
  <si>
    <t>Día (F)</t>
  </si>
  <si>
    <t>Mes (G)</t>
  </si>
  <si>
    <t>Clasificación de Lesiones</t>
  </si>
  <si>
    <t>Incapacidad (H)</t>
  </si>
  <si>
    <t>Ocupación
(Tabla N° 3 del ANEXO N° 31)</t>
  </si>
  <si>
    <t>Remuneración S/.</t>
  </si>
  <si>
    <t>Parcial Temporal y Total Temporal</t>
  </si>
  <si>
    <t>Parcial Permanente y Total Permanente</t>
  </si>
  <si>
    <t>(Tabla N° 6 de ANEXO N° 31)</t>
  </si>
  <si>
    <t>*D.P.</t>
  </si>
  <si>
    <t>ANEXO N° 33</t>
  </si>
  <si>
    <t>Días a cargarse</t>
  </si>
  <si>
    <t>Nota:</t>
  </si>
  <si>
    <t xml:space="preserve">* D.P. = Días Perdidos (Diagnóstico médico) 
</t>
  </si>
  <si>
    <t xml:space="preserve">1. Plazo máximo de presentación es 10 días calendario vencido cada mes.
</t>
  </si>
  <si>
    <t xml:space="preserve">2. Para preparar este cuadro se tomará en cuenta el código de clasificación del Anexo N° 18 y Anexos N° 31 y 33.
</t>
  </si>
  <si>
    <t xml:space="preserve">3. El titular de actividad minera insertará tantas filas como sean necesarias para el llenado del presente anexo, de acuerdo al número de accidentes incapacitantes.
</t>
  </si>
  <si>
    <t xml:space="preserve">4. El titular de actividad minera deberá informar de manera independiente los análisis de los accidentes incapacitantes, cuando tenga varias unidades mineras.
</t>
  </si>
  <si>
    <t xml:space="preserve">5. En el presente anexo deberá consignarse a todo los trabajadores que operan en la unidad  minera (mina, planta de beneficio, talleres, E.C.M,  CONEXAS y otros servicios).
</t>
  </si>
  <si>
    <t>OBRERO</t>
  </si>
  <si>
    <t>EMPLEADO</t>
  </si>
  <si>
    <t>RUC</t>
  </si>
  <si>
    <t xml:space="preserve">Codigo de la Concesion </t>
  </si>
  <si>
    <t>Nombre Concesion o UEA</t>
  </si>
  <si>
    <t>Nombre Empresa</t>
  </si>
  <si>
    <t>NRO HOMBRES</t>
  </si>
  <si>
    <t>NRO MUJERES</t>
  </si>
  <si>
    <t>Total Trabajadores</t>
  </si>
  <si>
    <t>Total Horas Trabajadas</t>
  </si>
  <si>
    <t>Actividades mineras 
(art.2 reglamento)</t>
  </si>
  <si>
    <r>
      <t xml:space="preserve">Tipo Cliente
</t>
    </r>
    <r>
      <rPr>
        <b/>
        <sz val="11"/>
        <color indexed="60"/>
        <rFont val="Calibri"/>
        <family val="2"/>
      </rPr>
      <t>T - Titular
E - Empresa Contratista Minero
O - Empresa Conexa</t>
    </r>
  </si>
  <si>
    <t>Trab. Local</t>
  </si>
  <si>
    <t>Trab. Regional</t>
  </si>
  <si>
    <t>Trab. Nacional</t>
  </si>
  <si>
    <t>Trab. Extranjero</t>
  </si>
  <si>
    <t>TOTAL NÚMERO DE TRABAJADORES</t>
  </si>
  <si>
    <t>Gerentes</t>
  </si>
  <si>
    <t>Administrativos</t>
  </si>
  <si>
    <t>Personal de Planta</t>
  </si>
  <si>
    <t>Operaciones Generales</t>
  </si>
  <si>
    <t xml:space="preserve"> </t>
  </si>
  <si>
    <r>
      <t>FECHA:  MES</t>
    </r>
    <r>
      <rPr>
        <b/>
        <sz val="12"/>
        <color indexed="12"/>
        <rFont val="Arial"/>
        <family val="2"/>
      </rPr>
      <t xml:space="preserve">  </t>
    </r>
    <r>
      <rPr>
        <b/>
        <sz val="12"/>
        <rFont val="Arial"/>
        <family val="2"/>
      </rPr>
      <t xml:space="preserve">,                       U.E.A.:                                                         CONCESIÓN:                     </t>
    </r>
  </si>
  <si>
    <r>
      <t xml:space="preserve">FECHA:  MES </t>
    </r>
    <r>
      <rPr>
        <b/>
        <sz val="12"/>
        <color rgb="FF0000FF"/>
        <rFont val="Arial"/>
        <family val="2"/>
      </rPr>
      <t xml:space="preserve"> </t>
    </r>
    <r>
      <rPr>
        <b/>
        <sz val="12"/>
        <color indexed="12"/>
        <rFont val="Arial"/>
        <family val="2"/>
      </rPr>
      <t>,</t>
    </r>
    <r>
      <rPr>
        <b/>
        <sz val="12"/>
        <rFont val="Arial"/>
        <family val="2"/>
      </rPr>
      <t xml:space="preserve">                       U.E.A.:                                                         CONCESIÓN:                     </t>
    </r>
  </si>
  <si>
    <r>
      <t xml:space="preserve">FECHA:  MES DE </t>
    </r>
    <r>
      <rPr>
        <b/>
        <sz val="12"/>
        <color rgb="FF0000FF"/>
        <rFont val="Arial"/>
        <family val="2"/>
      </rPr>
      <t xml:space="preserve"> </t>
    </r>
    <r>
      <rPr>
        <b/>
        <sz val="12"/>
        <rFont val="Arial"/>
        <family val="2"/>
      </rPr>
      <t xml:space="preserve">,                       U.E.A.:                                                         CONCESIÓN:                     </t>
    </r>
  </si>
  <si>
    <t xml:space="preserve">FECHA:  MES ,                       U.E.A.:                                                         CONCESIÓN:                     </t>
  </si>
  <si>
    <r>
      <t xml:space="preserve">FECHA : MES </t>
    </r>
    <r>
      <rPr>
        <b/>
        <sz val="12"/>
        <color rgb="FF0000FF"/>
        <rFont val="Arial"/>
        <family val="2"/>
      </rPr>
      <t xml:space="preserve"> </t>
    </r>
    <r>
      <rPr>
        <b/>
        <sz val="12"/>
        <rFont val="Arial"/>
        <family val="2"/>
      </rPr>
      <t xml:space="preserve">,   EN LA  U.E.A.              ,                            CONCESIÓN                           </t>
    </r>
  </si>
  <si>
    <r>
      <t>MES:</t>
    </r>
    <r>
      <rPr>
        <b/>
        <sz val="10"/>
        <color indexed="12"/>
        <rFont val="Arial"/>
        <family val="2"/>
      </rPr>
      <t xml:space="preserve"> </t>
    </r>
  </si>
  <si>
    <t xml:space="preserve">MES: </t>
  </si>
  <si>
    <t>SPCC</t>
  </si>
  <si>
    <t>ANGLO PERUANA TERRA S.A.C.</t>
  </si>
  <si>
    <t>Exploracion</t>
  </si>
  <si>
    <t>SKF del PERÚ S.A.</t>
  </si>
  <si>
    <t>5 - CHOQUE CONTRA O GOLPES POR OBJETOS DURANTE EL MANIPULEO DE MATERIALES.</t>
  </si>
  <si>
    <t xml:space="preserve">11 - FRACTURA </t>
  </si>
  <si>
    <t>A.8. 52 AÑOS</t>
  </si>
  <si>
    <t>B.2. SOLTERO</t>
  </si>
  <si>
    <t>C.2. SECUNDARIO</t>
  </si>
  <si>
    <t>D.7. 10 AÑOS</t>
  </si>
  <si>
    <t>E.10. 10:55:00 AM</t>
  </si>
  <si>
    <t>F.3. MIERCOLES 19</t>
  </si>
  <si>
    <t>G.2. FEBRERO</t>
  </si>
  <si>
    <t>22 - DEDO DE LA MANO</t>
  </si>
  <si>
    <t>NA</t>
  </si>
  <si>
    <t>H.1. INCAPACIDAD PARCIAL TEMPORAL</t>
  </si>
  <si>
    <t>5. TÉCNICO</t>
  </si>
  <si>
    <t>ACUMULACION TOQUEPALA 1</t>
  </si>
  <si>
    <t>E</t>
  </si>
  <si>
    <t>Actividad Conexa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</si>
</sst>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_(* #,##0.00_);_(* \(#,##0.00\);_(* &quot;-&quot;??_);_(@_)"/>
    <numFmt numFmtId="165" formatCode="_-* #,##0.00\ &quot;€&quot;_-;\-* #,##0.00\ &quot;€&quot;_-;_-* &quot;-&quot;??\ &quot;€&quot;_-;_-@_-"/>
    <numFmt numFmtId="166" formatCode="_ * #,##0.00_ ;_ * \-#,##0.00_ ;_ * &quot;-&quot;??_ ;_ @_ "/>
    <numFmt numFmtId="167" formatCode="#,##0.00_ ;\-#,##0.00\ "/>
    <numFmt numFmtId="168" formatCode="_([$€-2]\ * #,##0.00_);_([$€-2]\ * \(#,##0.00\);_([$€-2]\ * &quot;-&quot;??_)"/>
    <numFmt numFmtId="169" formatCode="_(* #,##0\ &quot;pta&quot;_);_(* \(#,##0\ &quot;pta&quot;\);_(* &quot;-&quot;??\ &quot;pta&quot;_);_(@_)"/>
  </numFmts>
  <fonts count="8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9"/>
      <name val="Arial"/>
      <family val="2"/>
    </font>
    <font>
      <sz val="7"/>
      <name val="Arial"/>
      <family val="2"/>
    </font>
    <font>
      <sz val="16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10"/>
      <color indexed="12"/>
      <name val="Arial"/>
      <family val="2"/>
    </font>
    <font>
      <b/>
      <sz val="10"/>
      <color indexed="12"/>
      <name val="Arial"/>
      <family val="2"/>
    </font>
    <font>
      <b/>
      <sz val="7"/>
      <name val="Arial"/>
      <family val="2"/>
    </font>
    <font>
      <b/>
      <sz val="8"/>
      <name val="Times New Roman"/>
      <family val="1"/>
    </font>
    <font>
      <b/>
      <sz val="12"/>
      <color indexed="12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11"/>
      <color indexed="62"/>
      <name val="Calibri"/>
      <family val="2"/>
    </font>
    <font>
      <b/>
      <sz val="11"/>
      <color indexed="63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1"/>
      <color indexed="10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b/>
      <sz val="18"/>
      <color indexed="62"/>
      <name val="Cambria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8"/>
      <name val="Arial"/>
      <family val="2"/>
    </font>
    <font>
      <sz val="11"/>
      <name val="Arial"/>
      <family val="2"/>
    </font>
    <font>
      <sz val="10"/>
      <name val="Arial"/>
      <family val="2"/>
    </font>
    <font>
      <b/>
      <u/>
      <sz val="9"/>
      <name val="Arial"/>
      <family val="2"/>
    </font>
    <font>
      <sz val="10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2"/>
      <name val="Times New Roman"/>
      <family val="1"/>
    </font>
    <font>
      <b/>
      <sz val="11"/>
      <name val="Arial"/>
      <family val="2"/>
    </font>
    <font>
      <b/>
      <sz val="9.5"/>
      <name val="Arial"/>
      <family val="2"/>
    </font>
    <font>
      <b/>
      <sz val="10.5"/>
      <name val="Arial"/>
      <family val="2"/>
    </font>
    <font>
      <b/>
      <sz val="11"/>
      <color indexed="60"/>
      <name val="Calibri"/>
      <family val="2"/>
    </font>
    <font>
      <sz val="11"/>
      <color indexed="8"/>
      <name val="Calibri"/>
      <family val="2"/>
    </font>
    <font>
      <b/>
      <sz val="10"/>
      <color indexed="14"/>
      <name val="Arial"/>
      <family val="2"/>
    </font>
    <font>
      <sz val="16"/>
      <color indexed="10"/>
      <name val="Arial"/>
      <family val="2"/>
    </font>
    <font>
      <sz val="10"/>
      <color indexed="10"/>
      <name val="Arial"/>
      <family val="2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1"/>
      <color indexed="10"/>
      <name val="Arial"/>
      <family val="2"/>
    </font>
    <font>
      <sz val="11"/>
      <color indexed="56"/>
      <name val="Calibri"/>
      <family val="2"/>
    </font>
    <font>
      <b/>
      <sz val="10"/>
      <color indexed="8"/>
      <name val="Arial"/>
      <family val="2"/>
    </font>
    <font>
      <b/>
      <sz val="10.5"/>
      <color indexed="8"/>
      <name val="Arial"/>
      <family val="2"/>
    </font>
    <font>
      <sz val="10"/>
      <color indexed="8"/>
      <name val="Arial"/>
      <family val="2"/>
    </font>
    <font>
      <sz val="11"/>
      <color indexed="8"/>
      <name val="Arial"/>
      <family val="2"/>
    </font>
    <font>
      <b/>
      <sz val="10"/>
      <color indexed="63"/>
      <name val="Calibri"/>
      <family val="2"/>
    </font>
    <font>
      <sz val="10"/>
      <color indexed="12"/>
      <name val="Times New Roman"/>
      <family val="1"/>
    </font>
    <font>
      <i/>
      <sz val="8"/>
      <color indexed="10"/>
      <name val="Arial"/>
      <family val="2"/>
    </font>
    <font>
      <b/>
      <sz val="9"/>
      <color indexed="12"/>
      <name val="Arial"/>
      <family val="2"/>
    </font>
    <font>
      <b/>
      <sz val="12"/>
      <color indexed="10"/>
      <name val="Arial"/>
      <family val="2"/>
    </font>
    <font>
      <b/>
      <sz val="11"/>
      <name val="Calibri"/>
      <family val="2"/>
    </font>
    <font>
      <b/>
      <sz val="10"/>
      <color indexed="8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b/>
      <sz val="11"/>
      <color rgb="FF3F3F3F"/>
      <name val="Calibri"/>
      <family val="2"/>
      <scheme val="minor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0"/>
      <color rgb="FF0000FF"/>
      <name val="Arial"/>
      <family val="2"/>
    </font>
    <font>
      <b/>
      <sz val="12"/>
      <color rgb="FFFF0000"/>
      <name val="Arial"/>
      <family val="2"/>
    </font>
    <font>
      <sz val="9"/>
      <color rgb="FF000000"/>
      <name val="Aptos Narrow"/>
      <family val="2"/>
    </font>
    <font>
      <b/>
      <sz val="12"/>
      <color rgb="FF0000FF"/>
      <name val="Arial"/>
      <family val="2"/>
    </font>
    <font>
      <b/>
      <sz val="10"/>
      <color rgb="FFFF0000"/>
      <name val="Arial Narrow"/>
      <family val="2"/>
    </font>
    <font>
      <b/>
      <sz val="10"/>
      <name val="Arial Narrow"/>
      <family val="2"/>
    </font>
    <font>
      <b/>
      <sz val="10"/>
      <name val="Calibri"/>
      <family val="2"/>
    </font>
    <font>
      <sz val="10"/>
      <color rgb="FF000000"/>
      <name val="Aptos Narrow"/>
      <family val="2"/>
    </font>
    <font>
      <sz val="11"/>
      <name val="Calibri"/>
      <family val="2"/>
    </font>
  </fonts>
  <fills count="32">
    <fill>
      <patternFill patternType="none"/>
    </fill>
    <fill>
      <patternFill patternType="gray125"/>
    </fill>
    <fill>
      <patternFill patternType="solid">
        <fgColor indexed="44"/>
      </patternFill>
    </fill>
    <fill>
      <patternFill patternType="solid">
        <fgColor indexed="45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47"/>
      </patternFill>
    </fill>
    <fill>
      <patternFill patternType="solid">
        <fgColor indexed="27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53"/>
      </patternFill>
    </fill>
    <fill>
      <patternFill patternType="solid">
        <fgColor indexed="49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56"/>
      </patternFill>
    </fill>
    <fill>
      <patternFill patternType="solid">
        <fgColor indexed="10"/>
      </patternFill>
    </fill>
    <fill>
      <patternFill patternType="solid">
        <fgColor indexed="54"/>
      </patternFill>
    </fill>
    <fill>
      <patternFill patternType="solid">
        <fgColor indexed="5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2F2F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10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1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medium">
        <color rgb="FF000000"/>
      </right>
      <top style="thin">
        <color indexed="64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rgb="FF000000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rgb="FF000000"/>
      </top>
      <bottom style="thin">
        <color rgb="FF000000"/>
      </bottom>
      <diagonal/>
    </border>
  </borders>
  <cellStyleXfs count="114">
    <xf numFmtId="0" fontId="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6" fillId="2" borderId="0" applyNumberFormat="0" applyBorder="0" applyAlignment="0" applyProtection="0"/>
    <xf numFmtId="0" fontId="16" fillId="4" borderId="0" applyNumberFormat="0" applyBorder="0" applyAlignment="0" applyProtection="0"/>
    <xf numFmtId="0" fontId="16" fillId="5" borderId="0" applyNumberFormat="0" applyBorder="0" applyAlignment="0" applyProtection="0"/>
    <xf numFmtId="0" fontId="16" fillId="7" borderId="0" applyNumberFormat="0" applyBorder="0" applyAlignment="0" applyProtection="0"/>
    <xf numFmtId="0" fontId="16" fillId="8" borderId="0" applyNumberFormat="0" applyBorder="0" applyAlignment="0" applyProtection="0"/>
    <xf numFmtId="0" fontId="16" fillId="5" borderId="0" applyNumberFormat="0" applyBorder="0" applyAlignment="0" applyProtection="0"/>
    <xf numFmtId="0" fontId="16" fillId="8" borderId="0" applyNumberFormat="0" applyBorder="0" applyAlignment="0" applyProtection="0"/>
    <xf numFmtId="0" fontId="16" fillId="4" borderId="0" applyNumberFormat="0" applyBorder="0" applyAlignment="0" applyProtection="0"/>
    <xf numFmtId="0" fontId="16" fillId="9" borderId="0" applyNumberFormat="0" applyBorder="0" applyAlignment="0" applyProtection="0"/>
    <xf numFmtId="0" fontId="16" fillId="3" borderId="0" applyNumberFormat="0" applyBorder="0" applyAlignment="0" applyProtection="0"/>
    <xf numFmtId="0" fontId="16" fillId="8" borderId="0" applyNumberFormat="0" applyBorder="0" applyAlignment="0" applyProtection="0"/>
    <xf numFmtId="0" fontId="16" fillId="5" borderId="0" applyNumberFormat="0" applyBorder="0" applyAlignment="0" applyProtection="0"/>
    <xf numFmtId="0" fontId="17" fillId="8" borderId="0" applyNumberFormat="0" applyBorder="0" applyAlignment="0" applyProtection="0"/>
    <xf numFmtId="0" fontId="17" fillId="11" borderId="0" applyNumberFormat="0" applyBorder="0" applyAlignment="0" applyProtection="0"/>
    <xf numFmtId="0" fontId="17" fillId="10" borderId="0" applyNumberFormat="0" applyBorder="0" applyAlignment="0" applyProtection="0"/>
    <xf numFmtId="0" fontId="17" fillId="3" borderId="0" applyNumberFormat="0" applyBorder="0" applyAlignment="0" applyProtection="0"/>
    <xf numFmtId="0" fontId="17" fillId="8" borderId="0" applyNumberFormat="0" applyBorder="0" applyAlignment="0" applyProtection="0"/>
    <xf numFmtId="0" fontId="17" fillId="4" borderId="0" applyNumberFormat="0" applyBorder="0" applyAlignment="0" applyProtection="0"/>
    <xf numFmtId="0" fontId="21" fillId="8" borderId="0" applyNumberFormat="0" applyBorder="0" applyAlignment="0" applyProtection="0"/>
    <xf numFmtId="0" fontId="26" fillId="13" borderId="1" applyNumberFormat="0" applyAlignment="0" applyProtection="0"/>
    <xf numFmtId="0" fontId="9" fillId="0" borderId="0"/>
    <xf numFmtId="0" fontId="19" fillId="14" borderId="2" applyNumberFormat="0" applyAlignment="0" applyProtection="0"/>
    <xf numFmtId="0" fontId="25" fillId="0" borderId="3" applyNumberFormat="0" applyFill="0" applyAlignment="0" applyProtection="0"/>
    <xf numFmtId="164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17" fillId="15" borderId="0" applyNumberFormat="0" applyBorder="0" applyAlignment="0" applyProtection="0"/>
    <xf numFmtId="0" fontId="17" fillId="11" borderId="0" applyNumberFormat="0" applyBorder="0" applyAlignment="0" applyProtection="0"/>
    <xf numFmtId="0" fontId="17" fillId="10" borderId="0" applyNumberFormat="0" applyBorder="0" applyAlignment="0" applyProtection="0"/>
    <xf numFmtId="0" fontId="17" fillId="17" borderId="0" applyNumberFormat="0" applyBorder="0" applyAlignment="0" applyProtection="0"/>
    <xf numFmtId="0" fontId="17" fillId="12" borderId="0" applyNumberFormat="0" applyBorder="0" applyAlignment="0" applyProtection="0"/>
    <xf numFmtId="0" fontId="17" fillId="16" borderId="0" applyNumberFormat="0" applyBorder="0" applyAlignment="0" applyProtection="0"/>
    <xf numFmtId="0" fontId="22" fillId="9" borderId="1" applyNumberFormat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0" fontId="67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18" fillId="6" borderId="0" applyNumberFormat="0" applyBorder="0" applyAlignment="0" applyProtection="0"/>
    <xf numFmtId="43" fontId="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164" fontId="9" fillId="0" borderId="0" applyFont="0" applyFill="0" applyBorder="0" applyAlignment="0" applyProtection="0"/>
    <xf numFmtId="166" fontId="44" fillId="0" borderId="0" applyFont="0" applyFill="0" applyBorder="0" applyAlignment="0" applyProtection="0"/>
    <xf numFmtId="43" fontId="16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4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5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16" fillId="0" borderId="0"/>
    <xf numFmtId="0" fontId="9" fillId="0" borderId="0"/>
    <xf numFmtId="0" fontId="9" fillId="0" borderId="0"/>
    <xf numFmtId="0" fontId="16" fillId="0" borderId="0"/>
    <xf numFmtId="0" fontId="9" fillId="0" borderId="0"/>
    <xf numFmtId="0" fontId="9" fillId="0" borderId="0"/>
    <xf numFmtId="0" fontId="16" fillId="0" borderId="0"/>
    <xf numFmtId="0" fontId="66" fillId="0" borderId="0"/>
    <xf numFmtId="0" fontId="66" fillId="0" borderId="0"/>
    <xf numFmtId="0" fontId="16" fillId="0" borderId="0"/>
    <xf numFmtId="0" fontId="16" fillId="0" borderId="0"/>
    <xf numFmtId="0" fontId="9" fillId="0" borderId="0"/>
    <xf numFmtId="0" fontId="9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9" fillId="0" borderId="0"/>
    <xf numFmtId="0" fontId="9" fillId="0" borderId="0"/>
    <xf numFmtId="0" fontId="16" fillId="0" borderId="0"/>
    <xf numFmtId="0" fontId="9" fillId="0" borderId="0"/>
    <xf numFmtId="0" fontId="9" fillId="0" borderId="0">
      <alignment wrapText="1"/>
    </xf>
    <xf numFmtId="0" fontId="66" fillId="0" borderId="0"/>
    <xf numFmtId="0" fontId="9" fillId="0" borderId="0"/>
    <xf numFmtId="0" fontId="9" fillId="0" borderId="0"/>
    <xf numFmtId="0" fontId="66" fillId="0" borderId="0"/>
    <xf numFmtId="0" fontId="9" fillId="0" borderId="0"/>
    <xf numFmtId="0" fontId="9" fillId="0" borderId="0"/>
    <xf numFmtId="0" fontId="9" fillId="5" borderId="4" applyNumberFormat="0" applyFont="0" applyAlignment="0" applyProtection="0"/>
    <xf numFmtId="9" fontId="44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44" fillId="0" borderId="0" applyFont="0" applyFill="0" applyBorder="0" applyAlignment="0" applyProtection="0"/>
    <xf numFmtId="0" fontId="69" fillId="26" borderId="75" applyNumberFormat="0" applyAlignment="0" applyProtection="0"/>
    <xf numFmtId="0" fontId="23" fillId="13" borderId="5" applyNumberFormat="0" applyAlignment="0" applyProtection="0"/>
    <xf numFmtId="0" fontId="25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0" fillId="0" borderId="6" applyNumberFormat="0" applyFill="0" applyAlignment="0" applyProtection="0"/>
    <xf numFmtId="0" fontId="31" fillId="0" borderId="7" applyNumberFormat="0" applyFill="0" applyAlignment="0" applyProtection="0"/>
    <xf numFmtId="0" fontId="27" fillId="0" borderId="8" applyNumberFormat="0" applyFill="0" applyAlignment="0" applyProtection="0"/>
    <xf numFmtId="0" fontId="29" fillId="0" borderId="0" applyNumberFormat="0" applyFill="0" applyBorder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169" fontId="9" fillId="0" borderId="0" applyFont="0" applyFill="0" applyBorder="0" applyAlignment="0" applyProtection="0"/>
  </cellStyleXfs>
  <cellXfs count="422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0" xfId="0" applyFont="1"/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/>
    <xf numFmtId="0" fontId="45" fillId="0" borderId="0" xfId="0" applyFont="1"/>
    <xf numFmtId="0" fontId="9" fillId="0" borderId="0" xfId="0" applyFont="1"/>
    <xf numFmtId="0" fontId="12" fillId="0" borderId="0" xfId="0" applyFont="1"/>
    <xf numFmtId="0" fontId="11" fillId="0" borderId="0" xfId="0" applyFont="1"/>
    <xf numFmtId="0" fontId="13" fillId="0" borderId="10" xfId="0" applyFont="1" applyBorder="1"/>
    <xf numFmtId="0" fontId="46" fillId="0" borderId="0" xfId="0" applyFont="1"/>
    <xf numFmtId="0" fontId="47" fillId="0" borderId="0" xfId="0" applyFont="1"/>
    <xf numFmtId="0" fontId="48" fillId="0" borderId="0" xfId="0" applyFont="1" applyAlignment="1">
      <alignment horizontal="center"/>
    </xf>
    <xf numFmtId="0" fontId="49" fillId="0" borderId="0" xfId="0" applyFont="1"/>
    <xf numFmtId="0" fontId="4" fillId="18" borderId="11" xfId="0" applyFont="1" applyFill="1" applyBorder="1" applyAlignment="1">
      <alignment horizontal="center"/>
    </xf>
    <xf numFmtId="0" fontId="10" fillId="0" borderId="0" xfId="0" applyFont="1"/>
    <xf numFmtId="0" fontId="2" fillId="0" borderId="0" xfId="0" applyFont="1"/>
    <xf numFmtId="2" fontId="2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/>
    <xf numFmtId="0" fontId="4" fillId="0" borderId="0" xfId="0" applyFont="1"/>
    <xf numFmtId="0" fontId="32" fillId="18" borderId="13" xfId="0" applyFont="1" applyFill="1" applyBorder="1" applyAlignment="1">
      <alignment horizontal="center" vertical="center"/>
    </xf>
    <xf numFmtId="0" fontId="32" fillId="18" borderId="14" xfId="0" applyFont="1" applyFill="1" applyBorder="1" applyAlignment="1">
      <alignment horizontal="center" vertical="center"/>
    </xf>
    <xf numFmtId="0" fontId="4" fillId="18" borderId="15" xfId="0" applyFont="1" applyFill="1" applyBorder="1" applyAlignment="1">
      <alignment horizontal="center" vertical="center"/>
    </xf>
    <xf numFmtId="0" fontId="4" fillId="18" borderId="16" xfId="0" applyFont="1" applyFill="1" applyBorder="1" applyAlignment="1">
      <alignment horizontal="center" vertical="center"/>
    </xf>
    <xf numFmtId="0" fontId="33" fillId="0" borderId="0" xfId="0" applyFont="1" applyAlignment="1">
      <alignment vertical="center"/>
    </xf>
    <xf numFmtId="0" fontId="50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35" fillId="0" borderId="0" xfId="0" applyFont="1"/>
    <xf numFmtId="0" fontId="32" fillId="18" borderId="17" xfId="0" applyFont="1" applyFill="1" applyBorder="1" applyAlignment="1">
      <alignment horizontal="center" vertical="center"/>
    </xf>
    <xf numFmtId="0" fontId="32" fillId="18" borderId="18" xfId="0" applyFont="1" applyFill="1" applyBorder="1" applyAlignment="1">
      <alignment horizontal="center" vertical="center"/>
    </xf>
    <xf numFmtId="0" fontId="4" fillId="18" borderId="19" xfId="0" applyFont="1" applyFill="1" applyBorder="1" applyAlignment="1">
      <alignment horizontal="center" vertical="center"/>
    </xf>
    <xf numFmtId="0" fontId="4" fillId="18" borderId="20" xfId="0" applyFont="1" applyFill="1" applyBorder="1" applyAlignment="1">
      <alignment horizontal="center" vertical="center"/>
    </xf>
    <xf numFmtId="0" fontId="4" fillId="18" borderId="21" xfId="0" applyFont="1" applyFill="1" applyBorder="1" applyAlignment="1">
      <alignment horizontal="center" vertical="center"/>
    </xf>
    <xf numFmtId="0" fontId="4" fillId="18" borderId="22" xfId="0" applyFont="1" applyFill="1" applyBorder="1" applyAlignment="1">
      <alignment horizontal="center" vertical="center"/>
    </xf>
    <xf numFmtId="2" fontId="2" fillId="0" borderId="0" xfId="0" applyNumberFormat="1" applyFont="1"/>
    <xf numFmtId="0" fontId="4" fillId="18" borderId="23" xfId="0" applyFont="1" applyFill="1" applyBorder="1" applyAlignment="1">
      <alignment horizontal="center" vertical="center"/>
    </xf>
    <xf numFmtId="0" fontId="4" fillId="18" borderId="24" xfId="0" applyFont="1" applyFill="1" applyBorder="1" applyAlignment="1">
      <alignment horizontal="center" vertical="center"/>
    </xf>
    <xf numFmtId="0" fontId="36" fillId="0" borderId="0" xfId="0" applyFont="1"/>
    <xf numFmtId="0" fontId="37" fillId="0" borderId="0" xfId="0" applyFont="1" applyAlignment="1">
      <alignment vertical="top" wrapText="1"/>
    </xf>
    <xf numFmtId="0" fontId="38" fillId="0" borderId="0" xfId="0" applyFont="1" applyAlignment="1">
      <alignment horizontal="left" indent="2"/>
    </xf>
    <xf numFmtId="0" fontId="3" fillId="0" borderId="25" xfId="0" applyFont="1" applyBorder="1" applyAlignment="1">
      <alignment vertical="center" wrapText="1"/>
    </xf>
    <xf numFmtId="0" fontId="3" fillId="0" borderId="26" xfId="0" applyFont="1" applyBorder="1" applyAlignment="1">
      <alignment vertical="center" wrapText="1"/>
    </xf>
    <xf numFmtId="0" fontId="3" fillId="18" borderId="25" xfId="0" applyFont="1" applyFill="1" applyBorder="1" applyAlignment="1">
      <alignment vertical="center" wrapText="1"/>
    </xf>
    <xf numFmtId="0" fontId="3" fillId="0" borderId="0" xfId="0" applyFont="1" applyAlignment="1">
      <alignment horizontal="center"/>
    </xf>
    <xf numFmtId="0" fontId="39" fillId="0" borderId="0" xfId="0" applyFont="1"/>
    <xf numFmtId="0" fontId="3" fillId="18" borderId="25" xfId="0" applyFont="1" applyFill="1" applyBorder="1" applyAlignment="1">
      <alignment horizontal="center" vertical="center" wrapText="1"/>
    </xf>
    <xf numFmtId="0" fontId="38" fillId="0" borderId="0" xfId="0" applyFont="1" applyAlignment="1">
      <alignment vertical="top"/>
    </xf>
    <xf numFmtId="0" fontId="47" fillId="0" borderId="0" xfId="0" applyFont="1" applyAlignment="1">
      <alignment horizontal="center" vertical="center"/>
    </xf>
    <xf numFmtId="3" fontId="40" fillId="18" borderId="17" xfId="30" applyNumberFormat="1" applyFont="1" applyFill="1" applyBorder="1" applyAlignment="1">
      <alignment horizontal="center" vertical="center"/>
    </xf>
    <xf numFmtId="0" fontId="51" fillId="0" borderId="0" xfId="0" applyFont="1" applyAlignment="1">
      <alignment vertical="center"/>
    </xf>
    <xf numFmtId="0" fontId="40" fillId="0" borderId="0" xfId="0" applyFont="1" applyAlignment="1">
      <alignment vertical="center"/>
    </xf>
    <xf numFmtId="0" fontId="40" fillId="18" borderId="24" xfId="0" applyFont="1" applyFill="1" applyBorder="1" applyAlignment="1">
      <alignment horizontal="center" vertical="center"/>
    </xf>
    <xf numFmtId="0" fontId="40" fillId="18" borderId="27" xfId="0" applyFont="1" applyFill="1" applyBorder="1" applyAlignment="1">
      <alignment horizontal="center" vertical="center"/>
    </xf>
    <xf numFmtId="0" fontId="40" fillId="19" borderId="0" xfId="0" applyFont="1" applyFill="1" applyAlignment="1">
      <alignment horizontal="center" vertical="center"/>
    </xf>
    <xf numFmtId="3" fontId="40" fillId="19" borderId="0" xfId="30" applyNumberFormat="1" applyFont="1" applyFill="1" applyBorder="1" applyAlignment="1">
      <alignment horizontal="center" vertical="center"/>
    </xf>
    <xf numFmtId="3" fontId="2" fillId="18" borderId="17" xfId="48" applyNumberFormat="1" applyFont="1" applyFill="1" applyBorder="1" applyAlignment="1">
      <alignment horizontal="center" vertical="center"/>
    </xf>
    <xf numFmtId="2" fontId="3" fillId="18" borderId="17" xfId="0" applyNumberFormat="1" applyFont="1" applyFill="1" applyBorder="1" applyAlignment="1">
      <alignment horizontal="center" vertical="center"/>
    </xf>
    <xf numFmtId="2" fontId="3" fillId="18" borderId="28" xfId="0" applyNumberFormat="1" applyFont="1" applyFill="1" applyBorder="1" applyAlignment="1">
      <alignment horizontal="center" vertical="center"/>
    </xf>
    <xf numFmtId="2" fontId="3" fillId="18" borderId="29" xfId="0" applyNumberFormat="1" applyFont="1" applyFill="1" applyBorder="1" applyAlignment="1">
      <alignment horizontal="center" vertical="center"/>
    </xf>
    <xf numFmtId="1" fontId="52" fillId="0" borderId="25" xfId="0" applyNumberFormat="1" applyFont="1" applyBorder="1" applyAlignment="1">
      <alignment horizontal="center" vertical="center"/>
    </xf>
    <xf numFmtId="1" fontId="52" fillId="0" borderId="30" xfId="0" applyNumberFormat="1" applyFont="1" applyBorder="1" applyAlignment="1">
      <alignment horizontal="center" vertical="center"/>
    </xf>
    <xf numFmtId="0" fontId="53" fillId="0" borderId="25" xfId="0" applyFont="1" applyBorder="1" applyAlignment="1">
      <alignment horizontal="center" vertical="center"/>
    </xf>
    <xf numFmtId="0" fontId="53" fillId="0" borderId="31" xfId="0" applyFont="1" applyBorder="1" applyAlignment="1">
      <alignment horizontal="center" vertical="center"/>
    </xf>
    <xf numFmtId="0" fontId="53" fillId="0" borderId="32" xfId="0" applyFont="1" applyBorder="1" applyAlignment="1">
      <alignment horizontal="center" vertical="center"/>
    </xf>
    <xf numFmtId="1" fontId="3" fillId="0" borderId="25" xfId="0" applyNumberFormat="1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1" fontId="3" fillId="0" borderId="30" xfId="0" applyNumberFormat="1" applyFont="1" applyBorder="1" applyAlignment="1">
      <alignment horizontal="center" vertical="center"/>
    </xf>
    <xf numFmtId="3" fontId="32" fillId="0" borderId="31" xfId="0" applyNumberFormat="1" applyFont="1" applyBorder="1" applyAlignment="1">
      <alignment horizontal="center" vertical="center"/>
    </xf>
    <xf numFmtId="0" fontId="42" fillId="0" borderId="35" xfId="0" applyFont="1" applyBorder="1" applyAlignment="1">
      <alignment horizontal="center" vertical="center"/>
    </xf>
    <xf numFmtId="0" fontId="42" fillId="0" borderId="36" xfId="0" applyFont="1" applyBorder="1" applyAlignment="1">
      <alignment horizontal="center" vertical="center"/>
    </xf>
    <xf numFmtId="0" fontId="53" fillId="0" borderId="30" xfId="0" applyFont="1" applyBorder="1"/>
    <xf numFmtId="0" fontId="53" fillId="0" borderId="25" xfId="0" applyFont="1" applyBorder="1"/>
    <xf numFmtId="0" fontId="54" fillId="0" borderId="0" xfId="0" applyFont="1"/>
    <xf numFmtId="0" fontId="55" fillId="0" borderId="0" xfId="0" applyFont="1" applyAlignment="1">
      <alignment vertical="center"/>
    </xf>
    <xf numFmtId="0" fontId="42" fillId="0" borderId="39" xfId="0" applyFont="1" applyBorder="1" applyAlignment="1">
      <alignment horizontal="center" vertical="center"/>
    </xf>
    <xf numFmtId="0" fontId="42" fillId="0" borderId="40" xfId="0" applyFont="1" applyBorder="1" applyAlignment="1">
      <alignment horizontal="center" vertical="center"/>
    </xf>
    <xf numFmtId="0" fontId="42" fillId="0" borderId="41" xfId="0" applyFont="1" applyBorder="1" applyAlignment="1">
      <alignment horizontal="center" vertical="center"/>
    </xf>
    <xf numFmtId="0" fontId="42" fillId="0" borderId="42" xfId="0" applyFont="1" applyBorder="1" applyAlignment="1">
      <alignment horizontal="center" vertical="center"/>
    </xf>
    <xf numFmtId="0" fontId="42" fillId="0" borderId="43" xfId="0" applyFont="1" applyBorder="1" applyAlignment="1">
      <alignment horizontal="center" vertical="center"/>
    </xf>
    <xf numFmtId="0" fontId="41" fillId="0" borderId="44" xfId="0" applyFont="1" applyBorder="1" applyAlignment="1">
      <alignment horizontal="left" vertical="center" wrapText="1"/>
    </xf>
    <xf numFmtId="3" fontId="42" fillId="0" borderId="31" xfId="0" applyNumberFormat="1" applyFont="1" applyBorder="1" applyAlignment="1">
      <alignment horizontal="center" vertical="center"/>
    </xf>
    <xf numFmtId="0" fontId="3" fillId="0" borderId="45" xfId="0" applyFont="1" applyBorder="1" applyAlignment="1">
      <alignment horizontal="center" vertical="center"/>
    </xf>
    <xf numFmtId="0" fontId="3" fillId="0" borderId="36" xfId="0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0" fontId="3" fillId="0" borderId="26" xfId="0" applyFont="1" applyBorder="1"/>
    <xf numFmtId="0" fontId="3" fillId="0" borderId="25" xfId="0" applyFont="1" applyBorder="1"/>
    <xf numFmtId="0" fontId="3" fillId="0" borderId="31" xfId="0" applyFont="1" applyBorder="1" applyAlignment="1">
      <alignment horizontal="center"/>
    </xf>
    <xf numFmtId="0" fontId="3" fillId="0" borderId="0" xfId="0" applyFont="1" applyAlignment="1">
      <alignment vertical="center"/>
    </xf>
    <xf numFmtId="0" fontId="4" fillId="0" borderId="49" xfId="0" applyFont="1" applyBorder="1" applyAlignment="1">
      <alignment horizontal="left" vertical="center" wrapText="1"/>
    </xf>
    <xf numFmtId="0" fontId="42" fillId="0" borderId="49" xfId="0" applyFont="1" applyBorder="1" applyAlignment="1">
      <alignment horizontal="center" vertical="center"/>
    </xf>
    <xf numFmtId="9" fontId="9" fillId="0" borderId="0" xfId="100" applyFont="1"/>
    <xf numFmtId="9" fontId="33" fillId="0" borderId="0" xfId="100" applyFont="1" applyAlignment="1">
      <alignment vertical="center"/>
    </xf>
    <xf numFmtId="0" fontId="4" fillId="0" borderId="44" xfId="0" applyFont="1" applyBorder="1" applyAlignment="1">
      <alignment horizontal="left" vertical="center" wrapText="1"/>
    </xf>
    <xf numFmtId="3" fontId="4" fillId="0" borderId="31" xfId="0" applyNumberFormat="1" applyFont="1" applyBorder="1" applyAlignment="1">
      <alignment horizontal="center" vertical="center"/>
    </xf>
    <xf numFmtId="0" fontId="4" fillId="0" borderId="45" xfId="0" applyFont="1" applyBorder="1" applyAlignment="1">
      <alignment horizontal="center" vertical="center"/>
    </xf>
    <xf numFmtId="0" fontId="4" fillId="0" borderId="36" xfId="0" applyFont="1" applyBorder="1" applyAlignment="1">
      <alignment horizontal="center" vertical="center"/>
    </xf>
    <xf numFmtId="0" fontId="4" fillId="0" borderId="44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4" fillId="0" borderId="50" xfId="0" applyFont="1" applyBorder="1" applyAlignment="1">
      <alignment horizontal="center" vertical="center"/>
    </xf>
    <xf numFmtId="0" fontId="4" fillId="0" borderId="33" xfId="0" applyFont="1" applyBorder="1" applyAlignment="1">
      <alignment horizontal="center" vertical="center"/>
    </xf>
    <xf numFmtId="0" fontId="4" fillId="0" borderId="34" xfId="0" applyFont="1" applyBorder="1" applyAlignment="1">
      <alignment horizontal="left" vertical="center" wrapText="1"/>
    </xf>
    <xf numFmtId="0" fontId="4" fillId="0" borderId="41" xfId="0" applyFont="1" applyBorder="1" applyAlignment="1">
      <alignment horizontal="center" vertical="center"/>
    </xf>
    <xf numFmtId="0" fontId="4" fillId="0" borderId="42" xfId="0" applyFont="1" applyBorder="1" applyAlignment="1">
      <alignment horizontal="center" vertical="center"/>
    </xf>
    <xf numFmtId="0" fontId="3" fillId="0" borderId="53" xfId="0" applyFont="1" applyBorder="1" applyAlignment="1">
      <alignment horizontal="left" vertical="center" wrapText="1"/>
    </xf>
    <xf numFmtId="0" fontId="4" fillId="0" borderId="49" xfId="0" applyFont="1" applyBorder="1" applyAlignment="1">
      <alignment horizontal="center" vertical="center"/>
    </xf>
    <xf numFmtId="0" fontId="4" fillId="0" borderId="43" xfId="0" applyFont="1" applyBorder="1" applyAlignment="1">
      <alignment horizontal="center" vertical="center"/>
    </xf>
    <xf numFmtId="0" fontId="69" fillId="26" borderId="25" xfId="103" applyBorder="1" applyAlignment="1" applyProtection="1">
      <alignment horizontal="center" vertical="center" wrapText="1"/>
    </xf>
    <xf numFmtId="0" fontId="16" fillId="20" borderId="25" xfId="69" applyFill="1" applyBorder="1" applyAlignment="1">
      <alignment horizontal="center"/>
    </xf>
    <xf numFmtId="0" fontId="69" fillId="26" borderId="50" xfId="103" applyBorder="1" applyAlignment="1" applyProtection="1">
      <alignment horizontal="center" vertical="center" wrapText="1"/>
    </xf>
    <xf numFmtId="0" fontId="16" fillId="20" borderId="50" xfId="69" applyFill="1" applyBorder="1" applyAlignment="1">
      <alignment horizontal="center"/>
    </xf>
    <xf numFmtId="0" fontId="69" fillId="26" borderId="39" xfId="103" applyBorder="1" applyAlignment="1" applyProtection="1">
      <alignment horizontal="center" vertical="center" wrapText="1"/>
    </xf>
    <xf numFmtId="0" fontId="57" fillId="0" borderId="0" xfId="0" applyFont="1" applyAlignment="1">
      <alignment horizontal="center" vertical="center"/>
    </xf>
    <xf numFmtId="0" fontId="58" fillId="0" borderId="0" xfId="0" applyFont="1" applyAlignment="1">
      <alignment horizontal="left" vertical="center"/>
    </xf>
    <xf numFmtId="3" fontId="2" fillId="0" borderId="17" xfId="48" applyNumberFormat="1" applyFont="1" applyFill="1" applyBorder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42" fillId="0" borderId="24" xfId="0" applyFont="1" applyBorder="1" applyAlignment="1">
      <alignment horizontal="center" vertical="center"/>
    </xf>
    <xf numFmtId="0" fontId="4" fillId="18" borderId="40" xfId="0" applyFont="1" applyFill="1" applyBorder="1" applyAlignment="1">
      <alignment horizontal="center" vertical="center"/>
    </xf>
    <xf numFmtId="0" fontId="4" fillId="18" borderId="39" xfId="0" applyFont="1" applyFill="1" applyBorder="1" applyAlignment="1">
      <alignment horizontal="center" vertical="center"/>
    </xf>
    <xf numFmtId="3" fontId="3" fillId="0" borderId="31" xfId="0" applyNumberFormat="1" applyFont="1" applyBorder="1" applyAlignment="1">
      <alignment horizontal="center" vertical="center"/>
    </xf>
    <xf numFmtId="3" fontId="52" fillId="0" borderId="31" xfId="0" applyNumberFormat="1" applyFont="1" applyBorder="1" applyAlignment="1">
      <alignment horizontal="center" vertical="center"/>
    </xf>
    <xf numFmtId="0" fontId="53" fillId="0" borderId="25" xfId="0" applyFont="1" applyBorder="1" applyAlignment="1">
      <alignment vertical="center"/>
    </xf>
    <xf numFmtId="0" fontId="70" fillId="0" borderId="0" xfId="0" applyFont="1"/>
    <xf numFmtId="0" fontId="12" fillId="0" borderId="0" xfId="0" applyFont="1" applyAlignment="1">
      <alignment vertical="center"/>
    </xf>
    <xf numFmtId="0" fontId="12" fillId="0" borderId="25" xfId="0" applyFont="1" applyBorder="1" applyAlignment="1">
      <alignment horizontal="center" vertical="center" wrapText="1"/>
    </xf>
    <xf numFmtId="1" fontId="3" fillId="0" borderId="41" xfId="0" applyNumberFormat="1" applyFont="1" applyBorder="1" applyAlignment="1">
      <alignment horizontal="center" vertical="center"/>
    </xf>
    <xf numFmtId="1" fontId="3" fillId="0" borderId="36" xfId="0" applyNumberFormat="1" applyFont="1" applyBorder="1" applyAlignment="1">
      <alignment horizontal="center" vertical="center"/>
    </xf>
    <xf numFmtId="3" fontId="3" fillId="0" borderId="42" xfId="0" applyNumberFormat="1" applyFont="1" applyBorder="1" applyAlignment="1">
      <alignment horizontal="center" vertical="center"/>
    </xf>
    <xf numFmtId="0" fontId="4" fillId="27" borderId="57" xfId="0" applyFont="1" applyFill="1" applyBorder="1" applyAlignment="1">
      <alignment horizontal="center"/>
    </xf>
    <xf numFmtId="0" fontId="4" fillId="0" borderId="59" xfId="0" applyFont="1" applyBorder="1" applyAlignment="1">
      <alignment horizontal="left" vertical="center" wrapText="1"/>
    </xf>
    <xf numFmtId="0" fontId="3" fillId="0" borderId="25" xfId="0" applyFont="1" applyBorder="1" applyAlignment="1">
      <alignment horizontal="center" vertical="center"/>
    </xf>
    <xf numFmtId="0" fontId="70" fillId="0" borderId="0" xfId="0" applyFont="1" applyAlignment="1">
      <alignment horizontal="center" vertical="center"/>
    </xf>
    <xf numFmtId="0" fontId="72" fillId="0" borderId="0" xfId="0" applyFont="1" applyAlignment="1">
      <alignment horizontal="left" vertical="center" wrapText="1"/>
    </xf>
    <xf numFmtId="0" fontId="72" fillId="0" borderId="0" xfId="70" applyFont="1" applyAlignment="1">
      <alignment horizontal="center" vertical="center" wrapText="1"/>
    </xf>
    <xf numFmtId="20" fontId="72" fillId="0" borderId="0" xfId="70" applyNumberFormat="1" applyFont="1" applyAlignment="1">
      <alignment horizontal="center" vertical="center" wrapText="1"/>
    </xf>
    <xf numFmtId="1" fontId="70" fillId="0" borderId="0" xfId="0" applyNumberFormat="1" applyFont="1"/>
    <xf numFmtId="0" fontId="70" fillId="0" borderId="0" xfId="0" applyFont="1" applyAlignment="1">
      <alignment horizontal="center"/>
    </xf>
    <xf numFmtId="0" fontId="3" fillId="0" borderId="62" xfId="0" applyFont="1" applyBorder="1" applyAlignment="1">
      <alignment horizontal="left" vertical="center" wrapText="1"/>
    </xf>
    <xf numFmtId="2" fontId="15" fillId="0" borderId="12" xfId="0" applyNumberFormat="1" applyFont="1" applyBorder="1"/>
    <xf numFmtId="0" fontId="12" fillId="0" borderId="0" xfId="0" applyFont="1" applyAlignment="1">
      <alignment horizontal="center" vertical="center" wrapText="1"/>
    </xf>
    <xf numFmtId="20" fontId="12" fillId="0" borderId="0" xfId="0" applyNumberFormat="1" applyFont="1" applyAlignment="1">
      <alignment horizontal="center" vertical="center"/>
    </xf>
    <xf numFmtId="0" fontId="74" fillId="28" borderId="25" xfId="0" applyFont="1" applyFill="1" applyBorder="1" applyAlignment="1">
      <alignment horizontal="center" vertical="center" wrapText="1"/>
    </xf>
    <xf numFmtId="0" fontId="69" fillId="26" borderId="80" xfId="103" applyBorder="1" applyAlignment="1" applyProtection="1">
      <alignment horizontal="center" vertical="center" wrapText="1"/>
    </xf>
    <xf numFmtId="0" fontId="69" fillId="26" borderId="81" xfId="103" applyBorder="1" applyAlignment="1" applyProtection="1">
      <alignment horizontal="center" vertical="center" wrapText="1"/>
    </xf>
    <xf numFmtId="0" fontId="69" fillId="26" borderId="85" xfId="103" applyBorder="1" applyAlignment="1" applyProtection="1">
      <alignment horizontal="left" vertical="top" wrapText="1"/>
    </xf>
    <xf numFmtId="1" fontId="56" fillId="26" borderId="85" xfId="103" applyNumberFormat="1" applyFont="1" applyBorder="1" applyAlignment="1" applyProtection="1">
      <alignment horizontal="center" vertical="center" wrapText="1"/>
    </xf>
    <xf numFmtId="1" fontId="56" fillId="26" borderId="86" xfId="103" applyNumberFormat="1" applyFont="1" applyBorder="1" applyAlignment="1" applyProtection="1">
      <alignment horizontal="center" vertical="center" wrapText="1"/>
    </xf>
    <xf numFmtId="4" fontId="2" fillId="18" borderId="17" xfId="48" applyNumberFormat="1" applyFont="1" applyFill="1" applyBorder="1" applyAlignment="1">
      <alignment horizontal="center" vertical="center"/>
    </xf>
    <xf numFmtId="0" fontId="4" fillId="0" borderId="62" xfId="0" applyFont="1" applyBorder="1" applyAlignment="1">
      <alignment horizontal="left" vertical="center" wrapText="1"/>
    </xf>
    <xf numFmtId="0" fontId="1" fillId="0" borderId="0" xfId="0" applyFont="1"/>
    <xf numFmtId="0" fontId="1" fillId="0" borderId="0" xfId="0" applyFont="1" applyAlignment="1">
      <alignment vertical="center"/>
    </xf>
    <xf numFmtId="9" fontId="1" fillId="0" borderId="0" xfId="100" applyFont="1"/>
    <xf numFmtId="0" fontId="1" fillId="0" borderId="55" xfId="0" applyFont="1" applyBorder="1" applyAlignment="1">
      <alignment horizontal="center" vertical="center"/>
    </xf>
    <xf numFmtId="1" fontId="70" fillId="0" borderId="0" xfId="0" applyNumberFormat="1" applyFont="1" applyAlignment="1">
      <alignment horizontal="center"/>
    </xf>
    <xf numFmtId="0" fontId="71" fillId="0" borderId="0" xfId="0" applyFont="1" applyAlignment="1">
      <alignment horizontal="center" vertical="center"/>
    </xf>
    <xf numFmtId="3" fontId="71" fillId="24" borderId="44" xfId="28" applyNumberFormat="1" applyFont="1" applyFill="1" applyBorder="1" applyAlignment="1">
      <alignment horizontal="center" vertical="center"/>
    </xf>
    <xf numFmtId="43" fontId="71" fillId="0" borderId="25" xfId="48" applyFont="1" applyBorder="1" applyAlignment="1">
      <alignment horizontal="center" vertical="center"/>
    </xf>
    <xf numFmtId="43" fontId="76" fillId="0" borderId="25" xfId="48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3" fillId="0" borderId="25" xfId="28" applyFont="1" applyBorder="1" applyAlignment="1">
      <alignment horizontal="center" vertical="center"/>
    </xf>
    <xf numFmtId="43" fontId="3" fillId="0" borderId="25" xfId="48" applyFont="1" applyBorder="1" applyAlignment="1">
      <alignment horizontal="center" vertical="center"/>
    </xf>
    <xf numFmtId="164" fontId="3" fillId="19" borderId="25" xfId="28" applyFont="1" applyFill="1" applyBorder="1" applyAlignment="1">
      <alignment horizontal="center" vertical="center"/>
    </xf>
    <xf numFmtId="43" fontId="3" fillId="19" borderId="25" xfId="48" applyFont="1" applyFill="1" applyBorder="1" applyAlignment="1">
      <alignment horizontal="center" vertical="center"/>
    </xf>
    <xf numFmtId="0" fontId="3" fillId="30" borderId="0" xfId="0" applyFont="1" applyFill="1"/>
    <xf numFmtId="164" fontId="3" fillId="0" borderId="25" xfId="28" quotePrefix="1" applyFont="1" applyBorder="1" applyAlignment="1">
      <alignment horizontal="center" vertical="center"/>
    </xf>
    <xf numFmtId="0" fontId="1" fillId="31" borderId="0" xfId="0" applyFont="1" applyFill="1"/>
    <xf numFmtId="0" fontId="3" fillId="0" borderId="25" xfId="0" applyFont="1" applyBorder="1" applyAlignment="1">
      <alignment horizontal="right" vertical="center"/>
    </xf>
    <xf numFmtId="43" fontId="3" fillId="0" borderId="25" xfId="48" applyFont="1" applyFill="1" applyBorder="1" applyAlignment="1">
      <alignment horizontal="center" vertical="center"/>
    </xf>
    <xf numFmtId="0" fontId="3" fillId="0" borderId="34" xfId="0" applyFont="1" applyBorder="1" applyAlignment="1">
      <alignment horizontal="center" vertical="center" wrapText="1"/>
    </xf>
    <xf numFmtId="0" fontId="3" fillId="19" borderId="12" xfId="0" applyFont="1" applyFill="1" applyBorder="1" applyAlignment="1">
      <alignment horizontal="center" vertical="center"/>
    </xf>
    <xf numFmtId="0" fontId="3" fillId="0" borderId="41" xfId="0" applyFont="1" applyBorder="1" applyAlignment="1">
      <alignment horizontal="center" vertical="center"/>
    </xf>
    <xf numFmtId="3" fontId="3" fillId="27" borderId="42" xfId="28" applyNumberFormat="1" applyFont="1" applyFill="1" applyBorder="1" applyAlignment="1">
      <alignment horizontal="center" vertical="center"/>
    </xf>
    <xf numFmtId="3" fontId="3" fillId="27" borderId="43" xfId="28" applyNumberFormat="1" applyFont="1" applyFill="1" applyBorder="1" applyAlignment="1">
      <alignment horizontal="center" vertical="center"/>
    </xf>
    <xf numFmtId="2" fontId="3" fillId="21" borderId="45" xfId="0" applyNumberFormat="1" applyFont="1" applyFill="1" applyBorder="1" applyAlignment="1">
      <alignment horizontal="center" vertical="center"/>
    </xf>
    <xf numFmtId="2" fontId="3" fillId="21" borderId="36" xfId="0" applyNumberFormat="1" applyFont="1" applyFill="1" applyBorder="1" applyAlignment="1">
      <alignment horizontal="center" vertical="center"/>
    </xf>
    <xf numFmtId="2" fontId="3" fillId="29" borderId="45" xfId="0" applyNumberFormat="1" applyFont="1" applyFill="1" applyBorder="1" applyAlignment="1">
      <alignment horizontal="center" vertical="center"/>
    </xf>
    <xf numFmtId="2" fontId="3" fillId="29" borderId="42" xfId="0" applyNumberFormat="1" applyFont="1" applyFill="1" applyBorder="1" applyAlignment="1">
      <alignment horizontal="center" vertical="center"/>
    </xf>
    <xf numFmtId="2" fontId="3" fillId="22" borderId="45" xfId="0" applyNumberFormat="1" applyFont="1" applyFill="1" applyBorder="1" applyAlignment="1">
      <alignment horizontal="center" vertical="center"/>
    </xf>
    <xf numFmtId="2" fontId="3" fillId="22" borderId="42" xfId="0" applyNumberFormat="1" applyFont="1" applyFill="1" applyBorder="1" applyAlignment="1">
      <alignment horizontal="center" vertical="center"/>
    </xf>
    <xf numFmtId="43" fontId="77" fillId="19" borderId="25" xfId="48" applyFont="1" applyFill="1" applyBorder="1" applyAlignment="1">
      <alignment horizontal="center" vertical="center"/>
    </xf>
    <xf numFmtId="164" fontId="3" fillId="0" borderId="25" xfId="28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3" fontId="78" fillId="27" borderId="31" xfId="27" applyNumberFormat="1" applyFont="1" applyFill="1" applyBorder="1" applyAlignment="1">
      <alignment horizontal="center" vertical="center"/>
    </xf>
    <xf numFmtId="43" fontId="77" fillId="0" borderId="25" xfId="48" applyFont="1" applyFill="1" applyBorder="1" applyAlignment="1">
      <alignment horizontal="center" vertical="center"/>
    </xf>
    <xf numFmtId="0" fontId="3" fillId="19" borderId="34" xfId="0" applyFont="1" applyFill="1" applyBorder="1" applyAlignment="1">
      <alignment horizontal="center" vertical="center" wrapText="1"/>
    </xf>
    <xf numFmtId="0" fontId="3" fillId="19" borderId="49" xfId="0" applyFont="1" applyFill="1" applyBorder="1" applyAlignment="1">
      <alignment horizontal="center" vertical="center"/>
    </xf>
    <xf numFmtId="0" fontId="3" fillId="0" borderId="47" xfId="71" applyFont="1" applyBorder="1" applyAlignment="1">
      <alignment horizontal="center" vertical="center"/>
    </xf>
    <xf numFmtId="0" fontId="3" fillId="0" borderId="51" xfId="71" applyFont="1" applyBorder="1" applyAlignment="1">
      <alignment horizontal="center" vertical="center"/>
    </xf>
    <xf numFmtId="0" fontId="3" fillId="27" borderId="49" xfId="0" applyFont="1" applyFill="1" applyBorder="1" applyAlignment="1">
      <alignment horizontal="center" vertical="center"/>
    </xf>
    <xf numFmtId="0" fontId="3" fillId="19" borderId="39" xfId="0" applyFont="1" applyFill="1" applyBorder="1" applyAlignment="1">
      <alignment horizontal="center" vertical="center"/>
    </xf>
    <xf numFmtId="3" fontId="3" fillId="27" borderId="35" xfId="28" applyNumberFormat="1" applyFont="1" applyFill="1" applyBorder="1" applyAlignment="1">
      <alignment horizontal="center" vertical="center"/>
    </xf>
    <xf numFmtId="0" fontId="3" fillId="0" borderId="39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3" fontId="3" fillId="27" borderId="35" xfId="0" applyNumberFormat="1" applyFont="1" applyFill="1" applyBorder="1" applyAlignment="1">
      <alignment horizontal="center" vertical="center"/>
    </xf>
    <xf numFmtId="0" fontId="3" fillId="27" borderId="35" xfId="0" applyFont="1" applyFill="1" applyBorder="1" applyAlignment="1">
      <alignment horizontal="center" vertical="center"/>
    </xf>
    <xf numFmtId="3" fontId="3" fillId="27" borderId="65" xfId="28" applyNumberFormat="1" applyFont="1" applyFill="1" applyBorder="1" applyAlignment="1">
      <alignment horizontal="center" vertical="center"/>
    </xf>
    <xf numFmtId="3" fontId="3" fillId="27" borderId="66" xfId="28" applyNumberFormat="1" applyFont="1" applyFill="1" applyBorder="1" applyAlignment="1">
      <alignment horizontal="center" vertical="center"/>
    </xf>
    <xf numFmtId="2" fontId="3" fillId="29" borderId="36" xfId="0" applyNumberFormat="1" applyFont="1" applyFill="1" applyBorder="1" applyAlignment="1">
      <alignment horizontal="center" vertical="center"/>
    </xf>
    <xf numFmtId="2" fontId="3" fillId="22" borderId="36" xfId="0" applyNumberFormat="1" applyFont="1" applyFill="1" applyBorder="1" applyAlignment="1">
      <alignment horizontal="center" vertical="center"/>
    </xf>
    <xf numFmtId="0" fontId="3" fillId="19" borderId="0" xfId="0" applyFont="1" applyFill="1" applyAlignment="1">
      <alignment horizontal="center" vertical="center"/>
    </xf>
    <xf numFmtId="0" fontId="3" fillId="31" borderId="0" xfId="0" applyFont="1" applyFill="1"/>
    <xf numFmtId="164" fontId="3" fillId="19" borderId="25" xfId="28" quotePrefix="1" applyFont="1" applyFill="1" applyBorder="1" applyAlignment="1">
      <alignment horizontal="center" vertical="center"/>
    </xf>
    <xf numFmtId="0" fontId="3" fillId="0" borderId="33" xfId="70" applyFont="1" applyBorder="1" applyAlignment="1">
      <alignment horizontal="center" vertical="center"/>
    </xf>
    <xf numFmtId="0" fontId="3" fillId="0" borderId="49" xfId="70" applyFont="1" applyBorder="1" applyAlignment="1">
      <alignment horizontal="center" vertical="center"/>
    </xf>
    <xf numFmtId="0" fontId="1" fillId="30" borderId="0" xfId="0" applyFont="1" applyFill="1"/>
    <xf numFmtId="0" fontId="1" fillId="0" borderId="0" xfId="0" applyFont="1" applyAlignment="1">
      <alignment vertical="top"/>
    </xf>
    <xf numFmtId="0" fontId="3" fillId="0" borderId="76" xfId="0" applyFont="1" applyBorder="1" applyAlignment="1">
      <alignment horizontal="center" vertical="center"/>
    </xf>
    <xf numFmtId="0" fontId="3" fillId="27" borderId="76" xfId="0" applyFont="1" applyFill="1" applyBorder="1" applyAlignment="1">
      <alignment horizontal="center" vertical="center"/>
    </xf>
    <xf numFmtId="3" fontId="3" fillId="27" borderId="76" xfId="28" applyNumberFormat="1" applyFont="1" applyFill="1" applyBorder="1" applyAlignment="1">
      <alignment horizontal="center" vertical="center"/>
    </xf>
    <xf numFmtId="3" fontId="3" fillId="27" borderId="76" xfId="0" applyNumberFormat="1" applyFont="1" applyFill="1" applyBorder="1" applyAlignment="1">
      <alignment horizontal="center" vertical="center"/>
    </xf>
    <xf numFmtId="0" fontId="3" fillId="28" borderId="76" xfId="0" applyFont="1" applyFill="1" applyBorder="1" applyAlignment="1">
      <alignment horizontal="center" vertical="center"/>
    </xf>
    <xf numFmtId="3" fontId="3" fillId="27" borderId="77" xfId="28" applyNumberFormat="1" applyFont="1" applyFill="1" applyBorder="1" applyAlignment="1">
      <alignment horizontal="center" vertical="center"/>
    </xf>
    <xf numFmtId="43" fontId="2" fillId="0" borderId="25" xfId="48" applyFont="1" applyBorder="1" applyAlignment="1">
      <alignment horizontal="center" vertical="center"/>
    </xf>
    <xf numFmtId="0" fontId="1" fillId="0" borderId="0" xfId="0" applyFont="1" applyAlignment="1">
      <alignment horizontal="left"/>
    </xf>
    <xf numFmtId="3" fontId="3" fillId="0" borderId="91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3" fillId="0" borderId="44" xfId="0" applyFont="1" applyBorder="1" applyAlignment="1">
      <alignment horizontal="left" vertical="center" wrapText="1"/>
    </xf>
    <xf numFmtId="0" fontId="3" fillId="0" borderId="49" xfId="0" applyFont="1" applyBorder="1" applyAlignment="1">
      <alignment horizontal="center" vertical="center" wrapText="1"/>
    </xf>
    <xf numFmtId="0" fontId="40" fillId="0" borderId="0" xfId="0" applyFont="1" applyAlignment="1">
      <alignment horizontal="center" vertical="center"/>
    </xf>
    <xf numFmtId="0" fontId="40" fillId="0" borderId="40" xfId="0" applyFont="1" applyBorder="1" applyAlignment="1">
      <alignment horizontal="center" vertical="center"/>
    </xf>
    <xf numFmtId="3" fontId="3" fillId="27" borderId="44" xfId="28" applyNumberFormat="1" applyFont="1" applyFill="1" applyBorder="1" applyAlignment="1">
      <alignment horizontal="center" vertical="center"/>
    </xf>
    <xf numFmtId="3" fontId="3" fillId="27" borderId="42" xfId="0" applyNumberFormat="1" applyFont="1" applyFill="1" applyBorder="1" applyAlignment="1">
      <alignment horizontal="center" vertical="center"/>
    </xf>
    <xf numFmtId="0" fontId="3" fillId="27" borderId="44" xfId="0" applyFont="1" applyFill="1" applyBorder="1" applyAlignment="1">
      <alignment horizontal="center" vertical="center"/>
    </xf>
    <xf numFmtId="167" fontId="3" fillId="0" borderId="36" xfId="71" applyNumberFormat="1" applyFont="1" applyBorder="1" applyAlignment="1">
      <alignment horizontal="center" vertical="center"/>
    </xf>
    <xf numFmtId="2" fontId="3" fillId="21" borderId="41" xfId="0" applyNumberFormat="1" applyFont="1" applyFill="1" applyBorder="1" applyAlignment="1">
      <alignment horizontal="center" vertical="center"/>
    </xf>
    <xf numFmtId="2" fontId="3" fillId="21" borderId="42" xfId="0" applyNumberFormat="1" applyFont="1" applyFill="1" applyBorder="1" applyAlignment="1">
      <alignment horizontal="center" vertical="center"/>
    </xf>
    <xf numFmtId="2" fontId="3" fillId="29" borderId="44" xfId="0" applyNumberFormat="1" applyFont="1" applyFill="1" applyBorder="1" applyAlignment="1">
      <alignment horizontal="center" vertical="center"/>
    </xf>
    <xf numFmtId="2" fontId="3" fillId="22" borderId="41" xfId="0" applyNumberFormat="1" applyFont="1" applyFill="1" applyBorder="1" applyAlignment="1">
      <alignment horizontal="center" vertical="center"/>
    </xf>
    <xf numFmtId="0" fontId="69" fillId="26" borderId="51" xfId="103" applyBorder="1" applyAlignment="1" applyProtection="1">
      <alignment horizontal="left" vertical="top" wrapText="1"/>
    </xf>
    <xf numFmtId="1" fontId="56" fillId="26" borderId="47" xfId="103" applyNumberFormat="1" applyFont="1" applyBorder="1" applyAlignment="1" applyProtection="1">
      <alignment horizontal="center" vertical="center" wrapText="1"/>
    </xf>
    <xf numFmtId="1" fontId="56" fillId="26" borderId="38" xfId="103" applyNumberFormat="1" applyFont="1" applyBorder="1" applyAlignment="1" applyProtection="1">
      <alignment horizontal="center" vertical="center" wrapText="1"/>
    </xf>
    <xf numFmtId="1" fontId="56" fillId="26" borderId="48" xfId="103" applyNumberFormat="1" applyFont="1" applyBorder="1" applyAlignment="1" applyProtection="1">
      <alignment horizontal="center" vertical="center" wrapText="1"/>
    </xf>
    <xf numFmtId="1" fontId="56" fillId="26" borderId="37" xfId="103" applyNumberFormat="1" applyFont="1" applyBorder="1" applyAlignment="1" applyProtection="1">
      <alignment horizontal="center" vertical="center" wrapText="1"/>
    </xf>
    <xf numFmtId="1" fontId="56" fillId="26" borderId="51" xfId="103" applyNumberFormat="1" applyFont="1" applyBorder="1" applyAlignment="1" applyProtection="1">
      <alignment horizontal="center" vertical="center" wrapText="1"/>
    </xf>
    <xf numFmtId="0" fontId="3" fillId="0" borderId="0" xfId="0" applyFont="1"/>
    <xf numFmtId="0" fontId="1" fillId="0" borderId="0" xfId="0" applyFont="1"/>
    <xf numFmtId="0" fontId="3" fillId="0" borderId="0" xfId="0" applyFont="1"/>
    <xf numFmtId="0" fontId="79" fillId="0" borderId="25" xfId="0" applyFont="1" applyBorder="1" applyAlignment="1">
      <alignment horizontal="center" vertical="center" wrapText="1"/>
    </xf>
    <xf numFmtId="20" fontId="79" fillId="0" borderId="25" xfId="0" applyNumberFormat="1" applyFont="1" applyBorder="1" applyAlignment="1">
      <alignment horizontal="center" vertical="center" wrapText="1"/>
    </xf>
    <xf numFmtId="14" fontId="74" fillId="28" borderId="25" xfId="0" applyNumberFormat="1" applyFont="1" applyFill="1" applyBorder="1" applyAlignment="1">
      <alignment horizontal="center" vertical="center" wrapText="1"/>
    </xf>
    <xf numFmtId="0" fontId="79" fillId="0" borderId="50" xfId="0" applyFont="1" applyBorder="1" applyAlignment="1">
      <alignment horizontal="center" vertical="center" wrapText="1"/>
    </xf>
    <xf numFmtId="0" fontId="79" fillId="0" borderId="76" xfId="0" applyFont="1" applyBorder="1" applyAlignment="1">
      <alignment horizontal="center" vertical="center" wrapText="1"/>
    </xf>
    <xf numFmtId="1" fontId="79" fillId="0" borderId="76" xfId="70" applyNumberFormat="1" applyFont="1" applyBorder="1" applyAlignment="1">
      <alignment horizontal="center" vertical="center" wrapText="1"/>
    </xf>
    <xf numFmtId="0" fontId="79" fillId="28" borderId="76" xfId="0" applyFont="1" applyFill="1" applyBorder="1" applyAlignment="1">
      <alignment horizontal="center" vertical="center" wrapText="1"/>
    </xf>
    <xf numFmtId="2" fontId="74" fillId="28" borderId="76" xfId="0" applyNumberFormat="1" applyFont="1" applyFill="1" applyBorder="1" applyAlignment="1">
      <alignment horizontal="center" vertical="center" wrapText="1"/>
    </xf>
    <xf numFmtId="0" fontId="80" fillId="0" borderId="25" xfId="69" applyFont="1" applyBorder="1" applyAlignment="1" applyProtection="1">
      <alignment horizontal="left" vertical="center"/>
      <protection locked="0"/>
    </xf>
    <xf numFmtId="49" fontId="80" fillId="0" borderId="25" xfId="69" applyNumberFormat="1" applyFont="1" applyBorder="1" applyAlignment="1" applyProtection="1">
      <alignment horizontal="center" vertical="center"/>
      <protection locked="0"/>
    </xf>
    <xf numFmtId="49" fontId="80" fillId="0" borderId="25" xfId="69" applyNumberFormat="1" applyFont="1" applyBorder="1" applyAlignment="1" applyProtection="1">
      <alignment horizontal="left" vertical="center"/>
      <protection locked="0"/>
    </xf>
    <xf numFmtId="0" fontId="1" fillId="0" borderId="50" xfId="0" applyFont="1" applyBorder="1" applyAlignment="1" applyProtection="1">
      <alignment horizontal="center" vertical="center"/>
      <protection locked="0"/>
    </xf>
    <xf numFmtId="0" fontId="80" fillId="0" borderId="46" xfId="0" applyFont="1" applyBorder="1" applyAlignment="1">
      <alignment vertical="center"/>
    </xf>
    <xf numFmtId="0" fontId="1" fillId="0" borderId="93" xfId="0" applyFont="1" applyBorder="1" applyAlignment="1">
      <alignment horizontal="center" vertical="center"/>
    </xf>
    <xf numFmtId="0" fontId="1" fillId="0" borderId="76" xfId="0" applyFont="1" applyBorder="1" applyAlignment="1">
      <alignment horizontal="center" vertical="center"/>
    </xf>
    <xf numFmtId="0" fontId="1" fillId="0" borderId="94" xfId="0" applyFont="1" applyBorder="1" applyAlignment="1">
      <alignment horizontal="center" vertical="center"/>
    </xf>
    <xf numFmtId="0" fontId="1" fillId="0" borderId="95" xfId="0" applyFont="1" applyBorder="1" applyAlignment="1">
      <alignment horizontal="center" vertical="center"/>
    </xf>
    <xf numFmtId="167" fontId="1" fillId="0" borderId="96" xfId="71" applyNumberFormat="1" applyFont="1" applyBorder="1" applyAlignment="1">
      <alignment horizontal="right" vertical="center"/>
    </xf>
    <xf numFmtId="0" fontId="1" fillId="0" borderId="32" xfId="0" applyFont="1" applyBorder="1" applyAlignment="1">
      <alignment horizontal="center" vertical="center"/>
    </xf>
    <xf numFmtId="0" fontId="1" fillId="0" borderId="36" xfId="103" applyFont="1" applyFill="1" applyBorder="1" applyAlignment="1" applyProtection="1">
      <alignment horizontal="left" vertical="center" wrapText="1"/>
    </xf>
    <xf numFmtId="49" fontId="1" fillId="0" borderId="36" xfId="103" applyNumberFormat="1" applyFont="1" applyFill="1" applyBorder="1" applyAlignment="1" applyProtection="1">
      <alignment horizontal="left" vertical="center" wrapText="1"/>
    </xf>
    <xf numFmtId="0" fontId="1" fillId="0" borderId="44" xfId="103" applyFont="1" applyFill="1" applyBorder="1" applyAlignment="1" applyProtection="1">
      <alignment horizontal="center" vertical="center" wrapText="1"/>
    </xf>
    <xf numFmtId="0" fontId="1" fillId="0" borderId="97" xfId="103" applyFont="1" applyFill="1" applyBorder="1" applyAlignment="1" applyProtection="1">
      <alignment horizontal="left" vertical="center" wrapText="1"/>
    </xf>
    <xf numFmtId="1" fontId="1" fillId="0" borderId="98" xfId="103" applyNumberFormat="1" applyFont="1" applyFill="1" applyBorder="1" applyAlignment="1" applyProtection="1">
      <alignment horizontal="center" vertical="center" wrapText="1"/>
    </xf>
    <xf numFmtId="1" fontId="1" fillId="0" borderId="99" xfId="103" applyNumberFormat="1" applyFont="1" applyFill="1" applyBorder="1" applyAlignment="1" applyProtection="1">
      <alignment horizontal="center" vertical="center" wrapText="1"/>
    </xf>
    <xf numFmtId="1" fontId="1" fillId="0" borderId="100" xfId="103" applyNumberFormat="1" applyFont="1" applyFill="1" applyBorder="1" applyAlignment="1" applyProtection="1">
      <alignment horizontal="center" vertical="center" wrapText="1"/>
    </xf>
    <xf numFmtId="0" fontId="1" fillId="0" borderId="0" xfId="0" applyFont="1" applyAlignment="1">
      <alignment horizontal="left" vertical="top" wrapText="1"/>
    </xf>
    <xf numFmtId="0" fontId="4" fillId="18" borderId="69" xfId="0" applyFont="1" applyFill="1" applyBorder="1" applyAlignment="1">
      <alignment horizontal="left" vertical="center" wrapText="1"/>
    </xf>
    <xf numFmtId="0" fontId="4" fillId="18" borderId="62" xfId="0" applyFont="1" applyFill="1" applyBorder="1" applyAlignment="1">
      <alignment horizontal="left" vertical="center" wrapText="1"/>
    </xf>
    <xf numFmtId="0" fontId="3" fillId="0" borderId="62" xfId="0" applyFont="1" applyBorder="1"/>
    <xf numFmtId="0" fontId="3" fillId="0" borderId="0" xfId="0" applyFont="1"/>
    <xf numFmtId="0" fontId="10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2" fontId="15" fillId="0" borderId="12" xfId="0" applyNumberFormat="1" applyFont="1" applyBorder="1" applyAlignment="1">
      <alignment horizontal="center"/>
    </xf>
    <xf numFmtId="2" fontId="15" fillId="0" borderId="0" xfId="0" applyNumberFormat="1" applyFont="1" applyAlignment="1">
      <alignment horizontal="center"/>
    </xf>
    <xf numFmtId="0" fontId="4" fillId="18" borderId="27" xfId="0" applyFont="1" applyFill="1" applyBorder="1" applyAlignment="1">
      <alignment horizontal="center" vertical="center" wrapText="1"/>
    </xf>
    <xf numFmtId="0" fontId="4" fillId="18" borderId="55" xfId="0" applyFont="1" applyFill="1" applyBorder="1" applyAlignment="1">
      <alignment horizontal="center" vertical="center" wrapText="1"/>
    </xf>
    <xf numFmtId="0" fontId="3" fillId="18" borderId="27" xfId="0" applyFont="1" applyFill="1" applyBorder="1" applyAlignment="1">
      <alignment horizontal="center" vertical="center" wrapText="1"/>
    </xf>
    <xf numFmtId="0" fontId="3" fillId="18" borderId="55" xfId="0" applyFont="1" applyFill="1" applyBorder="1" applyAlignment="1">
      <alignment horizontal="center" vertical="center" wrapText="1"/>
    </xf>
    <xf numFmtId="0" fontId="3" fillId="18" borderId="19" xfId="0" applyFont="1" applyFill="1" applyBorder="1" applyAlignment="1">
      <alignment horizontal="center" vertical="center" wrapText="1"/>
    </xf>
    <xf numFmtId="0" fontId="3" fillId="25" borderId="70" xfId="0" applyFont="1" applyFill="1" applyBorder="1" applyAlignment="1">
      <alignment horizontal="center" vertical="center" wrapText="1"/>
    </xf>
    <xf numFmtId="0" fontId="3" fillId="25" borderId="55" xfId="0" applyFont="1" applyFill="1" applyBorder="1" applyAlignment="1">
      <alignment horizontal="center" vertical="center" wrapText="1"/>
    </xf>
    <xf numFmtId="0" fontId="3" fillId="25" borderId="19" xfId="0" applyFont="1" applyFill="1" applyBorder="1" applyAlignment="1">
      <alignment horizontal="center" vertical="center" wrapText="1"/>
    </xf>
    <xf numFmtId="0" fontId="3" fillId="25" borderId="69" xfId="0" applyFont="1" applyFill="1" applyBorder="1" applyAlignment="1">
      <alignment horizontal="center" vertical="center" wrapText="1"/>
    </xf>
    <xf numFmtId="0" fontId="3" fillId="25" borderId="68" xfId="0" applyFont="1" applyFill="1" applyBorder="1" applyAlignment="1">
      <alignment horizontal="center" vertical="center" wrapText="1"/>
    </xf>
    <xf numFmtId="0" fontId="1" fillId="0" borderId="62" xfId="0" applyFont="1" applyBorder="1"/>
    <xf numFmtId="0" fontId="1" fillId="0" borderId="0" xfId="0" applyFont="1"/>
    <xf numFmtId="0" fontId="52" fillId="25" borderId="62" xfId="0" applyFont="1" applyFill="1" applyBorder="1" applyAlignment="1">
      <alignment horizontal="center" vertical="center"/>
    </xf>
    <xf numFmtId="0" fontId="52" fillId="25" borderId="0" xfId="0" applyFont="1" applyFill="1" applyBorder="1" applyAlignment="1">
      <alignment horizontal="center" vertical="center"/>
    </xf>
    <xf numFmtId="0" fontId="52" fillId="25" borderId="16" xfId="0" applyFont="1" applyFill="1" applyBorder="1" applyAlignment="1">
      <alignment horizontal="center" vertical="center"/>
    </xf>
    <xf numFmtId="0" fontId="3" fillId="25" borderId="69" xfId="0" applyFont="1" applyFill="1" applyBorder="1" applyAlignment="1">
      <alignment horizontal="center" vertical="center"/>
    </xf>
    <xf numFmtId="0" fontId="3" fillId="25" borderId="55" xfId="0" applyFont="1" applyFill="1" applyBorder="1" applyAlignment="1">
      <alignment horizontal="center" vertical="center"/>
    </xf>
    <xf numFmtId="0" fontId="3" fillId="25" borderId="19" xfId="0" applyFont="1" applyFill="1" applyBorder="1" applyAlignment="1">
      <alignment horizontal="center" vertical="center"/>
    </xf>
    <xf numFmtId="0" fontId="4" fillId="18" borderId="70" xfId="0" applyFont="1" applyFill="1" applyBorder="1" applyAlignment="1">
      <alignment horizontal="left" vertical="center" wrapText="1"/>
    </xf>
    <xf numFmtId="0" fontId="52" fillId="25" borderId="69" xfId="0" applyFont="1" applyFill="1" applyBorder="1" applyAlignment="1">
      <alignment horizontal="center" vertical="center" wrapText="1"/>
    </xf>
    <xf numFmtId="0" fontId="52" fillId="25" borderId="68" xfId="0" applyFont="1" applyFill="1" applyBorder="1" applyAlignment="1">
      <alignment horizontal="center" vertical="center" wrapText="1"/>
    </xf>
    <xf numFmtId="0" fontId="52" fillId="25" borderId="55" xfId="0" applyFont="1" applyFill="1" applyBorder="1" applyAlignment="1">
      <alignment horizontal="center" vertical="center" wrapText="1"/>
    </xf>
    <xf numFmtId="0" fontId="52" fillId="25" borderId="19" xfId="0" applyFont="1" applyFill="1" applyBorder="1" applyAlignment="1">
      <alignment horizontal="center" vertical="center" wrapText="1"/>
    </xf>
    <xf numFmtId="2" fontId="15" fillId="0" borderId="12" xfId="0" applyNumberFormat="1" applyFont="1" applyBorder="1" applyAlignment="1">
      <alignment horizontal="left"/>
    </xf>
    <xf numFmtId="2" fontId="15" fillId="0" borderId="0" xfId="0" applyNumberFormat="1" applyFont="1" applyAlignment="1">
      <alignment horizontal="left"/>
    </xf>
    <xf numFmtId="0" fontId="49" fillId="22" borderId="38" xfId="0" applyFont="1" applyFill="1" applyBorder="1" applyAlignment="1">
      <alignment horizontal="center" vertical="center" wrapText="1"/>
    </xf>
    <xf numFmtId="0" fontId="49" fillId="22" borderId="36" xfId="0" applyFont="1" applyFill="1" applyBorder="1" applyAlignment="1">
      <alignment horizontal="center" vertical="center" wrapText="1"/>
    </xf>
    <xf numFmtId="0" fontId="4" fillId="27" borderId="35" xfId="0" applyFont="1" applyFill="1" applyBorder="1" applyAlignment="1">
      <alignment horizontal="center" vertical="center" wrapText="1"/>
    </xf>
    <xf numFmtId="0" fontId="6" fillId="27" borderId="57" xfId="0" applyFont="1" applyFill="1" applyBorder="1"/>
    <xf numFmtId="0" fontId="4" fillId="18" borderId="39" xfId="0" applyFont="1" applyFill="1" applyBorder="1" applyAlignment="1">
      <alignment horizontal="center" vertical="center" wrapText="1"/>
    </xf>
    <xf numFmtId="0" fontId="6" fillId="18" borderId="56" xfId="0" applyFont="1" applyFill="1" applyBorder="1"/>
    <xf numFmtId="0" fontId="14" fillId="22" borderId="35" xfId="0" applyFont="1" applyFill="1" applyBorder="1" applyAlignment="1">
      <alignment horizontal="center" vertical="center" wrapText="1"/>
    </xf>
    <xf numFmtId="0" fontId="0" fillId="22" borderId="57" xfId="0" applyFill="1" applyBorder="1"/>
    <xf numFmtId="0" fontId="4" fillId="18" borderId="17" xfId="0" applyFont="1" applyFill="1" applyBorder="1" applyAlignment="1">
      <alignment horizontal="center" vertical="center" wrapText="1"/>
    </xf>
    <xf numFmtId="0" fontId="4" fillId="18" borderId="29" xfId="0" applyFont="1" applyFill="1" applyBorder="1" applyAlignment="1">
      <alignment horizontal="center" vertical="center" wrapText="1"/>
    </xf>
    <xf numFmtId="43" fontId="73" fillId="0" borderId="50" xfId="48" applyFont="1" applyFill="1" applyBorder="1" applyAlignment="1">
      <alignment horizontal="center" vertical="center"/>
    </xf>
    <xf numFmtId="43" fontId="73" fillId="0" borderId="54" xfId="48" applyFont="1" applyFill="1" applyBorder="1" applyAlignment="1">
      <alignment horizontal="center" vertical="center"/>
    </xf>
    <xf numFmtId="0" fontId="73" fillId="25" borderId="27" xfId="0" applyFont="1" applyFill="1" applyBorder="1" applyAlignment="1">
      <alignment horizontal="center" vertical="center" wrapText="1"/>
    </xf>
    <xf numFmtId="0" fontId="73" fillId="25" borderId="55" xfId="0" applyFont="1" applyFill="1" applyBorder="1" applyAlignment="1">
      <alignment horizontal="center" vertical="center" wrapText="1"/>
    </xf>
    <xf numFmtId="0" fontId="73" fillId="25" borderId="19" xfId="0" applyFont="1" applyFill="1" applyBorder="1" applyAlignment="1">
      <alignment horizontal="center" vertical="center" wrapText="1"/>
    </xf>
    <xf numFmtId="0" fontId="4" fillId="18" borderId="40" xfId="0" applyFont="1" applyFill="1" applyBorder="1" applyAlignment="1">
      <alignment horizontal="center" vertical="center" wrapText="1"/>
    </xf>
    <xf numFmtId="0" fontId="6" fillId="18" borderId="11" xfId="0" applyFont="1" applyFill="1" applyBorder="1"/>
    <xf numFmtId="0" fontId="14" fillId="22" borderId="71" xfId="0" applyFont="1" applyFill="1" applyBorder="1" applyAlignment="1">
      <alignment horizontal="center" vertical="center" wrapText="1"/>
    </xf>
    <xf numFmtId="0" fontId="0" fillId="22" borderId="72" xfId="0" applyFill="1" applyBorder="1"/>
    <xf numFmtId="43" fontId="60" fillId="0" borderId="50" xfId="48" applyFont="1" applyBorder="1" applyAlignment="1">
      <alignment horizontal="center" vertical="center"/>
    </xf>
    <xf numFmtId="43" fontId="60" fillId="0" borderId="54" xfId="48" applyFont="1" applyBorder="1" applyAlignment="1">
      <alignment horizontal="center" vertical="center"/>
    </xf>
    <xf numFmtId="0" fontId="4" fillId="27" borderId="40" xfId="0" applyFont="1" applyFill="1" applyBorder="1" applyAlignment="1">
      <alignment horizontal="center" vertical="center" wrapText="1"/>
    </xf>
    <xf numFmtId="0" fontId="6" fillId="27" borderId="11" xfId="0" applyFont="1" applyFill="1" applyBorder="1"/>
    <xf numFmtId="0" fontId="60" fillId="25" borderId="27" xfId="0" applyFont="1" applyFill="1" applyBorder="1" applyAlignment="1">
      <alignment horizontal="center" vertical="center" wrapText="1"/>
    </xf>
    <xf numFmtId="0" fontId="60" fillId="25" borderId="55" xfId="0" applyFont="1" applyFill="1" applyBorder="1" applyAlignment="1">
      <alignment horizontal="center" vertical="center" wrapText="1"/>
    </xf>
    <xf numFmtId="0" fontId="60" fillId="25" borderId="68" xfId="0" applyFont="1" applyFill="1" applyBorder="1" applyAlignment="1">
      <alignment horizontal="center" vertical="center" wrapText="1"/>
    </xf>
    <xf numFmtId="0" fontId="60" fillId="25" borderId="19" xfId="0" applyFont="1" applyFill="1" applyBorder="1" applyAlignment="1">
      <alignment horizontal="center" vertical="center" wrapText="1"/>
    </xf>
    <xf numFmtId="0" fontId="4" fillId="18" borderId="68" xfId="0" applyFont="1" applyFill="1" applyBorder="1" applyAlignment="1">
      <alignment horizontal="center" vertical="center" wrapText="1"/>
    </xf>
    <xf numFmtId="0" fontId="4" fillId="18" borderId="0" xfId="0" applyFont="1" applyFill="1" applyAlignment="1">
      <alignment horizontal="center" vertical="center" wrapText="1"/>
    </xf>
    <xf numFmtId="0" fontId="4" fillId="27" borderId="65" xfId="0" applyFont="1" applyFill="1" applyBorder="1" applyAlignment="1">
      <alignment horizontal="center" vertical="center" wrapText="1"/>
    </xf>
    <xf numFmtId="0" fontId="6" fillId="27" borderId="67" xfId="0" applyFont="1" applyFill="1" applyBorder="1"/>
    <xf numFmtId="0" fontId="4" fillId="18" borderId="71" xfId="0" applyFont="1" applyFill="1" applyBorder="1" applyAlignment="1">
      <alignment horizontal="center" vertical="center" wrapText="1"/>
    </xf>
    <xf numFmtId="0" fontId="6" fillId="18" borderId="72" xfId="0" applyFont="1" applyFill="1" applyBorder="1"/>
    <xf numFmtId="0" fontId="4" fillId="18" borderId="73" xfId="0" applyFont="1" applyFill="1" applyBorder="1" applyAlignment="1">
      <alignment horizontal="center" vertical="center" wrapText="1"/>
    </xf>
    <xf numFmtId="0" fontId="2" fillId="18" borderId="27" xfId="0" applyFont="1" applyFill="1" applyBorder="1" applyAlignment="1">
      <alignment horizontal="center" vertical="center"/>
    </xf>
    <xf numFmtId="0" fontId="2" fillId="18" borderId="55" xfId="0" applyFont="1" applyFill="1" applyBorder="1" applyAlignment="1">
      <alignment horizontal="center" vertical="center"/>
    </xf>
    <xf numFmtId="0" fontId="2" fillId="18" borderId="19" xfId="0" applyFont="1" applyFill="1" applyBorder="1" applyAlignment="1">
      <alignment horizontal="center" vertical="center"/>
    </xf>
    <xf numFmtId="0" fontId="4" fillId="18" borderId="64" xfId="0" applyFont="1" applyFill="1" applyBorder="1" applyAlignment="1">
      <alignment horizontal="center" vertical="center" wrapText="1"/>
    </xf>
    <xf numFmtId="0" fontId="4" fillId="18" borderId="60" xfId="0" applyFont="1" applyFill="1" applyBorder="1" applyAlignment="1">
      <alignment horizontal="center" vertical="center" wrapText="1"/>
    </xf>
    <xf numFmtId="0" fontId="4" fillId="18" borderId="40" xfId="0" applyFont="1" applyFill="1" applyBorder="1" applyAlignment="1">
      <alignment horizontal="center" vertical="center"/>
    </xf>
    <xf numFmtId="0" fontId="4" fillId="18" borderId="11" xfId="0" applyFont="1" applyFill="1" applyBorder="1" applyAlignment="1">
      <alignment horizontal="center" vertical="center"/>
    </xf>
    <xf numFmtId="0" fontId="4" fillId="29" borderId="17" xfId="0" applyFont="1" applyFill="1" applyBorder="1" applyAlignment="1">
      <alignment horizontal="center" vertical="center" wrapText="1"/>
    </xf>
    <xf numFmtId="0" fontId="4" fillId="29" borderId="29" xfId="0" applyFont="1" applyFill="1" applyBorder="1" applyAlignment="1">
      <alignment horizontal="center" vertical="center" wrapText="1"/>
    </xf>
    <xf numFmtId="0" fontId="4" fillId="18" borderId="18" xfId="0" applyFont="1" applyFill="1" applyBorder="1" applyAlignment="1">
      <alignment horizontal="center" vertical="center" wrapText="1"/>
    </xf>
    <xf numFmtId="0" fontId="4" fillId="18" borderId="28" xfId="0" applyFont="1" applyFill="1" applyBorder="1" applyAlignment="1">
      <alignment horizontal="center" vertical="center" wrapText="1"/>
    </xf>
    <xf numFmtId="0" fontId="4" fillId="29" borderId="39" xfId="0" applyFont="1" applyFill="1" applyBorder="1" applyAlignment="1">
      <alignment horizontal="center" vertical="center" wrapText="1"/>
    </xf>
    <xf numFmtId="0" fontId="6" fillId="29" borderId="56" xfId="0" applyFont="1" applyFill="1" applyBorder="1"/>
    <xf numFmtId="0" fontId="4" fillId="18" borderId="49" xfId="0" applyFont="1" applyFill="1" applyBorder="1" applyAlignment="1">
      <alignment horizontal="left" vertical="center" wrapText="1"/>
    </xf>
    <xf numFmtId="0" fontId="4" fillId="18" borderId="33" xfId="0" applyFont="1" applyFill="1" applyBorder="1" applyAlignment="1">
      <alignment horizontal="left" vertical="center" wrapText="1"/>
    </xf>
    <xf numFmtId="0" fontId="4" fillId="18" borderId="52" xfId="0" applyFont="1" applyFill="1" applyBorder="1" applyAlignment="1">
      <alignment horizontal="left" vertical="center" wrapText="1"/>
    </xf>
    <xf numFmtId="0" fontId="4" fillId="21" borderId="39" xfId="0" applyFont="1" applyFill="1" applyBorder="1" applyAlignment="1">
      <alignment horizontal="center" vertical="center" wrapText="1"/>
    </xf>
    <xf numFmtId="0" fontId="6" fillId="21" borderId="56" xfId="0" applyFont="1" applyFill="1" applyBorder="1"/>
    <xf numFmtId="0" fontId="4" fillId="29" borderId="35" xfId="0" applyFont="1" applyFill="1" applyBorder="1" applyAlignment="1">
      <alignment horizontal="center" vertical="center" wrapText="1"/>
    </xf>
    <xf numFmtId="0" fontId="6" fillId="29" borderId="57" xfId="0" applyFont="1" applyFill="1" applyBorder="1"/>
    <xf numFmtId="0" fontId="4" fillId="23" borderId="71" xfId="0" applyFont="1" applyFill="1" applyBorder="1" applyAlignment="1">
      <alignment horizontal="center" vertical="center" wrapText="1"/>
    </xf>
    <xf numFmtId="0" fontId="6" fillId="23" borderId="72" xfId="0" applyFont="1" applyFill="1" applyBorder="1"/>
    <xf numFmtId="0" fontId="4" fillId="23" borderId="39" xfId="0" applyFont="1" applyFill="1" applyBorder="1" applyAlignment="1">
      <alignment horizontal="center" vertical="center" wrapText="1"/>
    </xf>
    <xf numFmtId="0" fontId="6" fillId="23" borderId="56" xfId="0" applyFont="1" applyFill="1" applyBorder="1"/>
    <xf numFmtId="0" fontId="4" fillId="18" borderId="35" xfId="0" applyFont="1" applyFill="1" applyBorder="1" applyAlignment="1">
      <alignment horizontal="center" vertical="center"/>
    </xf>
    <xf numFmtId="0" fontId="4" fillId="21" borderId="35" xfId="0" applyFont="1" applyFill="1" applyBorder="1" applyAlignment="1">
      <alignment horizontal="center" vertical="center" wrapText="1"/>
    </xf>
    <xf numFmtId="0" fontId="6" fillId="21" borderId="57" xfId="0" applyFont="1" applyFill="1" applyBorder="1"/>
    <xf numFmtId="0" fontId="4" fillId="21" borderId="18" xfId="0" applyFont="1" applyFill="1" applyBorder="1" applyAlignment="1">
      <alignment horizontal="center" vertical="center" wrapText="1"/>
    </xf>
    <xf numFmtId="0" fontId="4" fillId="21" borderId="28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59" fillId="0" borderId="12" xfId="0" applyFont="1" applyBorder="1" applyAlignment="1">
      <alignment horizontal="center"/>
    </xf>
    <xf numFmtId="0" fontId="4" fillId="18" borderId="17" xfId="0" applyFont="1" applyFill="1" applyBorder="1" applyAlignment="1">
      <alignment horizontal="center" vertical="center"/>
    </xf>
    <xf numFmtId="0" fontId="4" fillId="18" borderId="73" xfId="0" applyFont="1" applyFill="1" applyBorder="1" applyAlignment="1">
      <alignment horizontal="center" vertical="center"/>
    </xf>
    <xf numFmtId="0" fontId="4" fillId="18" borderId="29" xfId="0" applyFont="1" applyFill="1" applyBorder="1" applyAlignment="1">
      <alignment horizontal="center" vertical="center"/>
    </xf>
    <xf numFmtId="0" fontId="3" fillId="22" borderId="18" xfId="0" applyFont="1" applyFill="1" applyBorder="1" applyAlignment="1">
      <alignment horizontal="center" vertical="center" wrapText="1"/>
    </xf>
    <xf numFmtId="0" fontId="3" fillId="22" borderId="29" xfId="0" applyFont="1" applyFill="1" applyBorder="1" applyAlignment="1">
      <alignment horizontal="center" vertical="center" wrapText="1"/>
    </xf>
    <xf numFmtId="0" fontId="3" fillId="25" borderId="50" xfId="0" applyFont="1" applyFill="1" applyBorder="1" applyAlignment="1">
      <alignment horizontal="center" vertical="center" wrapText="1"/>
    </xf>
    <xf numFmtId="0" fontId="3" fillId="25" borderId="54" xfId="0" applyFont="1" applyFill="1" applyBorder="1" applyAlignment="1">
      <alignment horizontal="center" vertical="center" wrapText="1"/>
    </xf>
    <xf numFmtId="0" fontId="3" fillId="25" borderId="26" xfId="0" applyFont="1" applyFill="1" applyBorder="1" applyAlignment="1">
      <alignment horizontal="center" vertical="center" wrapText="1"/>
    </xf>
    <xf numFmtId="0" fontId="3" fillId="18" borderId="47" xfId="0" applyFont="1" applyFill="1" applyBorder="1" applyAlignment="1">
      <alignment horizontal="center" vertical="center" wrapText="1"/>
    </xf>
    <xf numFmtId="0" fontId="3" fillId="18" borderId="63" xfId="0" applyFont="1" applyFill="1" applyBorder="1" applyAlignment="1">
      <alignment horizontal="center" vertical="center" wrapText="1"/>
    </xf>
    <xf numFmtId="0" fontId="3" fillId="18" borderId="50" xfId="0" applyFont="1" applyFill="1" applyBorder="1" applyAlignment="1">
      <alignment horizontal="center" vertical="center" wrapText="1"/>
    </xf>
    <xf numFmtId="0" fontId="3" fillId="18" borderId="54" xfId="0" applyFont="1" applyFill="1" applyBorder="1" applyAlignment="1">
      <alignment horizontal="center" vertical="center" wrapText="1"/>
    </xf>
    <xf numFmtId="0" fontId="3" fillId="18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3" fillId="18" borderId="38" xfId="0" applyFont="1" applyFill="1" applyBorder="1" applyAlignment="1">
      <alignment horizontal="center" vertical="center" wrapText="1"/>
    </xf>
    <xf numFmtId="0" fontId="3" fillId="18" borderId="36" xfId="0" applyFont="1" applyFill="1" applyBorder="1" applyAlignment="1">
      <alignment horizontal="center" vertical="center" wrapText="1"/>
    </xf>
    <xf numFmtId="0" fontId="36" fillId="0" borderId="0" xfId="0" applyFont="1" applyAlignment="1">
      <alignment horizontal="center" wrapText="1"/>
    </xf>
    <xf numFmtId="0" fontId="3" fillId="25" borderId="46" xfId="0" applyFont="1" applyFill="1" applyBorder="1" applyAlignment="1">
      <alignment horizontal="center" vertical="center" wrapText="1"/>
    </xf>
    <xf numFmtId="0" fontId="3" fillId="25" borderId="32" xfId="0" applyFont="1" applyFill="1" applyBorder="1" applyAlignment="1">
      <alignment horizontal="center" vertical="center" wrapText="1"/>
    </xf>
    <xf numFmtId="0" fontId="61" fillId="0" borderId="0" xfId="0" applyFont="1" applyAlignment="1">
      <alignment horizontal="left" vertical="top" wrapText="1"/>
    </xf>
    <xf numFmtId="0" fontId="3" fillId="18" borderId="25" xfId="0" applyFont="1" applyFill="1" applyBorder="1" applyAlignment="1">
      <alignment horizontal="center" vertical="center" wrapText="1"/>
    </xf>
    <xf numFmtId="0" fontId="3" fillId="18" borderId="61" xfId="0" applyFont="1" applyFill="1" applyBorder="1" applyAlignment="1">
      <alignment horizontal="center" vertical="center" wrapText="1"/>
    </xf>
    <xf numFmtId="0" fontId="69" fillId="26" borderId="25" xfId="103" applyBorder="1" applyAlignment="1" applyProtection="1">
      <alignment horizontal="center" vertical="center" wrapText="1"/>
    </xf>
    <xf numFmtId="0" fontId="69" fillId="26" borderId="38" xfId="103" applyBorder="1" applyAlignment="1" applyProtection="1">
      <alignment horizontal="center" vertical="center" wrapText="1"/>
    </xf>
    <xf numFmtId="49" fontId="69" fillId="26" borderId="25" xfId="103" applyNumberFormat="1" applyBorder="1" applyAlignment="1" applyProtection="1">
      <alignment horizontal="center" vertical="center" wrapText="1"/>
    </xf>
    <xf numFmtId="49" fontId="69" fillId="26" borderId="38" xfId="103" applyNumberFormat="1" applyBorder="1" applyAlignment="1" applyProtection="1">
      <alignment horizontal="center" vertical="center" wrapText="1"/>
    </xf>
    <xf numFmtId="0" fontId="69" fillId="26" borderId="87" xfId="103" applyBorder="1" applyAlignment="1" applyProtection="1">
      <alignment horizontal="center" vertical="center" wrapText="1"/>
    </xf>
    <xf numFmtId="0" fontId="69" fillId="26" borderId="92" xfId="103" applyBorder="1" applyAlignment="1" applyProtection="1">
      <alignment horizontal="center" vertical="center" wrapText="1"/>
    </xf>
    <xf numFmtId="0" fontId="62" fillId="20" borderId="26" xfId="69" applyFont="1" applyFill="1" applyBorder="1" applyAlignment="1">
      <alignment horizontal="center"/>
    </xf>
    <xf numFmtId="0" fontId="62" fillId="20" borderId="25" xfId="69" applyFont="1" applyFill="1" applyBorder="1" applyAlignment="1">
      <alignment horizontal="center"/>
    </xf>
    <xf numFmtId="0" fontId="69" fillId="26" borderId="40" xfId="103" applyBorder="1" applyAlignment="1" applyProtection="1">
      <alignment horizontal="center" vertical="center" wrapText="1"/>
    </xf>
    <xf numFmtId="0" fontId="69" fillId="26" borderId="35" xfId="103" applyBorder="1" applyAlignment="1" applyProtection="1">
      <alignment horizontal="center" vertical="center" wrapText="1"/>
    </xf>
    <xf numFmtId="1" fontId="69" fillId="26" borderId="39" xfId="103" applyNumberFormat="1" applyBorder="1" applyAlignment="1" applyProtection="1">
      <alignment horizontal="center" vertical="center" wrapText="1"/>
    </xf>
    <xf numFmtId="1" fontId="69" fillId="26" borderId="40" xfId="103" applyNumberFormat="1" applyBorder="1" applyAlignment="1" applyProtection="1">
      <alignment horizontal="center" vertical="center" wrapText="1"/>
    </xf>
    <xf numFmtId="1" fontId="69" fillId="26" borderId="35" xfId="103" applyNumberFormat="1" applyBorder="1" applyAlignment="1" applyProtection="1">
      <alignment horizontal="center" vertical="center" wrapText="1"/>
    </xf>
    <xf numFmtId="1" fontId="69" fillId="26" borderId="68" xfId="103" applyNumberFormat="1" applyBorder="1" applyAlignment="1" applyProtection="1">
      <alignment horizontal="center" vertical="center" wrapText="1"/>
    </xf>
    <xf numFmtId="1" fontId="69" fillId="26" borderId="74" xfId="103" applyNumberFormat="1" applyBorder="1" applyAlignment="1" applyProtection="1">
      <alignment horizontal="center" vertical="center" wrapText="1"/>
    </xf>
    <xf numFmtId="1" fontId="69" fillId="26" borderId="66" xfId="103" applyNumberFormat="1" applyBorder="1" applyAlignment="1" applyProtection="1">
      <alignment horizontal="center" vertical="center" wrapText="1"/>
    </xf>
    <xf numFmtId="0" fontId="62" fillId="20" borderId="30" xfId="69" applyFont="1" applyFill="1" applyBorder="1" applyAlignment="1">
      <alignment horizontal="center"/>
    </xf>
    <xf numFmtId="0" fontId="62" fillId="20" borderId="31" xfId="69" applyFont="1" applyFill="1" applyBorder="1" applyAlignment="1">
      <alignment horizontal="center"/>
    </xf>
    <xf numFmtId="0" fontId="62" fillId="20" borderId="50" xfId="69" applyFont="1" applyFill="1" applyBorder="1" applyAlignment="1">
      <alignment horizontal="center"/>
    </xf>
    <xf numFmtId="0" fontId="62" fillId="20" borderId="88" xfId="69" applyFont="1" applyFill="1" applyBorder="1" applyAlignment="1">
      <alignment horizontal="center" vertical="center" wrapText="1"/>
    </xf>
    <xf numFmtId="0" fontId="62" fillId="20" borderId="90" xfId="69" applyFont="1" applyFill="1" applyBorder="1" applyAlignment="1">
      <alignment horizontal="center" vertical="center" wrapText="1"/>
    </xf>
    <xf numFmtId="0" fontId="56" fillId="26" borderId="79" xfId="103" applyFont="1" applyBorder="1" applyAlignment="1" applyProtection="1">
      <alignment horizontal="center" vertical="center" wrapText="1"/>
    </xf>
    <xf numFmtId="0" fontId="56" fillId="26" borderId="89" xfId="103" applyFont="1" applyBorder="1" applyAlignment="1" applyProtection="1">
      <alignment horizontal="center" vertical="center" wrapText="1"/>
    </xf>
    <xf numFmtId="0" fontId="56" fillId="26" borderId="32" xfId="103" applyFont="1" applyBorder="1" applyAlignment="1" applyProtection="1">
      <alignment horizontal="center" vertical="center" wrapText="1"/>
    </xf>
    <xf numFmtId="0" fontId="56" fillId="26" borderId="58" xfId="103" applyFont="1" applyBorder="1" applyAlignment="1" applyProtection="1">
      <alignment horizontal="center" vertical="center" wrapText="1"/>
    </xf>
    <xf numFmtId="0" fontId="1" fillId="0" borderId="0" xfId="0" applyFont="1" applyAlignment="1">
      <alignment vertical="top"/>
    </xf>
    <xf numFmtId="0" fontId="69" fillId="26" borderId="81" xfId="103" applyBorder="1" applyAlignment="1" applyProtection="1">
      <alignment horizontal="center" vertical="center" wrapText="1"/>
    </xf>
    <xf numFmtId="0" fontId="69" fillId="26" borderId="82" xfId="103" applyBorder="1" applyAlignment="1" applyProtection="1">
      <alignment horizontal="center" vertical="center" wrapText="1"/>
    </xf>
    <xf numFmtId="0" fontId="69" fillId="26" borderId="78" xfId="103" applyBorder="1" applyAlignment="1" applyProtection="1">
      <alignment horizontal="center" vertical="center" wrapText="1"/>
    </xf>
    <xf numFmtId="0" fontId="69" fillId="26" borderId="84" xfId="103" applyBorder="1" applyAlignment="1" applyProtection="1">
      <alignment horizontal="center" vertical="center" wrapText="1"/>
    </xf>
    <xf numFmtId="49" fontId="69" fillId="26" borderId="85" xfId="103" applyNumberFormat="1" applyBorder="1" applyAlignment="1" applyProtection="1">
      <alignment horizontal="center" vertical="center" wrapText="1"/>
    </xf>
    <xf numFmtId="0" fontId="69" fillId="26" borderId="85" xfId="103" applyBorder="1" applyAlignment="1" applyProtection="1">
      <alignment horizontal="center" vertical="center" wrapText="1"/>
    </xf>
    <xf numFmtId="0" fontId="62" fillId="20" borderId="83" xfId="69" applyFont="1" applyFill="1" applyBorder="1" applyAlignment="1">
      <alignment horizontal="center"/>
    </xf>
  </cellXfs>
  <cellStyles count="114">
    <cellStyle name="_x0004_¥" xfId="1" xr:uid="{F18E675C-41F5-426C-8394-C2F4B056AA57}"/>
    <cellStyle name="_x0004_¥ 2" xfId="2" xr:uid="{6A34C931-6774-40FE-854B-4238DA473920}"/>
    <cellStyle name="_x0004_¥_PROGRAMA PREAUDITORIA - FEBRERO" xfId="3" xr:uid="{905FF201-5015-4727-BF66-CAD8DBCD06A9}"/>
    <cellStyle name="0752-93035" xfId="4" xr:uid="{FAD14142-CA7D-44B2-8AC7-A8EDC2058465}"/>
    <cellStyle name="20% - Énfasis1 2" xfId="5" xr:uid="{B3DDE1D5-0D26-4ED2-9719-98AAC32194EC}"/>
    <cellStyle name="20% - Énfasis2 2" xfId="6" xr:uid="{64B350EE-B6E2-41B6-8232-195AB5FAF25D}"/>
    <cellStyle name="20% - Énfasis3 2" xfId="7" xr:uid="{9E2F1F92-6AE6-42A6-8678-025449139373}"/>
    <cellStyle name="20% - Énfasis4 2" xfId="8" xr:uid="{03A0AC3C-EF2E-4F83-BF95-44D5986A3B20}"/>
    <cellStyle name="20% - Énfasis5 2" xfId="9" xr:uid="{991356CD-539F-4611-BCC2-17AE8DA66883}"/>
    <cellStyle name="20% - Énfasis6 2" xfId="10" xr:uid="{D33FE6BE-8588-43CE-B19F-89A8ADAFD59B}"/>
    <cellStyle name="40% - Énfasis1 2" xfId="11" xr:uid="{E92F6C38-3F78-4055-A7B0-87D0256CFBC8}"/>
    <cellStyle name="40% - Énfasis2 2" xfId="12" xr:uid="{42A201F2-F5D9-4F6E-B4A0-461D8B77DFC8}"/>
    <cellStyle name="40% - Énfasis3 2" xfId="13" xr:uid="{4C5B3CF0-E12C-403D-A221-3870E7964FD0}"/>
    <cellStyle name="40% - Énfasis4 2" xfId="14" xr:uid="{A4E12441-2AD1-49E9-A137-7611BFA2BD5B}"/>
    <cellStyle name="40% - Énfasis5 2" xfId="15" xr:uid="{40C630F6-35F5-495E-B862-674ABA8EB57D}"/>
    <cellStyle name="40% - Énfasis6 2" xfId="16" xr:uid="{922C5FEA-9E90-4738-ACB9-A28D3F059155}"/>
    <cellStyle name="60% - Énfasis1 2" xfId="17" xr:uid="{CB1B8D6D-5988-46EC-BC77-3A5409CD4BBB}"/>
    <cellStyle name="60% - Énfasis2 2" xfId="18" xr:uid="{3662F6E1-08B1-450C-BCE3-7AD87AC977AB}"/>
    <cellStyle name="60% - Énfasis3 2" xfId="19" xr:uid="{94569170-269D-462A-AE10-E61264C7ED50}"/>
    <cellStyle name="60% - Énfasis4 2" xfId="20" xr:uid="{2FB206B6-F094-4283-9B34-6AD40D467A2A}"/>
    <cellStyle name="60% - Énfasis5 2" xfId="21" xr:uid="{0D1B80D6-76DD-42E3-8038-4827ABE8708E}"/>
    <cellStyle name="60% - Énfasis6 2" xfId="22" xr:uid="{EA114E1E-626A-4871-A5FF-009778CB0190}"/>
    <cellStyle name="Buena 2" xfId="23" xr:uid="{D845EB0C-C030-4FFF-9A74-61D2AABC2E0B}"/>
    <cellStyle name="Cálculo 2" xfId="24" xr:uid="{01E35111-E05F-40E7-964B-3E5A39B658CE}"/>
    <cellStyle name="Cancel" xfId="25" xr:uid="{F4E9686B-9CE5-4B12-88D9-926DF468DF55}"/>
    <cellStyle name="Celda de comprobación 2" xfId="26" xr:uid="{81D34517-3CD0-48F6-AA54-57FA0E355E3D}"/>
    <cellStyle name="Celda vinculada 2" xfId="27" xr:uid="{2C866A55-0A8A-49CA-99C6-BC7B066A4856}"/>
    <cellStyle name="Comma 2" xfId="28" xr:uid="{87349913-B8D8-48A7-AB85-BA0BAC219D43}"/>
    <cellStyle name="Comma 2 2" xfId="29" xr:uid="{BA1C40CC-D527-4A0C-9EA7-2D65CBEE1A7A}"/>
    <cellStyle name="Comma 3" xfId="30" xr:uid="{7D400336-CACC-4508-9B70-E11F7FA83204}"/>
    <cellStyle name="Comma 3 2" xfId="31" xr:uid="{92822AFC-88B4-4DA3-A735-BF8C6B5B8771}"/>
    <cellStyle name="Comma 3 3" xfId="32" xr:uid="{8F2C9C5F-8371-418E-B6D0-18C73FB0ABBC}"/>
    <cellStyle name="Comma 4" xfId="33" xr:uid="{30EC1799-8C27-480C-AE1D-C9F9A53E58AB}"/>
    <cellStyle name="Encabezado 4 2" xfId="34" xr:uid="{57BD17CF-B7D5-44B1-B0B5-8AD30149DCEC}"/>
    <cellStyle name="Énfasis1 2" xfId="35" xr:uid="{7C6AC4DF-922F-4D11-B3EE-C3EE3B2A632B}"/>
    <cellStyle name="Énfasis2 2" xfId="36" xr:uid="{60A833A0-6B05-4254-AA81-D52EB49B8E46}"/>
    <cellStyle name="Énfasis3 2" xfId="37" xr:uid="{736B0B2F-04C9-401F-929D-DE00D3A32D8F}"/>
    <cellStyle name="Énfasis4 2" xfId="38" xr:uid="{05D9293E-91DA-42CD-BD00-CD0EDA01929A}"/>
    <cellStyle name="Énfasis5 2" xfId="39" xr:uid="{D89AAE21-32B9-4444-B015-6CB17CD4E18E}"/>
    <cellStyle name="Énfasis6 2" xfId="40" xr:uid="{664CD6FB-9518-4307-AF13-1DA81EAF9D2B}"/>
    <cellStyle name="Entrada 2" xfId="41" xr:uid="{ED7CFA20-0423-4565-8FD0-F1A604E26792}"/>
    <cellStyle name="Euro" xfId="42" xr:uid="{1D16784F-F1D6-478D-9AB0-345455F87B05}"/>
    <cellStyle name="Euro 2" xfId="43" xr:uid="{21827D0B-5288-4D7E-BD8A-83877E6EFF0B}"/>
    <cellStyle name="Hipervínculo 2" xfId="44" xr:uid="{1FEB293D-3937-4983-AF9B-629F5CC6A1A2}"/>
    <cellStyle name="Hipervínculo 3" xfId="45" xr:uid="{12F07682-CC2F-42B6-8873-BE675195B6BD}"/>
    <cellStyle name="Hyperlink 2" xfId="46" xr:uid="{24AFDDD0-5335-42F0-813C-0E27DD038F6A}"/>
    <cellStyle name="Incorrecto 2" xfId="47" xr:uid="{B5151E2B-F3C8-4A84-8335-E5865FF2A7B8}"/>
    <cellStyle name="Millares" xfId="48" builtinId="3"/>
    <cellStyle name="Millares 2" xfId="49" xr:uid="{6E5E8575-0ACE-442D-B208-58B3C12B40DC}"/>
    <cellStyle name="Millares 2 2" xfId="50" xr:uid="{17C4478B-40DC-485A-83CB-C31DD18609B8}"/>
    <cellStyle name="Millares 2 2 2" xfId="51" xr:uid="{75B8A28D-0251-4077-AA78-D1D9851931F2}"/>
    <cellStyle name="Millares 2 3" xfId="52" xr:uid="{7F8F3707-63A6-4CA4-8D3F-275D10D09251}"/>
    <cellStyle name="Millares 2 4" xfId="53" xr:uid="{31C52257-B544-4004-B927-C1BB6995530D}"/>
    <cellStyle name="Millares 2 5" xfId="54" xr:uid="{2BE12FF8-B346-44F5-9E81-C9BA9AF22566}"/>
    <cellStyle name="Millares 3" xfId="55" xr:uid="{C931DE5C-953F-4F7F-9A30-4772A6858120}"/>
    <cellStyle name="Millares 3 2" xfId="56" xr:uid="{BBEE2BA0-78E4-4098-B519-E45668FACDB7}"/>
    <cellStyle name="Millares 3 3" xfId="57" xr:uid="{70BFF483-FB5A-449D-A4EB-81804FA9B68C}"/>
    <cellStyle name="Millares 4" xfId="58" xr:uid="{D87A3FF7-B783-411A-9131-131932280BC1}"/>
    <cellStyle name="Millares 4 2" xfId="59" xr:uid="{E02AF2FC-5FD5-423F-BC40-7E746FBD85FA}"/>
    <cellStyle name="Millares 4 3" xfId="60" xr:uid="{E26FC666-59E1-45B8-AA74-10FEAD2DB4F0}"/>
    <cellStyle name="Millares 5" xfId="61" xr:uid="{7997DF44-3107-4242-8CFC-0EC44AFED113}"/>
    <cellStyle name="Millares 6" xfId="62" xr:uid="{57641302-BF5A-436C-ABCF-F864CAF396CF}"/>
    <cellStyle name="Millares 7" xfId="63" xr:uid="{76EA3B0C-A0C8-4C72-8498-DD4411B8D4AE}"/>
    <cellStyle name="Millares 8" xfId="64" xr:uid="{3085449D-C447-4239-9523-0E54887637B8}"/>
    <cellStyle name="Millares 9" xfId="65" xr:uid="{0AC0677B-E891-4FEA-B1C9-969D1321A3BA}"/>
    <cellStyle name="Moneda 7" xfId="66" xr:uid="{C9A132D4-65E2-4915-B87B-CF5DEC902CAA}"/>
    <cellStyle name="Neutral 2" xfId="67" xr:uid="{ACE70155-5DDF-48AB-8069-DF00D63A256D}"/>
    <cellStyle name="Neutral 3" xfId="68" xr:uid="{A8F886EF-9962-44ED-BD2C-220D8777FE88}"/>
    <cellStyle name="Normal" xfId="0" builtinId="0"/>
    <cellStyle name="Normal 2" xfId="69" xr:uid="{AF4C196E-DA40-4C0C-BCE4-E6D198CE258F}"/>
    <cellStyle name="Normal 2 10 2 10 2 2 2" xfId="70" xr:uid="{968C9D75-08BC-48E0-A709-DA20E8A73BCC}"/>
    <cellStyle name="Normal 2 2" xfId="71" xr:uid="{4F61D331-867C-42B0-8036-CD0D1A3FCCF7}"/>
    <cellStyle name="Normal 2 2 2" xfId="72" xr:uid="{F99AD84C-87D4-4B9F-A9D3-2C28DDE03A21}"/>
    <cellStyle name="Normal 2 2 2 2" xfId="73" xr:uid="{656283BF-3E9A-4BAC-8C81-7D2271C58FF9}"/>
    <cellStyle name="Normal 2 2 2 3" xfId="74" xr:uid="{095E451A-BF48-4410-AFDA-73699FFCDFAF}"/>
    <cellStyle name="Normal 2 2 3" xfId="75" xr:uid="{ADE394F9-C475-4C8F-8032-77C42127AB6C}"/>
    <cellStyle name="Normal 2 2 4" xfId="76" xr:uid="{2310C0CB-C8FC-4B83-87DA-7CD27B04B166}"/>
    <cellStyle name="Normal 2 3" xfId="77" xr:uid="{96E69058-C95E-412C-BFE0-A5B0EA6C57E7}"/>
    <cellStyle name="Normal 2 3 2" xfId="78" xr:uid="{3F45ACE4-3595-4966-AEA6-E54F0B59162B}"/>
    <cellStyle name="Normal 2 4" xfId="79" xr:uid="{200C9C37-890D-4E95-88D1-882AE0D4554D}"/>
    <cellStyle name="Normal 3" xfId="80" xr:uid="{F1DDB627-E4E4-41FD-8178-3BFCAA5F229E}"/>
    <cellStyle name="Normal 3 2" xfId="81" xr:uid="{A3EDC88A-1EEC-4045-989C-3E1FDA020160}"/>
    <cellStyle name="Normal 3 2 2" xfId="82" xr:uid="{846E549C-08C7-4694-BD92-6EC213218B36}"/>
    <cellStyle name="Normal 3 3" xfId="83" xr:uid="{B82C8484-E327-417B-884C-43EC0371E7A2}"/>
    <cellStyle name="Normal 3 3 2" xfId="84" xr:uid="{4BF38109-3A2F-40EE-90B5-7D8B3086B8BE}"/>
    <cellStyle name="Normal 3 3 3" xfId="85" xr:uid="{069C7596-C122-4E77-8800-EA5B3A0F02A3}"/>
    <cellStyle name="Normal 3 4" xfId="86" xr:uid="{78AD91A7-90EE-4B22-B2FD-8103FF4A35EB}"/>
    <cellStyle name="Normal 3 5" xfId="87" xr:uid="{015E5FC4-4015-4700-8555-ECDF46DD2938}"/>
    <cellStyle name="Normal 3 6" xfId="88" xr:uid="{EA4CB211-665D-479C-AE22-B336525D47AB}"/>
    <cellStyle name="Normal 4" xfId="89" xr:uid="{E28FD60C-8150-4EA1-9DF7-784B7B22A674}"/>
    <cellStyle name="Normal 4 2" xfId="90" xr:uid="{D3858BC1-9CB8-4FBC-B7EC-EA2B6563E18B}"/>
    <cellStyle name="Normal 5" xfId="91" xr:uid="{5FC872DC-D563-4D32-8FCF-33C8B61F1EA3}"/>
    <cellStyle name="Normal 5 2" xfId="92" xr:uid="{93652391-13BA-4CC8-9290-677BB5E4789D}"/>
    <cellStyle name="Normal 6" xfId="93" xr:uid="{3E597CE6-F1D2-431B-92C8-FC0866EC435E}"/>
    <cellStyle name="Normal 6 2" xfId="94" xr:uid="{5490AD03-6632-420B-87E4-EBFEE74D70C7}"/>
    <cellStyle name="Normal 8" xfId="95" xr:uid="{AFFC6687-E05C-4A9C-B71C-93EE3A662A0D}"/>
    <cellStyle name="Normal 9" xfId="96" xr:uid="{2B204214-8614-44E7-8113-D650D67E6AF5}"/>
    <cellStyle name="Notas 2" xfId="97" xr:uid="{9279DEFB-05FF-4059-9CC8-3785FC1612B9}"/>
    <cellStyle name="Percent 2" xfId="98" xr:uid="{AFABFB1F-02F1-4E2A-BBB2-F3C2068A82E9}"/>
    <cellStyle name="Percent 3" xfId="99" xr:uid="{11628109-6D8D-4B86-BE02-E2A2F3986D4F}"/>
    <cellStyle name="Porcentaje" xfId="100" builtinId="5"/>
    <cellStyle name="Porcentaje 2" xfId="101" xr:uid="{B0D37A86-14B6-4044-B2F8-34BF626A0688}"/>
    <cellStyle name="Porcentual 2" xfId="102" xr:uid="{A5C579B3-DCA8-4E37-9BEF-012229E8511A}"/>
    <cellStyle name="Salida" xfId="103" builtinId="21"/>
    <cellStyle name="Salida 2" xfId="104" xr:uid="{1D5E4A14-1126-49FC-98AB-24DBAE95B2B2}"/>
    <cellStyle name="Texto de advertencia 2" xfId="105" xr:uid="{81609AB5-DD7F-4DC5-B79A-4BF658A7EF9A}"/>
    <cellStyle name="Texto explicativo 2" xfId="106" xr:uid="{4F8946F0-0F89-43E2-8DB3-ED3528517052}"/>
    <cellStyle name="Título 1 2" xfId="107" xr:uid="{3EA78359-11B3-429D-994C-2FB40C1DFDEE}"/>
    <cellStyle name="Título 2 2" xfId="108" xr:uid="{8D534049-BBF2-4D15-832E-A7A861406DE0}"/>
    <cellStyle name="Título 3 2" xfId="109" xr:uid="{6CB8F4EC-F1D4-41D8-9BE5-61BF05A860FD}"/>
    <cellStyle name="Título 4" xfId="110" xr:uid="{DF86D24E-0BA1-410F-9A6B-38C2D46CA57C}"/>
    <cellStyle name="Total 2" xfId="111" xr:uid="{F61A12DE-0DF4-4C1E-A62F-4914B23E1A40}"/>
    <cellStyle name="Total 3" xfId="112" xr:uid="{806700C2-B1B4-4C86-A03D-BE465F8C2284}"/>
    <cellStyle name="Währung" xfId="113" xr:uid="{5AF29D05-C328-4F59-9872-8D3B31DC60DE}"/>
  </cellStyles>
  <dxfs count="0"/>
  <tableStyles count="0" defaultTableStyle="TableStyleMedium9" defaultPivotStyle="PivotStyleLight16"/>
  <colors>
    <mruColors>
      <color rgb="FFCCFFFF"/>
      <color rgb="FFFFFFCC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4114800</xdr:colOff>
      <xdr:row>8</xdr:row>
      <xdr:rowOff>628650</xdr:rowOff>
    </xdr:from>
    <xdr:to>
      <xdr:col>0</xdr:col>
      <xdr:colOff>2695575</xdr:colOff>
      <xdr:row>8</xdr:row>
      <xdr:rowOff>981075</xdr:rowOff>
    </xdr:to>
    <xdr:sp macro="" textlink="">
      <xdr:nvSpPr>
        <xdr:cNvPr id="8852491" name="Text Box 1">
          <a:extLst>
            <a:ext uri="{FF2B5EF4-FFF2-40B4-BE49-F238E27FC236}">
              <a16:creationId xmlns:a16="http://schemas.microsoft.com/office/drawing/2014/main" id="{99F9A2FC-DEDC-3186-A2DA-B27637E3D911}"/>
            </a:ext>
          </a:extLst>
        </xdr:cNvPr>
        <xdr:cNvSpPr txBox="1">
          <a:spLocks noChangeArrowheads="1"/>
        </xdr:cNvSpPr>
      </xdr:nvSpPr>
      <xdr:spPr bwMode="auto">
        <a:xfrm>
          <a:off x="26955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895350</xdr:colOff>
      <xdr:row>8</xdr:row>
      <xdr:rowOff>514350</xdr:rowOff>
    </xdr:from>
    <xdr:to>
      <xdr:col>3</xdr:col>
      <xdr:colOff>571500</xdr:colOff>
      <xdr:row>8</xdr:row>
      <xdr:rowOff>990600</xdr:rowOff>
    </xdr:to>
    <xdr:sp macro="" textlink="">
      <xdr:nvSpPr>
        <xdr:cNvPr id="8852492" name="Text Box 1">
          <a:extLst>
            <a:ext uri="{FF2B5EF4-FFF2-40B4-BE49-F238E27FC236}">
              <a16:creationId xmlns:a16="http://schemas.microsoft.com/office/drawing/2014/main" id="{60DC2A5F-230B-293C-70FA-1F9DBFA8B128}"/>
            </a:ext>
          </a:extLst>
        </xdr:cNvPr>
        <xdr:cNvSpPr txBox="1">
          <a:spLocks noChangeArrowheads="1"/>
        </xdr:cNvSpPr>
      </xdr:nvSpPr>
      <xdr:spPr bwMode="auto">
        <a:xfrm>
          <a:off x="42767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2493" name="Text Box 1">
          <a:extLst>
            <a:ext uri="{FF2B5EF4-FFF2-40B4-BE49-F238E27FC236}">
              <a16:creationId xmlns:a16="http://schemas.microsoft.com/office/drawing/2014/main" id="{95CC9704-FB71-3CE9-B0C7-34758DC70050}"/>
            </a:ext>
          </a:extLst>
        </xdr:cNvPr>
        <xdr:cNvSpPr txBox="1">
          <a:spLocks noChangeArrowheads="1"/>
        </xdr:cNvSpPr>
      </xdr:nvSpPr>
      <xdr:spPr bwMode="auto">
        <a:xfrm>
          <a:off x="1230630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666750</xdr:colOff>
      <xdr:row>8</xdr:row>
      <xdr:rowOff>590550</xdr:rowOff>
    </xdr:from>
    <xdr:to>
      <xdr:col>23</xdr:col>
      <xdr:colOff>371475</xdr:colOff>
      <xdr:row>8</xdr:row>
      <xdr:rowOff>990600</xdr:rowOff>
    </xdr:to>
    <xdr:sp macro="" textlink="">
      <xdr:nvSpPr>
        <xdr:cNvPr id="8852494" name="Text Box 1">
          <a:extLst>
            <a:ext uri="{FF2B5EF4-FFF2-40B4-BE49-F238E27FC236}">
              <a16:creationId xmlns:a16="http://schemas.microsoft.com/office/drawing/2014/main" id="{09065CB4-7333-B26C-9C6E-B9BE65EFC167}"/>
            </a:ext>
          </a:extLst>
        </xdr:cNvPr>
        <xdr:cNvSpPr txBox="1">
          <a:spLocks noChangeArrowheads="1"/>
        </xdr:cNvSpPr>
      </xdr:nvSpPr>
      <xdr:spPr bwMode="auto">
        <a:xfrm>
          <a:off x="110013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2028825</xdr:colOff>
      <xdr:row>8</xdr:row>
      <xdr:rowOff>514350</xdr:rowOff>
    </xdr:from>
    <xdr:to>
      <xdr:col>20</xdr:col>
      <xdr:colOff>666750</xdr:colOff>
      <xdr:row>8</xdr:row>
      <xdr:rowOff>1047750</xdr:rowOff>
    </xdr:to>
    <xdr:sp macro="" textlink="">
      <xdr:nvSpPr>
        <xdr:cNvPr id="8852495" name="Text Box 1">
          <a:extLst>
            <a:ext uri="{FF2B5EF4-FFF2-40B4-BE49-F238E27FC236}">
              <a16:creationId xmlns:a16="http://schemas.microsoft.com/office/drawing/2014/main" id="{DA950218-5EAF-6656-FF14-E43E6A91DAF9}"/>
            </a:ext>
          </a:extLst>
        </xdr:cNvPr>
        <xdr:cNvSpPr txBox="1">
          <a:spLocks noChangeArrowheads="1"/>
        </xdr:cNvSpPr>
      </xdr:nvSpPr>
      <xdr:spPr bwMode="auto">
        <a:xfrm>
          <a:off x="9525000" y="1752600"/>
          <a:ext cx="371475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171450</xdr:colOff>
      <xdr:row>8</xdr:row>
      <xdr:rowOff>590550</xdr:rowOff>
    </xdr:from>
    <xdr:to>
      <xdr:col>10</xdr:col>
      <xdr:colOff>266700</xdr:colOff>
      <xdr:row>8</xdr:row>
      <xdr:rowOff>990600</xdr:rowOff>
    </xdr:to>
    <xdr:sp macro="" textlink="">
      <xdr:nvSpPr>
        <xdr:cNvPr id="8852496" name="Text Box 1">
          <a:extLst>
            <a:ext uri="{FF2B5EF4-FFF2-40B4-BE49-F238E27FC236}">
              <a16:creationId xmlns:a16="http://schemas.microsoft.com/office/drawing/2014/main" id="{1FA29061-3ACA-8873-71FE-F5D6E3913E79}"/>
            </a:ext>
          </a:extLst>
        </xdr:cNvPr>
        <xdr:cNvSpPr txBox="1">
          <a:spLocks noChangeArrowheads="1"/>
        </xdr:cNvSpPr>
      </xdr:nvSpPr>
      <xdr:spPr bwMode="auto">
        <a:xfrm>
          <a:off x="6410325" y="1752600"/>
          <a:ext cx="9525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1581150</xdr:colOff>
      <xdr:row>3</xdr:row>
      <xdr:rowOff>895350</xdr:rowOff>
    </xdr:to>
    <xdr:sp macro="" textlink="">
      <xdr:nvSpPr>
        <xdr:cNvPr id="8852497" name="Text Box 3">
          <a:extLst>
            <a:ext uri="{FF2B5EF4-FFF2-40B4-BE49-F238E27FC236}">
              <a16:creationId xmlns:a16="http://schemas.microsoft.com/office/drawing/2014/main" id="{A19DD295-B51E-719B-B50E-A04219593C9B}"/>
            </a:ext>
          </a:extLst>
        </xdr:cNvPr>
        <xdr:cNvSpPr txBox="1">
          <a:spLocks noChangeArrowheads="1"/>
        </xdr:cNvSpPr>
      </xdr:nvSpPr>
      <xdr:spPr bwMode="auto">
        <a:xfrm>
          <a:off x="10629900" y="590550"/>
          <a:ext cx="371475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514350</xdr:colOff>
      <xdr:row>8</xdr:row>
      <xdr:rowOff>514350</xdr:rowOff>
    </xdr:from>
    <xdr:to>
      <xdr:col>16</xdr:col>
      <xdr:colOff>333375</xdr:colOff>
      <xdr:row>8</xdr:row>
      <xdr:rowOff>990600</xdr:rowOff>
    </xdr:to>
    <xdr:sp macro="" textlink="">
      <xdr:nvSpPr>
        <xdr:cNvPr id="8852498" name="Text Box 1">
          <a:extLst>
            <a:ext uri="{FF2B5EF4-FFF2-40B4-BE49-F238E27FC236}">
              <a16:creationId xmlns:a16="http://schemas.microsoft.com/office/drawing/2014/main" id="{A30AFBB5-B7AD-27A9-BD10-38839E698607}"/>
            </a:ext>
          </a:extLst>
        </xdr:cNvPr>
        <xdr:cNvSpPr txBox="1">
          <a:spLocks noChangeArrowheads="1"/>
        </xdr:cNvSpPr>
      </xdr:nvSpPr>
      <xdr:spPr bwMode="auto">
        <a:xfrm>
          <a:off x="84867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219233</xdr:colOff>
      <xdr:row>19</xdr:row>
      <xdr:rowOff>2832</xdr:rowOff>
    </xdr:from>
    <xdr:to>
      <xdr:col>27</xdr:col>
      <xdr:colOff>6567</xdr:colOff>
      <xdr:row>24</xdr:row>
      <xdr:rowOff>395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5FF4F260-434F-64AB-F14E-0D95FD6FD000}"/>
            </a:ext>
          </a:extLst>
        </xdr:cNvPr>
        <xdr:cNvSpPr txBox="1">
          <a:spLocks noChangeArrowheads="1"/>
        </xdr:cNvSpPr>
      </xdr:nvSpPr>
      <xdr:spPr bwMode="auto">
        <a:xfrm>
          <a:off x="9394983" y="15488365"/>
          <a:ext cx="2924609" cy="1023238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7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7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800"/>
        </a:p>
      </xdr:txBody>
    </xdr:sp>
    <xdr:clientData/>
  </xdr:twoCellAnchor>
  <xdr:twoCellAnchor>
    <xdr:from>
      <xdr:col>13</xdr:col>
      <xdr:colOff>533400</xdr:colOff>
      <xdr:row>3</xdr:row>
      <xdr:rowOff>0</xdr:rowOff>
    </xdr:from>
    <xdr:to>
      <xdr:col>14</xdr:col>
      <xdr:colOff>0</xdr:colOff>
      <xdr:row>3</xdr:row>
      <xdr:rowOff>895350</xdr:rowOff>
    </xdr:to>
    <xdr:sp macro="" textlink="">
      <xdr:nvSpPr>
        <xdr:cNvPr id="8852500" name="Text Box 3">
          <a:extLst>
            <a:ext uri="{FF2B5EF4-FFF2-40B4-BE49-F238E27FC236}">
              <a16:creationId xmlns:a16="http://schemas.microsoft.com/office/drawing/2014/main" id="{77144F4E-7331-9042-9572-7DBF94FD5C34}"/>
            </a:ext>
          </a:extLst>
        </xdr:cNvPr>
        <xdr:cNvSpPr txBox="1">
          <a:spLocks noChangeArrowheads="1"/>
        </xdr:cNvSpPr>
      </xdr:nvSpPr>
      <xdr:spPr bwMode="auto">
        <a:xfrm>
          <a:off x="7429500" y="590550"/>
          <a:ext cx="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1647825</xdr:colOff>
      <xdr:row>8</xdr:row>
      <xdr:rowOff>628650</xdr:rowOff>
    </xdr:from>
    <xdr:to>
      <xdr:col>8</xdr:col>
      <xdr:colOff>619125</xdr:colOff>
      <xdr:row>8</xdr:row>
      <xdr:rowOff>1181100</xdr:rowOff>
    </xdr:to>
    <xdr:sp macro="" textlink="">
      <xdr:nvSpPr>
        <xdr:cNvPr id="8852501" name="Text Box 1">
          <a:extLst>
            <a:ext uri="{FF2B5EF4-FFF2-40B4-BE49-F238E27FC236}">
              <a16:creationId xmlns:a16="http://schemas.microsoft.com/office/drawing/2014/main" id="{127A4785-B1EF-9C04-395F-3E3C846AD672}"/>
            </a:ext>
          </a:extLst>
        </xdr:cNvPr>
        <xdr:cNvSpPr txBox="1">
          <a:spLocks noChangeArrowheads="1"/>
        </xdr:cNvSpPr>
      </xdr:nvSpPr>
      <xdr:spPr bwMode="auto">
        <a:xfrm>
          <a:off x="5572125" y="1752600"/>
          <a:ext cx="333375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4162425</xdr:colOff>
      <xdr:row>8</xdr:row>
      <xdr:rowOff>628650</xdr:rowOff>
    </xdr:from>
    <xdr:to>
      <xdr:col>0</xdr:col>
      <xdr:colOff>3305175</xdr:colOff>
      <xdr:row>8</xdr:row>
      <xdr:rowOff>981075</xdr:rowOff>
    </xdr:to>
    <xdr:sp macro="" textlink="">
      <xdr:nvSpPr>
        <xdr:cNvPr id="8853515" name="Text Box 1">
          <a:extLst>
            <a:ext uri="{FF2B5EF4-FFF2-40B4-BE49-F238E27FC236}">
              <a16:creationId xmlns:a16="http://schemas.microsoft.com/office/drawing/2014/main" id="{990FABC4-9760-E44F-3E3E-BBD83B20D6C8}"/>
            </a:ext>
          </a:extLst>
        </xdr:cNvPr>
        <xdr:cNvSpPr txBox="1">
          <a:spLocks noChangeArrowheads="1"/>
        </xdr:cNvSpPr>
      </xdr:nvSpPr>
      <xdr:spPr bwMode="auto">
        <a:xfrm>
          <a:off x="33051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8</xdr:row>
      <xdr:rowOff>514350</xdr:rowOff>
    </xdr:from>
    <xdr:to>
      <xdr:col>3</xdr:col>
      <xdr:colOff>466725</xdr:colOff>
      <xdr:row>8</xdr:row>
      <xdr:rowOff>990600</xdr:rowOff>
    </xdr:to>
    <xdr:sp macro="" textlink="">
      <xdr:nvSpPr>
        <xdr:cNvPr id="8853516" name="Text Box 1">
          <a:extLst>
            <a:ext uri="{FF2B5EF4-FFF2-40B4-BE49-F238E27FC236}">
              <a16:creationId xmlns:a16="http://schemas.microsoft.com/office/drawing/2014/main" id="{5B5B1062-0193-038C-3805-01ADA6CE6B02}"/>
            </a:ext>
          </a:extLst>
        </xdr:cNvPr>
        <xdr:cNvSpPr txBox="1">
          <a:spLocks noChangeArrowheads="1"/>
        </xdr:cNvSpPr>
      </xdr:nvSpPr>
      <xdr:spPr bwMode="auto">
        <a:xfrm>
          <a:off x="50196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3517" name="Text Box 1">
          <a:extLst>
            <a:ext uri="{FF2B5EF4-FFF2-40B4-BE49-F238E27FC236}">
              <a16:creationId xmlns:a16="http://schemas.microsoft.com/office/drawing/2014/main" id="{3085C21C-8564-F30F-735F-A52B63600DC4}"/>
            </a:ext>
          </a:extLst>
        </xdr:cNvPr>
        <xdr:cNvSpPr txBox="1">
          <a:spLocks noChangeArrowheads="1"/>
        </xdr:cNvSpPr>
      </xdr:nvSpPr>
      <xdr:spPr bwMode="auto">
        <a:xfrm>
          <a:off x="1331595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723900</xdr:colOff>
      <xdr:row>8</xdr:row>
      <xdr:rowOff>590550</xdr:rowOff>
    </xdr:from>
    <xdr:to>
      <xdr:col>23</xdr:col>
      <xdr:colOff>304800</xdr:colOff>
      <xdr:row>8</xdr:row>
      <xdr:rowOff>990600</xdr:rowOff>
    </xdr:to>
    <xdr:sp macro="" textlink="">
      <xdr:nvSpPr>
        <xdr:cNvPr id="8853518" name="Text Box 1">
          <a:extLst>
            <a:ext uri="{FF2B5EF4-FFF2-40B4-BE49-F238E27FC236}">
              <a16:creationId xmlns:a16="http://schemas.microsoft.com/office/drawing/2014/main" id="{3F9C5410-4886-EBC3-4C70-D672C4975310}"/>
            </a:ext>
          </a:extLst>
        </xdr:cNvPr>
        <xdr:cNvSpPr txBox="1">
          <a:spLocks noChangeArrowheads="1"/>
        </xdr:cNvSpPr>
      </xdr:nvSpPr>
      <xdr:spPr bwMode="auto">
        <a:xfrm>
          <a:off x="121062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723900</xdr:colOff>
      <xdr:row>8</xdr:row>
      <xdr:rowOff>685800</xdr:rowOff>
    </xdr:from>
    <xdr:to>
      <xdr:col>20</xdr:col>
      <xdr:colOff>304800</xdr:colOff>
      <xdr:row>8</xdr:row>
      <xdr:rowOff>990600</xdr:rowOff>
    </xdr:to>
    <xdr:sp macro="" textlink="">
      <xdr:nvSpPr>
        <xdr:cNvPr id="8853519" name="Text Box 1">
          <a:extLst>
            <a:ext uri="{FF2B5EF4-FFF2-40B4-BE49-F238E27FC236}">
              <a16:creationId xmlns:a16="http://schemas.microsoft.com/office/drawing/2014/main" id="{C587C8B9-CE20-36D3-EE1E-41ADA8765CC9}"/>
            </a:ext>
          </a:extLst>
        </xdr:cNvPr>
        <xdr:cNvSpPr txBox="1">
          <a:spLocks noChangeArrowheads="1"/>
        </xdr:cNvSpPr>
      </xdr:nvSpPr>
      <xdr:spPr bwMode="auto">
        <a:xfrm>
          <a:off x="111156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8</xdr:row>
      <xdr:rowOff>590550</xdr:rowOff>
    </xdr:from>
    <xdr:to>
      <xdr:col>10</xdr:col>
      <xdr:colOff>371475</xdr:colOff>
      <xdr:row>8</xdr:row>
      <xdr:rowOff>990600</xdr:rowOff>
    </xdr:to>
    <xdr:sp macro="" textlink="">
      <xdr:nvSpPr>
        <xdr:cNvPr id="8853520" name="Text Box 1">
          <a:extLst>
            <a:ext uri="{FF2B5EF4-FFF2-40B4-BE49-F238E27FC236}">
              <a16:creationId xmlns:a16="http://schemas.microsoft.com/office/drawing/2014/main" id="{7AF835BF-45E7-E546-B0D2-3CE7E4C72734}"/>
            </a:ext>
          </a:extLst>
        </xdr:cNvPr>
        <xdr:cNvSpPr txBox="1">
          <a:spLocks noChangeArrowheads="1"/>
        </xdr:cNvSpPr>
      </xdr:nvSpPr>
      <xdr:spPr bwMode="auto">
        <a:xfrm>
          <a:off x="7248525" y="1752600"/>
          <a:ext cx="371475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1685925</xdr:colOff>
      <xdr:row>3</xdr:row>
      <xdr:rowOff>895350</xdr:rowOff>
    </xdr:to>
    <xdr:sp macro="" textlink="">
      <xdr:nvSpPr>
        <xdr:cNvPr id="8853521" name="Text Box 3">
          <a:extLst>
            <a:ext uri="{FF2B5EF4-FFF2-40B4-BE49-F238E27FC236}">
              <a16:creationId xmlns:a16="http://schemas.microsoft.com/office/drawing/2014/main" id="{40C64004-2E3D-59E8-83D8-B7CA7A9C587D}"/>
            </a:ext>
          </a:extLst>
        </xdr:cNvPr>
        <xdr:cNvSpPr txBox="1">
          <a:spLocks noChangeArrowheads="1"/>
        </xdr:cNvSpPr>
      </xdr:nvSpPr>
      <xdr:spPr bwMode="auto">
        <a:xfrm>
          <a:off x="11801475" y="590550"/>
          <a:ext cx="30480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1104900</xdr:colOff>
      <xdr:row>8</xdr:row>
      <xdr:rowOff>628650</xdr:rowOff>
    </xdr:from>
    <xdr:to>
      <xdr:col>17</xdr:col>
      <xdr:colOff>76200</xdr:colOff>
      <xdr:row>8</xdr:row>
      <xdr:rowOff>1181100</xdr:rowOff>
    </xdr:to>
    <xdr:sp macro="" textlink="">
      <xdr:nvSpPr>
        <xdr:cNvPr id="8853522" name="Text Box 1">
          <a:extLst>
            <a:ext uri="{FF2B5EF4-FFF2-40B4-BE49-F238E27FC236}">
              <a16:creationId xmlns:a16="http://schemas.microsoft.com/office/drawing/2014/main" id="{AD3172C8-8D08-73BC-627E-6E0E287D0C4B}"/>
            </a:ext>
          </a:extLst>
        </xdr:cNvPr>
        <xdr:cNvSpPr txBox="1">
          <a:spLocks noChangeArrowheads="1"/>
        </xdr:cNvSpPr>
      </xdr:nvSpPr>
      <xdr:spPr bwMode="auto">
        <a:xfrm>
          <a:off x="9848850" y="1752600"/>
          <a:ext cx="7620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1199</xdr:colOff>
      <xdr:row>19</xdr:row>
      <xdr:rowOff>2915</xdr:rowOff>
    </xdr:from>
    <xdr:to>
      <xdr:col>27</xdr:col>
      <xdr:colOff>2596</xdr:colOff>
      <xdr:row>25</xdr:row>
      <xdr:rowOff>1290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ABC7F30E-06B2-57BA-F02B-BC4BB50EE5D6}"/>
            </a:ext>
          </a:extLst>
        </xdr:cNvPr>
        <xdr:cNvSpPr txBox="1">
          <a:spLocks noChangeArrowheads="1"/>
        </xdr:cNvSpPr>
      </xdr:nvSpPr>
      <xdr:spPr bwMode="auto">
        <a:xfrm>
          <a:off x="10836208" y="15067454"/>
          <a:ext cx="2551533" cy="1151402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4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400"/>
            </a:lnSpc>
            <a:defRPr sz="1000"/>
          </a:pPr>
          <a:endParaRPr lang="en-US" sz="7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700"/>
        </a:p>
      </xdr:txBody>
    </xdr:sp>
    <xdr:clientData/>
  </xdr:twoCellAnchor>
  <xdr:twoCellAnchor>
    <xdr:from>
      <xdr:col>13</xdr:col>
      <xdr:colOff>495300</xdr:colOff>
      <xdr:row>3</xdr:row>
      <xdr:rowOff>0</xdr:rowOff>
    </xdr:from>
    <xdr:to>
      <xdr:col>14</xdr:col>
      <xdr:colOff>0</xdr:colOff>
      <xdr:row>3</xdr:row>
      <xdr:rowOff>895350</xdr:rowOff>
    </xdr:to>
    <xdr:sp macro="" textlink="">
      <xdr:nvSpPr>
        <xdr:cNvPr id="8853524" name="Text Box 3">
          <a:extLst>
            <a:ext uri="{FF2B5EF4-FFF2-40B4-BE49-F238E27FC236}">
              <a16:creationId xmlns:a16="http://schemas.microsoft.com/office/drawing/2014/main" id="{A70213D1-B590-632C-0483-7CC9D0A6FFBE}"/>
            </a:ext>
          </a:extLst>
        </xdr:cNvPr>
        <xdr:cNvSpPr txBox="1">
          <a:spLocks noChangeArrowheads="1"/>
        </xdr:cNvSpPr>
      </xdr:nvSpPr>
      <xdr:spPr bwMode="auto">
        <a:xfrm>
          <a:off x="8734425" y="590550"/>
          <a:ext cx="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962025</xdr:colOff>
      <xdr:row>8</xdr:row>
      <xdr:rowOff>628650</xdr:rowOff>
    </xdr:from>
    <xdr:to>
      <xdr:col>7</xdr:col>
      <xdr:colOff>361950</xdr:colOff>
      <xdr:row>8</xdr:row>
      <xdr:rowOff>981075</xdr:rowOff>
    </xdr:to>
    <xdr:sp macro="" textlink="">
      <xdr:nvSpPr>
        <xdr:cNvPr id="8853525" name="Text Box 1">
          <a:extLst>
            <a:ext uri="{FF2B5EF4-FFF2-40B4-BE49-F238E27FC236}">
              <a16:creationId xmlns:a16="http://schemas.microsoft.com/office/drawing/2014/main" id="{E880BBB9-1B4E-A4A7-02B7-36556C863158}"/>
            </a:ext>
          </a:extLst>
        </xdr:cNvPr>
        <xdr:cNvSpPr txBox="1">
          <a:spLocks noChangeArrowheads="1"/>
        </xdr:cNvSpPr>
      </xdr:nvSpPr>
      <xdr:spPr bwMode="auto">
        <a:xfrm>
          <a:off x="6505575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4133850</xdr:colOff>
      <xdr:row>8</xdr:row>
      <xdr:rowOff>628650</xdr:rowOff>
    </xdr:from>
    <xdr:to>
      <xdr:col>0</xdr:col>
      <xdr:colOff>2743200</xdr:colOff>
      <xdr:row>8</xdr:row>
      <xdr:rowOff>981075</xdr:rowOff>
    </xdr:to>
    <xdr:sp macro="" textlink="">
      <xdr:nvSpPr>
        <xdr:cNvPr id="8854539" name="Text Box 1">
          <a:extLst>
            <a:ext uri="{FF2B5EF4-FFF2-40B4-BE49-F238E27FC236}">
              <a16:creationId xmlns:a16="http://schemas.microsoft.com/office/drawing/2014/main" id="{D2FED0EE-617B-EACF-DFB7-59DCA2C4939B}"/>
            </a:ext>
          </a:extLst>
        </xdr:cNvPr>
        <xdr:cNvSpPr txBox="1">
          <a:spLocks noChangeArrowheads="1"/>
        </xdr:cNvSpPr>
      </xdr:nvSpPr>
      <xdr:spPr bwMode="auto">
        <a:xfrm>
          <a:off x="2743200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8</xdr:row>
      <xdr:rowOff>514350</xdr:rowOff>
    </xdr:from>
    <xdr:to>
      <xdr:col>3</xdr:col>
      <xdr:colOff>466725</xdr:colOff>
      <xdr:row>8</xdr:row>
      <xdr:rowOff>990600</xdr:rowOff>
    </xdr:to>
    <xdr:sp macro="" textlink="">
      <xdr:nvSpPr>
        <xdr:cNvPr id="8854540" name="Text Box 1">
          <a:extLst>
            <a:ext uri="{FF2B5EF4-FFF2-40B4-BE49-F238E27FC236}">
              <a16:creationId xmlns:a16="http://schemas.microsoft.com/office/drawing/2014/main" id="{B9D2ADA2-ECD0-818E-A8A8-670DC0C5EB8E}"/>
            </a:ext>
          </a:extLst>
        </xdr:cNvPr>
        <xdr:cNvSpPr txBox="1">
          <a:spLocks noChangeArrowheads="1"/>
        </xdr:cNvSpPr>
      </xdr:nvSpPr>
      <xdr:spPr bwMode="auto">
        <a:xfrm>
          <a:off x="43910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4541" name="Text Box 1">
          <a:extLst>
            <a:ext uri="{FF2B5EF4-FFF2-40B4-BE49-F238E27FC236}">
              <a16:creationId xmlns:a16="http://schemas.microsoft.com/office/drawing/2014/main" id="{BC5BAB23-49E5-CF9C-E5FF-0872C222F631}"/>
            </a:ext>
          </a:extLst>
        </xdr:cNvPr>
        <xdr:cNvSpPr txBox="1">
          <a:spLocks noChangeArrowheads="1"/>
        </xdr:cNvSpPr>
      </xdr:nvSpPr>
      <xdr:spPr bwMode="auto">
        <a:xfrm>
          <a:off x="1205865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752475</xdr:colOff>
      <xdr:row>8</xdr:row>
      <xdr:rowOff>590550</xdr:rowOff>
    </xdr:from>
    <xdr:to>
      <xdr:col>23</xdr:col>
      <xdr:colOff>323850</xdr:colOff>
      <xdr:row>8</xdr:row>
      <xdr:rowOff>990600</xdr:rowOff>
    </xdr:to>
    <xdr:sp macro="" textlink="">
      <xdr:nvSpPr>
        <xdr:cNvPr id="8854542" name="Text Box 1">
          <a:extLst>
            <a:ext uri="{FF2B5EF4-FFF2-40B4-BE49-F238E27FC236}">
              <a16:creationId xmlns:a16="http://schemas.microsoft.com/office/drawing/2014/main" id="{1ACD9E35-1807-35EF-4DEC-958CBEEB575C}"/>
            </a:ext>
          </a:extLst>
        </xdr:cNvPr>
        <xdr:cNvSpPr txBox="1">
          <a:spLocks noChangeArrowheads="1"/>
        </xdr:cNvSpPr>
      </xdr:nvSpPr>
      <xdr:spPr bwMode="auto">
        <a:xfrm>
          <a:off x="108680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2266950</xdr:colOff>
      <xdr:row>8</xdr:row>
      <xdr:rowOff>514350</xdr:rowOff>
    </xdr:from>
    <xdr:to>
      <xdr:col>20</xdr:col>
      <xdr:colOff>752475</xdr:colOff>
      <xdr:row>8</xdr:row>
      <xdr:rowOff>1047750</xdr:rowOff>
    </xdr:to>
    <xdr:sp macro="" textlink="">
      <xdr:nvSpPr>
        <xdr:cNvPr id="8854543" name="Text Box 1">
          <a:extLst>
            <a:ext uri="{FF2B5EF4-FFF2-40B4-BE49-F238E27FC236}">
              <a16:creationId xmlns:a16="http://schemas.microsoft.com/office/drawing/2014/main" id="{341ECE0D-03F9-9159-824F-33CDD7D2F7C8}"/>
            </a:ext>
          </a:extLst>
        </xdr:cNvPr>
        <xdr:cNvSpPr txBox="1">
          <a:spLocks noChangeArrowheads="1"/>
        </xdr:cNvSpPr>
      </xdr:nvSpPr>
      <xdr:spPr bwMode="auto">
        <a:xfrm>
          <a:off x="9572625" y="1752600"/>
          <a:ext cx="32385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752475</xdr:colOff>
      <xdr:row>8</xdr:row>
      <xdr:rowOff>628650</xdr:rowOff>
    </xdr:from>
    <xdr:to>
      <xdr:col>10</xdr:col>
      <xdr:colOff>323850</xdr:colOff>
      <xdr:row>8</xdr:row>
      <xdr:rowOff>981075</xdr:rowOff>
    </xdr:to>
    <xdr:sp macro="" textlink="">
      <xdr:nvSpPr>
        <xdr:cNvPr id="8854544" name="Text Box 1">
          <a:extLst>
            <a:ext uri="{FF2B5EF4-FFF2-40B4-BE49-F238E27FC236}">
              <a16:creationId xmlns:a16="http://schemas.microsoft.com/office/drawing/2014/main" id="{A6F84C65-450D-224E-BE58-8EF1A0B95372}"/>
            </a:ext>
          </a:extLst>
        </xdr:cNvPr>
        <xdr:cNvSpPr txBox="1">
          <a:spLocks noChangeArrowheads="1"/>
        </xdr:cNvSpPr>
      </xdr:nvSpPr>
      <xdr:spPr bwMode="auto">
        <a:xfrm>
          <a:off x="6657975" y="1752600"/>
          <a:ext cx="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1781175</xdr:colOff>
      <xdr:row>3</xdr:row>
      <xdr:rowOff>895350</xdr:rowOff>
    </xdr:to>
    <xdr:sp macro="" textlink="">
      <xdr:nvSpPr>
        <xdr:cNvPr id="8854545" name="Text Box 3">
          <a:extLst>
            <a:ext uri="{FF2B5EF4-FFF2-40B4-BE49-F238E27FC236}">
              <a16:creationId xmlns:a16="http://schemas.microsoft.com/office/drawing/2014/main" id="{D015BC60-A2A1-732F-6D7C-5C9791F4A028}"/>
            </a:ext>
          </a:extLst>
        </xdr:cNvPr>
        <xdr:cNvSpPr txBox="1">
          <a:spLocks noChangeArrowheads="1"/>
        </xdr:cNvSpPr>
      </xdr:nvSpPr>
      <xdr:spPr bwMode="auto">
        <a:xfrm>
          <a:off x="10544175" y="590550"/>
          <a:ext cx="32385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571500</xdr:colOff>
      <xdr:row>8</xdr:row>
      <xdr:rowOff>514350</xdr:rowOff>
    </xdr:from>
    <xdr:to>
      <xdr:col>16</xdr:col>
      <xdr:colOff>323850</xdr:colOff>
      <xdr:row>8</xdr:row>
      <xdr:rowOff>990600</xdr:rowOff>
    </xdr:to>
    <xdr:sp macro="" textlink="">
      <xdr:nvSpPr>
        <xdr:cNvPr id="8854546" name="Text Box 1">
          <a:extLst>
            <a:ext uri="{FF2B5EF4-FFF2-40B4-BE49-F238E27FC236}">
              <a16:creationId xmlns:a16="http://schemas.microsoft.com/office/drawing/2014/main" id="{BD7496D4-9735-BD1C-8D55-1158ED91B557}"/>
            </a:ext>
          </a:extLst>
        </xdr:cNvPr>
        <xdr:cNvSpPr txBox="1">
          <a:spLocks noChangeArrowheads="1"/>
        </xdr:cNvSpPr>
      </xdr:nvSpPr>
      <xdr:spPr bwMode="auto">
        <a:xfrm>
          <a:off x="86010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110796</xdr:colOff>
      <xdr:row>19</xdr:row>
      <xdr:rowOff>1229</xdr:rowOff>
    </xdr:from>
    <xdr:to>
      <xdr:col>27</xdr:col>
      <xdr:colOff>1142</xdr:colOff>
      <xdr:row>25</xdr:row>
      <xdr:rowOff>1862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D22E2542-F7B3-9EBA-7214-A512D84EF3DC}"/>
            </a:ext>
          </a:extLst>
        </xdr:cNvPr>
        <xdr:cNvSpPr txBox="1">
          <a:spLocks noChangeArrowheads="1"/>
        </xdr:cNvSpPr>
      </xdr:nvSpPr>
      <xdr:spPr bwMode="auto">
        <a:xfrm>
          <a:off x="9604460" y="15087600"/>
          <a:ext cx="2554130" cy="1157972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4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7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800"/>
        </a:p>
      </xdr:txBody>
    </xdr:sp>
    <xdr:clientData/>
  </xdr:twoCellAnchor>
  <xdr:twoCellAnchor>
    <xdr:from>
      <xdr:col>7</xdr:col>
      <xdr:colOff>1647825</xdr:colOff>
      <xdr:row>8</xdr:row>
      <xdr:rowOff>628650</xdr:rowOff>
    </xdr:from>
    <xdr:to>
      <xdr:col>8</xdr:col>
      <xdr:colOff>676275</xdr:colOff>
      <xdr:row>8</xdr:row>
      <xdr:rowOff>1181100</xdr:rowOff>
    </xdr:to>
    <xdr:sp macro="" textlink="">
      <xdr:nvSpPr>
        <xdr:cNvPr id="8854548" name="Text Box 1">
          <a:extLst>
            <a:ext uri="{FF2B5EF4-FFF2-40B4-BE49-F238E27FC236}">
              <a16:creationId xmlns:a16="http://schemas.microsoft.com/office/drawing/2014/main" id="{9EF68F30-13F2-DDA3-9318-02CD40F4D928}"/>
            </a:ext>
          </a:extLst>
        </xdr:cNvPr>
        <xdr:cNvSpPr txBox="1">
          <a:spLocks noChangeArrowheads="1"/>
        </xdr:cNvSpPr>
      </xdr:nvSpPr>
      <xdr:spPr bwMode="auto">
        <a:xfrm>
          <a:off x="5686425" y="1752600"/>
          <a:ext cx="32385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76200</xdr:colOff>
      <xdr:row>3</xdr:row>
      <xdr:rowOff>0</xdr:rowOff>
    </xdr:from>
    <xdr:to>
      <xdr:col>13</xdr:col>
      <xdr:colOff>323850</xdr:colOff>
      <xdr:row>3</xdr:row>
      <xdr:rowOff>800100</xdr:rowOff>
    </xdr:to>
    <xdr:sp macro="" textlink="">
      <xdr:nvSpPr>
        <xdr:cNvPr id="8854549" name="Text Box 3">
          <a:extLst>
            <a:ext uri="{FF2B5EF4-FFF2-40B4-BE49-F238E27FC236}">
              <a16:creationId xmlns:a16="http://schemas.microsoft.com/office/drawing/2014/main" id="{35C147CF-F5DC-40C8-B868-4A0775A3A514}"/>
            </a:ext>
          </a:extLst>
        </xdr:cNvPr>
        <xdr:cNvSpPr txBox="1">
          <a:spLocks noChangeArrowheads="1"/>
        </xdr:cNvSpPr>
      </xdr:nvSpPr>
      <xdr:spPr bwMode="auto">
        <a:xfrm>
          <a:off x="7381875" y="590550"/>
          <a:ext cx="24765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4124325</xdr:colOff>
      <xdr:row>9</xdr:row>
      <xdr:rowOff>628650</xdr:rowOff>
    </xdr:from>
    <xdr:to>
      <xdr:col>0</xdr:col>
      <xdr:colOff>2476500</xdr:colOff>
      <xdr:row>9</xdr:row>
      <xdr:rowOff>981075</xdr:rowOff>
    </xdr:to>
    <xdr:sp macro="" textlink="">
      <xdr:nvSpPr>
        <xdr:cNvPr id="8855563" name="Text Box 1">
          <a:extLst>
            <a:ext uri="{FF2B5EF4-FFF2-40B4-BE49-F238E27FC236}">
              <a16:creationId xmlns:a16="http://schemas.microsoft.com/office/drawing/2014/main" id="{1F3921A0-DD92-89B8-EEBC-B2C09FDAA745}"/>
            </a:ext>
          </a:extLst>
        </xdr:cNvPr>
        <xdr:cNvSpPr txBox="1">
          <a:spLocks noChangeArrowheads="1"/>
        </xdr:cNvSpPr>
      </xdr:nvSpPr>
      <xdr:spPr bwMode="auto">
        <a:xfrm>
          <a:off x="2476500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9</xdr:row>
      <xdr:rowOff>514350</xdr:rowOff>
    </xdr:from>
    <xdr:to>
      <xdr:col>3</xdr:col>
      <xdr:colOff>466725</xdr:colOff>
      <xdr:row>9</xdr:row>
      <xdr:rowOff>990600</xdr:rowOff>
    </xdr:to>
    <xdr:sp macro="" textlink="">
      <xdr:nvSpPr>
        <xdr:cNvPr id="8855564" name="Text Box 1">
          <a:extLst>
            <a:ext uri="{FF2B5EF4-FFF2-40B4-BE49-F238E27FC236}">
              <a16:creationId xmlns:a16="http://schemas.microsoft.com/office/drawing/2014/main" id="{CE75AC9B-D3DC-E19F-C041-3E2D03F52BAB}"/>
            </a:ext>
          </a:extLst>
        </xdr:cNvPr>
        <xdr:cNvSpPr txBox="1">
          <a:spLocks noChangeArrowheads="1"/>
        </xdr:cNvSpPr>
      </xdr:nvSpPr>
      <xdr:spPr bwMode="auto">
        <a:xfrm>
          <a:off x="40671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1028700</xdr:colOff>
      <xdr:row>9</xdr:row>
      <xdr:rowOff>628650</xdr:rowOff>
    </xdr:from>
    <xdr:to>
      <xdr:col>26</xdr:col>
      <xdr:colOff>457200</xdr:colOff>
      <xdr:row>9</xdr:row>
      <xdr:rowOff>981075</xdr:rowOff>
    </xdr:to>
    <xdr:sp macro="" textlink="">
      <xdr:nvSpPr>
        <xdr:cNvPr id="8855565" name="Text Box 1">
          <a:extLst>
            <a:ext uri="{FF2B5EF4-FFF2-40B4-BE49-F238E27FC236}">
              <a16:creationId xmlns:a16="http://schemas.microsoft.com/office/drawing/2014/main" id="{C27C49D5-BB07-5A85-B81D-8721C0AE5FC1}"/>
            </a:ext>
          </a:extLst>
        </xdr:cNvPr>
        <xdr:cNvSpPr txBox="1">
          <a:spLocks noChangeArrowheads="1"/>
        </xdr:cNvSpPr>
      </xdr:nvSpPr>
      <xdr:spPr bwMode="auto">
        <a:xfrm>
          <a:off x="10391775" y="19431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790575</xdr:colOff>
      <xdr:row>9</xdr:row>
      <xdr:rowOff>590550</xdr:rowOff>
    </xdr:from>
    <xdr:to>
      <xdr:col>23</xdr:col>
      <xdr:colOff>257175</xdr:colOff>
      <xdr:row>9</xdr:row>
      <xdr:rowOff>990600</xdr:rowOff>
    </xdr:to>
    <xdr:sp macro="" textlink="">
      <xdr:nvSpPr>
        <xdr:cNvPr id="8855566" name="Text Box 1">
          <a:extLst>
            <a:ext uri="{FF2B5EF4-FFF2-40B4-BE49-F238E27FC236}">
              <a16:creationId xmlns:a16="http://schemas.microsoft.com/office/drawing/2014/main" id="{E63E657B-9493-3BA5-65A7-725558245513}"/>
            </a:ext>
          </a:extLst>
        </xdr:cNvPr>
        <xdr:cNvSpPr txBox="1">
          <a:spLocks noChangeArrowheads="1"/>
        </xdr:cNvSpPr>
      </xdr:nvSpPr>
      <xdr:spPr bwMode="auto">
        <a:xfrm>
          <a:off x="94011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2295525</xdr:colOff>
      <xdr:row>9</xdr:row>
      <xdr:rowOff>514350</xdr:rowOff>
    </xdr:from>
    <xdr:to>
      <xdr:col>20</xdr:col>
      <xdr:colOff>790575</xdr:colOff>
      <xdr:row>9</xdr:row>
      <xdr:rowOff>1047750</xdr:rowOff>
    </xdr:to>
    <xdr:sp macro="" textlink="">
      <xdr:nvSpPr>
        <xdr:cNvPr id="8855567" name="Text Box 1">
          <a:extLst>
            <a:ext uri="{FF2B5EF4-FFF2-40B4-BE49-F238E27FC236}">
              <a16:creationId xmlns:a16="http://schemas.microsoft.com/office/drawing/2014/main" id="{E639F669-2C58-5A1D-3B03-060199BDF1C0}"/>
            </a:ext>
          </a:extLst>
        </xdr:cNvPr>
        <xdr:cNvSpPr txBox="1">
          <a:spLocks noChangeArrowheads="1"/>
        </xdr:cNvSpPr>
      </xdr:nvSpPr>
      <xdr:spPr bwMode="auto">
        <a:xfrm>
          <a:off x="8334375" y="1943100"/>
          <a:ext cx="26670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9</xdr:row>
      <xdr:rowOff>590550</xdr:rowOff>
    </xdr:from>
    <xdr:to>
      <xdr:col>10</xdr:col>
      <xdr:colOff>266700</xdr:colOff>
      <xdr:row>9</xdr:row>
      <xdr:rowOff>990600</xdr:rowOff>
    </xdr:to>
    <xdr:sp macro="" textlink="">
      <xdr:nvSpPr>
        <xdr:cNvPr id="8855568" name="Text Box 1">
          <a:extLst>
            <a:ext uri="{FF2B5EF4-FFF2-40B4-BE49-F238E27FC236}">
              <a16:creationId xmlns:a16="http://schemas.microsoft.com/office/drawing/2014/main" id="{F87A13E1-F1F8-2C91-EC00-2FAAF1FE842C}"/>
            </a:ext>
          </a:extLst>
        </xdr:cNvPr>
        <xdr:cNvSpPr txBox="1">
          <a:spLocks noChangeArrowheads="1"/>
        </xdr:cNvSpPr>
      </xdr:nvSpPr>
      <xdr:spPr bwMode="auto">
        <a:xfrm>
          <a:off x="5667375" y="1943100"/>
          <a:ext cx="26670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1790700</xdr:colOff>
      <xdr:row>3</xdr:row>
      <xdr:rowOff>895350</xdr:rowOff>
    </xdr:to>
    <xdr:sp macro="" textlink="">
      <xdr:nvSpPr>
        <xdr:cNvPr id="8855569" name="Text Box 3">
          <a:extLst>
            <a:ext uri="{FF2B5EF4-FFF2-40B4-BE49-F238E27FC236}">
              <a16:creationId xmlns:a16="http://schemas.microsoft.com/office/drawing/2014/main" id="{3766BB41-BAD7-D5D6-E791-C5B0797FD39B}"/>
            </a:ext>
          </a:extLst>
        </xdr:cNvPr>
        <xdr:cNvSpPr txBox="1">
          <a:spLocks noChangeArrowheads="1"/>
        </xdr:cNvSpPr>
      </xdr:nvSpPr>
      <xdr:spPr bwMode="auto">
        <a:xfrm>
          <a:off x="9134475" y="590550"/>
          <a:ext cx="26670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561975</xdr:colOff>
      <xdr:row>9</xdr:row>
      <xdr:rowOff>514350</xdr:rowOff>
    </xdr:from>
    <xdr:to>
      <xdr:col>16</xdr:col>
      <xdr:colOff>257175</xdr:colOff>
      <xdr:row>9</xdr:row>
      <xdr:rowOff>990600</xdr:rowOff>
    </xdr:to>
    <xdr:sp macro="" textlink="">
      <xdr:nvSpPr>
        <xdr:cNvPr id="8855570" name="Text Box 1">
          <a:extLst>
            <a:ext uri="{FF2B5EF4-FFF2-40B4-BE49-F238E27FC236}">
              <a16:creationId xmlns:a16="http://schemas.microsoft.com/office/drawing/2014/main" id="{AAF1C922-2D6C-5DFC-299E-6879D0BF399C}"/>
            </a:ext>
          </a:extLst>
        </xdr:cNvPr>
        <xdr:cNvSpPr txBox="1">
          <a:spLocks noChangeArrowheads="1"/>
        </xdr:cNvSpPr>
      </xdr:nvSpPr>
      <xdr:spPr bwMode="auto">
        <a:xfrm>
          <a:off x="75342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1771</xdr:colOff>
      <xdr:row>20</xdr:row>
      <xdr:rowOff>1229</xdr:rowOff>
    </xdr:from>
    <xdr:to>
      <xdr:col>27</xdr:col>
      <xdr:colOff>17</xdr:colOff>
      <xdr:row>26</xdr:row>
      <xdr:rowOff>2668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1EBD5DAA-D158-95D5-A277-6B19D87C09AF}"/>
            </a:ext>
          </a:extLst>
        </xdr:cNvPr>
        <xdr:cNvSpPr txBox="1">
          <a:spLocks noChangeArrowheads="1"/>
        </xdr:cNvSpPr>
      </xdr:nvSpPr>
      <xdr:spPr bwMode="auto">
        <a:xfrm>
          <a:off x="8604997" y="15087600"/>
          <a:ext cx="1790585" cy="1158778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5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500"/>
            </a:lnSpc>
            <a:defRPr sz="1000"/>
          </a:pPr>
          <a:endParaRPr lang="en-US" sz="7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 ........………………................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  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</a:t>
          </a:r>
          <a:endParaRPr lang="en-US" sz="800"/>
        </a:p>
      </xdr:txBody>
    </xdr:sp>
    <xdr:clientData/>
  </xdr:twoCellAnchor>
  <xdr:twoCellAnchor>
    <xdr:from>
      <xdr:col>13</xdr:col>
      <xdr:colOff>390525</xdr:colOff>
      <xdr:row>3</xdr:row>
      <xdr:rowOff>9525</xdr:rowOff>
    </xdr:from>
    <xdr:to>
      <xdr:col>13</xdr:col>
      <xdr:colOff>257175</xdr:colOff>
      <xdr:row>3</xdr:row>
      <xdr:rowOff>790575</xdr:rowOff>
    </xdr:to>
    <xdr:sp macro="" textlink="">
      <xdr:nvSpPr>
        <xdr:cNvPr id="8855572" name="Text Box 3">
          <a:extLst>
            <a:ext uri="{FF2B5EF4-FFF2-40B4-BE49-F238E27FC236}">
              <a16:creationId xmlns:a16="http://schemas.microsoft.com/office/drawing/2014/main" id="{60009B7F-F2F3-715E-AAB3-942E14EE5693}"/>
            </a:ext>
          </a:extLst>
        </xdr:cNvPr>
        <xdr:cNvSpPr txBox="1">
          <a:spLocks noChangeArrowheads="1"/>
        </xdr:cNvSpPr>
      </xdr:nvSpPr>
      <xdr:spPr bwMode="auto">
        <a:xfrm>
          <a:off x="6734175" y="600075"/>
          <a:ext cx="0" cy="19050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1314450</xdr:colOff>
      <xdr:row>9</xdr:row>
      <xdr:rowOff>590550</xdr:rowOff>
    </xdr:from>
    <xdr:to>
      <xdr:col>8</xdr:col>
      <xdr:colOff>638175</xdr:colOff>
      <xdr:row>9</xdr:row>
      <xdr:rowOff>1085850</xdr:rowOff>
    </xdr:to>
    <xdr:sp macro="" textlink="">
      <xdr:nvSpPr>
        <xdr:cNvPr id="8855573" name="Text Box 1">
          <a:extLst>
            <a:ext uri="{FF2B5EF4-FFF2-40B4-BE49-F238E27FC236}">
              <a16:creationId xmlns:a16="http://schemas.microsoft.com/office/drawing/2014/main" id="{8CD9EE5F-301C-61F4-856F-AE51C645FB3F}"/>
            </a:ext>
          </a:extLst>
        </xdr:cNvPr>
        <xdr:cNvSpPr txBox="1">
          <a:spLocks noChangeArrowheads="1"/>
        </xdr:cNvSpPr>
      </xdr:nvSpPr>
      <xdr:spPr bwMode="auto">
        <a:xfrm>
          <a:off x="5133975" y="1943100"/>
          <a:ext cx="26670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3771900</xdr:colOff>
      <xdr:row>3</xdr:row>
      <xdr:rowOff>209550</xdr:rowOff>
    </xdr:from>
    <xdr:to>
      <xdr:col>21</xdr:col>
      <xdr:colOff>714375</xdr:colOff>
      <xdr:row>3</xdr:row>
      <xdr:rowOff>895350</xdr:rowOff>
    </xdr:to>
    <xdr:sp macro="" textlink="">
      <xdr:nvSpPr>
        <xdr:cNvPr id="8856587" name="Rectangle 16">
          <a:extLst>
            <a:ext uri="{FF2B5EF4-FFF2-40B4-BE49-F238E27FC236}">
              <a16:creationId xmlns:a16="http://schemas.microsoft.com/office/drawing/2014/main" id="{2458204B-1B00-F850-072B-EEB10BB1FB63}"/>
            </a:ext>
          </a:extLst>
        </xdr:cNvPr>
        <xdr:cNvSpPr>
          <a:spLocks noChangeArrowheads="1"/>
        </xdr:cNvSpPr>
      </xdr:nvSpPr>
      <xdr:spPr bwMode="auto">
        <a:xfrm>
          <a:off x="17440275" y="876300"/>
          <a:ext cx="714375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24</xdr:col>
      <xdr:colOff>137521</xdr:colOff>
      <xdr:row>20</xdr:row>
      <xdr:rowOff>108859</xdr:rowOff>
    </xdr:from>
    <xdr:to>
      <xdr:col>27</xdr:col>
      <xdr:colOff>762806</xdr:colOff>
      <xdr:row>23</xdr:row>
      <xdr:rowOff>275312</xdr:rowOff>
    </xdr:to>
    <xdr:sp macro="" textlink="">
      <xdr:nvSpPr>
        <xdr:cNvPr id="1054" name="Text Box 23">
          <a:extLst>
            <a:ext uri="{FF2B5EF4-FFF2-40B4-BE49-F238E27FC236}">
              <a16:creationId xmlns:a16="http://schemas.microsoft.com/office/drawing/2014/main" id="{549CB0F4-C9B0-7D8C-A5CB-480DC6C69D81}"/>
            </a:ext>
          </a:extLst>
        </xdr:cNvPr>
        <xdr:cNvSpPr txBox="1">
          <a:spLocks noChangeArrowheads="1"/>
        </xdr:cNvSpPr>
      </xdr:nvSpPr>
      <xdr:spPr bwMode="auto">
        <a:xfrm>
          <a:off x="20589057" y="6517823"/>
          <a:ext cx="3605249" cy="1309453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defRPr sz="1000"/>
          </a:pPr>
          <a:r>
            <a:rPr lang="en-US" sz="8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Dirección del Titular : ............................………………................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900"/>
        </a:p>
      </xdr:txBody>
    </xdr:sp>
    <xdr:clientData/>
  </xdr:twoCellAnchor>
  <xdr:twoCellAnchor>
    <xdr:from>
      <xdr:col>0</xdr:col>
      <xdr:colOff>5476875</xdr:colOff>
      <xdr:row>8</xdr:row>
      <xdr:rowOff>200025</xdr:rowOff>
    </xdr:from>
    <xdr:to>
      <xdr:col>0</xdr:col>
      <xdr:colOff>2667000</xdr:colOff>
      <xdr:row>8</xdr:row>
      <xdr:rowOff>638175</xdr:rowOff>
    </xdr:to>
    <xdr:sp macro="" textlink="">
      <xdr:nvSpPr>
        <xdr:cNvPr id="8856589" name="Text Box 1">
          <a:extLst>
            <a:ext uri="{FF2B5EF4-FFF2-40B4-BE49-F238E27FC236}">
              <a16:creationId xmlns:a16="http://schemas.microsoft.com/office/drawing/2014/main" id="{7384971F-7CB4-B511-E972-0DB83BCC9381}"/>
            </a:ext>
          </a:extLst>
        </xdr:cNvPr>
        <xdr:cNvSpPr txBox="1">
          <a:spLocks noChangeArrowheads="1"/>
        </xdr:cNvSpPr>
      </xdr:nvSpPr>
      <xdr:spPr bwMode="auto">
        <a:xfrm>
          <a:off x="2667000" y="1685925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771525</xdr:colOff>
      <xdr:row>8</xdr:row>
      <xdr:rowOff>200025</xdr:rowOff>
    </xdr:from>
    <xdr:to>
      <xdr:col>21</xdr:col>
      <xdr:colOff>1181100</xdr:colOff>
      <xdr:row>8</xdr:row>
      <xdr:rowOff>638175</xdr:rowOff>
    </xdr:to>
    <xdr:sp macro="" textlink="">
      <xdr:nvSpPr>
        <xdr:cNvPr id="8856590" name="Text Box 1">
          <a:extLst>
            <a:ext uri="{FF2B5EF4-FFF2-40B4-BE49-F238E27FC236}">
              <a16:creationId xmlns:a16="http://schemas.microsoft.com/office/drawing/2014/main" id="{3BDD0F42-2489-6A31-BF79-453E408257AB}"/>
            </a:ext>
          </a:extLst>
        </xdr:cNvPr>
        <xdr:cNvSpPr txBox="1">
          <a:spLocks noChangeArrowheads="1"/>
        </xdr:cNvSpPr>
      </xdr:nvSpPr>
      <xdr:spPr bwMode="auto">
        <a:xfrm>
          <a:off x="18211800" y="1685925"/>
          <a:ext cx="409575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27</xdr:col>
      <xdr:colOff>923925</xdr:colOff>
      <xdr:row>8</xdr:row>
      <xdr:rowOff>114300</xdr:rowOff>
    </xdr:from>
    <xdr:to>
      <xdr:col>27</xdr:col>
      <xdr:colOff>971550</xdr:colOff>
      <xdr:row>8</xdr:row>
      <xdr:rowOff>647700</xdr:rowOff>
    </xdr:to>
    <xdr:sp macro="" textlink="">
      <xdr:nvSpPr>
        <xdr:cNvPr id="8856591" name="Text Box 1">
          <a:extLst>
            <a:ext uri="{FF2B5EF4-FFF2-40B4-BE49-F238E27FC236}">
              <a16:creationId xmlns:a16="http://schemas.microsoft.com/office/drawing/2014/main" id="{3B4A0EBB-30A1-4445-A190-29EFC9523214}"/>
            </a:ext>
          </a:extLst>
        </xdr:cNvPr>
        <xdr:cNvSpPr txBox="1">
          <a:spLocks noChangeArrowheads="1"/>
        </xdr:cNvSpPr>
      </xdr:nvSpPr>
      <xdr:spPr bwMode="auto">
        <a:xfrm>
          <a:off x="24355425" y="1638300"/>
          <a:ext cx="47625" cy="476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561975</xdr:colOff>
      <xdr:row>8</xdr:row>
      <xdr:rowOff>200025</xdr:rowOff>
    </xdr:from>
    <xdr:to>
      <xdr:col>6</xdr:col>
      <xdr:colOff>504825</xdr:colOff>
      <xdr:row>8</xdr:row>
      <xdr:rowOff>638175</xdr:rowOff>
    </xdr:to>
    <xdr:sp macro="" textlink="">
      <xdr:nvSpPr>
        <xdr:cNvPr id="8856592" name="Text Box 1">
          <a:extLst>
            <a:ext uri="{FF2B5EF4-FFF2-40B4-BE49-F238E27FC236}">
              <a16:creationId xmlns:a16="http://schemas.microsoft.com/office/drawing/2014/main" id="{958F91A9-E381-A20A-0464-183D46EBE28B}"/>
            </a:ext>
          </a:extLst>
        </xdr:cNvPr>
        <xdr:cNvSpPr txBox="1">
          <a:spLocks noChangeArrowheads="1"/>
        </xdr:cNvSpPr>
      </xdr:nvSpPr>
      <xdr:spPr bwMode="auto">
        <a:xfrm>
          <a:off x="8143875" y="1685925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2066925</xdr:colOff>
      <xdr:row>8</xdr:row>
      <xdr:rowOff>171450</xdr:rowOff>
    </xdr:from>
    <xdr:to>
      <xdr:col>23</xdr:col>
      <xdr:colOff>933450</xdr:colOff>
      <xdr:row>8</xdr:row>
      <xdr:rowOff>638175</xdr:rowOff>
    </xdr:to>
    <xdr:sp macro="" textlink="">
      <xdr:nvSpPr>
        <xdr:cNvPr id="8856593" name="Text Box 1">
          <a:extLst>
            <a:ext uri="{FF2B5EF4-FFF2-40B4-BE49-F238E27FC236}">
              <a16:creationId xmlns:a16="http://schemas.microsoft.com/office/drawing/2014/main" id="{4FBEBB41-A187-8463-C113-9D3858112A50}"/>
            </a:ext>
          </a:extLst>
        </xdr:cNvPr>
        <xdr:cNvSpPr txBox="1">
          <a:spLocks noChangeArrowheads="1"/>
        </xdr:cNvSpPr>
      </xdr:nvSpPr>
      <xdr:spPr bwMode="auto">
        <a:xfrm>
          <a:off x="20459700" y="1685925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1504950</xdr:colOff>
      <xdr:row>8</xdr:row>
      <xdr:rowOff>114300</xdr:rowOff>
    </xdr:from>
    <xdr:to>
      <xdr:col>13</xdr:col>
      <xdr:colOff>628650</xdr:colOff>
      <xdr:row>8</xdr:row>
      <xdr:rowOff>647700</xdr:rowOff>
    </xdr:to>
    <xdr:sp macro="" textlink="">
      <xdr:nvSpPr>
        <xdr:cNvPr id="8856594" name="Text Box 1">
          <a:extLst>
            <a:ext uri="{FF2B5EF4-FFF2-40B4-BE49-F238E27FC236}">
              <a16:creationId xmlns:a16="http://schemas.microsoft.com/office/drawing/2014/main" id="{8C99928E-31CD-E100-4A9E-8F0BB6C396B6}"/>
            </a:ext>
          </a:extLst>
        </xdr:cNvPr>
        <xdr:cNvSpPr txBox="1">
          <a:spLocks noChangeArrowheads="1"/>
        </xdr:cNvSpPr>
      </xdr:nvSpPr>
      <xdr:spPr bwMode="auto">
        <a:xfrm>
          <a:off x="12401550" y="1638300"/>
          <a:ext cx="0" cy="476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18</xdr:col>
      <xdr:colOff>219075</xdr:colOff>
      <xdr:row>8</xdr:row>
      <xdr:rowOff>171450</xdr:rowOff>
    </xdr:from>
    <xdr:to>
      <xdr:col>18</xdr:col>
      <xdr:colOff>657225</xdr:colOff>
      <xdr:row>8</xdr:row>
      <xdr:rowOff>638175</xdr:rowOff>
    </xdr:to>
    <xdr:sp macro="" textlink="">
      <xdr:nvSpPr>
        <xdr:cNvPr id="8856595" name="Text Box 1">
          <a:extLst>
            <a:ext uri="{FF2B5EF4-FFF2-40B4-BE49-F238E27FC236}">
              <a16:creationId xmlns:a16="http://schemas.microsoft.com/office/drawing/2014/main" id="{F254BBFB-C236-7832-0490-4CA96C9195C1}"/>
            </a:ext>
          </a:extLst>
        </xdr:cNvPr>
        <xdr:cNvSpPr txBox="1">
          <a:spLocks noChangeArrowheads="1"/>
        </xdr:cNvSpPr>
      </xdr:nvSpPr>
      <xdr:spPr bwMode="auto">
        <a:xfrm>
          <a:off x="15087600" y="1685925"/>
          <a:ext cx="43815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14</xdr:col>
      <xdr:colOff>381000</xdr:colOff>
      <xdr:row>3</xdr:row>
      <xdr:rowOff>57150</xdr:rowOff>
    </xdr:from>
    <xdr:to>
      <xdr:col>15</xdr:col>
      <xdr:colOff>190500</xdr:colOff>
      <xdr:row>3</xdr:row>
      <xdr:rowOff>152400</xdr:rowOff>
    </xdr:to>
    <xdr:sp macro="" textlink="">
      <xdr:nvSpPr>
        <xdr:cNvPr id="8856596" name="Rectangle 16">
          <a:extLst>
            <a:ext uri="{FF2B5EF4-FFF2-40B4-BE49-F238E27FC236}">
              <a16:creationId xmlns:a16="http://schemas.microsoft.com/office/drawing/2014/main" id="{EC957CBF-1F69-E7D6-BAC7-FC2391C054C1}"/>
            </a:ext>
          </a:extLst>
        </xdr:cNvPr>
        <xdr:cNvSpPr>
          <a:spLocks noChangeArrowheads="1"/>
        </xdr:cNvSpPr>
      </xdr:nvSpPr>
      <xdr:spPr bwMode="auto">
        <a:xfrm>
          <a:off x="12782550" y="733425"/>
          <a:ext cx="381000" cy="9525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1343025</xdr:colOff>
      <xdr:row>8</xdr:row>
      <xdr:rowOff>171450</xdr:rowOff>
    </xdr:from>
    <xdr:to>
      <xdr:col>10</xdr:col>
      <xdr:colOff>628650</xdr:colOff>
      <xdr:row>8</xdr:row>
      <xdr:rowOff>638175</xdr:rowOff>
    </xdr:to>
    <xdr:sp macro="" textlink="">
      <xdr:nvSpPr>
        <xdr:cNvPr id="8856597" name="Text Box 1">
          <a:extLst>
            <a:ext uri="{FF2B5EF4-FFF2-40B4-BE49-F238E27FC236}">
              <a16:creationId xmlns:a16="http://schemas.microsoft.com/office/drawing/2014/main" id="{B76D02FC-2BD8-787E-AC3D-E44551CEC947}"/>
            </a:ext>
          </a:extLst>
        </xdr:cNvPr>
        <xdr:cNvSpPr txBox="1">
          <a:spLocks noChangeArrowheads="1"/>
        </xdr:cNvSpPr>
      </xdr:nvSpPr>
      <xdr:spPr bwMode="auto">
        <a:xfrm>
          <a:off x="10591800" y="1685925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2191</xdr:colOff>
      <xdr:row>19</xdr:row>
      <xdr:rowOff>3810</xdr:rowOff>
    </xdr:from>
    <xdr:to>
      <xdr:col>16</xdr:col>
      <xdr:colOff>287</xdr:colOff>
      <xdr:row>28</xdr:row>
      <xdr:rowOff>28963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3FE5027C-F574-63BF-E809-B1A7093B0442}"/>
            </a:ext>
          </a:extLst>
        </xdr:cNvPr>
        <xdr:cNvSpPr txBox="1">
          <a:spLocks noChangeArrowheads="1"/>
        </xdr:cNvSpPr>
      </xdr:nvSpPr>
      <xdr:spPr bwMode="auto">
        <a:xfrm>
          <a:off x="491490" y="3173730"/>
          <a:ext cx="11700518" cy="112021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* CIE 10 = Clasificación Internacional de Enfermedades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1. El plazo máximo de presentación es 10 días calendario vencido cada mes.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2. El titular minero insertará las filas necesarias para el llenado del presente anexo de acuerdo al número de enfermedades </a:t>
          </a:r>
          <a:r>
            <a:rPr lang="en-US" sz="10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ocupacionales.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3. En el presente anexo deberá consignarse a todo el personal que opera en la unidad  minera(mina, planta de beneficio,talleres, E.C.M. y otros servicios conexos)</a:t>
          </a:r>
        </a:p>
        <a:p>
          <a:pPr algn="l" rtl="0">
            <a:defRPr sz="1000"/>
          </a:pPr>
          <a:endParaRPr lang="en-US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</xdr:colOff>
      <xdr:row>8</xdr:row>
      <xdr:rowOff>0</xdr:rowOff>
    </xdr:from>
    <xdr:to>
      <xdr:col>9</xdr:col>
      <xdr:colOff>971550</xdr:colOff>
      <xdr:row>9</xdr:row>
      <xdr:rowOff>114300</xdr:rowOff>
    </xdr:to>
    <xdr:sp macro="" textlink="">
      <xdr:nvSpPr>
        <xdr:cNvPr id="8858629" name="Rectangle 3">
          <a:extLst>
            <a:ext uri="{FF2B5EF4-FFF2-40B4-BE49-F238E27FC236}">
              <a16:creationId xmlns:a16="http://schemas.microsoft.com/office/drawing/2014/main" id="{F5A8BB6F-9EEE-77BB-D81E-5D05BC0450FC}"/>
            </a:ext>
          </a:extLst>
        </xdr:cNvPr>
        <xdr:cNvSpPr>
          <a:spLocks noChangeArrowheads="1"/>
        </xdr:cNvSpPr>
      </xdr:nvSpPr>
      <xdr:spPr bwMode="auto">
        <a:xfrm>
          <a:off x="9144000" y="1333500"/>
          <a:ext cx="685800" cy="2762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409575</xdr:colOff>
      <xdr:row>7</xdr:row>
      <xdr:rowOff>561975</xdr:rowOff>
    </xdr:from>
    <xdr:to>
      <xdr:col>11</xdr:col>
      <xdr:colOff>1381125</xdr:colOff>
      <xdr:row>8</xdr:row>
      <xdr:rowOff>647700</xdr:rowOff>
    </xdr:to>
    <xdr:sp macro="" textlink="">
      <xdr:nvSpPr>
        <xdr:cNvPr id="8858630" name="Rectangle 3">
          <a:extLst>
            <a:ext uri="{FF2B5EF4-FFF2-40B4-BE49-F238E27FC236}">
              <a16:creationId xmlns:a16="http://schemas.microsoft.com/office/drawing/2014/main" id="{00E8F596-4F93-844E-F60C-39133919C870}"/>
            </a:ext>
          </a:extLst>
        </xdr:cNvPr>
        <xdr:cNvSpPr>
          <a:spLocks noChangeArrowheads="1"/>
        </xdr:cNvSpPr>
      </xdr:nvSpPr>
      <xdr:spPr bwMode="auto">
        <a:xfrm>
          <a:off x="11506200" y="1333500"/>
          <a:ext cx="85725" cy="1619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14</xdr:col>
      <xdr:colOff>1495425</xdr:colOff>
      <xdr:row>7</xdr:row>
      <xdr:rowOff>647700</xdr:rowOff>
    </xdr:from>
    <xdr:to>
      <xdr:col>14</xdr:col>
      <xdr:colOff>2486025</xdr:colOff>
      <xdr:row>8</xdr:row>
      <xdr:rowOff>819150</xdr:rowOff>
    </xdr:to>
    <xdr:sp macro="" textlink="">
      <xdr:nvSpPr>
        <xdr:cNvPr id="8858631" name="Rectangle 3">
          <a:extLst>
            <a:ext uri="{FF2B5EF4-FFF2-40B4-BE49-F238E27FC236}">
              <a16:creationId xmlns:a16="http://schemas.microsoft.com/office/drawing/2014/main" id="{8F3CD2EC-C67F-B245-97E6-735B2C318C73}"/>
            </a:ext>
          </a:extLst>
        </xdr:cNvPr>
        <xdr:cNvSpPr>
          <a:spLocks noChangeArrowheads="1"/>
        </xdr:cNvSpPr>
      </xdr:nvSpPr>
      <xdr:spPr bwMode="auto">
        <a:xfrm>
          <a:off x="14277975" y="1333500"/>
          <a:ext cx="0" cy="1619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1057275</xdr:colOff>
      <xdr:row>7</xdr:row>
      <xdr:rowOff>485775</xdr:rowOff>
    </xdr:from>
    <xdr:to>
      <xdr:col>16</xdr:col>
      <xdr:colOff>2181225</xdr:colOff>
      <xdr:row>8</xdr:row>
      <xdr:rowOff>647700</xdr:rowOff>
    </xdr:to>
    <xdr:sp macro="" textlink="">
      <xdr:nvSpPr>
        <xdr:cNvPr id="8858632" name="Rectangle 3">
          <a:extLst>
            <a:ext uri="{FF2B5EF4-FFF2-40B4-BE49-F238E27FC236}">
              <a16:creationId xmlns:a16="http://schemas.microsoft.com/office/drawing/2014/main" id="{16D88AE1-6A1D-94FF-2C4E-813C96D78071}"/>
            </a:ext>
          </a:extLst>
        </xdr:cNvPr>
        <xdr:cNvSpPr>
          <a:spLocks noChangeArrowheads="1"/>
        </xdr:cNvSpPr>
      </xdr:nvSpPr>
      <xdr:spPr bwMode="auto">
        <a:xfrm>
          <a:off x="16249650" y="1333500"/>
          <a:ext cx="0" cy="1619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nexos%20242526272829%20y%2030%20Acumulacion%20Toquepala%20-%20Febrer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EXO 24"/>
      <sheetName val="ANEXO 25"/>
      <sheetName val="ANEXO 26"/>
      <sheetName val="ANEXO 27"/>
      <sheetName val="ANEXO 28"/>
      <sheetName val="ANEXO 29"/>
      <sheetName val="ANEXO 30"/>
      <sheetName val="PLANTILLA MINEM 1"/>
      <sheetName val="PLANTILLA MINEM 2"/>
    </sheetNames>
    <sheetDataSet>
      <sheetData sheetId="0">
        <row r="15">
          <cell r="B15">
            <v>11</v>
          </cell>
          <cell r="C15">
            <v>19</v>
          </cell>
        </row>
      </sheetData>
      <sheetData sheetId="1"/>
      <sheetData sheetId="2"/>
      <sheetData sheetId="3"/>
      <sheetData sheetId="4">
        <row r="16">
          <cell r="D16">
            <v>11</v>
          </cell>
          <cell r="E16">
            <v>19</v>
          </cell>
        </row>
      </sheetData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1E630-B78F-4B16-8EA1-3772BE5278A2}">
  <dimension ref="A1:AC58"/>
  <sheetViews>
    <sheetView showGridLines="0" zoomScale="80" zoomScaleNormal="80" workbookViewId="0">
      <selection activeCell="A26" sqref="A26"/>
    </sheetView>
  </sheetViews>
  <sheetFormatPr baseColWidth="10" defaultColWidth="9.109375" defaultRowHeight="13.2"/>
  <cols>
    <col min="1" max="1" width="40.44140625" style="8" customWidth="1"/>
    <col min="2" max="2" width="8" style="8" customWidth="1"/>
    <col min="3" max="3" width="7.109375" style="8" customWidth="1"/>
    <col min="4" max="4" width="8.5546875" style="8" customWidth="1"/>
    <col min="5" max="5" width="4.5546875" style="8" customWidth="1"/>
    <col min="6" max="6" width="5.44140625" style="8" customWidth="1"/>
    <col min="7" max="7" width="4.5546875" style="8" customWidth="1"/>
    <col min="8" max="8" width="4.88671875" style="8" customWidth="1"/>
    <col min="9" max="10" width="5" style="8" customWidth="1"/>
    <col min="11" max="11" width="4.109375" style="8" customWidth="1"/>
    <col min="12" max="14" width="4.5546875" style="8" customWidth="1"/>
    <col min="15" max="16" width="5.44140625" style="8" customWidth="1"/>
    <col min="17" max="17" width="5" style="8" customWidth="1"/>
    <col min="18" max="18" width="4.5546875" style="8" customWidth="1"/>
    <col min="19" max="19" width="5.44140625" style="8" customWidth="1"/>
    <col min="20" max="21" width="5.5546875" style="8" customWidth="1"/>
    <col min="22" max="22" width="5.88671875" style="8" customWidth="1"/>
    <col min="23" max="23" width="5.109375" style="8" customWidth="1"/>
    <col min="24" max="24" width="5.5546875" style="8" customWidth="1"/>
    <col min="25" max="25" width="5.88671875" style="8" customWidth="1"/>
    <col min="26" max="26" width="5.5546875" style="8" customWidth="1"/>
    <col min="27" max="27" width="8.109375" style="8" customWidth="1"/>
    <col min="28" max="28" width="3.5546875" style="8" customWidth="1"/>
    <col min="29" max="256" width="11.44140625" style="8" customWidth="1"/>
    <col min="257" max="16384" width="9.109375" style="8"/>
  </cols>
  <sheetData>
    <row r="1" spans="1:29" ht="17.399999999999999">
      <c r="A1" s="273" t="s">
        <v>0</v>
      </c>
      <c r="B1" s="273"/>
      <c r="C1" s="273"/>
      <c r="D1" s="273"/>
      <c r="E1" s="273"/>
      <c r="F1" s="273"/>
      <c r="G1" s="273"/>
      <c r="H1" s="273"/>
      <c r="I1" s="273"/>
      <c r="J1" s="273"/>
      <c r="K1" s="273"/>
      <c r="L1" s="273"/>
      <c r="M1" s="273"/>
      <c r="N1" s="273"/>
      <c r="O1" s="273"/>
      <c r="P1" s="273"/>
      <c r="Q1" s="273"/>
      <c r="R1" s="273"/>
      <c r="S1" s="273"/>
      <c r="T1" s="273"/>
      <c r="U1" s="273"/>
      <c r="V1" s="273"/>
      <c r="W1" s="273"/>
      <c r="X1" s="273"/>
      <c r="Y1" s="273"/>
      <c r="Z1" s="273"/>
      <c r="AA1" s="273"/>
      <c r="AB1" s="17"/>
      <c r="AC1" s="154"/>
    </row>
    <row r="2" spans="1:29" ht="15.6">
      <c r="A2" s="274" t="s">
        <v>1</v>
      </c>
      <c r="B2" s="274"/>
      <c r="C2" s="274"/>
      <c r="D2" s="274"/>
      <c r="E2" s="274"/>
      <c r="F2" s="274"/>
      <c r="G2" s="274"/>
      <c r="H2" s="274"/>
      <c r="I2" s="274"/>
      <c r="J2" s="274"/>
      <c r="K2" s="274"/>
      <c r="L2" s="274"/>
      <c r="M2" s="274"/>
      <c r="N2" s="274"/>
      <c r="O2" s="274"/>
      <c r="P2" s="274"/>
      <c r="Q2" s="274"/>
      <c r="R2" s="274"/>
      <c r="S2" s="274"/>
      <c r="T2" s="274"/>
      <c r="U2" s="274"/>
      <c r="V2" s="274"/>
      <c r="W2" s="274"/>
      <c r="X2" s="274"/>
      <c r="Y2" s="274"/>
      <c r="Z2" s="274"/>
      <c r="AA2" s="274"/>
      <c r="AB2" s="18"/>
      <c r="AC2" s="154"/>
    </row>
    <row r="4" spans="1:29" ht="15.6">
      <c r="A4" s="274" t="s">
        <v>148</v>
      </c>
      <c r="B4" s="274"/>
      <c r="C4" s="274"/>
      <c r="D4" s="274"/>
      <c r="E4" s="274"/>
      <c r="F4" s="274"/>
      <c r="G4" s="274"/>
      <c r="H4" s="274"/>
      <c r="I4" s="274"/>
      <c r="J4" s="274"/>
      <c r="K4" s="274"/>
      <c r="L4" s="274"/>
      <c r="M4" s="274"/>
      <c r="N4" s="274"/>
      <c r="O4" s="274"/>
      <c r="P4" s="274"/>
      <c r="Q4" s="274"/>
      <c r="R4" s="274"/>
      <c r="S4" s="274"/>
      <c r="T4" s="274"/>
      <c r="U4" s="274"/>
      <c r="V4" s="274"/>
      <c r="W4" s="274"/>
      <c r="X4" s="274"/>
      <c r="Y4" s="274"/>
      <c r="Z4" s="274"/>
      <c r="AA4" s="274"/>
      <c r="AB4" s="154"/>
      <c r="AC4" s="154"/>
    </row>
    <row r="6" spans="1:29" ht="15.6">
      <c r="A6" s="19"/>
      <c r="B6" s="275"/>
      <c r="C6" s="275"/>
      <c r="D6" s="275"/>
      <c r="E6" s="275"/>
      <c r="F6" s="275"/>
      <c r="G6" s="275"/>
      <c r="H6" s="275"/>
      <c r="I6" s="143"/>
      <c r="J6" s="143"/>
      <c r="K6" s="143"/>
      <c r="L6" s="143"/>
      <c r="M6" s="143"/>
      <c r="N6" s="143"/>
      <c r="O6" s="143"/>
      <c r="P6" s="143"/>
      <c r="Q6" s="143"/>
      <c r="R6" s="143"/>
      <c r="S6" s="143"/>
      <c r="T6" s="143"/>
      <c r="U6" s="276" t="s">
        <v>2</v>
      </c>
      <c r="V6" s="276"/>
      <c r="W6" s="276"/>
      <c r="X6" s="276"/>
      <c r="Y6" s="276"/>
      <c r="Z6" s="276"/>
      <c r="AA6" s="276"/>
      <c r="AB6" s="154"/>
      <c r="AC6" s="154"/>
    </row>
    <row r="7" spans="1:29" s="22" customFormat="1" ht="12">
      <c r="A7" s="20"/>
      <c r="B7" s="21"/>
      <c r="C7" s="20"/>
      <c r="D7" s="21" t="s">
        <v>3</v>
      </c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 t="s">
        <v>4</v>
      </c>
      <c r="Y7" s="20"/>
      <c r="Z7" s="20"/>
      <c r="AA7" s="20"/>
    </row>
    <row r="8" spans="1:29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54"/>
      <c r="AC8" s="154"/>
    </row>
    <row r="9" spans="1:29" ht="19.5" customHeight="1">
      <c r="A9" s="23" t="s">
        <v>5</v>
      </c>
      <c r="B9" s="23"/>
      <c r="C9" s="23"/>
      <c r="D9" s="23"/>
      <c r="E9" s="23" t="s">
        <v>6</v>
      </c>
      <c r="F9" s="22"/>
      <c r="G9" s="22"/>
      <c r="H9" s="22"/>
      <c r="I9" s="23" t="s">
        <v>7</v>
      </c>
      <c r="J9" s="22"/>
      <c r="K9" s="23"/>
      <c r="L9" s="23" t="s">
        <v>8</v>
      </c>
      <c r="M9" s="23"/>
      <c r="N9" s="23"/>
      <c r="O9" s="23"/>
      <c r="P9" s="23"/>
      <c r="Q9" s="23"/>
      <c r="R9" s="23" t="s">
        <v>9</v>
      </c>
      <c r="S9" s="23"/>
      <c r="T9" s="23"/>
      <c r="U9" s="23"/>
      <c r="V9" s="23" t="s">
        <v>10</v>
      </c>
      <c r="W9" s="22"/>
      <c r="X9" s="23"/>
      <c r="Y9" s="23" t="s">
        <v>11</v>
      </c>
      <c r="Z9" s="22"/>
      <c r="AA9" s="22"/>
      <c r="AB9" s="154"/>
      <c r="AC9" s="154"/>
    </row>
    <row r="10" spans="1:29" ht="13.8" thickBot="1">
      <c r="A10" s="2"/>
      <c r="B10" s="154"/>
      <c r="C10" s="154"/>
      <c r="D10" s="154"/>
      <c r="E10" s="154"/>
      <c r="F10" s="154"/>
      <c r="G10" s="154"/>
      <c r="H10" s="154"/>
      <c r="I10" s="154"/>
      <c r="J10" s="154"/>
      <c r="K10" s="154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4"/>
      <c r="AA10" s="154"/>
      <c r="AB10" s="154"/>
      <c r="AC10" s="154"/>
    </row>
    <row r="11" spans="1:29" ht="26.25" customHeight="1" thickBot="1">
      <c r="A11" s="269" t="s">
        <v>12</v>
      </c>
      <c r="B11" s="277" t="s">
        <v>13</v>
      </c>
      <c r="C11" s="278"/>
      <c r="D11" s="278"/>
      <c r="E11" s="279" t="s">
        <v>14</v>
      </c>
      <c r="F11" s="280"/>
      <c r="G11" s="280"/>
      <c r="H11" s="280"/>
      <c r="I11" s="280"/>
      <c r="J11" s="280"/>
      <c r="K11" s="280"/>
      <c r="L11" s="280"/>
      <c r="M11" s="280"/>
      <c r="N11" s="280"/>
      <c r="O11" s="280"/>
      <c r="P11" s="280"/>
      <c r="Q11" s="280"/>
      <c r="R11" s="280"/>
      <c r="S11" s="280"/>
      <c r="T11" s="280"/>
      <c r="U11" s="280"/>
      <c r="V11" s="280"/>
      <c r="W11" s="280"/>
      <c r="X11" s="280"/>
      <c r="Y11" s="280"/>
      <c r="Z11" s="280"/>
      <c r="AA11" s="281"/>
      <c r="AB11" s="154"/>
      <c r="AC11" s="154"/>
    </row>
    <row r="12" spans="1:29" ht="22.5" customHeight="1" thickBot="1">
      <c r="A12" s="270"/>
      <c r="B12" s="24" t="s">
        <v>15</v>
      </c>
      <c r="C12" s="25" t="s">
        <v>16</v>
      </c>
      <c r="D12" s="26" t="s">
        <v>17</v>
      </c>
      <c r="E12" s="123">
        <v>1</v>
      </c>
      <c r="F12" s="122">
        <v>2</v>
      </c>
      <c r="G12" s="122">
        <v>3</v>
      </c>
      <c r="H12" s="122">
        <v>4</v>
      </c>
      <c r="I12" s="122">
        <v>5</v>
      </c>
      <c r="J12" s="122">
        <v>6</v>
      </c>
      <c r="K12" s="122">
        <v>7</v>
      </c>
      <c r="L12" s="122">
        <v>8</v>
      </c>
      <c r="M12" s="122">
        <v>9</v>
      </c>
      <c r="N12" s="122">
        <v>10</v>
      </c>
      <c r="O12" s="122">
        <v>11</v>
      </c>
      <c r="P12" s="122">
        <v>12</v>
      </c>
      <c r="Q12" s="122">
        <v>13</v>
      </c>
      <c r="R12" s="122">
        <v>14</v>
      </c>
      <c r="S12" s="122">
        <v>15</v>
      </c>
      <c r="T12" s="122">
        <v>16</v>
      </c>
      <c r="U12" s="122">
        <v>17</v>
      </c>
      <c r="V12" s="122">
        <v>18</v>
      </c>
      <c r="W12" s="122">
        <v>19</v>
      </c>
      <c r="X12" s="122">
        <v>20</v>
      </c>
      <c r="Y12" s="122">
        <v>21</v>
      </c>
      <c r="Z12" s="122">
        <v>22</v>
      </c>
      <c r="AA12" s="27" t="s">
        <v>17</v>
      </c>
      <c r="AB12" s="154"/>
      <c r="AC12" s="28"/>
    </row>
    <row r="13" spans="1:29" s="2" customFormat="1" ht="30.75" customHeight="1" thickBot="1">
      <c r="A13" s="134"/>
      <c r="B13" s="70"/>
      <c r="C13" s="68"/>
      <c r="D13" s="71"/>
      <c r="E13" s="98"/>
      <c r="F13" s="99"/>
      <c r="G13" s="99"/>
      <c r="H13" s="99"/>
      <c r="I13" s="99"/>
      <c r="J13" s="99"/>
      <c r="K13" s="99"/>
      <c r="L13" s="99"/>
      <c r="M13" s="99"/>
      <c r="N13" s="99"/>
      <c r="O13" s="99"/>
      <c r="P13" s="99"/>
      <c r="Q13" s="99"/>
      <c r="R13" s="99"/>
      <c r="S13" s="99"/>
      <c r="T13" s="99"/>
      <c r="U13" s="99"/>
      <c r="V13" s="99"/>
      <c r="W13" s="99"/>
      <c r="X13" s="99"/>
      <c r="Y13" s="99"/>
      <c r="Z13" s="100"/>
      <c r="AA13" s="121"/>
      <c r="AC13" s="54"/>
    </row>
    <row r="14" spans="1:29" ht="15.9" customHeight="1" thickBot="1">
      <c r="A14" s="285" t="s">
        <v>18</v>
      </c>
      <c r="B14" s="286"/>
      <c r="C14" s="286"/>
      <c r="D14" s="286"/>
      <c r="E14" s="283"/>
      <c r="F14" s="283"/>
      <c r="G14" s="283"/>
      <c r="H14" s="283"/>
      <c r="I14" s="283"/>
      <c r="J14" s="283"/>
      <c r="K14" s="283"/>
      <c r="L14" s="283"/>
      <c r="M14" s="283"/>
      <c r="N14" s="283"/>
      <c r="O14" s="283"/>
      <c r="P14" s="283"/>
      <c r="Q14" s="283"/>
      <c r="R14" s="283"/>
      <c r="S14" s="283"/>
      <c r="T14" s="283"/>
      <c r="U14" s="283"/>
      <c r="V14" s="283"/>
      <c r="W14" s="283"/>
      <c r="X14" s="283"/>
      <c r="Y14" s="283"/>
      <c r="Z14" s="283"/>
      <c r="AA14" s="284"/>
      <c r="AB14" s="154"/>
      <c r="AC14" s="28"/>
    </row>
    <row r="15" spans="1:29" s="240" customFormat="1" ht="15.9" customHeight="1" thickBot="1">
      <c r="A15" s="153" t="s">
        <v>156</v>
      </c>
      <c r="B15" s="64">
        <f>'[1]ANEXO 28'!D16</f>
        <v>11</v>
      </c>
      <c r="C15" s="63">
        <f>'[1]ANEXO 28'!E16</f>
        <v>19</v>
      </c>
      <c r="D15" s="125">
        <f>SUM(B15:C15)</f>
        <v>30</v>
      </c>
      <c r="E15" s="74"/>
      <c r="F15" s="75"/>
      <c r="G15" s="75"/>
      <c r="H15" s="75"/>
      <c r="I15" s="75"/>
      <c r="J15" s="75"/>
      <c r="K15" s="75"/>
      <c r="L15" s="75"/>
      <c r="M15" s="75"/>
      <c r="N15" s="75"/>
      <c r="O15" s="75"/>
      <c r="P15" s="75"/>
      <c r="Q15" s="65"/>
      <c r="R15" s="75"/>
      <c r="S15" s="75"/>
      <c r="T15" s="75"/>
      <c r="U15" s="75"/>
      <c r="V15" s="75"/>
      <c r="W15" s="75"/>
      <c r="X15" s="75"/>
      <c r="Y15" s="126"/>
      <c r="Z15" s="66"/>
      <c r="AA15" s="67">
        <f>SUM(E15:Z15)</f>
        <v>0</v>
      </c>
      <c r="AC15" s="28"/>
    </row>
    <row r="16" spans="1:29" s="76" customFormat="1" ht="28.5" customHeight="1" thickBot="1">
      <c r="A16" s="282" t="s">
        <v>19</v>
      </c>
      <c r="B16" s="283"/>
      <c r="C16" s="283"/>
      <c r="D16" s="283"/>
      <c r="E16" s="283"/>
      <c r="F16" s="283"/>
      <c r="G16" s="283"/>
      <c r="H16" s="283"/>
      <c r="I16" s="283"/>
      <c r="J16" s="283"/>
      <c r="K16" s="283"/>
      <c r="L16" s="283"/>
      <c r="M16" s="283"/>
      <c r="N16" s="283"/>
      <c r="O16" s="283"/>
      <c r="P16" s="283"/>
      <c r="Q16" s="283"/>
      <c r="R16" s="283"/>
      <c r="S16" s="283"/>
      <c r="T16" s="283"/>
      <c r="U16" s="283"/>
      <c r="V16" s="283"/>
      <c r="W16" s="283"/>
      <c r="X16" s="283"/>
      <c r="Y16" s="283"/>
      <c r="Z16" s="283"/>
      <c r="AA16" s="284"/>
      <c r="AC16" s="77"/>
    </row>
    <row r="17" spans="1:29" s="76" customFormat="1" ht="28.5" customHeight="1" thickBot="1">
      <c r="A17" s="105"/>
      <c r="B17" s="130"/>
      <c r="C17" s="131"/>
      <c r="D17" s="132"/>
      <c r="E17" s="80"/>
      <c r="F17" s="73"/>
      <c r="G17" s="73"/>
      <c r="H17" s="73"/>
      <c r="I17" s="73"/>
      <c r="J17" s="73"/>
      <c r="K17" s="73"/>
      <c r="L17" s="73"/>
      <c r="M17" s="73"/>
      <c r="N17" s="73"/>
      <c r="O17" s="73"/>
      <c r="P17" s="73"/>
      <c r="Q17" s="73"/>
      <c r="R17" s="73"/>
      <c r="S17" s="73"/>
      <c r="T17" s="73"/>
      <c r="U17" s="73"/>
      <c r="V17" s="73"/>
      <c r="W17" s="73"/>
      <c r="X17" s="73"/>
      <c r="Y17" s="73"/>
      <c r="Z17" s="81"/>
      <c r="AA17" s="82"/>
      <c r="AC17" s="77"/>
    </row>
    <row r="18" spans="1:29" s="76" customFormat="1" ht="28.5" customHeight="1" thickBot="1">
      <c r="A18" s="56" t="s">
        <v>17</v>
      </c>
      <c r="B18" s="52">
        <f>SUM(B13:B13)+SUM(B15:B15) + SUM(B17:B17)</f>
        <v>11</v>
      </c>
      <c r="C18" s="52">
        <f t="shared" ref="B18:AA18" si="0">SUM(C13:C13)+SUM(C15:C15) + SUM(C17:C17)</f>
        <v>19</v>
      </c>
      <c r="D18" s="52">
        <f t="shared" si="0"/>
        <v>30</v>
      </c>
      <c r="E18" s="52">
        <f t="shared" si="0"/>
        <v>0</v>
      </c>
      <c r="F18" s="52">
        <f t="shared" si="0"/>
        <v>0</v>
      </c>
      <c r="G18" s="52">
        <f t="shared" si="0"/>
        <v>0</v>
      </c>
      <c r="H18" s="52">
        <f t="shared" si="0"/>
        <v>0</v>
      </c>
      <c r="I18" s="52">
        <f t="shared" si="0"/>
        <v>0</v>
      </c>
      <c r="J18" s="52">
        <f t="shared" si="0"/>
        <v>0</v>
      </c>
      <c r="K18" s="52">
        <f t="shared" si="0"/>
        <v>0</v>
      </c>
      <c r="L18" s="52">
        <f t="shared" si="0"/>
        <v>0</v>
      </c>
      <c r="M18" s="52">
        <f t="shared" si="0"/>
        <v>0</v>
      </c>
      <c r="N18" s="52">
        <f t="shared" si="0"/>
        <v>0</v>
      </c>
      <c r="O18" s="52">
        <f t="shared" si="0"/>
        <v>0</v>
      </c>
      <c r="P18" s="52">
        <f t="shared" si="0"/>
        <v>0</v>
      </c>
      <c r="Q18" s="52">
        <f t="shared" si="0"/>
        <v>0</v>
      </c>
      <c r="R18" s="52">
        <f t="shared" si="0"/>
        <v>0</v>
      </c>
      <c r="S18" s="52">
        <f t="shared" si="0"/>
        <v>0</v>
      </c>
      <c r="T18" s="52">
        <f t="shared" si="0"/>
        <v>0</v>
      </c>
      <c r="U18" s="52">
        <f t="shared" si="0"/>
        <v>0</v>
      </c>
      <c r="V18" s="52">
        <f t="shared" si="0"/>
        <v>0</v>
      </c>
      <c r="W18" s="52">
        <f t="shared" si="0"/>
        <v>0</v>
      </c>
      <c r="X18" s="52">
        <f t="shared" si="0"/>
        <v>0</v>
      </c>
      <c r="Y18" s="52">
        <f t="shared" si="0"/>
        <v>0</v>
      </c>
      <c r="Z18" s="52">
        <f t="shared" si="0"/>
        <v>0</v>
      </c>
      <c r="AA18" s="52">
        <f t="shared" si="0"/>
        <v>0</v>
      </c>
      <c r="AC18" s="77"/>
    </row>
    <row r="19" spans="1:29" s="2" customFormat="1" ht="15.9" customHeight="1">
      <c r="A19" s="57"/>
      <c r="B19" s="58"/>
      <c r="C19" s="58"/>
      <c r="D19" s="58"/>
      <c r="E19" s="58"/>
      <c r="F19" s="58"/>
      <c r="G19" s="58"/>
      <c r="H19" s="58"/>
      <c r="I19" s="58"/>
      <c r="J19" s="58"/>
      <c r="K19" s="58"/>
      <c r="L19" s="58"/>
      <c r="M19" s="58"/>
      <c r="N19" s="58"/>
      <c r="O19" s="58"/>
      <c r="P19" s="58"/>
      <c r="Q19" s="58"/>
      <c r="R19" s="58"/>
      <c r="S19" s="58"/>
      <c r="T19" s="58"/>
      <c r="U19" s="58"/>
      <c r="V19" s="58"/>
      <c r="W19" s="58"/>
      <c r="X19" s="58"/>
      <c r="Y19" s="58"/>
      <c r="Z19" s="58"/>
      <c r="AA19" s="58"/>
      <c r="AC19" s="54"/>
    </row>
    <row r="20" spans="1:29" s="2" customFormat="1" ht="30.75" customHeight="1">
      <c r="A20" s="31" t="s">
        <v>20</v>
      </c>
      <c r="B20" s="154"/>
      <c r="C20" s="154"/>
      <c r="D20" s="154"/>
      <c r="E20" s="154"/>
      <c r="F20" s="154"/>
      <c r="G20" s="154"/>
      <c r="H20" s="154"/>
      <c r="I20" s="154"/>
      <c r="J20" s="154"/>
      <c r="K20" s="154"/>
      <c r="L20" s="154"/>
      <c r="M20" s="154"/>
      <c r="N20" s="154"/>
      <c r="O20" s="154"/>
      <c r="P20" s="154"/>
      <c r="Q20" s="154"/>
      <c r="R20" s="154"/>
      <c r="S20" s="154"/>
      <c r="T20" s="154"/>
      <c r="U20" s="154"/>
      <c r="V20" s="154"/>
      <c r="W20" s="154"/>
      <c r="X20" s="154"/>
      <c r="Y20" s="154"/>
      <c r="Z20" s="154"/>
      <c r="AA20" s="154"/>
      <c r="AC20" s="54"/>
    </row>
    <row r="21" spans="1:29" s="2" customFormat="1" ht="21" customHeight="1">
      <c r="A21" s="154" t="s">
        <v>21</v>
      </c>
      <c r="B21" s="154"/>
      <c r="C21" s="154"/>
      <c r="D21" s="154"/>
      <c r="E21" s="154"/>
      <c r="F21" s="154"/>
      <c r="G21" s="154"/>
      <c r="H21" s="154"/>
      <c r="I21" s="154"/>
      <c r="J21" s="154"/>
      <c r="K21" s="154"/>
      <c r="L21" s="154"/>
      <c r="M21" s="154"/>
      <c r="N21" s="154"/>
      <c r="O21" s="154"/>
      <c r="P21" s="154"/>
      <c r="Q21" s="154"/>
      <c r="R21" s="154"/>
      <c r="S21" s="154"/>
      <c r="T21" s="154"/>
      <c r="U21" s="154"/>
      <c r="V21" s="154"/>
      <c r="W21" s="154"/>
      <c r="X21" s="154"/>
      <c r="Y21" s="154"/>
      <c r="Z21" s="154"/>
      <c r="AA21" s="154"/>
      <c r="AC21" s="54"/>
    </row>
    <row r="22" spans="1:29" s="2" customFormat="1" ht="21" customHeight="1">
      <c r="A22" s="268" t="s">
        <v>22</v>
      </c>
      <c r="B22" s="268"/>
      <c r="C22" s="268"/>
      <c r="D22" s="268"/>
      <c r="E22" s="268"/>
      <c r="F22" s="268"/>
      <c r="G22" s="268"/>
      <c r="H22" s="268"/>
      <c r="I22" s="268"/>
      <c r="J22" s="268"/>
      <c r="K22" s="268"/>
      <c r="L22" s="268"/>
      <c r="M22" s="268"/>
      <c r="N22" s="268"/>
      <c r="O22" s="268"/>
      <c r="P22" s="268"/>
      <c r="Q22" s="268"/>
      <c r="R22" s="268"/>
      <c r="S22" s="268"/>
      <c r="T22" s="154"/>
      <c r="U22" s="154"/>
      <c r="V22" s="154"/>
      <c r="W22" s="154"/>
      <c r="X22" s="154"/>
      <c r="Y22" s="154"/>
      <c r="Z22" s="154"/>
      <c r="AA22" s="154"/>
      <c r="AC22" s="54"/>
    </row>
    <row r="23" spans="1:29" s="2" customFormat="1" ht="21" customHeight="1">
      <c r="A23" s="154" t="s">
        <v>23</v>
      </c>
      <c r="B23" s="154"/>
      <c r="C23" s="154"/>
      <c r="D23" s="154"/>
      <c r="E23" s="154"/>
      <c r="F23" s="154"/>
      <c r="G23" s="154"/>
      <c r="H23" s="154"/>
      <c r="I23" s="154"/>
      <c r="J23" s="154"/>
      <c r="K23" s="154"/>
      <c r="L23" s="154"/>
      <c r="M23" s="154"/>
      <c r="N23" s="154"/>
      <c r="O23" s="154"/>
      <c r="P23" s="154"/>
      <c r="Q23" s="154"/>
      <c r="R23" s="154"/>
      <c r="S23" s="154"/>
      <c r="T23" s="154"/>
      <c r="U23" s="154"/>
      <c r="V23" s="154"/>
      <c r="W23" s="154"/>
      <c r="X23" s="154"/>
      <c r="Y23" s="154"/>
      <c r="Z23" s="154"/>
      <c r="AA23" s="154"/>
      <c r="AC23" s="54"/>
    </row>
    <row r="24" spans="1:29" s="2" customFormat="1" ht="21" customHeight="1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C24" s="54"/>
    </row>
    <row r="25" spans="1:29" s="2" customFormat="1" ht="21" customHeight="1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C25" s="54"/>
    </row>
    <row r="26" spans="1:29" s="2" customFormat="1" ht="21" customHeight="1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C26" s="54"/>
    </row>
    <row r="27" spans="1:29" s="2" customFormat="1" ht="21" customHeight="1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C27" s="54"/>
    </row>
    <row r="28" spans="1:29" s="2" customFormat="1" ht="21" customHeight="1">
      <c r="A28" s="154"/>
      <c r="B28" s="154"/>
      <c r="C28" s="154"/>
      <c r="D28" s="154"/>
      <c r="E28" s="154"/>
      <c r="F28" s="154"/>
      <c r="G28" s="154"/>
      <c r="H28" s="154"/>
      <c r="I28" s="154"/>
      <c r="J28" s="154"/>
      <c r="K28" s="154"/>
      <c r="L28" s="154"/>
      <c r="M28" s="154"/>
      <c r="N28" s="154"/>
      <c r="O28" s="154"/>
      <c r="P28" s="154"/>
      <c r="Q28" s="10"/>
      <c r="R28" s="154"/>
      <c r="S28" s="154"/>
      <c r="T28" s="154"/>
      <c r="U28" s="154"/>
      <c r="V28" s="154"/>
      <c r="W28" s="154"/>
      <c r="X28" s="154"/>
      <c r="Y28" s="154"/>
      <c r="Z28" s="154"/>
      <c r="AA28" s="154"/>
      <c r="AC28" s="54"/>
    </row>
    <row r="29" spans="1:29" s="2" customFormat="1" ht="21" customHeight="1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C29" s="54"/>
    </row>
    <row r="30" spans="1:29" s="2" customFormat="1" ht="21" customHeight="1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C30" s="54"/>
    </row>
    <row r="31" spans="1:29" s="2" customFormat="1" ht="21" customHeight="1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C31" s="54"/>
    </row>
    <row r="32" spans="1:29" s="2" customFormat="1" ht="21.6" customHeight="1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C32" s="54"/>
    </row>
    <row r="33" spans="1:29" s="2" customFormat="1" ht="21.6" customHeight="1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C33" s="54"/>
    </row>
    <row r="34" spans="1:29" s="2" customFormat="1" ht="21" customHeight="1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C34" s="54"/>
    </row>
    <row r="35" spans="1:29" s="2" customFormat="1" ht="21" customHeight="1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C35" s="54"/>
    </row>
    <row r="36" spans="1:29" s="2" customFormat="1" ht="21" customHeight="1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C36" s="54"/>
    </row>
    <row r="37" spans="1:29" s="2" customFormat="1" ht="21" customHeight="1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C37" s="54"/>
    </row>
    <row r="38" spans="1:29" s="2" customFormat="1" ht="21" customHeight="1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C38" s="54"/>
    </row>
    <row r="39" spans="1:29" s="2" customFormat="1" ht="21" customHeight="1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C39" s="54"/>
    </row>
    <row r="40" spans="1:29" s="2" customFormat="1" ht="21" customHeight="1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C40" s="54"/>
    </row>
    <row r="41" spans="1:29" s="2" customFormat="1" ht="21" customHeight="1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271"/>
      <c r="AC41" s="272"/>
    </row>
    <row r="42" spans="1:29" s="2" customFormat="1" ht="21" customHeight="1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C42" s="54"/>
    </row>
    <row r="43" spans="1:29" s="2" customFormat="1" ht="21" customHeight="1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C43" s="54"/>
    </row>
    <row r="44" spans="1:29" s="2" customFormat="1" ht="21" customHeight="1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C44" s="54"/>
    </row>
    <row r="45" spans="1:29" s="2" customFormat="1" ht="21" customHeight="1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C45" s="54"/>
    </row>
    <row r="46" spans="1:29" s="2" customFormat="1" ht="21" customHeight="1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C46" s="54"/>
    </row>
    <row r="47" spans="1:29" s="2" customFormat="1" ht="21" customHeight="1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C47" s="54"/>
    </row>
    <row r="48" spans="1:29" s="2" customFormat="1" ht="15.9" customHeight="1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C48" s="54"/>
    </row>
    <row r="49" spans="1:29" s="2" customFormat="1" ht="15.9" customHeight="1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C49" s="54"/>
    </row>
    <row r="50" spans="1:29">
      <c r="AB50" s="154"/>
      <c r="AC50" s="154"/>
    </row>
    <row r="51" spans="1:29">
      <c r="AB51" s="154"/>
      <c r="AC51" s="154"/>
    </row>
    <row r="52" spans="1:29" ht="27" customHeight="1">
      <c r="AB52" s="154"/>
      <c r="AC52" s="154"/>
    </row>
    <row r="53" spans="1:29">
      <c r="AB53" s="154"/>
      <c r="AC53" s="154"/>
    </row>
    <row r="58" spans="1:29">
      <c r="AB58" s="154"/>
      <c r="AC58" s="154"/>
    </row>
  </sheetData>
  <mergeCells count="12">
    <mergeCell ref="A22:S22"/>
    <mergeCell ref="A11:A12"/>
    <mergeCell ref="AB41:AC41"/>
    <mergeCell ref="A1:AA1"/>
    <mergeCell ref="A2:AA2"/>
    <mergeCell ref="A4:AA4"/>
    <mergeCell ref="B6:H6"/>
    <mergeCell ref="U6:AA6"/>
    <mergeCell ref="B11:D11"/>
    <mergeCell ref="E11:AA11"/>
    <mergeCell ref="A16:AA16"/>
    <mergeCell ref="A14:AA14"/>
  </mergeCells>
  <printOptions horizontalCentered="1" verticalCentered="1"/>
  <pageMargins left="0.17" right="0.19" top="0.22" bottom="0.39370078740157499" header="0" footer="0"/>
  <pageSetup paperSize="9" scale="70" orientation="landscape" r:id="rId1"/>
  <headerFooter alignWithMargins="0">
    <oddFooter>&amp;L&amp;6&amp;F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066FB-C2D7-486C-80FF-2F0FF723055A}">
  <dimension ref="A1:IV52"/>
  <sheetViews>
    <sheetView showGridLines="0" tabSelected="1" zoomScale="80" zoomScaleNormal="80" workbookViewId="0">
      <selection activeCell="B19" sqref="B19"/>
    </sheetView>
  </sheetViews>
  <sheetFormatPr baseColWidth="10" defaultColWidth="9.109375" defaultRowHeight="13.2"/>
  <cols>
    <col min="1" max="1" width="49.5546875" style="8" customWidth="1"/>
    <col min="2" max="2" width="8" style="8" customWidth="1"/>
    <col min="3" max="3" width="10.5546875" style="8" customWidth="1"/>
    <col min="4" max="4" width="7.109375" style="8" customWidth="1"/>
    <col min="5" max="5" width="6.88671875" style="8" customWidth="1"/>
    <col min="6" max="17" width="5.5546875" style="8" customWidth="1"/>
    <col min="18" max="18" width="4.88671875" style="8" customWidth="1"/>
    <col min="19" max="19" width="5" style="8" customWidth="1"/>
    <col min="20" max="21" width="4.5546875" style="8" customWidth="1"/>
    <col min="22" max="22" width="4.88671875" style="8" customWidth="1"/>
    <col min="23" max="23" width="5.44140625" style="8" customWidth="1"/>
    <col min="24" max="24" width="4.5546875" style="8" customWidth="1"/>
    <col min="25" max="25" width="5.5546875" style="8" customWidth="1"/>
    <col min="26" max="26" width="4.44140625" style="8" customWidth="1"/>
    <col min="27" max="27" width="8.109375" style="8" customWidth="1"/>
    <col min="28" max="28" width="3.5546875" style="8" customWidth="1"/>
    <col min="29" max="256" width="11.44140625" style="8" customWidth="1"/>
    <col min="257" max="16384" width="9.109375" style="8"/>
  </cols>
  <sheetData>
    <row r="1" spans="1:29" ht="17.399999999999999">
      <c r="A1" s="273" t="s">
        <v>24</v>
      </c>
      <c r="B1" s="273"/>
      <c r="C1" s="273"/>
      <c r="D1" s="273"/>
      <c r="E1" s="273"/>
      <c r="F1" s="273"/>
      <c r="G1" s="273"/>
      <c r="H1" s="273"/>
      <c r="I1" s="273"/>
      <c r="J1" s="273"/>
      <c r="K1" s="273"/>
      <c r="L1" s="273"/>
      <c r="M1" s="273"/>
      <c r="N1" s="273"/>
      <c r="O1" s="273"/>
      <c r="P1" s="273"/>
      <c r="Q1" s="273"/>
      <c r="R1" s="273"/>
      <c r="S1" s="273"/>
      <c r="T1" s="273"/>
      <c r="U1" s="273"/>
      <c r="V1" s="273"/>
      <c r="W1" s="273"/>
      <c r="X1" s="273"/>
      <c r="Y1" s="273"/>
      <c r="Z1" s="273"/>
      <c r="AA1" s="273"/>
      <c r="AB1" s="17"/>
      <c r="AC1" s="154"/>
    </row>
    <row r="2" spans="1:29" ht="15.6">
      <c r="A2" s="274" t="s">
        <v>25</v>
      </c>
      <c r="B2" s="274"/>
      <c r="C2" s="274"/>
      <c r="D2" s="274"/>
      <c r="E2" s="274"/>
      <c r="F2" s="274"/>
      <c r="G2" s="274"/>
      <c r="H2" s="274"/>
      <c r="I2" s="274"/>
      <c r="J2" s="274"/>
      <c r="K2" s="274"/>
      <c r="L2" s="274"/>
      <c r="M2" s="274"/>
      <c r="N2" s="274"/>
      <c r="O2" s="274"/>
      <c r="P2" s="274"/>
      <c r="Q2" s="274"/>
      <c r="R2" s="274"/>
      <c r="S2" s="274"/>
      <c r="T2" s="274"/>
      <c r="U2" s="274"/>
      <c r="V2" s="274"/>
      <c r="W2" s="274"/>
      <c r="X2" s="274"/>
      <c r="Y2" s="274"/>
      <c r="Z2" s="274"/>
      <c r="AA2" s="274"/>
      <c r="AB2" s="18"/>
      <c r="AC2" s="154"/>
    </row>
    <row r="4" spans="1:29" ht="15.6">
      <c r="A4" s="274" t="s">
        <v>149</v>
      </c>
      <c r="B4" s="274"/>
      <c r="C4" s="274"/>
      <c r="D4" s="274"/>
      <c r="E4" s="274"/>
      <c r="F4" s="274"/>
      <c r="G4" s="274"/>
      <c r="H4" s="274"/>
      <c r="I4" s="274"/>
      <c r="J4" s="274"/>
      <c r="K4" s="274"/>
      <c r="L4" s="274"/>
      <c r="M4" s="274"/>
      <c r="N4" s="274"/>
      <c r="O4" s="274"/>
      <c r="P4" s="274"/>
      <c r="Q4" s="274"/>
      <c r="R4" s="274"/>
      <c r="S4" s="274"/>
      <c r="T4" s="274"/>
      <c r="U4" s="274"/>
      <c r="V4" s="274"/>
      <c r="W4" s="274"/>
      <c r="X4" s="274"/>
      <c r="Y4" s="274"/>
      <c r="Z4" s="274"/>
      <c r="AA4" s="274"/>
      <c r="AB4" s="154"/>
      <c r="AC4" s="154"/>
    </row>
    <row r="6" spans="1:29" ht="15.6">
      <c r="A6" s="19"/>
      <c r="B6" s="275"/>
      <c r="C6" s="275"/>
      <c r="D6" s="275"/>
      <c r="E6" s="275"/>
      <c r="F6" s="275"/>
      <c r="G6" s="275"/>
      <c r="H6" s="275"/>
      <c r="I6" s="143"/>
      <c r="J6" s="143"/>
      <c r="K6" s="143"/>
      <c r="L6" s="143"/>
      <c r="M6" s="143"/>
      <c r="N6" s="143"/>
      <c r="O6" s="143"/>
      <c r="P6" s="143"/>
      <c r="Q6" s="143"/>
      <c r="R6" s="143"/>
      <c r="S6" s="143"/>
      <c r="T6" s="143"/>
      <c r="U6" s="276" t="s">
        <v>2</v>
      </c>
      <c r="V6" s="276"/>
      <c r="W6" s="276"/>
      <c r="X6" s="276"/>
      <c r="Y6" s="276"/>
      <c r="Z6" s="276"/>
      <c r="AA6" s="276"/>
      <c r="AB6" s="154"/>
      <c r="AC6" s="154"/>
    </row>
    <row r="7" spans="1:29" s="22" customFormat="1" ht="12">
      <c r="A7" s="20"/>
      <c r="B7" s="21"/>
      <c r="C7" s="20"/>
      <c r="D7" s="21" t="s">
        <v>3</v>
      </c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 t="s">
        <v>4</v>
      </c>
      <c r="Y7" s="20"/>
      <c r="Z7" s="20"/>
      <c r="AA7" s="20"/>
    </row>
    <row r="8" spans="1:29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54"/>
      <c r="AC8" s="154"/>
    </row>
    <row r="9" spans="1:29" ht="19.5" customHeight="1">
      <c r="A9" s="23" t="s">
        <v>5</v>
      </c>
      <c r="B9" s="23"/>
      <c r="C9" s="23"/>
      <c r="D9" s="23"/>
      <c r="E9" s="23" t="s">
        <v>6</v>
      </c>
      <c r="F9" s="22"/>
      <c r="G9" s="22"/>
      <c r="H9" s="22"/>
      <c r="I9" s="23" t="s">
        <v>7</v>
      </c>
      <c r="J9" s="22"/>
      <c r="K9" s="23"/>
      <c r="L9" s="23" t="s">
        <v>8</v>
      </c>
      <c r="M9" s="23"/>
      <c r="N9" s="23"/>
      <c r="O9" s="23"/>
      <c r="P9" s="23"/>
      <c r="Q9" s="23"/>
      <c r="R9" s="23" t="s">
        <v>9</v>
      </c>
      <c r="S9" s="23"/>
      <c r="T9" s="23"/>
      <c r="U9" s="23"/>
      <c r="V9" s="23" t="s">
        <v>10</v>
      </c>
      <c r="W9" s="22"/>
      <c r="X9" s="23"/>
      <c r="Y9" s="23" t="s">
        <v>11</v>
      </c>
      <c r="Z9" s="22"/>
      <c r="AA9" s="22"/>
      <c r="AB9" s="154"/>
      <c r="AC9" s="154"/>
    </row>
    <row r="10" spans="1:29" ht="13.8" thickBot="1">
      <c r="A10" s="2"/>
      <c r="B10" s="154"/>
      <c r="C10" s="154"/>
      <c r="D10" s="154"/>
      <c r="E10" s="154"/>
      <c r="F10" s="154"/>
      <c r="G10" s="154"/>
      <c r="H10" s="154"/>
      <c r="I10" s="154"/>
      <c r="J10" s="154"/>
      <c r="K10" s="154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4"/>
      <c r="AA10" s="154"/>
      <c r="AB10" s="154"/>
      <c r="AC10" s="154"/>
    </row>
    <row r="11" spans="1:29" ht="26.25" customHeight="1" thickBot="1">
      <c r="A11" s="269" t="s">
        <v>12</v>
      </c>
      <c r="B11" s="277" t="s">
        <v>13</v>
      </c>
      <c r="C11" s="278"/>
      <c r="D11" s="278"/>
      <c r="E11" s="279" t="s">
        <v>26</v>
      </c>
      <c r="F11" s="280"/>
      <c r="G11" s="280"/>
      <c r="H11" s="280"/>
      <c r="I11" s="280"/>
      <c r="J11" s="280"/>
      <c r="K11" s="280"/>
      <c r="L11" s="280"/>
      <c r="M11" s="280"/>
      <c r="N11" s="280"/>
      <c r="O11" s="280"/>
      <c r="P11" s="280"/>
      <c r="Q11" s="280"/>
      <c r="R11" s="280"/>
      <c r="S11" s="280"/>
      <c r="T11" s="280"/>
      <c r="U11" s="280"/>
      <c r="V11" s="280"/>
      <c r="W11" s="280"/>
      <c r="X11" s="280"/>
      <c r="Y11" s="280"/>
      <c r="Z11" s="280"/>
      <c r="AA11" s="281"/>
      <c r="AB11" s="154"/>
      <c r="AC11" s="154"/>
    </row>
    <row r="12" spans="1:29" ht="22.5" customHeight="1" thickBot="1">
      <c r="A12" s="295"/>
      <c r="B12" s="32" t="s">
        <v>15</v>
      </c>
      <c r="C12" s="33" t="s">
        <v>16</v>
      </c>
      <c r="D12" s="34" t="s">
        <v>17</v>
      </c>
      <c r="E12" s="35">
        <v>1</v>
      </c>
      <c r="F12" s="36">
        <v>2</v>
      </c>
      <c r="G12" s="36">
        <v>3</v>
      </c>
      <c r="H12" s="36">
        <v>4</v>
      </c>
      <c r="I12" s="36">
        <v>5</v>
      </c>
      <c r="J12" s="36">
        <v>6</v>
      </c>
      <c r="K12" s="36">
        <v>7</v>
      </c>
      <c r="L12" s="36">
        <v>8</v>
      </c>
      <c r="M12" s="36">
        <v>9</v>
      </c>
      <c r="N12" s="36">
        <v>10</v>
      </c>
      <c r="O12" s="36">
        <v>11</v>
      </c>
      <c r="P12" s="36">
        <v>12</v>
      </c>
      <c r="Q12" s="36">
        <v>13</v>
      </c>
      <c r="R12" s="36">
        <v>14</v>
      </c>
      <c r="S12" s="36">
        <v>15</v>
      </c>
      <c r="T12" s="36">
        <v>16</v>
      </c>
      <c r="U12" s="36">
        <v>17</v>
      </c>
      <c r="V12" s="36">
        <v>18</v>
      </c>
      <c r="W12" s="36">
        <v>19</v>
      </c>
      <c r="X12" s="36">
        <v>20</v>
      </c>
      <c r="Y12" s="36">
        <v>21</v>
      </c>
      <c r="Z12" s="36">
        <v>22</v>
      </c>
      <c r="AA12" s="37" t="s">
        <v>17</v>
      </c>
      <c r="AB12" s="154"/>
      <c r="AC12" s="28"/>
    </row>
    <row r="13" spans="1:29" ht="22.5" customHeight="1" thickBot="1">
      <c r="A13" s="83"/>
      <c r="B13" s="70"/>
      <c r="C13" s="68"/>
      <c r="D13" s="84"/>
      <c r="E13" s="85"/>
      <c r="F13" s="86"/>
      <c r="G13" s="86"/>
      <c r="H13" s="86"/>
      <c r="I13" s="86"/>
      <c r="J13" s="86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  <c r="W13" s="86"/>
      <c r="X13" s="86"/>
      <c r="Y13" s="86"/>
      <c r="Z13" s="86"/>
      <c r="AA13" s="87"/>
      <c r="AB13" s="154"/>
      <c r="AC13" s="155"/>
    </row>
    <row r="14" spans="1:29" ht="15.9" customHeight="1" thickBot="1">
      <c r="A14" s="292" t="s">
        <v>18</v>
      </c>
      <c r="B14" s="293"/>
      <c r="C14" s="293"/>
      <c r="D14" s="293"/>
      <c r="E14" s="293"/>
      <c r="F14" s="293"/>
      <c r="G14" s="293"/>
      <c r="H14" s="293"/>
      <c r="I14" s="293"/>
      <c r="J14" s="293"/>
      <c r="K14" s="293"/>
      <c r="L14" s="293"/>
      <c r="M14" s="293"/>
      <c r="N14" s="293"/>
      <c r="O14" s="293"/>
      <c r="P14" s="293"/>
      <c r="Q14" s="293"/>
      <c r="R14" s="293"/>
      <c r="S14" s="293"/>
      <c r="T14" s="293"/>
      <c r="U14" s="293"/>
      <c r="V14" s="293"/>
      <c r="W14" s="293"/>
      <c r="X14" s="293"/>
      <c r="Y14" s="293"/>
      <c r="Z14" s="293"/>
      <c r="AA14" s="294"/>
      <c r="AB14" s="154"/>
      <c r="AC14" s="28"/>
    </row>
    <row r="15" spans="1:29" s="240" customFormat="1" ht="15.9" customHeight="1">
      <c r="A15" s="142" t="s">
        <v>156</v>
      </c>
      <c r="B15" s="70">
        <f>'[1]ANEXO 28'!D16</f>
        <v>11</v>
      </c>
      <c r="C15" s="68">
        <f>'[1]ANEXO 28'!E16</f>
        <v>19</v>
      </c>
      <c r="D15" s="84">
        <f>SUM(B15:C15)</f>
        <v>30</v>
      </c>
      <c r="E15" s="88"/>
      <c r="F15" s="89"/>
      <c r="G15" s="89"/>
      <c r="H15" s="89"/>
      <c r="I15" s="89"/>
      <c r="J15" s="89"/>
      <c r="K15" s="89"/>
      <c r="L15" s="89"/>
      <c r="M15" s="89"/>
      <c r="N15" s="89"/>
      <c r="O15" s="89"/>
      <c r="P15" s="89"/>
      <c r="Q15" s="135"/>
      <c r="R15" s="89"/>
      <c r="S15" s="89"/>
      <c r="T15" s="89"/>
      <c r="U15" s="89"/>
      <c r="V15" s="89"/>
      <c r="W15" s="89"/>
      <c r="X15" s="89"/>
      <c r="Y15" s="89"/>
      <c r="Z15" s="89"/>
      <c r="AA15" s="90">
        <f>SUM(E15:Z15)</f>
        <v>0</v>
      </c>
      <c r="AC15" s="28"/>
    </row>
    <row r="16" spans="1:29" s="239" customFormat="1" ht="15.9" customHeight="1" thickBot="1">
      <c r="A16" s="289" t="s">
        <v>19</v>
      </c>
      <c r="B16" s="290"/>
      <c r="C16" s="290"/>
      <c r="D16" s="290"/>
      <c r="E16" s="290"/>
      <c r="F16" s="290"/>
      <c r="G16" s="290"/>
      <c r="H16" s="290"/>
      <c r="I16" s="290"/>
      <c r="J16" s="290"/>
      <c r="K16" s="290"/>
      <c r="L16" s="290"/>
      <c r="M16" s="290"/>
      <c r="N16" s="290"/>
      <c r="O16" s="290"/>
      <c r="P16" s="290"/>
      <c r="Q16" s="290"/>
      <c r="R16" s="290"/>
      <c r="S16" s="290"/>
      <c r="T16" s="290"/>
      <c r="U16" s="290"/>
      <c r="V16" s="290"/>
      <c r="W16" s="290"/>
      <c r="X16" s="290"/>
      <c r="Y16" s="290"/>
      <c r="Z16" s="290"/>
      <c r="AA16" s="291"/>
      <c r="AC16" s="91"/>
    </row>
    <row r="17" spans="1:29" s="239" customFormat="1" ht="25.5" customHeight="1" thickBot="1">
      <c r="A17" s="92"/>
      <c r="B17" s="70"/>
      <c r="C17" s="68"/>
      <c r="D17" s="84"/>
      <c r="E17" s="78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  <c r="Q17" s="79"/>
      <c r="R17" s="79"/>
      <c r="S17" s="79"/>
      <c r="T17" s="79"/>
      <c r="U17" s="79"/>
      <c r="V17" s="79"/>
      <c r="W17" s="79"/>
      <c r="X17" s="79"/>
      <c r="Y17" s="79"/>
      <c r="Z17" s="72"/>
      <c r="AA17" s="93"/>
      <c r="AC17" s="91"/>
    </row>
    <row r="18" spans="1:29" s="239" customFormat="1" ht="15.9" customHeight="1" thickBot="1">
      <c r="A18" s="56" t="s">
        <v>17</v>
      </c>
      <c r="B18" s="52">
        <f>SUM(B13:B13)+SUM(B15:B15)+SUM(B17:B17)</f>
        <v>11</v>
      </c>
      <c r="C18" s="52">
        <f t="shared" ref="B18:AA18" si="0">SUM(C13:C13)+SUM(C15:C15)+SUM(C17:C17)</f>
        <v>19</v>
      </c>
      <c r="D18" s="52">
        <f t="shared" si="0"/>
        <v>30</v>
      </c>
      <c r="E18" s="52">
        <f t="shared" si="0"/>
        <v>0</v>
      </c>
      <c r="F18" s="52">
        <f t="shared" si="0"/>
        <v>0</v>
      </c>
      <c r="G18" s="52">
        <f t="shared" si="0"/>
        <v>0</v>
      </c>
      <c r="H18" s="52">
        <f t="shared" si="0"/>
        <v>0</v>
      </c>
      <c r="I18" s="52">
        <f t="shared" si="0"/>
        <v>0</v>
      </c>
      <c r="J18" s="52">
        <f t="shared" si="0"/>
        <v>0</v>
      </c>
      <c r="K18" s="52">
        <f t="shared" si="0"/>
        <v>0</v>
      </c>
      <c r="L18" s="52">
        <f t="shared" si="0"/>
        <v>0</v>
      </c>
      <c r="M18" s="52">
        <f t="shared" si="0"/>
        <v>0</v>
      </c>
      <c r="N18" s="52">
        <f t="shared" si="0"/>
        <v>0</v>
      </c>
      <c r="O18" s="52">
        <f t="shared" si="0"/>
        <v>0</v>
      </c>
      <c r="P18" s="52">
        <f t="shared" si="0"/>
        <v>0</v>
      </c>
      <c r="Q18" s="52">
        <f t="shared" si="0"/>
        <v>0</v>
      </c>
      <c r="R18" s="52">
        <f t="shared" si="0"/>
        <v>0</v>
      </c>
      <c r="S18" s="52">
        <f t="shared" si="0"/>
        <v>0</v>
      </c>
      <c r="T18" s="52">
        <f t="shared" si="0"/>
        <v>0</v>
      </c>
      <c r="U18" s="52">
        <f t="shared" si="0"/>
        <v>0</v>
      </c>
      <c r="V18" s="52">
        <f t="shared" si="0"/>
        <v>0</v>
      </c>
      <c r="W18" s="52">
        <f t="shared" si="0"/>
        <v>0</v>
      </c>
      <c r="X18" s="52">
        <f t="shared" si="0"/>
        <v>0</v>
      </c>
      <c r="Y18" s="52">
        <f t="shared" si="0"/>
        <v>0</v>
      </c>
      <c r="Z18" s="52">
        <f t="shared" si="0"/>
        <v>0</v>
      </c>
      <c r="AA18" s="52">
        <f t="shared" si="0"/>
        <v>0</v>
      </c>
      <c r="AC18" s="91"/>
    </row>
    <row r="19" spans="1:29" ht="15.9" customHeight="1">
      <c r="AB19" s="154"/>
      <c r="AC19" s="28"/>
    </row>
    <row r="20" spans="1:29" ht="32.25" customHeight="1">
      <c r="A20" s="31" t="s">
        <v>20</v>
      </c>
      <c r="B20" s="154"/>
      <c r="C20" s="154"/>
      <c r="D20" s="154"/>
      <c r="E20" s="154"/>
      <c r="F20" s="154"/>
      <c r="G20" s="154"/>
      <c r="H20" s="154"/>
      <c r="I20" s="154"/>
      <c r="J20" s="154"/>
      <c r="K20" s="154"/>
      <c r="L20" s="154"/>
      <c r="M20" s="154"/>
      <c r="N20" s="154"/>
      <c r="O20" s="154"/>
      <c r="P20" s="154"/>
      <c r="Q20" s="154"/>
      <c r="R20" s="154"/>
      <c r="S20" s="154"/>
      <c r="AB20" s="154"/>
      <c r="AC20" s="28"/>
    </row>
    <row r="21" spans="1:29" ht="20.25" customHeight="1">
      <c r="A21" s="154" t="s">
        <v>21</v>
      </c>
      <c r="B21" s="154"/>
      <c r="C21" s="154"/>
      <c r="D21" s="154"/>
      <c r="E21" s="154"/>
      <c r="F21" s="154"/>
      <c r="G21" s="154"/>
      <c r="H21" s="154"/>
      <c r="I21" s="154"/>
      <c r="J21" s="154"/>
      <c r="K21" s="154"/>
      <c r="L21" s="154"/>
      <c r="M21" s="154"/>
      <c r="N21" s="154"/>
      <c r="O21" s="154"/>
      <c r="P21" s="154"/>
      <c r="Q21" s="154"/>
      <c r="R21" s="154"/>
      <c r="S21" s="154"/>
      <c r="AB21" s="154"/>
      <c r="AC21" s="28"/>
    </row>
    <row r="22" spans="1:29" ht="20.25" customHeight="1">
      <c r="A22" s="268" t="s">
        <v>22</v>
      </c>
      <c r="B22" s="268"/>
      <c r="C22" s="268"/>
      <c r="D22" s="268"/>
      <c r="E22" s="268"/>
      <c r="F22" s="268"/>
      <c r="G22" s="268"/>
      <c r="H22" s="268"/>
      <c r="I22" s="268"/>
      <c r="J22" s="268"/>
      <c r="K22" s="268"/>
      <c r="L22" s="268"/>
      <c r="M22" s="268"/>
      <c r="N22" s="268"/>
      <c r="O22" s="268"/>
      <c r="P22" s="268"/>
      <c r="Q22" s="268"/>
      <c r="R22" s="268"/>
      <c r="S22" s="268"/>
      <c r="AB22" s="154"/>
      <c r="AC22" s="28"/>
    </row>
    <row r="23" spans="1:29" s="94" customFormat="1" ht="20.25" customHeight="1">
      <c r="A23" s="154" t="s">
        <v>23</v>
      </c>
      <c r="B23" s="154"/>
      <c r="C23" s="154"/>
      <c r="D23" s="154"/>
      <c r="E23" s="154"/>
      <c r="F23" s="154"/>
      <c r="G23" s="154"/>
      <c r="H23" s="154"/>
      <c r="I23" s="154"/>
      <c r="J23" s="154"/>
      <c r="K23" s="154"/>
      <c r="L23" s="154"/>
      <c r="M23" s="154"/>
      <c r="N23" s="154"/>
      <c r="O23" s="154"/>
      <c r="P23" s="154"/>
      <c r="Q23" s="154"/>
      <c r="R23" s="154"/>
      <c r="S23" s="154"/>
      <c r="T23" s="8"/>
      <c r="U23" s="8"/>
      <c r="V23" s="8"/>
      <c r="W23" s="8"/>
      <c r="X23" s="8"/>
      <c r="Y23" s="8"/>
      <c r="Z23" s="8"/>
      <c r="AA23" s="8"/>
      <c r="AB23" s="156"/>
      <c r="AC23" s="95"/>
    </row>
    <row r="24" spans="1:29" ht="20.25" customHeight="1">
      <c r="AB24" s="154"/>
      <c r="AC24" s="28"/>
    </row>
    <row r="25" spans="1:29" ht="20.25" customHeight="1">
      <c r="AB25" s="154"/>
      <c r="AC25" s="28"/>
    </row>
    <row r="26" spans="1:29" s="2" customFormat="1" ht="21" customHeight="1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C26" s="54"/>
    </row>
    <row r="27" spans="1:29" ht="20.25" customHeight="1">
      <c r="AB27" s="154"/>
      <c r="AC27" s="28"/>
    </row>
    <row r="28" spans="1:29" ht="20.25" customHeight="1">
      <c r="A28" s="154"/>
      <c r="B28" s="154"/>
      <c r="C28" s="154"/>
      <c r="D28" s="154"/>
      <c r="E28" s="154"/>
      <c r="F28" s="154"/>
      <c r="G28" s="154"/>
      <c r="H28" s="154"/>
      <c r="I28" s="154"/>
      <c r="J28" s="154"/>
      <c r="K28" s="154"/>
      <c r="L28" s="154"/>
      <c r="M28" s="154"/>
      <c r="N28" s="154"/>
      <c r="O28" s="154"/>
      <c r="P28" s="154"/>
      <c r="Q28" s="10"/>
      <c r="R28" s="154"/>
      <c r="S28" s="154"/>
      <c r="AB28" s="154"/>
      <c r="AC28" s="28"/>
    </row>
    <row r="29" spans="1:29" ht="20.25" customHeight="1">
      <c r="AB29" s="154"/>
      <c r="AC29" s="28"/>
    </row>
    <row r="30" spans="1:29" ht="20.25" customHeight="1">
      <c r="AB30" s="154"/>
      <c r="AC30" s="28"/>
    </row>
    <row r="31" spans="1:29" s="2" customFormat="1" ht="20.100000000000001" customHeight="1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C31" s="54"/>
    </row>
    <row r="32" spans="1:29" ht="23.1" customHeight="1">
      <c r="AB32" s="154"/>
      <c r="AC32" s="28"/>
    </row>
    <row r="33" spans="1:256" ht="20.25" customHeight="1">
      <c r="AB33" s="154"/>
      <c r="AC33" s="28"/>
    </row>
    <row r="34" spans="1:256" ht="35.25" customHeight="1">
      <c r="AB34" s="154"/>
      <c r="AC34" s="28"/>
    </row>
    <row r="35" spans="1:256" ht="29.25" customHeight="1">
      <c r="AB35" s="154"/>
      <c r="AC35" s="28"/>
    </row>
    <row r="36" spans="1:256" ht="20.25" customHeight="1">
      <c r="AB36" s="154"/>
      <c r="AC36" s="28"/>
    </row>
    <row r="37" spans="1:256" ht="20.25" customHeight="1">
      <c r="AB37" s="154"/>
      <c r="AC37" s="28"/>
    </row>
    <row r="38" spans="1:256" ht="20.25" customHeight="1">
      <c r="AB38" s="154"/>
      <c r="AC38" s="28"/>
    </row>
    <row r="39" spans="1:256" ht="20.25" customHeight="1">
      <c r="AB39" s="154"/>
      <c r="AC39" s="28"/>
    </row>
    <row r="40" spans="1:256" ht="20.25" customHeight="1">
      <c r="AB40" s="154"/>
      <c r="AC40" s="28"/>
    </row>
    <row r="41" spans="1:256" ht="20.25" customHeight="1">
      <c r="AB41" s="287"/>
      <c r="AC41" s="288"/>
      <c r="AD41" s="154"/>
      <c r="AE41" s="154"/>
      <c r="AF41" s="154"/>
      <c r="AG41" s="154"/>
      <c r="AH41" s="154"/>
      <c r="AI41" s="154"/>
      <c r="AJ41" s="154"/>
      <c r="AK41" s="154"/>
      <c r="AL41" s="154"/>
      <c r="AM41" s="154"/>
      <c r="AN41" s="154"/>
      <c r="AO41" s="154"/>
      <c r="AP41" s="154"/>
      <c r="AQ41" s="154"/>
      <c r="AR41" s="154"/>
      <c r="AS41" s="154"/>
      <c r="AT41" s="154"/>
      <c r="AU41" s="154"/>
      <c r="AV41" s="154"/>
      <c r="AW41" s="154"/>
      <c r="AX41" s="154"/>
      <c r="AY41" s="154"/>
      <c r="AZ41" s="154"/>
      <c r="BA41" s="154"/>
      <c r="BB41" s="154"/>
      <c r="BC41" s="154"/>
      <c r="BD41" s="154"/>
      <c r="BE41" s="154"/>
      <c r="BF41" s="154"/>
      <c r="BG41" s="154"/>
      <c r="BH41" s="154"/>
      <c r="BI41" s="154"/>
      <c r="BJ41" s="154"/>
      <c r="BK41" s="154"/>
      <c r="BL41" s="154"/>
      <c r="BM41" s="154"/>
      <c r="BN41" s="154"/>
      <c r="BO41" s="154"/>
      <c r="BP41" s="154"/>
      <c r="BQ41" s="154"/>
      <c r="BR41" s="154"/>
      <c r="BS41" s="154"/>
      <c r="BT41" s="154"/>
      <c r="BU41" s="154"/>
      <c r="BV41" s="154"/>
      <c r="BW41" s="154"/>
      <c r="BX41" s="154"/>
      <c r="BY41" s="154"/>
      <c r="BZ41" s="154"/>
      <c r="CA41" s="154"/>
      <c r="CB41" s="154"/>
      <c r="CC41" s="154"/>
      <c r="CD41" s="154"/>
      <c r="CE41" s="154"/>
      <c r="CF41" s="154"/>
      <c r="CG41" s="154"/>
      <c r="CH41" s="154"/>
      <c r="CI41" s="154"/>
      <c r="CJ41" s="154"/>
      <c r="CK41" s="154"/>
      <c r="CL41" s="154"/>
      <c r="CM41" s="154"/>
      <c r="CN41" s="154"/>
      <c r="CO41" s="154"/>
      <c r="CP41" s="154"/>
      <c r="CQ41" s="154"/>
      <c r="CR41" s="154"/>
      <c r="CS41" s="154"/>
      <c r="CT41" s="154"/>
      <c r="CU41" s="154"/>
      <c r="CV41" s="154"/>
      <c r="CW41" s="154"/>
      <c r="CX41" s="154"/>
      <c r="CY41" s="154"/>
      <c r="CZ41" s="154"/>
      <c r="DA41" s="154"/>
      <c r="DB41" s="154"/>
      <c r="DC41" s="154"/>
      <c r="DD41" s="154"/>
      <c r="DE41" s="154"/>
      <c r="DF41" s="154"/>
      <c r="DG41" s="154"/>
      <c r="DH41" s="154"/>
      <c r="DI41" s="154"/>
      <c r="DJ41" s="154"/>
      <c r="DK41" s="154"/>
      <c r="DL41" s="154"/>
      <c r="DM41" s="154"/>
      <c r="DN41" s="154"/>
      <c r="DO41" s="154"/>
      <c r="DP41" s="154"/>
      <c r="DQ41" s="154"/>
      <c r="DR41" s="154"/>
      <c r="DS41" s="154"/>
      <c r="DT41" s="154"/>
      <c r="DU41" s="154"/>
      <c r="DV41" s="154"/>
      <c r="DW41" s="154"/>
      <c r="DX41" s="154"/>
      <c r="DY41" s="154"/>
      <c r="DZ41" s="154"/>
      <c r="EA41" s="154"/>
      <c r="EB41" s="154"/>
      <c r="EC41" s="154"/>
      <c r="ED41" s="154"/>
      <c r="EE41" s="154"/>
      <c r="EF41" s="154"/>
      <c r="EG41" s="154"/>
      <c r="EH41" s="154"/>
      <c r="EI41" s="154"/>
      <c r="EJ41" s="154"/>
      <c r="EK41" s="154"/>
      <c r="EL41" s="154"/>
      <c r="EM41" s="154"/>
      <c r="EN41" s="154"/>
      <c r="EO41" s="154"/>
      <c r="EP41" s="154"/>
      <c r="EQ41" s="154"/>
      <c r="ER41" s="154"/>
      <c r="ES41" s="154"/>
      <c r="ET41" s="154"/>
      <c r="EU41" s="154"/>
      <c r="EV41" s="154"/>
      <c r="EW41" s="154"/>
      <c r="EX41" s="154"/>
      <c r="EY41" s="154"/>
      <c r="EZ41" s="154"/>
      <c r="FA41" s="154"/>
      <c r="FB41" s="154"/>
      <c r="FC41" s="154"/>
      <c r="FD41" s="154"/>
      <c r="FE41" s="154"/>
      <c r="FF41" s="154"/>
      <c r="FG41" s="154"/>
      <c r="FH41" s="154"/>
      <c r="FI41" s="154"/>
      <c r="FJ41" s="154"/>
      <c r="FK41" s="154"/>
      <c r="FL41" s="154"/>
      <c r="FM41" s="154"/>
      <c r="FN41" s="154"/>
      <c r="FO41" s="154"/>
      <c r="FP41" s="154"/>
      <c r="FQ41" s="154"/>
      <c r="FR41" s="154"/>
      <c r="FS41" s="154"/>
      <c r="FT41" s="154"/>
      <c r="FU41" s="154"/>
      <c r="FV41" s="154"/>
      <c r="FW41" s="154"/>
      <c r="FX41" s="154"/>
      <c r="FY41" s="154"/>
      <c r="FZ41" s="154"/>
      <c r="GA41" s="154"/>
      <c r="GB41" s="154"/>
      <c r="GC41" s="154"/>
      <c r="GD41" s="154"/>
      <c r="GE41" s="154"/>
      <c r="GF41" s="154"/>
      <c r="GG41" s="154"/>
      <c r="GH41" s="154"/>
      <c r="GI41" s="154"/>
      <c r="GJ41" s="154"/>
      <c r="GK41" s="154"/>
      <c r="GL41" s="154"/>
      <c r="GM41" s="154"/>
      <c r="GN41" s="154"/>
      <c r="GO41" s="154"/>
      <c r="GP41" s="154"/>
      <c r="GQ41" s="154"/>
      <c r="GR41" s="154"/>
      <c r="GS41" s="154"/>
      <c r="GT41" s="154"/>
      <c r="GU41" s="154"/>
      <c r="GV41" s="154"/>
      <c r="GW41" s="154"/>
      <c r="GX41" s="154"/>
      <c r="GY41" s="154"/>
      <c r="GZ41" s="154"/>
      <c r="HA41" s="154"/>
      <c r="HB41" s="154"/>
      <c r="HC41" s="154"/>
      <c r="HD41" s="154"/>
      <c r="HE41" s="154"/>
      <c r="HF41" s="154"/>
      <c r="HG41" s="154"/>
      <c r="HH41" s="154"/>
      <c r="HI41" s="154"/>
      <c r="HJ41" s="154"/>
      <c r="HK41" s="154"/>
      <c r="HL41" s="154"/>
      <c r="HM41" s="154"/>
      <c r="HN41" s="154"/>
      <c r="HO41" s="154"/>
      <c r="HP41" s="154"/>
      <c r="HQ41" s="154"/>
      <c r="HR41" s="154"/>
      <c r="HS41" s="154"/>
      <c r="HT41" s="154"/>
      <c r="HU41" s="154"/>
      <c r="HV41" s="154"/>
      <c r="HW41" s="154"/>
      <c r="HX41" s="154"/>
      <c r="HY41" s="154"/>
      <c r="HZ41" s="154"/>
      <c r="IA41" s="154"/>
      <c r="IB41" s="154"/>
      <c r="IC41" s="154"/>
      <c r="ID41" s="154"/>
      <c r="IE41" s="154"/>
      <c r="IF41" s="154"/>
      <c r="IG41" s="154"/>
      <c r="IH41" s="154"/>
      <c r="II41" s="154"/>
      <c r="IJ41" s="154"/>
      <c r="IK41" s="154"/>
      <c r="IL41" s="154"/>
      <c r="IM41" s="154"/>
      <c r="IN41" s="154"/>
      <c r="IO41" s="154"/>
      <c r="IP41" s="154"/>
      <c r="IQ41" s="154"/>
      <c r="IR41" s="154"/>
      <c r="IS41" s="154"/>
      <c r="IT41" s="154"/>
      <c r="IU41" s="154"/>
      <c r="IV41" s="154"/>
    </row>
    <row r="42" spans="1:256" ht="20.25" customHeight="1">
      <c r="AB42" s="154"/>
      <c r="AC42" s="28"/>
    </row>
    <row r="43" spans="1:256" ht="20.25" customHeight="1">
      <c r="AB43" s="154"/>
      <c r="AC43" s="28"/>
    </row>
    <row r="44" spans="1:256" ht="20.25" customHeight="1">
      <c r="AB44" s="154"/>
      <c r="AC44" s="28"/>
    </row>
    <row r="45" spans="1:256" ht="20.25" customHeight="1">
      <c r="AB45" s="154"/>
      <c r="AC45" s="28"/>
    </row>
    <row r="46" spans="1:256" ht="20.25" customHeight="1">
      <c r="AB46" s="154"/>
      <c r="AC46" s="28"/>
    </row>
    <row r="47" spans="1:256" ht="20.25" customHeight="1">
      <c r="AB47" s="154"/>
      <c r="AC47" s="28"/>
    </row>
    <row r="48" spans="1:256" s="30" customFormat="1" ht="17.25" customHeight="1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</row>
    <row r="52" ht="27" customHeight="1"/>
  </sheetData>
  <mergeCells count="12">
    <mergeCell ref="AB41:AC41"/>
    <mergeCell ref="E11:AA11"/>
    <mergeCell ref="A16:AA16"/>
    <mergeCell ref="A14:AA14"/>
    <mergeCell ref="A22:S22"/>
    <mergeCell ref="A11:A12"/>
    <mergeCell ref="B11:D11"/>
    <mergeCell ref="A1:AA1"/>
    <mergeCell ref="A2:AA2"/>
    <mergeCell ref="A4:AA4"/>
    <mergeCell ref="B6:H6"/>
    <mergeCell ref="U6:AA6"/>
  </mergeCells>
  <printOptions horizontalCentered="1" verticalCentered="1"/>
  <pageMargins left="0.17" right="0.19" top="0.22" bottom="0.39370078740157499" header="0" footer="0"/>
  <pageSetup paperSize="9" scale="70" orientation="landscape" r:id="rId1"/>
  <headerFooter alignWithMargins="0">
    <oddFooter>&amp;L&amp;6&amp;F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E17E7-C1BB-4E99-8505-CA1D60BE71A4}">
  <sheetPr>
    <pageSetUpPr fitToPage="1"/>
  </sheetPr>
  <dimension ref="A1:IV52"/>
  <sheetViews>
    <sheetView showGridLines="0" zoomScale="93" zoomScaleNormal="93" workbookViewId="0">
      <selection activeCell="A16" sqref="A16:XFD18"/>
    </sheetView>
  </sheetViews>
  <sheetFormatPr baseColWidth="10" defaultColWidth="9.109375" defaultRowHeight="13.2"/>
  <cols>
    <col min="1" max="1" width="41.109375" style="8" customWidth="1"/>
    <col min="2" max="2" width="8.5546875" style="8" customWidth="1"/>
    <col min="3" max="3" width="9" style="8" customWidth="1"/>
    <col min="4" max="4" width="7.109375" style="8" customWidth="1"/>
    <col min="5" max="26" width="4.88671875" style="8" customWidth="1"/>
    <col min="27" max="27" width="8.109375" style="8" customWidth="1"/>
    <col min="28" max="28" width="3.5546875" style="8" customWidth="1"/>
    <col min="29" max="256" width="11.44140625" style="8" customWidth="1"/>
    <col min="257" max="16384" width="9.109375" style="8"/>
  </cols>
  <sheetData>
    <row r="1" spans="1:29" ht="17.399999999999999">
      <c r="A1" s="273" t="s">
        <v>27</v>
      </c>
      <c r="B1" s="273"/>
      <c r="C1" s="273"/>
      <c r="D1" s="273"/>
      <c r="E1" s="273"/>
      <c r="F1" s="273"/>
      <c r="G1" s="273"/>
      <c r="H1" s="273"/>
      <c r="I1" s="273"/>
      <c r="J1" s="273"/>
      <c r="K1" s="273"/>
      <c r="L1" s="273"/>
      <c r="M1" s="273"/>
      <c r="N1" s="273"/>
      <c r="O1" s="273"/>
      <c r="P1" s="273"/>
      <c r="Q1" s="273"/>
      <c r="R1" s="273"/>
      <c r="S1" s="273"/>
      <c r="T1" s="273"/>
      <c r="U1" s="273"/>
      <c r="V1" s="273"/>
      <c r="W1" s="273"/>
      <c r="X1" s="273"/>
      <c r="Y1" s="273"/>
      <c r="Z1" s="273"/>
      <c r="AA1" s="273"/>
      <c r="AB1" s="17"/>
      <c r="AC1" s="154"/>
    </row>
    <row r="2" spans="1:29" ht="15.6">
      <c r="A2" s="274" t="s">
        <v>28</v>
      </c>
      <c r="B2" s="274"/>
      <c r="C2" s="274"/>
      <c r="D2" s="274"/>
      <c r="E2" s="274"/>
      <c r="F2" s="274"/>
      <c r="G2" s="274"/>
      <c r="H2" s="274"/>
      <c r="I2" s="274"/>
      <c r="J2" s="274"/>
      <c r="K2" s="274"/>
      <c r="L2" s="274"/>
      <c r="M2" s="274"/>
      <c r="N2" s="274"/>
      <c r="O2" s="274"/>
      <c r="P2" s="274"/>
      <c r="Q2" s="274"/>
      <c r="R2" s="274"/>
      <c r="S2" s="274"/>
      <c r="T2" s="274"/>
      <c r="U2" s="274"/>
      <c r="V2" s="274"/>
      <c r="W2" s="274"/>
      <c r="X2" s="274"/>
      <c r="Y2" s="274"/>
      <c r="Z2" s="274"/>
      <c r="AA2" s="274"/>
      <c r="AB2" s="18"/>
      <c r="AC2" s="154"/>
    </row>
    <row r="4" spans="1:29" ht="15.6">
      <c r="A4" s="274" t="s">
        <v>150</v>
      </c>
      <c r="B4" s="274"/>
      <c r="C4" s="274"/>
      <c r="D4" s="274"/>
      <c r="E4" s="274"/>
      <c r="F4" s="274"/>
      <c r="G4" s="274"/>
      <c r="H4" s="274"/>
      <c r="I4" s="274"/>
      <c r="J4" s="274"/>
      <c r="K4" s="274"/>
      <c r="L4" s="274"/>
      <c r="M4" s="274"/>
      <c r="N4" s="274"/>
      <c r="O4" s="274"/>
      <c r="P4" s="274"/>
      <c r="Q4" s="274"/>
      <c r="R4" s="274"/>
      <c r="S4" s="274"/>
      <c r="T4" s="274"/>
      <c r="U4" s="274"/>
      <c r="V4" s="274"/>
      <c r="W4" s="274"/>
      <c r="X4" s="274"/>
      <c r="Y4" s="274"/>
      <c r="Z4" s="274"/>
      <c r="AA4" s="274"/>
      <c r="AB4" s="154"/>
      <c r="AC4" s="154"/>
    </row>
    <row r="6" spans="1:29" ht="15.6">
      <c r="A6" s="19"/>
      <c r="B6" s="143"/>
      <c r="C6" s="143"/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  <c r="Q6" s="143"/>
      <c r="R6" s="143"/>
      <c r="S6" s="143"/>
      <c r="T6" s="143" t="s">
        <v>2</v>
      </c>
      <c r="U6" s="38"/>
      <c r="V6" s="38"/>
      <c r="W6" s="38"/>
      <c r="X6" s="38"/>
      <c r="Y6" s="38"/>
      <c r="Z6" s="38"/>
      <c r="AA6" s="38"/>
      <c r="AB6" s="154"/>
      <c r="AC6" s="154"/>
    </row>
    <row r="7" spans="1:29" s="22" customFormat="1" ht="12">
      <c r="A7" s="20"/>
      <c r="B7" s="21"/>
      <c r="C7" s="20"/>
      <c r="D7" s="21" t="s">
        <v>3</v>
      </c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 t="s">
        <v>4</v>
      </c>
      <c r="Y7" s="20"/>
      <c r="Z7" s="20"/>
      <c r="AA7" s="20"/>
    </row>
    <row r="8" spans="1:29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54"/>
      <c r="AC8" s="154"/>
    </row>
    <row r="9" spans="1:29" ht="19.5" customHeight="1">
      <c r="A9" s="23" t="s">
        <v>5</v>
      </c>
      <c r="B9" s="23"/>
      <c r="C9" s="23"/>
      <c r="D9" s="23"/>
      <c r="E9" s="23" t="s">
        <v>6</v>
      </c>
      <c r="F9" s="22"/>
      <c r="G9" s="22"/>
      <c r="H9" s="22"/>
      <c r="I9" s="23" t="s">
        <v>7</v>
      </c>
      <c r="J9" s="22"/>
      <c r="K9" s="23"/>
      <c r="L9" s="23" t="s">
        <v>8</v>
      </c>
      <c r="M9" s="23"/>
      <c r="N9" s="23"/>
      <c r="O9" s="23"/>
      <c r="P9" s="23"/>
      <c r="Q9" s="23"/>
      <c r="R9" s="23" t="s">
        <v>9</v>
      </c>
      <c r="S9" s="23"/>
      <c r="T9" s="23"/>
      <c r="U9" s="23"/>
      <c r="V9" s="23" t="s">
        <v>10</v>
      </c>
      <c r="W9" s="22"/>
      <c r="X9" s="23"/>
      <c r="Y9" s="23" t="s">
        <v>11</v>
      </c>
      <c r="Z9" s="22"/>
      <c r="AA9" s="22"/>
      <c r="AB9" s="154"/>
      <c r="AC9" s="154"/>
    </row>
    <row r="10" spans="1:29" ht="13.8" thickBot="1">
      <c r="A10" s="2"/>
      <c r="B10" s="154"/>
      <c r="C10" s="154"/>
      <c r="D10" s="154"/>
      <c r="E10" s="154"/>
      <c r="F10" s="154"/>
      <c r="G10" s="154"/>
      <c r="H10" s="154"/>
      <c r="I10" s="154"/>
      <c r="J10" s="154"/>
      <c r="K10" s="154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4"/>
      <c r="AA10" s="154"/>
      <c r="AB10" s="154"/>
      <c r="AC10" s="154"/>
    </row>
    <row r="11" spans="1:29" ht="28.5" customHeight="1" thickBot="1">
      <c r="A11" s="269" t="s">
        <v>12</v>
      </c>
      <c r="B11" s="277" t="s">
        <v>13</v>
      </c>
      <c r="C11" s="278"/>
      <c r="D11" s="278"/>
      <c r="E11" s="279" t="s">
        <v>29</v>
      </c>
      <c r="F11" s="280"/>
      <c r="G11" s="280"/>
      <c r="H11" s="280"/>
      <c r="I11" s="280"/>
      <c r="J11" s="280"/>
      <c r="K11" s="280"/>
      <c r="L11" s="280"/>
      <c r="M11" s="280"/>
      <c r="N11" s="280"/>
      <c r="O11" s="280"/>
      <c r="P11" s="280"/>
      <c r="Q11" s="280"/>
      <c r="R11" s="280"/>
      <c r="S11" s="280"/>
      <c r="T11" s="280"/>
      <c r="U11" s="280"/>
      <c r="V11" s="280"/>
      <c r="W11" s="280"/>
      <c r="X11" s="280"/>
      <c r="Y11" s="280"/>
      <c r="Z11" s="280"/>
      <c r="AA11" s="281"/>
      <c r="AB11" s="154"/>
      <c r="AC11" s="154"/>
    </row>
    <row r="12" spans="1:29" ht="22.5" customHeight="1" thickBot="1">
      <c r="A12" s="295"/>
      <c r="B12" s="32" t="s">
        <v>15</v>
      </c>
      <c r="C12" s="33" t="s">
        <v>16</v>
      </c>
      <c r="D12" s="34" t="s">
        <v>17</v>
      </c>
      <c r="E12" s="35">
        <v>1</v>
      </c>
      <c r="F12" s="36">
        <v>2</v>
      </c>
      <c r="G12" s="36">
        <v>3</v>
      </c>
      <c r="H12" s="36">
        <v>4</v>
      </c>
      <c r="I12" s="36">
        <v>5</v>
      </c>
      <c r="J12" s="36">
        <v>6</v>
      </c>
      <c r="K12" s="36">
        <v>7</v>
      </c>
      <c r="L12" s="36">
        <v>8</v>
      </c>
      <c r="M12" s="36">
        <v>9</v>
      </c>
      <c r="N12" s="36">
        <v>10</v>
      </c>
      <c r="O12" s="36">
        <v>11</v>
      </c>
      <c r="P12" s="36">
        <v>12</v>
      </c>
      <c r="Q12" s="36">
        <v>13</v>
      </c>
      <c r="R12" s="36">
        <v>14</v>
      </c>
      <c r="S12" s="36">
        <v>15</v>
      </c>
      <c r="T12" s="36">
        <v>16</v>
      </c>
      <c r="U12" s="36">
        <v>17</v>
      </c>
      <c r="V12" s="36">
        <v>18</v>
      </c>
      <c r="W12" s="36">
        <v>19</v>
      </c>
      <c r="X12" s="36">
        <v>20</v>
      </c>
      <c r="Y12" s="36">
        <v>21</v>
      </c>
      <c r="Z12" s="39">
        <v>22</v>
      </c>
      <c r="AA12" s="40" t="s">
        <v>17</v>
      </c>
      <c r="AB12" s="154"/>
      <c r="AC12" s="28"/>
    </row>
    <row r="13" spans="1:29" s="2" customFormat="1" ht="25.5" customHeight="1" thickBot="1">
      <c r="A13" s="96"/>
      <c r="B13" s="70"/>
      <c r="C13" s="68"/>
      <c r="D13" s="97"/>
      <c r="E13" s="98"/>
      <c r="F13" s="99"/>
      <c r="G13" s="99"/>
      <c r="H13" s="99"/>
      <c r="I13" s="99"/>
      <c r="J13" s="99"/>
      <c r="K13" s="99"/>
      <c r="L13" s="99"/>
      <c r="M13" s="99"/>
      <c r="N13" s="99"/>
      <c r="O13" s="99"/>
      <c r="P13" s="99"/>
      <c r="Q13" s="99"/>
      <c r="R13" s="99"/>
      <c r="S13" s="99"/>
      <c r="T13" s="99"/>
      <c r="U13" s="99"/>
      <c r="V13" s="99"/>
      <c r="W13" s="99"/>
      <c r="X13" s="99"/>
      <c r="Y13" s="99"/>
      <c r="Z13" s="100"/>
      <c r="AA13" s="101"/>
      <c r="AC13" s="54"/>
    </row>
    <row r="14" spans="1:29" s="13" customFormat="1" ht="15.9" customHeight="1" thickBot="1">
      <c r="A14" s="296" t="s">
        <v>18</v>
      </c>
      <c r="B14" s="297"/>
      <c r="C14" s="297"/>
      <c r="D14" s="297"/>
      <c r="E14" s="298"/>
      <c r="F14" s="298"/>
      <c r="G14" s="298"/>
      <c r="H14" s="298"/>
      <c r="I14" s="298"/>
      <c r="J14" s="298"/>
      <c r="K14" s="298"/>
      <c r="L14" s="298"/>
      <c r="M14" s="298"/>
      <c r="N14" s="298"/>
      <c r="O14" s="298"/>
      <c r="P14" s="298"/>
      <c r="Q14" s="298"/>
      <c r="R14" s="298"/>
      <c r="S14" s="298"/>
      <c r="T14" s="298"/>
      <c r="U14" s="298"/>
      <c r="V14" s="298"/>
      <c r="W14" s="298"/>
      <c r="X14" s="298"/>
      <c r="Y14" s="298"/>
      <c r="Z14" s="298"/>
      <c r="AA14" s="299"/>
      <c r="AC14" s="29"/>
    </row>
    <row r="15" spans="1:29" s="13" customFormat="1" ht="15.9" customHeight="1" thickBot="1">
      <c r="A15" s="142" t="s">
        <v>156</v>
      </c>
      <c r="B15" s="70">
        <f>'[1]ANEXO 24'!B15</f>
        <v>11</v>
      </c>
      <c r="C15" s="68">
        <f>'[1]ANEXO 24'!C15</f>
        <v>19</v>
      </c>
      <c r="D15" s="97">
        <f>SUM(B15:C15)</f>
        <v>30</v>
      </c>
      <c r="E15" s="102"/>
      <c r="F15" s="69"/>
      <c r="G15" s="69"/>
      <c r="H15" s="69"/>
      <c r="I15" s="69"/>
      <c r="J15" s="69"/>
      <c r="K15" s="69"/>
      <c r="L15" s="69"/>
      <c r="M15" s="69"/>
      <c r="N15" s="69"/>
      <c r="O15" s="69"/>
      <c r="P15" s="69"/>
      <c r="Q15" s="69"/>
      <c r="R15" s="69"/>
      <c r="S15" s="69"/>
      <c r="T15" s="69"/>
      <c r="U15" s="69"/>
      <c r="V15" s="69"/>
      <c r="W15" s="69"/>
      <c r="X15" s="69"/>
      <c r="Y15" s="69"/>
      <c r="Z15" s="103"/>
      <c r="AA15" s="104">
        <f>SUM(E15:Z15)</f>
        <v>0</v>
      </c>
      <c r="AC15" s="29"/>
    </row>
    <row r="16" spans="1:29" ht="15.9" customHeight="1" thickBot="1">
      <c r="A16" s="282" t="s">
        <v>19</v>
      </c>
      <c r="B16" s="283"/>
      <c r="C16" s="283"/>
      <c r="D16" s="283"/>
      <c r="E16" s="283"/>
      <c r="F16" s="283"/>
      <c r="G16" s="283"/>
      <c r="H16" s="283"/>
      <c r="I16" s="283"/>
      <c r="J16" s="283"/>
      <c r="K16" s="283"/>
      <c r="L16" s="283"/>
      <c r="M16" s="283"/>
      <c r="N16" s="283"/>
      <c r="O16" s="283"/>
      <c r="P16" s="283"/>
      <c r="Q16" s="283"/>
      <c r="R16" s="283"/>
      <c r="S16" s="283"/>
      <c r="T16" s="283"/>
      <c r="U16" s="283"/>
      <c r="V16" s="283"/>
      <c r="W16" s="283"/>
      <c r="X16" s="283"/>
      <c r="Y16" s="283"/>
      <c r="Z16" s="283"/>
      <c r="AA16" s="284"/>
      <c r="AB16" s="154"/>
      <c r="AC16" s="28"/>
    </row>
    <row r="17" spans="1:29" ht="25.5" customHeight="1" thickBot="1">
      <c r="A17" s="105"/>
      <c r="B17" s="70"/>
      <c r="C17" s="68"/>
      <c r="D17" s="124"/>
      <c r="E17" s="106"/>
      <c r="F17" s="99"/>
      <c r="G17" s="99"/>
      <c r="H17" s="99"/>
      <c r="I17" s="99"/>
      <c r="J17" s="99"/>
      <c r="K17" s="99"/>
      <c r="L17" s="99"/>
      <c r="M17" s="99"/>
      <c r="N17" s="99"/>
      <c r="O17" s="99"/>
      <c r="P17" s="99"/>
      <c r="Q17" s="99"/>
      <c r="R17" s="99"/>
      <c r="S17" s="99"/>
      <c r="T17" s="99"/>
      <c r="U17" s="99"/>
      <c r="V17" s="99"/>
      <c r="W17" s="99"/>
      <c r="X17" s="99"/>
      <c r="Y17" s="99"/>
      <c r="Z17" s="107"/>
      <c r="AA17" s="101"/>
      <c r="AB17" s="154"/>
      <c r="AC17" s="28"/>
    </row>
    <row r="18" spans="1:29" ht="15.9" customHeight="1" thickBot="1">
      <c r="A18" s="56" t="s">
        <v>17</v>
      </c>
      <c r="B18" s="52">
        <f t="shared" ref="B18:AA18" si="0">SUM(B13:B13)+SUM(B15:B15)+SUM(B17:B17)</f>
        <v>11</v>
      </c>
      <c r="C18" s="52">
        <f t="shared" si="0"/>
        <v>19</v>
      </c>
      <c r="D18" s="52">
        <f t="shared" si="0"/>
        <v>30</v>
      </c>
      <c r="E18" s="52">
        <f t="shared" si="0"/>
        <v>0</v>
      </c>
      <c r="F18" s="52">
        <f t="shared" si="0"/>
        <v>0</v>
      </c>
      <c r="G18" s="52">
        <f t="shared" si="0"/>
        <v>0</v>
      </c>
      <c r="H18" s="52">
        <f t="shared" si="0"/>
        <v>0</v>
      </c>
      <c r="I18" s="52">
        <f t="shared" si="0"/>
        <v>0</v>
      </c>
      <c r="J18" s="52">
        <f t="shared" si="0"/>
        <v>0</v>
      </c>
      <c r="K18" s="52">
        <f t="shared" si="0"/>
        <v>0</v>
      </c>
      <c r="L18" s="52">
        <f t="shared" si="0"/>
        <v>0</v>
      </c>
      <c r="M18" s="52">
        <f t="shared" si="0"/>
        <v>0</v>
      </c>
      <c r="N18" s="52">
        <f t="shared" si="0"/>
        <v>0</v>
      </c>
      <c r="O18" s="52">
        <f t="shared" si="0"/>
        <v>0</v>
      </c>
      <c r="P18" s="52">
        <f t="shared" si="0"/>
        <v>0</v>
      </c>
      <c r="Q18" s="52">
        <f t="shared" si="0"/>
        <v>0</v>
      </c>
      <c r="R18" s="52">
        <f t="shared" si="0"/>
        <v>0</v>
      </c>
      <c r="S18" s="52">
        <f t="shared" si="0"/>
        <v>0</v>
      </c>
      <c r="T18" s="52">
        <f t="shared" si="0"/>
        <v>0</v>
      </c>
      <c r="U18" s="52">
        <f t="shared" si="0"/>
        <v>0</v>
      </c>
      <c r="V18" s="52">
        <f t="shared" si="0"/>
        <v>0</v>
      </c>
      <c r="W18" s="52">
        <f t="shared" si="0"/>
        <v>0</v>
      </c>
      <c r="X18" s="52">
        <f t="shared" si="0"/>
        <v>0</v>
      </c>
      <c r="Y18" s="52">
        <f t="shared" si="0"/>
        <v>0</v>
      </c>
      <c r="Z18" s="52">
        <f t="shared" si="0"/>
        <v>0</v>
      </c>
      <c r="AA18" s="52">
        <f t="shared" si="0"/>
        <v>0</v>
      </c>
      <c r="AB18" s="154"/>
      <c r="AC18" s="28"/>
    </row>
    <row r="19" spans="1:29" ht="15.9" customHeight="1">
      <c r="AB19" s="154"/>
      <c r="AC19" s="28"/>
    </row>
    <row r="20" spans="1:29" ht="33" customHeight="1">
      <c r="A20" s="31" t="s">
        <v>20</v>
      </c>
      <c r="B20" s="154"/>
      <c r="C20" s="154"/>
      <c r="D20" s="154"/>
      <c r="E20" s="154"/>
      <c r="F20" s="154"/>
      <c r="G20" s="154"/>
      <c r="H20" s="154"/>
      <c r="I20" s="154"/>
      <c r="J20" s="154"/>
      <c r="K20" s="154"/>
      <c r="L20" s="154"/>
      <c r="M20" s="154"/>
      <c r="N20" s="154"/>
      <c r="O20" s="154"/>
      <c r="P20" s="154"/>
      <c r="Q20" s="154"/>
      <c r="R20" s="154"/>
      <c r="S20" s="154"/>
      <c r="AB20" s="154"/>
      <c r="AC20" s="28"/>
    </row>
    <row r="21" spans="1:29" ht="21" customHeight="1">
      <c r="A21" s="154" t="s">
        <v>21</v>
      </c>
      <c r="B21" s="154"/>
      <c r="C21" s="154"/>
      <c r="D21" s="154"/>
      <c r="E21" s="154"/>
      <c r="F21" s="154"/>
      <c r="G21" s="154"/>
      <c r="H21" s="154"/>
      <c r="I21" s="154"/>
      <c r="J21" s="154"/>
      <c r="K21" s="154"/>
      <c r="L21" s="154"/>
      <c r="M21" s="154"/>
      <c r="N21" s="154"/>
      <c r="O21" s="154"/>
      <c r="P21" s="154"/>
      <c r="Q21" s="154"/>
      <c r="R21" s="154"/>
      <c r="S21" s="154"/>
      <c r="AB21" s="154"/>
      <c r="AC21" s="28"/>
    </row>
    <row r="22" spans="1:29" ht="21" customHeight="1">
      <c r="A22" s="268" t="s">
        <v>22</v>
      </c>
      <c r="B22" s="268"/>
      <c r="C22" s="268"/>
      <c r="D22" s="268"/>
      <c r="E22" s="268"/>
      <c r="F22" s="268"/>
      <c r="G22" s="268"/>
      <c r="H22" s="268"/>
      <c r="I22" s="268"/>
      <c r="J22" s="268"/>
      <c r="K22" s="268"/>
      <c r="L22" s="268"/>
      <c r="M22" s="268"/>
      <c r="N22" s="268"/>
      <c r="O22" s="268"/>
      <c r="P22" s="268"/>
      <c r="Q22" s="268"/>
      <c r="R22" s="268"/>
      <c r="S22" s="268"/>
      <c r="AB22" s="154"/>
      <c r="AC22" s="28"/>
    </row>
    <row r="23" spans="1:29" ht="21" customHeight="1">
      <c r="A23" s="154" t="s">
        <v>23</v>
      </c>
      <c r="B23" s="154"/>
      <c r="C23" s="154"/>
      <c r="D23" s="154"/>
      <c r="E23" s="154"/>
      <c r="F23" s="154"/>
      <c r="G23" s="154"/>
      <c r="H23" s="154"/>
      <c r="I23" s="154"/>
      <c r="J23" s="154"/>
      <c r="K23" s="154"/>
      <c r="L23" s="154"/>
      <c r="M23" s="154"/>
      <c r="N23" s="154"/>
      <c r="O23" s="154"/>
      <c r="P23" s="154"/>
      <c r="Q23" s="154"/>
      <c r="R23" s="154"/>
      <c r="S23" s="154"/>
      <c r="AB23" s="154"/>
      <c r="AC23" s="28"/>
    </row>
    <row r="24" spans="1:29" ht="21" customHeight="1">
      <c r="AB24" s="154"/>
      <c r="AC24" s="28"/>
    </row>
    <row r="25" spans="1:29" ht="21" customHeight="1">
      <c r="AB25" s="154"/>
      <c r="AC25" s="28"/>
    </row>
    <row r="26" spans="1:29" s="2" customFormat="1" ht="21" customHeight="1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C26" s="54"/>
    </row>
    <row r="27" spans="1:29" ht="21" customHeight="1">
      <c r="AB27" s="154"/>
      <c r="AC27" s="28"/>
    </row>
    <row r="28" spans="1:29" ht="21" customHeight="1">
      <c r="A28" s="154"/>
      <c r="B28" s="154"/>
      <c r="C28" s="154"/>
      <c r="D28" s="154"/>
      <c r="E28" s="154"/>
      <c r="F28" s="154"/>
      <c r="G28" s="154"/>
      <c r="H28" s="154"/>
      <c r="I28" s="154"/>
      <c r="J28" s="154"/>
      <c r="K28" s="154"/>
      <c r="L28" s="154"/>
      <c r="M28" s="154"/>
      <c r="N28" s="154"/>
      <c r="O28" s="154"/>
      <c r="P28" s="154"/>
      <c r="Q28" s="10"/>
      <c r="R28" s="154"/>
      <c r="S28" s="154"/>
      <c r="AB28" s="154"/>
      <c r="AC28" s="28"/>
    </row>
    <row r="29" spans="1:29" ht="21" customHeight="1">
      <c r="AB29" s="154"/>
      <c r="AC29" s="28"/>
    </row>
    <row r="30" spans="1:29" ht="21" customHeight="1">
      <c r="AB30" s="154"/>
      <c r="AC30" s="28"/>
    </row>
    <row r="31" spans="1:29" ht="21" customHeight="1">
      <c r="AB31" s="154"/>
      <c r="AC31" s="28"/>
    </row>
    <row r="32" spans="1:29" s="2" customFormat="1" ht="20.100000000000001" customHeight="1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C32" s="54"/>
    </row>
    <row r="33" spans="1:256" ht="21" customHeight="1">
      <c r="AB33" s="154"/>
      <c r="AC33" s="28"/>
    </row>
    <row r="34" spans="1:256" ht="21" customHeight="1">
      <c r="AB34" s="154"/>
      <c r="AC34" s="28"/>
    </row>
    <row r="35" spans="1:256" ht="21" customHeight="1">
      <c r="AB35" s="154"/>
      <c r="AC35" s="28"/>
    </row>
    <row r="36" spans="1:256" ht="21" customHeight="1">
      <c r="AB36" s="154"/>
      <c r="AC36" s="28"/>
    </row>
    <row r="37" spans="1:256" ht="21" customHeight="1">
      <c r="AB37" s="154"/>
      <c r="AC37" s="28"/>
    </row>
    <row r="38" spans="1:256" ht="21" customHeight="1">
      <c r="AB38" s="154"/>
      <c r="AC38" s="28"/>
    </row>
    <row r="39" spans="1:256" ht="21" customHeight="1">
      <c r="AB39" s="154"/>
      <c r="AC39" s="28"/>
    </row>
    <row r="40" spans="1:256" ht="21" customHeight="1">
      <c r="AB40" s="154"/>
      <c r="AC40" s="28"/>
    </row>
    <row r="41" spans="1:256" ht="21" customHeight="1">
      <c r="AB41" s="287"/>
      <c r="AC41" s="288"/>
      <c r="AD41" s="154"/>
      <c r="AE41" s="154"/>
      <c r="AF41" s="154"/>
      <c r="AG41" s="154"/>
      <c r="AH41" s="154"/>
      <c r="AI41" s="154"/>
      <c r="AJ41" s="154"/>
      <c r="AK41" s="154"/>
      <c r="AL41" s="154"/>
      <c r="AM41" s="154"/>
      <c r="AN41" s="154"/>
      <c r="AO41" s="154"/>
      <c r="AP41" s="154"/>
      <c r="AQ41" s="154"/>
      <c r="AR41" s="154"/>
      <c r="AS41" s="154"/>
      <c r="AT41" s="154"/>
      <c r="AU41" s="154"/>
      <c r="AV41" s="154"/>
      <c r="AW41" s="154"/>
      <c r="AX41" s="154"/>
      <c r="AY41" s="154"/>
      <c r="AZ41" s="154"/>
      <c r="BA41" s="154"/>
      <c r="BB41" s="154"/>
      <c r="BC41" s="154"/>
      <c r="BD41" s="154"/>
      <c r="BE41" s="154"/>
      <c r="BF41" s="154"/>
      <c r="BG41" s="154"/>
      <c r="BH41" s="154"/>
      <c r="BI41" s="154"/>
      <c r="BJ41" s="154"/>
      <c r="BK41" s="154"/>
      <c r="BL41" s="154"/>
      <c r="BM41" s="154"/>
      <c r="BN41" s="154"/>
      <c r="BO41" s="154"/>
      <c r="BP41" s="154"/>
      <c r="BQ41" s="154"/>
      <c r="BR41" s="154"/>
      <c r="BS41" s="154"/>
      <c r="BT41" s="154"/>
      <c r="BU41" s="154"/>
      <c r="BV41" s="154"/>
      <c r="BW41" s="154"/>
      <c r="BX41" s="154"/>
      <c r="BY41" s="154"/>
      <c r="BZ41" s="154"/>
      <c r="CA41" s="154"/>
      <c r="CB41" s="154"/>
      <c r="CC41" s="154"/>
      <c r="CD41" s="154"/>
      <c r="CE41" s="154"/>
      <c r="CF41" s="154"/>
      <c r="CG41" s="154"/>
      <c r="CH41" s="154"/>
      <c r="CI41" s="154"/>
      <c r="CJ41" s="154"/>
      <c r="CK41" s="154"/>
      <c r="CL41" s="154"/>
      <c r="CM41" s="154"/>
      <c r="CN41" s="154"/>
      <c r="CO41" s="154"/>
      <c r="CP41" s="154"/>
      <c r="CQ41" s="154"/>
      <c r="CR41" s="154"/>
      <c r="CS41" s="154"/>
      <c r="CT41" s="154"/>
      <c r="CU41" s="154"/>
      <c r="CV41" s="154"/>
      <c r="CW41" s="154"/>
      <c r="CX41" s="154"/>
      <c r="CY41" s="154"/>
      <c r="CZ41" s="154"/>
      <c r="DA41" s="154"/>
      <c r="DB41" s="154"/>
      <c r="DC41" s="154"/>
      <c r="DD41" s="154"/>
      <c r="DE41" s="154"/>
      <c r="DF41" s="154"/>
      <c r="DG41" s="154"/>
      <c r="DH41" s="154"/>
      <c r="DI41" s="154"/>
      <c r="DJ41" s="154"/>
      <c r="DK41" s="154"/>
      <c r="DL41" s="154"/>
      <c r="DM41" s="154"/>
      <c r="DN41" s="154"/>
      <c r="DO41" s="154"/>
      <c r="DP41" s="154"/>
      <c r="DQ41" s="154"/>
      <c r="DR41" s="154"/>
      <c r="DS41" s="154"/>
      <c r="DT41" s="154"/>
      <c r="DU41" s="154"/>
      <c r="DV41" s="154"/>
      <c r="DW41" s="154"/>
      <c r="DX41" s="154"/>
      <c r="DY41" s="154"/>
      <c r="DZ41" s="154"/>
      <c r="EA41" s="154"/>
      <c r="EB41" s="154"/>
      <c r="EC41" s="154"/>
      <c r="ED41" s="154"/>
      <c r="EE41" s="154"/>
      <c r="EF41" s="154"/>
      <c r="EG41" s="154"/>
      <c r="EH41" s="154"/>
      <c r="EI41" s="154"/>
      <c r="EJ41" s="154"/>
      <c r="EK41" s="154"/>
      <c r="EL41" s="154"/>
      <c r="EM41" s="154"/>
      <c r="EN41" s="154"/>
      <c r="EO41" s="154"/>
      <c r="EP41" s="154"/>
      <c r="EQ41" s="154"/>
      <c r="ER41" s="154"/>
      <c r="ES41" s="154"/>
      <c r="ET41" s="154"/>
      <c r="EU41" s="154"/>
      <c r="EV41" s="154"/>
      <c r="EW41" s="154"/>
      <c r="EX41" s="154"/>
      <c r="EY41" s="154"/>
      <c r="EZ41" s="154"/>
      <c r="FA41" s="154"/>
      <c r="FB41" s="154"/>
      <c r="FC41" s="154"/>
      <c r="FD41" s="154"/>
      <c r="FE41" s="154"/>
      <c r="FF41" s="154"/>
      <c r="FG41" s="154"/>
      <c r="FH41" s="154"/>
      <c r="FI41" s="154"/>
      <c r="FJ41" s="154"/>
      <c r="FK41" s="154"/>
      <c r="FL41" s="154"/>
      <c r="FM41" s="154"/>
      <c r="FN41" s="154"/>
      <c r="FO41" s="154"/>
      <c r="FP41" s="154"/>
      <c r="FQ41" s="154"/>
      <c r="FR41" s="154"/>
      <c r="FS41" s="154"/>
      <c r="FT41" s="154"/>
      <c r="FU41" s="154"/>
      <c r="FV41" s="154"/>
      <c r="FW41" s="154"/>
      <c r="FX41" s="154"/>
      <c r="FY41" s="154"/>
      <c r="FZ41" s="154"/>
      <c r="GA41" s="154"/>
      <c r="GB41" s="154"/>
      <c r="GC41" s="154"/>
      <c r="GD41" s="154"/>
      <c r="GE41" s="154"/>
      <c r="GF41" s="154"/>
      <c r="GG41" s="154"/>
      <c r="GH41" s="154"/>
      <c r="GI41" s="154"/>
      <c r="GJ41" s="154"/>
      <c r="GK41" s="154"/>
      <c r="GL41" s="154"/>
      <c r="GM41" s="154"/>
      <c r="GN41" s="154"/>
      <c r="GO41" s="154"/>
      <c r="GP41" s="154"/>
      <c r="GQ41" s="154"/>
      <c r="GR41" s="154"/>
      <c r="GS41" s="154"/>
      <c r="GT41" s="154"/>
      <c r="GU41" s="154"/>
      <c r="GV41" s="154"/>
      <c r="GW41" s="154"/>
      <c r="GX41" s="154"/>
      <c r="GY41" s="154"/>
      <c r="GZ41" s="154"/>
      <c r="HA41" s="154"/>
      <c r="HB41" s="154"/>
      <c r="HC41" s="154"/>
      <c r="HD41" s="154"/>
      <c r="HE41" s="154"/>
      <c r="HF41" s="154"/>
      <c r="HG41" s="154"/>
      <c r="HH41" s="154"/>
      <c r="HI41" s="154"/>
      <c r="HJ41" s="154"/>
      <c r="HK41" s="154"/>
      <c r="HL41" s="154"/>
      <c r="HM41" s="154"/>
      <c r="HN41" s="154"/>
      <c r="HO41" s="154"/>
      <c r="HP41" s="154"/>
      <c r="HQ41" s="154"/>
      <c r="HR41" s="154"/>
      <c r="HS41" s="154"/>
      <c r="HT41" s="154"/>
      <c r="HU41" s="154"/>
      <c r="HV41" s="154"/>
      <c r="HW41" s="154"/>
      <c r="HX41" s="154"/>
      <c r="HY41" s="154"/>
      <c r="HZ41" s="154"/>
      <c r="IA41" s="154"/>
      <c r="IB41" s="154"/>
      <c r="IC41" s="154"/>
      <c r="ID41" s="154"/>
      <c r="IE41" s="154"/>
      <c r="IF41" s="154"/>
      <c r="IG41" s="154"/>
      <c r="IH41" s="154"/>
      <c r="II41" s="154"/>
      <c r="IJ41" s="154"/>
      <c r="IK41" s="154"/>
      <c r="IL41" s="154"/>
      <c r="IM41" s="154"/>
      <c r="IN41" s="154"/>
      <c r="IO41" s="154"/>
      <c r="IP41" s="154"/>
      <c r="IQ41" s="154"/>
      <c r="IR41" s="154"/>
      <c r="IS41" s="154"/>
      <c r="IT41" s="154"/>
      <c r="IU41" s="154"/>
      <c r="IV41" s="154"/>
    </row>
    <row r="42" spans="1:256" ht="21" customHeight="1">
      <c r="AB42" s="154"/>
      <c r="AC42" s="28"/>
    </row>
    <row r="43" spans="1:256" ht="21" customHeight="1">
      <c r="AB43" s="154"/>
      <c r="AC43" s="28"/>
    </row>
    <row r="44" spans="1:256" ht="21" customHeight="1">
      <c r="AB44" s="154"/>
      <c r="AC44" s="28"/>
    </row>
    <row r="45" spans="1:256" ht="21" customHeight="1">
      <c r="AB45" s="154"/>
      <c r="AC45" s="28"/>
    </row>
    <row r="46" spans="1:256" ht="21" customHeight="1">
      <c r="AB46" s="154"/>
      <c r="AC46" s="28"/>
    </row>
    <row r="47" spans="1:256" ht="21" customHeight="1">
      <c r="AB47" s="154"/>
      <c r="AC47" s="28"/>
    </row>
    <row r="48" spans="1:256" s="30" customFormat="1" ht="19.5" customHeight="1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</row>
    <row r="52" ht="27" customHeight="1"/>
  </sheetData>
  <mergeCells count="10">
    <mergeCell ref="AB41:AC41"/>
    <mergeCell ref="A14:AA14"/>
    <mergeCell ref="A16:AA16"/>
    <mergeCell ref="A22:S22"/>
    <mergeCell ref="A1:AA1"/>
    <mergeCell ref="A2:AA2"/>
    <mergeCell ref="A4:AA4"/>
    <mergeCell ref="A11:A12"/>
    <mergeCell ref="B11:D11"/>
    <mergeCell ref="E11:AA11"/>
  </mergeCells>
  <printOptions horizontalCentered="1" verticalCentered="1"/>
  <pageMargins left="0.17" right="0.19" top="0.22" bottom="0.39370078740157499" header="0" footer="0"/>
  <pageSetup paperSize="9" scale="80" fitToHeight="3" orientation="landscape" r:id="rId1"/>
  <headerFooter alignWithMargins="0">
    <oddFooter>&amp;L&amp;6&amp;F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1F5BA-83EE-400B-B8FC-E24D06EF9363}">
  <dimension ref="A1:IV53"/>
  <sheetViews>
    <sheetView showGridLines="0" zoomScale="93" zoomScaleNormal="93" workbookViewId="0">
      <selection activeCell="A17" sqref="A17:XFD19"/>
    </sheetView>
  </sheetViews>
  <sheetFormatPr baseColWidth="10" defaultColWidth="9.109375" defaultRowHeight="13.2"/>
  <cols>
    <col min="1" max="1" width="37.109375" style="8" customWidth="1"/>
    <col min="2" max="2" width="8.5546875" style="8" customWidth="1"/>
    <col min="3" max="3" width="8.109375" style="8" customWidth="1"/>
    <col min="4" max="4" width="7.109375" style="8" customWidth="1"/>
    <col min="5" max="26" width="4" style="8" customWidth="1"/>
    <col min="27" max="27" width="6.88671875" style="8" customWidth="1"/>
    <col min="28" max="28" width="3.5546875" style="8" customWidth="1"/>
    <col min="29" max="256" width="11.44140625" style="8" customWidth="1"/>
    <col min="257" max="16384" width="9.109375" style="8"/>
  </cols>
  <sheetData>
    <row r="1" spans="1:28" ht="17.399999999999999">
      <c r="A1" s="273" t="s">
        <v>30</v>
      </c>
      <c r="B1" s="273"/>
      <c r="C1" s="273"/>
      <c r="D1" s="273"/>
      <c r="E1" s="273"/>
      <c r="F1" s="273"/>
      <c r="G1" s="273"/>
      <c r="H1" s="273"/>
      <c r="I1" s="273"/>
      <c r="J1" s="273"/>
      <c r="K1" s="273"/>
      <c r="L1" s="273"/>
      <c r="M1" s="273"/>
      <c r="N1" s="273"/>
      <c r="O1" s="273"/>
      <c r="P1" s="273"/>
      <c r="Q1" s="273"/>
      <c r="R1" s="273"/>
      <c r="S1" s="273"/>
      <c r="T1" s="273"/>
      <c r="U1" s="273"/>
      <c r="V1" s="273"/>
      <c r="W1" s="273"/>
      <c r="X1" s="273"/>
      <c r="Y1" s="273"/>
      <c r="Z1" s="273"/>
      <c r="AA1" s="273"/>
      <c r="AB1" s="17"/>
    </row>
    <row r="2" spans="1:28" ht="15.6">
      <c r="A2" s="274" t="s">
        <v>31</v>
      </c>
      <c r="B2" s="274"/>
      <c r="C2" s="274"/>
      <c r="D2" s="274"/>
      <c r="E2" s="274"/>
      <c r="F2" s="274"/>
      <c r="G2" s="274"/>
      <c r="H2" s="274"/>
      <c r="I2" s="274"/>
      <c r="J2" s="274"/>
      <c r="K2" s="274"/>
      <c r="L2" s="274"/>
      <c r="M2" s="274"/>
      <c r="N2" s="274"/>
      <c r="O2" s="274"/>
      <c r="P2" s="274"/>
      <c r="Q2" s="274"/>
      <c r="R2" s="274"/>
      <c r="S2" s="274"/>
      <c r="T2" s="274"/>
      <c r="U2" s="274"/>
      <c r="V2" s="274"/>
      <c r="W2" s="274"/>
      <c r="X2" s="274"/>
      <c r="Y2" s="274"/>
      <c r="Z2" s="274"/>
      <c r="AA2" s="274"/>
      <c r="AB2" s="18"/>
    </row>
    <row r="4" spans="1:28" ht="15.6">
      <c r="A4" s="274" t="s">
        <v>151</v>
      </c>
      <c r="B4" s="274"/>
      <c r="C4" s="274"/>
      <c r="D4" s="274"/>
      <c r="E4" s="274"/>
      <c r="F4" s="274"/>
      <c r="G4" s="274"/>
      <c r="H4" s="274"/>
      <c r="I4" s="274"/>
      <c r="J4" s="274"/>
      <c r="K4" s="274"/>
      <c r="L4" s="274"/>
      <c r="M4" s="274"/>
      <c r="N4" s="274"/>
      <c r="O4" s="274"/>
      <c r="P4" s="274"/>
      <c r="Q4" s="274"/>
      <c r="R4" s="274"/>
      <c r="S4" s="274"/>
      <c r="T4" s="274"/>
      <c r="U4" s="274"/>
      <c r="V4" s="274"/>
      <c r="W4" s="274"/>
      <c r="X4" s="274"/>
      <c r="Y4" s="274"/>
      <c r="Z4" s="274"/>
      <c r="AA4" s="274"/>
      <c r="AB4" s="154"/>
    </row>
    <row r="5" spans="1:28" ht="15.6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54"/>
    </row>
    <row r="6" spans="1:28" ht="15.6">
      <c r="A6" s="19"/>
      <c r="B6" s="143"/>
      <c r="C6" s="143"/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  <c r="Q6" s="143"/>
      <c r="R6" s="143"/>
      <c r="S6" s="143"/>
      <c r="T6" s="143"/>
      <c r="U6" s="300" t="s">
        <v>2</v>
      </c>
      <c r="V6" s="300"/>
      <c r="W6" s="300"/>
      <c r="X6" s="300"/>
      <c r="Y6" s="300"/>
      <c r="Z6" s="300"/>
      <c r="AA6" s="301"/>
      <c r="AB6" s="154"/>
    </row>
    <row r="7" spans="1:28" s="22" customFormat="1" ht="12">
      <c r="A7" s="20"/>
      <c r="B7" s="21"/>
      <c r="C7" s="20"/>
      <c r="D7" s="21" t="s">
        <v>3</v>
      </c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 t="s">
        <v>4</v>
      </c>
      <c r="Y7" s="20"/>
      <c r="Z7" s="20"/>
      <c r="AA7" s="20"/>
    </row>
    <row r="8" spans="1:28" s="22" customFormat="1" ht="12">
      <c r="A8" s="20"/>
      <c r="B8" s="21"/>
      <c r="C8" s="20"/>
      <c r="D8" s="21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</row>
    <row r="9" spans="1:28" ht="15.6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2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54"/>
    </row>
    <row r="10" spans="1:28" ht="19.5" customHeight="1">
      <c r="A10" s="23" t="s">
        <v>5</v>
      </c>
      <c r="B10" s="23"/>
      <c r="C10" s="23"/>
      <c r="D10" s="23"/>
      <c r="E10" s="23" t="s">
        <v>6</v>
      </c>
      <c r="F10" s="22"/>
      <c r="G10" s="22"/>
      <c r="H10" s="22"/>
      <c r="I10" s="23" t="s">
        <v>7</v>
      </c>
      <c r="J10" s="22"/>
      <c r="K10" s="23"/>
      <c r="L10" s="23" t="s">
        <v>8</v>
      </c>
      <c r="M10" s="23"/>
      <c r="N10" s="23"/>
      <c r="O10" s="23"/>
      <c r="P10" s="23"/>
      <c r="Q10" s="23"/>
      <c r="R10" s="23" t="s">
        <v>9</v>
      </c>
      <c r="S10" s="23"/>
      <c r="T10" s="23"/>
      <c r="U10" s="23"/>
      <c r="V10" s="23" t="s">
        <v>10</v>
      </c>
      <c r="W10" s="22"/>
      <c r="X10" s="23"/>
      <c r="Y10" s="23" t="s">
        <v>11</v>
      </c>
      <c r="Z10" s="22"/>
      <c r="AA10" s="22"/>
      <c r="AB10" s="154"/>
    </row>
    <row r="11" spans="1:28" ht="13.8" thickBot="1">
      <c r="A11" s="2"/>
      <c r="B11" s="154"/>
      <c r="C11" s="154"/>
      <c r="D11" s="154"/>
      <c r="E11" s="154"/>
      <c r="F11" s="154"/>
      <c r="G11" s="154"/>
      <c r="H11" s="154"/>
      <c r="I11" s="154"/>
      <c r="J11" s="154"/>
      <c r="K11" s="154"/>
      <c r="L11" s="154"/>
      <c r="M11" s="154"/>
      <c r="N11" s="154"/>
      <c r="O11" s="154"/>
      <c r="P11" s="154"/>
      <c r="Q11" s="154"/>
      <c r="R11" s="154"/>
      <c r="S11" s="154"/>
      <c r="T11" s="154"/>
      <c r="U11" s="154"/>
      <c r="V11" s="154"/>
      <c r="W11" s="154"/>
      <c r="X11" s="154"/>
      <c r="Y11" s="154"/>
      <c r="Z11" s="154"/>
      <c r="AA11" s="154"/>
      <c r="AB11" s="154"/>
    </row>
    <row r="12" spans="1:28" ht="28.5" customHeight="1" thickBot="1">
      <c r="A12" s="269" t="s">
        <v>12</v>
      </c>
      <c r="B12" s="277" t="s">
        <v>13</v>
      </c>
      <c r="C12" s="278"/>
      <c r="D12" s="278"/>
      <c r="E12" s="279" t="s">
        <v>29</v>
      </c>
      <c r="F12" s="280"/>
      <c r="G12" s="280"/>
      <c r="H12" s="280"/>
      <c r="I12" s="280"/>
      <c r="J12" s="280"/>
      <c r="K12" s="280"/>
      <c r="L12" s="280"/>
      <c r="M12" s="280"/>
      <c r="N12" s="280"/>
      <c r="O12" s="280"/>
      <c r="P12" s="280"/>
      <c r="Q12" s="280"/>
      <c r="R12" s="280"/>
      <c r="S12" s="280"/>
      <c r="T12" s="280"/>
      <c r="U12" s="280"/>
      <c r="V12" s="280"/>
      <c r="W12" s="280"/>
      <c r="X12" s="280"/>
      <c r="Y12" s="280"/>
      <c r="Z12" s="280"/>
      <c r="AA12" s="281"/>
      <c r="AB12" s="154"/>
    </row>
    <row r="13" spans="1:28" ht="22.5" customHeight="1" thickBot="1">
      <c r="A13" s="295"/>
      <c r="B13" s="32" t="s">
        <v>15</v>
      </c>
      <c r="C13" s="33" t="s">
        <v>16</v>
      </c>
      <c r="D13" s="34" t="s">
        <v>17</v>
      </c>
      <c r="E13" s="35">
        <v>1</v>
      </c>
      <c r="F13" s="36">
        <v>2</v>
      </c>
      <c r="G13" s="36">
        <v>3</v>
      </c>
      <c r="H13" s="36">
        <v>4</v>
      </c>
      <c r="I13" s="36">
        <v>5</v>
      </c>
      <c r="J13" s="36">
        <v>6</v>
      </c>
      <c r="K13" s="36">
        <v>7</v>
      </c>
      <c r="L13" s="36">
        <v>8</v>
      </c>
      <c r="M13" s="36">
        <v>9</v>
      </c>
      <c r="N13" s="36">
        <v>10</v>
      </c>
      <c r="O13" s="36">
        <v>11</v>
      </c>
      <c r="P13" s="36">
        <v>12</v>
      </c>
      <c r="Q13" s="36">
        <v>13</v>
      </c>
      <c r="R13" s="36">
        <v>14</v>
      </c>
      <c r="S13" s="36">
        <v>15</v>
      </c>
      <c r="T13" s="36">
        <v>16</v>
      </c>
      <c r="U13" s="36">
        <v>17</v>
      </c>
      <c r="V13" s="36">
        <v>18</v>
      </c>
      <c r="W13" s="36">
        <v>19</v>
      </c>
      <c r="X13" s="36">
        <v>20</v>
      </c>
      <c r="Y13" s="36">
        <v>21</v>
      </c>
      <c r="Z13" s="36">
        <v>22</v>
      </c>
      <c r="AA13" s="37" t="s">
        <v>17</v>
      </c>
      <c r="AB13" s="154"/>
    </row>
    <row r="14" spans="1:28" s="2" customFormat="1" ht="15.9" customHeight="1" thickBot="1">
      <c r="A14" s="96"/>
      <c r="B14" s="70"/>
      <c r="C14" s="68"/>
      <c r="D14" s="124"/>
      <c r="E14" s="98"/>
      <c r="F14" s="99"/>
      <c r="G14" s="99"/>
      <c r="H14" s="99"/>
      <c r="I14" s="99"/>
      <c r="J14" s="99"/>
      <c r="K14" s="99"/>
      <c r="L14" s="99"/>
      <c r="M14" s="99"/>
      <c r="N14" s="99"/>
      <c r="O14" s="99"/>
      <c r="P14" s="99"/>
      <c r="Q14" s="99"/>
      <c r="R14" s="99"/>
      <c r="S14" s="99"/>
      <c r="T14" s="99"/>
      <c r="U14" s="99"/>
      <c r="V14" s="99"/>
      <c r="W14" s="99"/>
      <c r="X14" s="99"/>
      <c r="Y14" s="99"/>
      <c r="Z14" s="100"/>
      <c r="AA14" s="109"/>
    </row>
    <row r="15" spans="1:28" ht="15.9" customHeight="1" thickBot="1">
      <c r="A15" s="285" t="s">
        <v>18</v>
      </c>
      <c r="B15" s="283"/>
      <c r="C15" s="283"/>
      <c r="D15" s="283"/>
      <c r="E15" s="283"/>
      <c r="F15" s="283"/>
      <c r="G15" s="283"/>
      <c r="H15" s="283"/>
      <c r="I15" s="283"/>
      <c r="J15" s="283"/>
      <c r="K15" s="283"/>
      <c r="L15" s="283"/>
      <c r="M15" s="283"/>
      <c r="N15" s="283"/>
      <c r="O15" s="283"/>
      <c r="P15" s="283"/>
      <c r="Q15" s="283"/>
      <c r="R15" s="283"/>
      <c r="S15" s="283"/>
      <c r="T15" s="283"/>
      <c r="U15" s="283"/>
      <c r="V15" s="283"/>
      <c r="W15" s="283"/>
      <c r="X15" s="283"/>
      <c r="Y15" s="283"/>
      <c r="Z15" s="283"/>
      <c r="AA15" s="284"/>
      <c r="AB15" s="154"/>
    </row>
    <row r="16" spans="1:28" s="240" customFormat="1" ht="15.9" customHeight="1" thickBot="1">
      <c r="A16" s="142" t="s">
        <v>156</v>
      </c>
      <c r="B16" s="70">
        <f>'[1]ANEXO 28'!D16</f>
        <v>11</v>
      </c>
      <c r="C16" s="68">
        <f>'[1]ANEXO 28'!E16</f>
        <v>19</v>
      </c>
      <c r="D16" s="124">
        <f>SUM(B16:C16)</f>
        <v>30</v>
      </c>
      <c r="E16" s="102"/>
      <c r="F16" s="69"/>
      <c r="G16" s="69"/>
      <c r="H16" s="69"/>
      <c r="I16" s="69"/>
      <c r="J16" s="69"/>
      <c r="K16" s="69"/>
      <c r="L16" s="69"/>
      <c r="M16" s="69"/>
      <c r="N16" s="69"/>
      <c r="O16" s="69"/>
      <c r="P16" s="69"/>
      <c r="Q16" s="69"/>
      <c r="R16" s="69"/>
      <c r="S16" s="69"/>
      <c r="T16" s="69"/>
      <c r="U16" s="69"/>
      <c r="V16" s="69"/>
      <c r="W16" s="69"/>
      <c r="X16" s="69"/>
      <c r="Y16" s="69"/>
      <c r="Z16" s="103"/>
      <c r="AA16" s="104">
        <f>SUM(E16:Z16)</f>
        <v>0</v>
      </c>
    </row>
    <row r="17" spans="1:29" ht="20.25" customHeight="1" thickBot="1">
      <c r="A17" s="282" t="s">
        <v>19</v>
      </c>
      <c r="B17" s="283"/>
      <c r="C17" s="283"/>
      <c r="D17" s="283"/>
      <c r="E17" s="283"/>
      <c r="F17" s="283"/>
      <c r="G17" s="283"/>
      <c r="H17" s="283"/>
      <c r="I17" s="283"/>
      <c r="J17" s="283"/>
      <c r="K17" s="283"/>
      <c r="L17" s="283"/>
      <c r="M17" s="283"/>
      <c r="N17" s="283"/>
      <c r="O17" s="283"/>
      <c r="P17" s="283"/>
      <c r="Q17" s="283"/>
      <c r="R17" s="283"/>
      <c r="S17" s="283"/>
      <c r="T17" s="283"/>
      <c r="U17" s="283"/>
      <c r="V17" s="283"/>
      <c r="W17" s="283"/>
      <c r="X17" s="283"/>
      <c r="Y17" s="283"/>
      <c r="Z17" s="283"/>
      <c r="AA17" s="284"/>
      <c r="AB17" s="154"/>
      <c r="AC17" s="154"/>
    </row>
    <row r="18" spans="1:29" ht="25.5" customHeight="1" thickBot="1">
      <c r="A18" s="96"/>
      <c r="B18" s="70"/>
      <c r="C18" s="68"/>
      <c r="D18" s="124"/>
      <c r="E18" s="106"/>
      <c r="F18" s="99"/>
      <c r="G18" s="99"/>
      <c r="H18" s="99"/>
      <c r="I18" s="99"/>
      <c r="J18" s="99"/>
      <c r="K18" s="99"/>
      <c r="L18" s="99"/>
      <c r="M18" s="99"/>
      <c r="N18" s="99"/>
      <c r="O18" s="99"/>
      <c r="P18" s="99"/>
      <c r="Q18" s="99"/>
      <c r="R18" s="99"/>
      <c r="S18" s="99"/>
      <c r="T18" s="99"/>
      <c r="U18" s="99"/>
      <c r="V18" s="99"/>
      <c r="W18" s="99"/>
      <c r="X18" s="99"/>
      <c r="Y18" s="99"/>
      <c r="Z18" s="107"/>
      <c r="AA18" s="110"/>
      <c r="AB18" s="154"/>
      <c r="AC18" s="154"/>
    </row>
    <row r="19" spans="1:29" ht="20.25" customHeight="1" thickBot="1">
      <c r="A19" s="55" t="s">
        <v>17</v>
      </c>
      <c r="B19" s="52">
        <f t="shared" ref="B19:AA19" si="0">SUM(B14:B14)+SUM(B16:B16)+SUM(B18:B18)</f>
        <v>11</v>
      </c>
      <c r="C19" s="52">
        <f t="shared" si="0"/>
        <v>19</v>
      </c>
      <c r="D19" s="52">
        <f t="shared" si="0"/>
        <v>30</v>
      </c>
      <c r="E19" s="52">
        <f t="shared" si="0"/>
        <v>0</v>
      </c>
      <c r="F19" s="52">
        <f t="shared" si="0"/>
        <v>0</v>
      </c>
      <c r="G19" s="52">
        <f t="shared" si="0"/>
        <v>0</v>
      </c>
      <c r="H19" s="52">
        <f t="shared" si="0"/>
        <v>0</v>
      </c>
      <c r="I19" s="52">
        <f t="shared" si="0"/>
        <v>0</v>
      </c>
      <c r="J19" s="52">
        <f t="shared" si="0"/>
        <v>0</v>
      </c>
      <c r="K19" s="52">
        <f t="shared" si="0"/>
        <v>0</v>
      </c>
      <c r="L19" s="52">
        <f t="shared" si="0"/>
        <v>0</v>
      </c>
      <c r="M19" s="52">
        <f t="shared" si="0"/>
        <v>0</v>
      </c>
      <c r="N19" s="52">
        <f t="shared" si="0"/>
        <v>0</v>
      </c>
      <c r="O19" s="52">
        <f t="shared" si="0"/>
        <v>0</v>
      </c>
      <c r="P19" s="52">
        <f t="shared" si="0"/>
        <v>0</v>
      </c>
      <c r="Q19" s="52">
        <f t="shared" si="0"/>
        <v>0</v>
      </c>
      <c r="R19" s="52">
        <f t="shared" si="0"/>
        <v>0</v>
      </c>
      <c r="S19" s="52">
        <f t="shared" si="0"/>
        <v>0</v>
      </c>
      <c r="T19" s="52">
        <f t="shared" si="0"/>
        <v>0</v>
      </c>
      <c r="U19" s="52">
        <f t="shared" si="0"/>
        <v>0</v>
      </c>
      <c r="V19" s="52">
        <f t="shared" si="0"/>
        <v>0</v>
      </c>
      <c r="W19" s="52">
        <f t="shared" si="0"/>
        <v>0</v>
      </c>
      <c r="X19" s="52">
        <f t="shared" si="0"/>
        <v>0</v>
      </c>
      <c r="Y19" s="52">
        <f t="shared" si="0"/>
        <v>0</v>
      </c>
      <c r="Z19" s="52">
        <f t="shared" si="0"/>
        <v>0</v>
      </c>
      <c r="AA19" s="52">
        <f t="shared" si="0"/>
        <v>0</v>
      </c>
      <c r="AB19" s="154"/>
      <c r="AC19" s="154"/>
    </row>
    <row r="20" spans="1:29" ht="20.25" customHeight="1">
      <c r="AB20" s="154"/>
      <c r="AC20" s="154"/>
    </row>
    <row r="21" spans="1:29" ht="30.75" customHeight="1">
      <c r="A21" s="31" t="s">
        <v>20</v>
      </c>
      <c r="B21" s="154"/>
      <c r="C21" s="154"/>
      <c r="D21" s="154"/>
      <c r="E21" s="154"/>
      <c r="F21" s="154"/>
      <c r="G21" s="154"/>
      <c r="H21" s="154"/>
      <c r="I21" s="154"/>
      <c r="J21" s="154"/>
      <c r="K21" s="154"/>
      <c r="L21" s="154"/>
      <c r="M21" s="154"/>
      <c r="N21" s="154"/>
      <c r="O21" s="154"/>
      <c r="P21" s="154"/>
      <c r="Q21" s="154"/>
      <c r="R21" s="154"/>
      <c r="S21" s="154"/>
      <c r="AB21" s="154"/>
      <c r="AC21" s="154"/>
    </row>
    <row r="22" spans="1:29" ht="20.25" customHeight="1">
      <c r="A22" s="154" t="s">
        <v>21</v>
      </c>
      <c r="B22" s="154"/>
      <c r="C22" s="154"/>
      <c r="D22" s="154"/>
      <c r="E22" s="154"/>
      <c r="F22" s="154"/>
      <c r="G22" s="154"/>
      <c r="H22" s="154"/>
      <c r="I22" s="154"/>
      <c r="J22" s="154"/>
      <c r="K22" s="154"/>
      <c r="L22" s="154"/>
      <c r="M22" s="154"/>
      <c r="N22" s="154"/>
      <c r="O22" s="154"/>
      <c r="P22" s="154"/>
      <c r="Q22" s="154"/>
      <c r="R22" s="154"/>
      <c r="S22" s="154"/>
      <c r="AB22" s="154"/>
      <c r="AC22" s="154"/>
    </row>
    <row r="23" spans="1:29" ht="20.25" customHeight="1">
      <c r="A23" s="268" t="s">
        <v>22</v>
      </c>
      <c r="B23" s="268"/>
      <c r="C23" s="268"/>
      <c r="D23" s="268"/>
      <c r="E23" s="268"/>
      <c r="F23" s="268"/>
      <c r="G23" s="268"/>
      <c r="H23" s="268"/>
      <c r="I23" s="268"/>
      <c r="J23" s="268"/>
      <c r="K23" s="268"/>
      <c r="L23" s="268"/>
      <c r="M23" s="268"/>
      <c r="N23" s="268"/>
      <c r="O23" s="268"/>
      <c r="P23" s="268"/>
      <c r="Q23" s="268"/>
      <c r="R23" s="268"/>
      <c r="S23" s="268"/>
      <c r="AB23" s="154"/>
      <c r="AC23" s="154"/>
    </row>
    <row r="24" spans="1:29" ht="20.25" customHeight="1">
      <c r="A24" s="154" t="s">
        <v>23</v>
      </c>
      <c r="B24" s="154"/>
      <c r="C24" s="154"/>
      <c r="D24" s="154"/>
      <c r="E24" s="154"/>
      <c r="F24" s="154"/>
      <c r="G24" s="154"/>
      <c r="H24" s="154"/>
      <c r="I24" s="154"/>
      <c r="J24" s="154"/>
      <c r="K24" s="154"/>
      <c r="L24" s="154"/>
      <c r="M24" s="154"/>
      <c r="N24" s="154"/>
      <c r="O24" s="154"/>
      <c r="P24" s="154"/>
      <c r="Q24" s="154"/>
      <c r="R24" s="154"/>
      <c r="S24" s="154"/>
      <c r="AB24" s="154"/>
      <c r="AC24" s="154"/>
    </row>
    <row r="25" spans="1:29" ht="20.25" customHeight="1">
      <c r="AB25" s="154"/>
      <c r="AC25" s="154"/>
    </row>
    <row r="26" spans="1:29" ht="20.25" customHeight="1">
      <c r="AB26" s="154"/>
      <c r="AC26" s="154"/>
    </row>
    <row r="27" spans="1:29" s="2" customFormat="1" ht="21" customHeight="1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C27" s="54"/>
    </row>
    <row r="28" spans="1:29" ht="20.25" customHeight="1">
      <c r="AB28" s="154"/>
      <c r="AC28" s="154"/>
    </row>
    <row r="29" spans="1:29" ht="20.25" customHeight="1">
      <c r="A29" s="154"/>
      <c r="B29" s="154"/>
      <c r="C29" s="154"/>
      <c r="D29" s="154"/>
      <c r="E29" s="154"/>
      <c r="F29" s="154"/>
      <c r="G29" s="154"/>
      <c r="H29" s="154"/>
      <c r="I29" s="154"/>
      <c r="J29" s="154"/>
      <c r="K29" s="154"/>
      <c r="L29" s="154"/>
      <c r="M29" s="154"/>
      <c r="N29" s="154"/>
      <c r="O29" s="154"/>
      <c r="P29" s="154"/>
      <c r="Q29" s="10"/>
      <c r="R29" s="154"/>
      <c r="S29" s="154"/>
    </row>
    <row r="30" spans="1:29" ht="20.25" customHeight="1"/>
    <row r="31" spans="1:29" ht="20.25" customHeight="1"/>
    <row r="32" spans="1:29" ht="20.25" customHeight="1"/>
    <row r="33" spans="28:256" ht="20.25" customHeight="1"/>
    <row r="34" spans="28:256" ht="21.6" customHeight="1"/>
    <row r="35" spans="28:256" ht="20.25" customHeight="1"/>
    <row r="36" spans="28:256" ht="20.25" customHeight="1"/>
    <row r="37" spans="28:256" ht="20.25" customHeight="1"/>
    <row r="38" spans="28:256" ht="20.25" customHeight="1"/>
    <row r="39" spans="28:256" ht="20.25" customHeight="1"/>
    <row r="40" spans="28:256" ht="20.25" customHeight="1"/>
    <row r="41" spans="28:256" ht="20.25" customHeight="1"/>
    <row r="42" spans="28:256" ht="20.25" customHeight="1">
      <c r="AB42" s="287"/>
      <c r="AC42" s="288"/>
      <c r="AD42" s="154"/>
      <c r="AE42" s="154"/>
      <c r="AF42" s="154"/>
      <c r="AG42" s="154"/>
      <c r="AH42" s="154"/>
      <c r="AI42" s="154"/>
      <c r="AJ42" s="154"/>
      <c r="AK42" s="154"/>
      <c r="AL42" s="154"/>
      <c r="AM42" s="154"/>
      <c r="AN42" s="154"/>
      <c r="AO42" s="154"/>
      <c r="AP42" s="154"/>
      <c r="AQ42" s="154"/>
      <c r="AR42" s="154"/>
      <c r="AS42" s="154"/>
      <c r="AT42" s="154"/>
      <c r="AU42" s="154"/>
      <c r="AV42" s="154"/>
      <c r="AW42" s="154"/>
      <c r="AX42" s="154"/>
      <c r="AY42" s="154"/>
      <c r="AZ42" s="154"/>
      <c r="BA42" s="154"/>
      <c r="BB42" s="154"/>
      <c r="BC42" s="154"/>
      <c r="BD42" s="154"/>
      <c r="BE42" s="154"/>
      <c r="BF42" s="154"/>
      <c r="BG42" s="154"/>
      <c r="BH42" s="154"/>
      <c r="BI42" s="154"/>
      <c r="BJ42" s="154"/>
      <c r="BK42" s="154"/>
      <c r="BL42" s="154"/>
      <c r="BM42" s="154"/>
      <c r="BN42" s="154"/>
      <c r="BO42" s="154"/>
      <c r="BP42" s="154"/>
      <c r="BQ42" s="154"/>
      <c r="BR42" s="154"/>
      <c r="BS42" s="154"/>
      <c r="BT42" s="154"/>
      <c r="BU42" s="154"/>
      <c r="BV42" s="154"/>
      <c r="BW42" s="154"/>
      <c r="BX42" s="154"/>
      <c r="BY42" s="154"/>
      <c r="BZ42" s="154"/>
      <c r="CA42" s="154"/>
      <c r="CB42" s="154"/>
      <c r="CC42" s="154"/>
      <c r="CD42" s="154"/>
      <c r="CE42" s="154"/>
      <c r="CF42" s="154"/>
      <c r="CG42" s="154"/>
      <c r="CH42" s="154"/>
      <c r="CI42" s="154"/>
      <c r="CJ42" s="154"/>
      <c r="CK42" s="154"/>
      <c r="CL42" s="154"/>
      <c r="CM42" s="154"/>
      <c r="CN42" s="154"/>
      <c r="CO42" s="154"/>
      <c r="CP42" s="154"/>
      <c r="CQ42" s="154"/>
      <c r="CR42" s="154"/>
      <c r="CS42" s="154"/>
      <c r="CT42" s="154"/>
      <c r="CU42" s="154"/>
      <c r="CV42" s="154"/>
      <c r="CW42" s="154"/>
      <c r="CX42" s="154"/>
      <c r="CY42" s="154"/>
      <c r="CZ42" s="154"/>
      <c r="DA42" s="154"/>
      <c r="DB42" s="154"/>
      <c r="DC42" s="154"/>
      <c r="DD42" s="154"/>
      <c r="DE42" s="154"/>
      <c r="DF42" s="154"/>
      <c r="DG42" s="154"/>
      <c r="DH42" s="154"/>
      <c r="DI42" s="154"/>
      <c r="DJ42" s="154"/>
      <c r="DK42" s="154"/>
      <c r="DL42" s="154"/>
      <c r="DM42" s="154"/>
      <c r="DN42" s="154"/>
      <c r="DO42" s="154"/>
      <c r="DP42" s="154"/>
      <c r="DQ42" s="154"/>
      <c r="DR42" s="154"/>
      <c r="DS42" s="154"/>
      <c r="DT42" s="154"/>
      <c r="DU42" s="154"/>
      <c r="DV42" s="154"/>
      <c r="DW42" s="154"/>
      <c r="DX42" s="154"/>
      <c r="DY42" s="154"/>
      <c r="DZ42" s="154"/>
      <c r="EA42" s="154"/>
      <c r="EB42" s="154"/>
      <c r="EC42" s="154"/>
      <c r="ED42" s="154"/>
      <c r="EE42" s="154"/>
      <c r="EF42" s="154"/>
      <c r="EG42" s="154"/>
      <c r="EH42" s="154"/>
      <c r="EI42" s="154"/>
      <c r="EJ42" s="154"/>
      <c r="EK42" s="154"/>
      <c r="EL42" s="154"/>
      <c r="EM42" s="154"/>
      <c r="EN42" s="154"/>
      <c r="EO42" s="154"/>
      <c r="EP42" s="154"/>
      <c r="EQ42" s="154"/>
      <c r="ER42" s="154"/>
      <c r="ES42" s="154"/>
      <c r="ET42" s="154"/>
      <c r="EU42" s="154"/>
      <c r="EV42" s="154"/>
      <c r="EW42" s="154"/>
      <c r="EX42" s="154"/>
      <c r="EY42" s="154"/>
      <c r="EZ42" s="154"/>
      <c r="FA42" s="154"/>
      <c r="FB42" s="154"/>
      <c r="FC42" s="154"/>
      <c r="FD42" s="154"/>
      <c r="FE42" s="154"/>
      <c r="FF42" s="154"/>
      <c r="FG42" s="154"/>
      <c r="FH42" s="154"/>
      <c r="FI42" s="154"/>
      <c r="FJ42" s="154"/>
      <c r="FK42" s="154"/>
      <c r="FL42" s="154"/>
      <c r="FM42" s="154"/>
      <c r="FN42" s="154"/>
      <c r="FO42" s="154"/>
      <c r="FP42" s="154"/>
      <c r="FQ42" s="154"/>
      <c r="FR42" s="154"/>
      <c r="FS42" s="154"/>
      <c r="FT42" s="154"/>
      <c r="FU42" s="154"/>
      <c r="FV42" s="154"/>
      <c r="FW42" s="154"/>
      <c r="FX42" s="154"/>
      <c r="FY42" s="154"/>
      <c r="FZ42" s="154"/>
      <c r="GA42" s="154"/>
      <c r="GB42" s="154"/>
      <c r="GC42" s="154"/>
      <c r="GD42" s="154"/>
      <c r="GE42" s="154"/>
      <c r="GF42" s="154"/>
      <c r="GG42" s="154"/>
      <c r="GH42" s="154"/>
      <c r="GI42" s="154"/>
      <c r="GJ42" s="154"/>
      <c r="GK42" s="154"/>
      <c r="GL42" s="154"/>
      <c r="GM42" s="154"/>
      <c r="GN42" s="154"/>
      <c r="GO42" s="154"/>
      <c r="GP42" s="154"/>
      <c r="GQ42" s="154"/>
      <c r="GR42" s="154"/>
      <c r="GS42" s="154"/>
      <c r="GT42" s="154"/>
      <c r="GU42" s="154"/>
      <c r="GV42" s="154"/>
      <c r="GW42" s="154"/>
      <c r="GX42" s="154"/>
      <c r="GY42" s="154"/>
      <c r="GZ42" s="154"/>
      <c r="HA42" s="154"/>
      <c r="HB42" s="154"/>
      <c r="HC42" s="154"/>
      <c r="HD42" s="154"/>
      <c r="HE42" s="154"/>
      <c r="HF42" s="154"/>
      <c r="HG42" s="154"/>
      <c r="HH42" s="154"/>
      <c r="HI42" s="154"/>
      <c r="HJ42" s="154"/>
      <c r="HK42" s="154"/>
      <c r="HL42" s="154"/>
      <c r="HM42" s="154"/>
      <c r="HN42" s="154"/>
      <c r="HO42" s="154"/>
      <c r="HP42" s="154"/>
      <c r="HQ42" s="154"/>
      <c r="HR42" s="154"/>
      <c r="HS42" s="154"/>
      <c r="HT42" s="154"/>
      <c r="HU42" s="154"/>
      <c r="HV42" s="154"/>
      <c r="HW42" s="154"/>
      <c r="HX42" s="154"/>
      <c r="HY42" s="154"/>
      <c r="HZ42" s="154"/>
      <c r="IA42" s="154"/>
      <c r="IB42" s="154"/>
      <c r="IC42" s="154"/>
      <c r="ID42" s="154"/>
      <c r="IE42" s="154"/>
      <c r="IF42" s="154"/>
      <c r="IG42" s="154"/>
      <c r="IH42" s="154"/>
      <c r="II42" s="154"/>
      <c r="IJ42" s="154"/>
      <c r="IK42" s="154"/>
      <c r="IL42" s="154"/>
      <c r="IM42" s="154"/>
      <c r="IN42" s="154"/>
      <c r="IO42" s="154"/>
      <c r="IP42" s="154"/>
      <c r="IQ42" s="154"/>
      <c r="IR42" s="154"/>
      <c r="IS42" s="154"/>
      <c r="IT42" s="154"/>
      <c r="IU42" s="154"/>
      <c r="IV42" s="154"/>
    </row>
    <row r="43" spans="28:256" ht="20.25" customHeight="1"/>
    <row r="44" spans="28:256" ht="20.25" customHeight="1"/>
    <row r="45" spans="28:256" ht="20.25" customHeight="1"/>
    <row r="46" spans="28:256" ht="20.25" customHeight="1"/>
    <row r="47" spans="28:256" ht="20.25" customHeight="1"/>
    <row r="48" spans="28:256" ht="20.25" customHeight="1"/>
    <row r="49" spans="1:27" s="30" customFormat="1" ht="18.75" customHeight="1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</row>
    <row r="53" spans="1:27" ht="27" customHeight="1"/>
  </sheetData>
  <mergeCells count="11">
    <mergeCell ref="AB42:AC42"/>
    <mergeCell ref="A15:AA15"/>
    <mergeCell ref="A17:AA17"/>
    <mergeCell ref="A23:S23"/>
    <mergeCell ref="A1:AA1"/>
    <mergeCell ref="A2:AA2"/>
    <mergeCell ref="A4:AA4"/>
    <mergeCell ref="U6:AA6"/>
    <mergeCell ref="A12:A13"/>
    <mergeCell ref="B12:D12"/>
    <mergeCell ref="E12:AA12"/>
  </mergeCells>
  <printOptions horizontalCentered="1" verticalCentered="1"/>
  <pageMargins left="0.17" right="0.19" top="0.22" bottom="0.39370078740157499" header="0" footer="0"/>
  <pageSetup paperSize="9" scale="70" fitToHeight="3" orientation="landscape" r:id="rId1"/>
  <headerFooter alignWithMargins="0">
    <oddFooter>&amp;L&amp;6&amp;F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3E14F-3A9D-4EC7-A6B5-3BBE4A8418EB}">
  <sheetPr>
    <pageSetUpPr fitToPage="1"/>
  </sheetPr>
  <dimension ref="A1:BE50"/>
  <sheetViews>
    <sheetView showGridLines="0" zoomScale="70" zoomScaleNormal="70" workbookViewId="0">
      <selection activeCell="A17" sqref="A17:XFD19"/>
    </sheetView>
  </sheetViews>
  <sheetFormatPr baseColWidth="10" defaultColWidth="8.6640625" defaultRowHeight="13.2"/>
  <cols>
    <col min="1" max="1" width="40" customWidth="1"/>
    <col min="2" max="2" width="26.5546875" customWidth="1"/>
    <col min="3" max="3" width="18.5546875" customWidth="1"/>
    <col min="4" max="4" width="8" customWidth="1"/>
    <col min="5" max="5" width="10.88671875" customWidth="1"/>
    <col min="6" max="6" width="10.5546875" customWidth="1"/>
    <col min="7" max="7" width="7.5546875" customWidth="1"/>
    <col min="8" max="8" width="8.88671875" customWidth="1"/>
    <col min="9" max="9" width="9.44140625" customWidth="1"/>
    <col min="10" max="10" width="9" customWidth="1"/>
    <col min="11" max="11" width="9.44140625" customWidth="1"/>
    <col min="12" max="12" width="9" customWidth="1"/>
    <col min="13" max="13" width="8.5546875" customWidth="1"/>
    <col min="14" max="14" width="9.5546875" customWidth="1"/>
    <col min="15" max="15" width="8.5546875" customWidth="1"/>
    <col min="16" max="16" width="8.44140625" customWidth="1"/>
    <col min="17" max="17" width="11.44140625" customWidth="1"/>
    <col min="18" max="18" width="8.5546875" customWidth="1"/>
    <col min="19" max="19" width="9.88671875" customWidth="1"/>
    <col min="20" max="20" width="10.109375" customWidth="1"/>
    <col min="21" max="21" width="18.5546875" customWidth="1"/>
    <col min="22" max="22" width="17.6640625" customWidth="1"/>
    <col min="23" max="23" width="13.5546875" customWidth="1"/>
    <col min="24" max="24" width="14" customWidth="1"/>
    <col min="25" max="25" width="14.5546875" customWidth="1"/>
    <col min="26" max="26" width="13.5546875" customWidth="1"/>
    <col min="27" max="27" width="16.44140625" customWidth="1"/>
    <col min="28" max="28" width="14.5546875" customWidth="1"/>
    <col min="29" max="29" width="8.5546875" customWidth="1"/>
    <col min="30" max="30" width="19.109375" style="13" hidden="1" customWidth="1"/>
    <col min="31" max="31" width="11.88671875" style="13" hidden="1" customWidth="1"/>
    <col min="32" max="32" width="13.109375" style="13" hidden="1" customWidth="1"/>
    <col min="33" max="34" width="11.44140625" style="13" hidden="1" customWidth="1"/>
    <col min="35" max="35" width="14" style="13" hidden="1" customWidth="1"/>
    <col min="36" max="37" width="9.109375" customWidth="1"/>
    <col min="38" max="256" width="11.44140625" customWidth="1"/>
  </cols>
  <sheetData>
    <row r="1" spans="1:57" s="6" customFormat="1" ht="20.399999999999999">
      <c r="A1" s="273" t="s">
        <v>32</v>
      </c>
      <c r="B1" s="273"/>
      <c r="C1" s="273"/>
      <c r="D1" s="273"/>
      <c r="E1" s="273"/>
      <c r="F1" s="273"/>
      <c r="G1" s="273"/>
      <c r="H1" s="273"/>
      <c r="I1" s="273"/>
      <c r="J1" s="273"/>
      <c r="K1" s="273"/>
      <c r="L1" s="273"/>
      <c r="M1" s="273"/>
      <c r="N1" s="273"/>
      <c r="O1" s="273"/>
      <c r="P1" s="273"/>
      <c r="Q1" s="273"/>
      <c r="R1" s="273"/>
      <c r="S1" s="273"/>
      <c r="T1" s="273"/>
      <c r="U1" s="273"/>
      <c r="V1" s="273"/>
      <c r="W1" s="273"/>
      <c r="X1" s="273"/>
      <c r="Y1" s="273"/>
      <c r="Z1" s="273"/>
      <c r="AA1" s="273"/>
      <c r="AB1" s="273"/>
      <c r="AD1" s="12"/>
      <c r="AE1" s="12"/>
      <c r="AF1" s="12"/>
      <c r="AG1" s="12"/>
      <c r="AH1" s="12"/>
      <c r="AI1" s="12"/>
    </row>
    <row r="2" spans="1:57" s="6" customFormat="1" ht="20.399999999999999">
      <c r="A2" s="274" t="s">
        <v>33</v>
      </c>
      <c r="B2" s="274"/>
      <c r="C2" s="274"/>
      <c r="D2" s="274"/>
      <c r="E2" s="274"/>
      <c r="F2" s="274"/>
      <c r="G2" s="274"/>
      <c r="H2" s="274"/>
      <c r="I2" s="274"/>
      <c r="J2" s="274"/>
      <c r="K2" s="274"/>
      <c r="L2" s="274"/>
      <c r="M2" s="274"/>
      <c r="N2" s="274"/>
      <c r="O2" s="274"/>
      <c r="P2" s="274"/>
      <c r="Q2" s="274"/>
      <c r="R2" s="274"/>
      <c r="S2" s="274"/>
      <c r="T2" s="274"/>
      <c r="U2" s="274"/>
      <c r="V2" s="274"/>
      <c r="W2" s="274"/>
      <c r="X2" s="274"/>
      <c r="Y2" s="274"/>
      <c r="Z2" s="274"/>
      <c r="AA2" s="274"/>
      <c r="AB2" s="274"/>
      <c r="AD2" s="12"/>
      <c r="AE2" s="12"/>
      <c r="AF2" s="12"/>
      <c r="AG2" s="12"/>
      <c r="AH2" s="12"/>
      <c r="AI2" s="12"/>
    </row>
    <row r="3" spans="1:57">
      <c r="A3" s="154"/>
      <c r="B3" s="154"/>
      <c r="C3" s="154"/>
      <c r="D3" s="154"/>
      <c r="E3" s="154"/>
      <c r="F3" s="154"/>
      <c r="G3" s="154"/>
      <c r="H3" s="154"/>
      <c r="I3" s="154"/>
      <c r="J3" s="154"/>
      <c r="K3" s="154"/>
      <c r="L3" s="154"/>
      <c r="M3" s="154"/>
      <c r="N3" s="154"/>
      <c r="O3" s="154"/>
      <c r="P3" s="154"/>
      <c r="Q3" s="154"/>
      <c r="R3" s="154"/>
      <c r="S3" s="154"/>
      <c r="T3" s="154"/>
      <c r="U3" s="154"/>
      <c r="V3" s="154"/>
      <c r="W3" s="154"/>
      <c r="X3" s="154"/>
      <c r="Y3" s="154"/>
      <c r="Z3" s="154"/>
      <c r="AA3" s="154"/>
      <c r="AB3" s="154"/>
    </row>
    <row r="4" spans="1:57" ht="15.6">
      <c r="A4" s="274" t="s">
        <v>152</v>
      </c>
      <c r="B4" s="274"/>
      <c r="C4" s="274"/>
      <c r="D4" s="274"/>
      <c r="E4" s="274"/>
      <c r="F4" s="274"/>
      <c r="G4" s="274"/>
      <c r="H4" s="274"/>
      <c r="I4" s="274"/>
      <c r="J4" s="274"/>
      <c r="K4" s="274"/>
      <c r="L4" s="274"/>
      <c r="M4" s="274"/>
      <c r="N4" s="274"/>
      <c r="O4" s="274"/>
      <c r="P4" s="274"/>
      <c r="Q4" s="274"/>
      <c r="R4" s="274"/>
      <c r="S4" s="274"/>
      <c r="T4" s="274"/>
      <c r="U4" s="274"/>
      <c r="V4" s="274"/>
      <c r="W4" s="274"/>
      <c r="X4" s="274"/>
      <c r="Y4" s="274"/>
      <c r="Z4" s="274"/>
      <c r="AA4" s="274"/>
      <c r="AB4" s="274"/>
    </row>
    <row r="5" spans="1:57">
      <c r="A5" s="154"/>
      <c r="B5" s="154"/>
      <c r="C5" s="154"/>
      <c r="D5" s="154"/>
      <c r="E5" s="154"/>
      <c r="F5" s="154"/>
      <c r="G5" s="154"/>
      <c r="H5" s="154"/>
      <c r="I5" s="154"/>
      <c r="J5" s="154"/>
      <c r="K5" s="154"/>
      <c r="L5" s="154"/>
      <c r="M5" s="154"/>
      <c r="N5" s="154"/>
      <c r="O5" s="154"/>
      <c r="P5" s="154"/>
      <c r="Q5" s="154"/>
      <c r="R5" s="154"/>
      <c r="S5" s="154"/>
      <c r="T5" s="154"/>
      <c r="U5" s="154"/>
      <c r="V5" s="154"/>
      <c r="W5" s="154"/>
      <c r="X5" s="154"/>
      <c r="Y5" s="154"/>
      <c r="Z5" s="154"/>
      <c r="AA5" s="154"/>
      <c r="AB5" s="154"/>
    </row>
    <row r="6" spans="1:57">
      <c r="A6" s="154"/>
      <c r="B6" s="154"/>
      <c r="C6" s="154"/>
      <c r="D6" s="154"/>
      <c r="E6" s="154"/>
      <c r="F6" s="154"/>
      <c r="G6" s="154"/>
      <c r="H6" s="154"/>
      <c r="I6" s="366"/>
      <c r="J6" s="366"/>
      <c r="K6" s="366"/>
      <c r="L6" s="366"/>
      <c r="M6" s="366"/>
      <c r="N6" s="366"/>
      <c r="O6" s="366"/>
      <c r="P6" s="154" t="s">
        <v>34</v>
      </c>
      <c r="Q6" s="366" t="s">
        <v>2</v>
      </c>
      <c r="R6" s="366"/>
      <c r="S6" s="366"/>
      <c r="T6" s="366"/>
      <c r="U6" s="366"/>
      <c r="V6" s="366"/>
      <c r="W6" s="366"/>
      <c r="X6" s="154"/>
      <c r="Y6" s="154"/>
      <c r="Z6" s="154"/>
      <c r="AA6" s="154"/>
      <c r="AB6" s="154"/>
    </row>
    <row r="7" spans="1:57">
      <c r="A7" s="154"/>
      <c r="B7" s="154"/>
      <c r="C7" s="154"/>
      <c r="D7" s="154"/>
      <c r="E7" s="154"/>
      <c r="F7" s="154"/>
      <c r="G7" s="154"/>
      <c r="H7" s="154"/>
      <c r="I7" s="154"/>
      <c r="J7" s="11" t="s">
        <v>35</v>
      </c>
      <c r="K7" s="154"/>
      <c r="L7" s="154"/>
      <c r="M7" s="154"/>
      <c r="N7" s="154"/>
      <c r="O7" s="154"/>
      <c r="P7" s="154"/>
      <c r="Q7" s="365" t="s">
        <v>4</v>
      </c>
      <c r="R7" s="365"/>
      <c r="S7" s="365"/>
      <c r="T7" s="365"/>
      <c r="U7" s="365"/>
      <c r="V7" s="154"/>
      <c r="W7" s="154"/>
      <c r="X7" s="154"/>
      <c r="Y7" s="154"/>
      <c r="Z7" s="154"/>
      <c r="AA7" s="154"/>
      <c r="AB7" s="154"/>
    </row>
    <row r="8" spans="1:57" s="3" customFormat="1" ht="12.75" customHeight="1">
      <c r="A8" s="4"/>
      <c r="B8" s="4"/>
      <c r="C8" s="4"/>
      <c r="D8" s="5"/>
      <c r="S8" s="4"/>
      <c r="T8" s="4"/>
      <c r="U8" s="4"/>
      <c r="W8" s="4"/>
      <c r="X8" s="4"/>
      <c r="Y8" s="4"/>
      <c r="Z8" s="4"/>
      <c r="AA8" s="4"/>
      <c r="AB8" s="4"/>
      <c r="AC8" s="4"/>
      <c r="AD8" s="14"/>
      <c r="AE8" s="14"/>
      <c r="AF8" s="14"/>
      <c r="AG8" s="14"/>
      <c r="AH8" s="14"/>
      <c r="AI8" s="14"/>
    </row>
    <row r="9" spans="1:57">
      <c r="A9" s="2" t="s">
        <v>36</v>
      </c>
      <c r="B9" s="2"/>
      <c r="C9" s="2"/>
      <c r="D9" s="2" t="s">
        <v>37</v>
      </c>
      <c r="E9" s="2"/>
      <c r="F9" s="2"/>
      <c r="G9" s="2"/>
      <c r="H9" s="2" t="s">
        <v>38</v>
      </c>
      <c r="I9" s="2"/>
      <c r="J9" s="2"/>
      <c r="K9" s="154"/>
      <c r="L9" s="154"/>
      <c r="M9" s="2" t="s">
        <v>39</v>
      </c>
      <c r="N9" s="2"/>
      <c r="O9" s="2" t="s">
        <v>40</v>
      </c>
      <c r="P9" s="154"/>
      <c r="Q9" s="2"/>
      <c r="R9" s="2"/>
      <c r="S9" s="2" t="s">
        <v>41</v>
      </c>
      <c r="T9" s="2"/>
      <c r="U9" s="2"/>
      <c r="V9" s="2" t="s">
        <v>42</v>
      </c>
      <c r="W9" s="2"/>
      <c r="X9" s="2"/>
      <c r="Y9" s="2" t="s">
        <v>43</v>
      </c>
      <c r="Z9" s="2"/>
      <c r="AA9" s="2"/>
      <c r="AB9" s="154"/>
      <c r="AC9" s="10"/>
      <c r="AE9" s="15"/>
      <c r="AF9" s="15"/>
      <c r="AG9" s="15"/>
      <c r="AH9" s="15"/>
      <c r="AI9" s="15"/>
      <c r="AJ9" s="10"/>
      <c r="AK9" s="10"/>
      <c r="AL9" s="10"/>
      <c r="AM9" s="9"/>
      <c r="AN9" s="10"/>
      <c r="AO9" s="154"/>
      <c r="AP9" s="154"/>
      <c r="AQ9" s="154"/>
      <c r="AR9" s="154"/>
      <c r="AS9" s="154"/>
      <c r="AT9" s="154"/>
      <c r="AU9" s="154"/>
      <c r="AV9" s="7"/>
      <c r="AW9" s="154"/>
      <c r="AX9" s="154"/>
      <c r="AY9" s="154"/>
      <c r="AZ9" s="2"/>
      <c r="BA9" s="154"/>
      <c r="BB9" s="154"/>
      <c r="BC9" s="154"/>
      <c r="BD9" s="154"/>
      <c r="BE9" s="154"/>
    </row>
    <row r="10" spans="1:57" ht="13.8" thickBot="1">
      <c r="A10" s="2"/>
      <c r="B10" s="2"/>
      <c r="C10" s="2"/>
      <c r="D10" s="154"/>
      <c r="E10" s="154"/>
      <c r="F10" s="154"/>
      <c r="G10" s="154"/>
      <c r="H10" s="154"/>
      <c r="I10" s="154"/>
      <c r="J10" s="154"/>
      <c r="K10" s="154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4"/>
      <c r="AA10" s="154"/>
      <c r="AB10" s="154"/>
    </row>
    <row r="11" spans="1:57" ht="49.5" customHeight="1" thickBot="1">
      <c r="A11" s="349" t="s">
        <v>12</v>
      </c>
      <c r="B11" s="339" t="s">
        <v>44</v>
      </c>
      <c r="C11" s="329" t="s">
        <v>45</v>
      </c>
      <c r="D11" s="310" t="s">
        <v>13</v>
      </c>
      <c r="E11" s="335"/>
      <c r="F11" s="311"/>
      <c r="G11" s="345" t="s">
        <v>46</v>
      </c>
      <c r="H11" s="346"/>
      <c r="I11" s="310" t="s">
        <v>47</v>
      </c>
      <c r="J11" s="311"/>
      <c r="K11" s="345" t="s">
        <v>48</v>
      </c>
      <c r="L11" s="346"/>
      <c r="M11" s="367" t="s">
        <v>49</v>
      </c>
      <c r="N11" s="368"/>
      <c r="O11" s="368"/>
      <c r="P11" s="368"/>
      <c r="Q11" s="368"/>
      <c r="R11" s="369"/>
      <c r="S11" s="345" t="s">
        <v>50</v>
      </c>
      <c r="T11" s="346"/>
      <c r="U11" s="310" t="s">
        <v>51</v>
      </c>
      <c r="V11" s="311"/>
      <c r="W11" s="363" t="s">
        <v>52</v>
      </c>
      <c r="X11" s="364"/>
      <c r="Y11" s="343" t="s">
        <v>53</v>
      </c>
      <c r="Z11" s="344"/>
      <c r="AA11" s="370" t="s">
        <v>54</v>
      </c>
      <c r="AB11" s="371"/>
      <c r="AD11" s="302" t="s">
        <v>55</v>
      </c>
      <c r="AE11" s="302" t="s">
        <v>56</v>
      </c>
      <c r="AF11" s="302" t="s">
        <v>57</v>
      </c>
      <c r="AG11" s="302" t="s">
        <v>58</v>
      </c>
      <c r="AH11" s="302" t="s">
        <v>59</v>
      </c>
      <c r="AI11" s="302" t="s">
        <v>60</v>
      </c>
    </row>
    <row r="12" spans="1:57" ht="21" customHeight="1">
      <c r="A12" s="350"/>
      <c r="B12" s="340"/>
      <c r="C12" s="330"/>
      <c r="D12" s="306" t="s">
        <v>15</v>
      </c>
      <c r="E12" s="317" t="s">
        <v>16</v>
      </c>
      <c r="F12" s="304" t="s">
        <v>17</v>
      </c>
      <c r="G12" s="333" t="s">
        <v>61</v>
      </c>
      <c r="H12" s="331" t="s">
        <v>62</v>
      </c>
      <c r="I12" s="306" t="s">
        <v>61</v>
      </c>
      <c r="J12" s="304" t="s">
        <v>62</v>
      </c>
      <c r="K12" s="356" t="s">
        <v>61</v>
      </c>
      <c r="L12" s="331" t="s">
        <v>62</v>
      </c>
      <c r="M12" s="358" t="s">
        <v>63</v>
      </c>
      <c r="N12" s="341" t="s">
        <v>64</v>
      </c>
      <c r="O12" s="323" t="s">
        <v>17</v>
      </c>
      <c r="P12" s="341" t="s">
        <v>65</v>
      </c>
      <c r="Q12" s="341"/>
      <c r="R12" s="360"/>
      <c r="S12" s="333" t="s">
        <v>61</v>
      </c>
      <c r="T12" s="331" t="s">
        <v>62</v>
      </c>
      <c r="U12" s="306" t="s">
        <v>61</v>
      </c>
      <c r="V12" s="304" t="s">
        <v>62</v>
      </c>
      <c r="W12" s="352" t="s">
        <v>61</v>
      </c>
      <c r="X12" s="361" t="s">
        <v>62</v>
      </c>
      <c r="Y12" s="347" t="s">
        <v>61</v>
      </c>
      <c r="Z12" s="354" t="s">
        <v>62</v>
      </c>
      <c r="AA12" s="319" t="s">
        <v>61</v>
      </c>
      <c r="AB12" s="308" t="s">
        <v>62</v>
      </c>
      <c r="AD12" s="303"/>
      <c r="AE12" s="303"/>
      <c r="AF12" s="303"/>
      <c r="AG12" s="303"/>
      <c r="AH12" s="303"/>
      <c r="AI12" s="303"/>
    </row>
    <row r="13" spans="1:57" ht="15.75" customHeight="1" thickBot="1">
      <c r="A13" s="351"/>
      <c r="B13" s="340"/>
      <c r="C13" s="330"/>
      <c r="D13" s="307"/>
      <c r="E13" s="318"/>
      <c r="F13" s="305"/>
      <c r="G13" s="334"/>
      <c r="H13" s="332"/>
      <c r="I13" s="307"/>
      <c r="J13" s="305"/>
      <c r="K13" s="357"/>
      <c r="L13" s="332"/>
      <c r="M13" s="359"/>
      <c r="N13" s="342"/>
      <c r="O13" s="324"/>
      <c r="P13" s="16" t="s">
        <v>63</v>
      </c>
      <c r="Q13" s="16" t="s">
        <v>64</v>
      </c>
      <c r="R13" s="133" t="s">
        <v>17</v>
      </c>
      <c r="S13" s="334"/>
      <c r="T13" s="332"/>
      <c r="U13" s="307"/>
      <c r="V13" s="305"/>
      <c r="W13" s="353"/>
      <c r="X13" s="362"/>
      <c r="Y13" s="348"/>
      <c r="Z13" s="355"/>
      <c r="AA13" s="320"/>
      <c r="AB13" s="309"/>
    </row>
    <row r="14" spans="1:57" s="159" customFormat="1" ht="30" customHeight="1">
      <c r="A14" s="221"/>
      <c r="B14" s="222"/>
      <c r="C14" s="222"/>
      <c r="D14" s="223"/>
      <c r="E14" s="224"/>
      <c r="F14" s="212"/>
      <c r="G14" s="85"/>
      <c r="H14" s="225"/>
      <c r="I14" s="175"/>
      <c r="J14" s="176"/>
      <c r="K14" s="85"/>
      <c r="L14" s="225"/>
      <c r="M14" s="175"/>
      <c r="N14" s="86"/>
      <c r="O14" s="226"/>
      <c r="P14" s="85"/>
      <c r="Q14" s="86"/>
      <c r="R14" s="227"/>
      <c r="S14" s="175"/>
      <c r="T14" s="176"/>
      <c r="U14" s="228"/>
      <c r="V14" s="177"/>
      <c r="W14" s="229"/>
      <c r="X14" s="230"/>
      <c r="Y14" s="180"/>
      <c r="Z14" s="231"/>
      <c r="AA14" s="232"/>
      <c r="AB14" s="183"/>
      <c r="AD14" s="160">
        <v>305211.87150000001</v>
      </c>
      <c r="AE14" s="161">
        <v>15</v>
      </c>
      <c r="AF14" s="161"/>
      <c r="AG14" s="161"/>
      <c r="AH14" s="162"/>
      <c r="AI14" s="161">
        <v>29</v>
      </c>
    </row>
    <row r="15" spans="1:57" s="51" customFormat="1" ht="16.2" thickBot="1">
      <c r="A15" s="325" t="s">
        <v>18</v>
      </c>
      <c r="B15" s="326"/>
      <c r="C15" s="326"/>
      <c r="D15" s="327"/>
      <c r="E15" s="327"/>
      <c r="F15" s="327"/>
      <c r="G15" s="327"/>
      <c r="H15" s="327"/>
      <c r="I15" s="327"/>
      <c r="J15" s="327"/>
      <c r="K15" s="327"/>
      <c r="L15" s="327"/>
      <c r="M15" s="327"/>
      <c r="N15" s="327"/>
      <c r="O15" s="327"/>
      <c r="P15" s="327"/>
      <c r="Q15" s="327"/>
      <c r="R15" s="327"/>
      <c r="S15" s="327"/>
      <c r="T15" s="327"/>
      <c r="U15" s="326"/>
      <c r="V15" s="326"/>
      <c r="W15" s="326"/>
      <c r="X15" s="326"/>
      <c r="Y15" s="326"/>
      <c r="Z15" s="326"/>
      <c r="AA15" s="326"/>
      <c r="AB15" s="328"/>
      <c r="AD15" s="321"/>
      <c r="AE15" s="322"/>
      <c r="AF15" s="322"/>
      <c r="AG15" s="322"/>
      <c r="AH15" s="322"/>
      <c r="AI15" s="322"/>
    </row>
    <row r="16" spans="1:57" s="186" customFormat="1" ht="30" customHeight="1" thickBot="1">
      <c r="A16" s="108" t="s">
        <v>156</v>
      </c>
      <c r="B16" s="173" t="s">
        <v>157</v>
      </c>
      <c r="C16" s="174">
        <v>20304899850</v>
      </c>
      <c r="D16" s="211">
        <v>11</v>
      </c>
      <c r="E16" s="219">
        <v>19</v>
      </c>
      <c r="F16" s="212">
        <f>SUM(D16:E16)</f>
        <v>30</v>
      </c>
      <c r="G16" s="211">
        <v>0</v>
      </c>
      <c r="H16" s="213">
        <f>+G16+AE16</f>
        <v>0</v>
      </c>
      <c r="I16" s="211">
        <v>0</v>
      </c>
      <c r="J16" s="213">
        <f>+I16+AF16</f>
        <v>0</v>
      </c>
      <c r="K16" s="211">
        <v>0</v>
      </c>
      <c r="L16" s="213">
        <f>+K16+AG16</f>
        <v>0</v>
      </c>
      <c r="M16" s="211">
        <v>0</v>
      </c>
      <c r="N16" s="211">
        <v>0</v>
      </c>
      <c r="O16" s="214">
        <f>SUM(M16:N16)</f>
        <v>0</v>
      </c>
      <c r="P16" s="211">
        <v>0</v>
      </c>
      <c r="Q16" s="211">
        <v>0</v>
      </c>
      <c r="R16" s="212">
        <f>SUM(P16:Q16)</f>
        <v>0</v>
      </c>
      <c r="S16" s="215">
        <v>0</v>
      </c>
      <c r="T16" s="216">
        <f>+S16+AI16</f>
        <v>0</v>
      </c>
      <c r="U16" s="207">
        <v>5735</v>
      </c>
      <c r="V16" s="177">
        <f>+U16+AD16</f>
        <v>10935</v>
      </c>
      <c r="W16" s="178">
        <f>IF(U16=0,0,O16*1000000/U16)</f>
        <v>0</v>
      </c>
      <c r="X16" s="179">
        <f>IF(V16=0,0,R16*1000000/V16)</f>
        <v>0</v>
      </c>
      <c r="Y16" s="180">
        <f>IF(U16=0,0,S16*1000000/U16)</f>
        <v>0</v>
      </c>
      <c r="Z16" s="181">
        <f>IF(U16=0,0,T16*1000000/V16)</f>
        <v>0</v>
      </c>
      <c r="AA16" s="182">
        <f>W16*Y16/1000</f>
        <v>0</v>
      </c>
      <c r="AB16" s="183">
        <f>X16*Z16/1000</f>
        <v>0</v>
      </c>
      <c r="AD16" s="217">
        <v>5200</v>
      </c>
      <c r="AE16" s="217">
        <v>0</v>
      </c>
      <c r="AF16" s="217"/>
      <c r="AG16" s="217"/>
      <c r="AH16" s="217"/>
      <c r="AI16" s="217"/>
    </row>
    <row r="17" spans="1:35" s="163" customFormat="1" ht="30" customHeight="1" thickBot="1">
      <c r="A17" s="314" t="s">
        <v>19</v>
      </c>
      <c r="B17" s="315"/>
      <c r="C17" s="315"/>
      <c r="D17" s="315"/>
      <c r="E17" s="315"/>
      <c r="F17" s="315"/>
      <c r="G17" s="315"/>
      <c r="H17" s="315"/>
      <c r="I17" s="315"/>
      <c r="J17" s="315"/>
      <c r="K17" s="315"/>
      <c r="L17" s="315"/>
      <c r="M17" s="315"/>
      <c r="N17" s="315"/>
      <c r="O17" s="315"/>
      <c r="P17" s="315"/>
      <c r="Q17" s="315"/>
      <c r="R17" s="315"/>
      <c r="S17" s="315"/>
      <c r="T17" s="315"/>
      <c r="U17" s="315"/>
      <c r="V17" s="315"/>
      <c r="W17" s="315"/>
      <c r="X17" s="315"/>
      <c r="Y17" s="315"/>
      <c r="Z17" s="315"/>
      <c r="AA17" s="315"/>
      <c r="AB17" s="316"/>
      <c r="AD17" s="184">
        <v>15684</v>
      </c>
      <c r="AE17" s="166">
        <v>1</v>
      </c>
      <c r="AF17" s="166"/>
      <c r="AG17" s="166"/>
      <c r="AH17" s="166"/>
      <c r="AI17" s="184"/>
    </row>
    <row r="18" spans="1:35" s="163" customFormat="1" ht="27.75" customHeight="1" thickBot="1">
      <c r="A18" s="105"/>
      <c r="B18" s="189"/>
      <c r="C18" s="190"/>
      <c r="D18" s="191"/>
      <c r="E18" s="192"/>
      <c r="F18" s="193"/>
      <c r="G18" s="194"/>
      <c r="H18" s="195"/>
      <c r="I18" s="196"/>
      <c r="J18" s="187"/>
      <c r="K18" s="196"/>
      <c r="L18" s="195"/>
      <c r="M18" s="196"/>
      <c r="N18" s="197"/>
      <c r="O18" s="198"/>
      <c r="P18" s="196"/>
      <c r="Q18" s="197"/>
      <c r="R18" s="199"/>
      <c r="S18" s="196"/>
      <c r="T18" s="200"/>
      <c r="U18" s="208"/>
      <c r="V18" s="201"/>
      <c r="W18" s="178"/>
      <c r="X18" s="179"/>
      <c r="Y18" s="202"/>
      <c r="Z18" s="202"/>
      <c r="AA18" s="203"/>
      <c r="AB18" s="203"/>
      <c r="AD18" s="184">
        <v>5498</v>
      </c>
      <c r="AE18" s="166">
        <v>2</v>
      </c>
      <c r="AF18" s="166"/>
      <c r="AG18" s="166"/>
      <c r="AH18" s="166"/>
      <c r="AI18" s="184"/>
    </row>
    <row r="19" spans="1:35" s="163" customFormat="1" ht="30" customHeight="1" thickBot="1">
      <c r="A19" s="336" t="s">
        <v>17</v>
      </c>
      <c r="B19" s="337"/>
      <c r="C19" s="338"/>
      <c r="D19" s="59">
        <f t="shared" ref="D19:V19" si="0">SUM(D14:D14)+SUM(D16:D16)+SUM(D18:D18)</f>
        <v>11</v>
      </c>
      <c r="E19" s="59">
        <f t="shared" si="0"/>
        <v>19</v>
      </c>
      <c r="F19" s="59">
        <f t="shared" si="0"/>
        <v>30</v>
      </c>
      <c r="G19" s="59">
        <f t="shared" si="0"/>
        <v>0</v>
      </c>
      <c r="H19" s="59">
        <f t="shared" si="0"/>
        <v>0</v>
      </c>
      <c r="I19" s="59">
        <f t="shared" si="0"/>
        <v>0</v>
      </c>
      <c r="J19" s="59">
        <f t="shared" si="0"/>
        <v>0</v>
      </c>
      <c r="K19" s="59">
        <f t="shared" si="0"/>
        <v>0</v>
      </c>
      <c r="L19" s="59">
        <f t="shared" si="0"/>
        <v>0</v>
      </c>
      <c r="M19" s="59">
        <f t="shared" si="0"/>
        <v>0</v>
      </c>
      <c r="N19" s="59">
        <f t="shared" si="0"/>
        <v>0</v>
      </c>
      <c r="O19" s="59">
        <f t="shared" si="0"/>
        <v>0</v>
      </c>
      <c r="P19" s="59">
        <f t="shared" si="0"/>
        <v>0</v>
      </c>
      <c r="Q19" s="59">
        <f t="shared" si="0"/>
        <v>0</v>
      </c>
      <c r="R19" s="59">
        <f t="shared" si="0"/>
        <v>0</v>
      </c>
      <c r="S19" s="59">
        <f t="shared" si="0"/>
        <v>0</v>
      </c>
      <c r="T19" s="59">
        <f t="shared" si="0"/>
        <v>0</v>
      </c>
      <c r="U19" s="152">
        <f t="shared" si="0"/>
        <v>5735</v>
      </c>
      <c r="V19" s="59">
        <f t="shared" si="0"/>
        <v>10935</v>
      </c>
      <c r="W19" s="60">
        <f>IF(U19=0,0,O19*1000000/U19)</f>
        <v>0</v>
      </c>
      <c r="X19" s="61">
        <f t="shared" ref="X19" si="1">IF(V19=0,0,R19*1000000/V19)</f>
        <v>0</v>
      </c>
      <c r="Y19" s="60">
        <f t="shared" ref="Y19" si="2">IF(U19=0,0,S19*1000000/U19)</f>
        <v>0</v>
      </c>
      <c r="Z19" s="62">
        <f t="shared" ref="Z19" si="3">IF(U19=0,0,T19*1000000/V19)</f>
        <v>0</v>
      </c>
      <c r="AA19" s="60">
        <f>W19*Y19/1000</f>
        <v>0</v>
      </c>
      <c r="AB19" s="62">
        <f>X19*Z19/1000</f>
        <v>0</v>
      </c>
      <c r="AD19" s="188">
        <v>9540</v>
      </c>
      <c r="AE19" s="185">
        <v>0</v>
      </c>
      <c r="AF19" s="185"/>
      <c r="AG19" s="185"/>
      <c r="AH19" s="185"/>
      <c r="AI19" s="188"/>
    </row>
    <row r="20" spans="1:35" s="136" customFormat="1" ht="16.5" customHeight="1">
      <c r="A20" s="117"/>
      <c r="B20" s="117"/>
      <c r="C20" s="117"/>
      <c r="D20" s="117"/>
      <c r="E20" s="117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D20" s="312"/>
      <c r="AE20" s="313"/>
      <c r="AF20" s="313"/>
      <c r="AG20" s="313"/>
      <c r="AH20" s="313"/>
      <c r="AI20" s="313"/>
    </row>
    <row r="21" spans="1:35" s="204" customFormat="1" ht="30" customHeight="1">
      <c r="A21" s="154" t="s">
        <v>66</v>
      </c>
      <c r="B21" s="154"/>
      <c r="C21" s="154"/>
      <c r="D21" s="154"/>
      <c r="E21" s="154"/>
      <c r="F21" s="154"/>
      <c r="G21" s="154"/>
      <c r="H21" s="154"/>
      <c r="I21" s="154"/>
      <c r="J21" s="154"/>
      <c r="K21" s="154"/>
      <c r="L21" s="154"/>
      <c r="M21" s="154"/>
      <c r="N21" s="154"/>
      <c r="O21" s="154"/>
      <c r="P21" s="154"/>
      <c r="Q21" s="154"/>
      <c r="R21" s="154"/>
      <c r="S21" s="154"/>
      <c r="T21" s="154"/>
      <c r="U21" s="154"/>
      <c r="V21" s="154"/>
      <c r="W21" s="154"/>
      <c r="X21" s="154"/>
      <c r="Y21" s="154"/>
      <c r="Z21" s="154"/>
      <c r="AA21" s="154"/>
      <c r="AB21" s="154"/>
      <c r="AD21" s="166">
        <v>6058</v>
      </c>
      <c r="AE21" s="166">
        <v>0</v>
      </c>
      <c r="AF21" s="167"/>
      <c r="AG21" s="166"/>
      <c r="AH21" s="166"/>
      <c r="AI21" s="166"/>
    </row>
    <row r="22" spans="1:35" s="163" customFormat="1" ht="30" customHeight="1">
      <c r="A22" s="154" t="s">
        <v>67</v>
      </c>
      <c r="B22" s="154"/>
      <c r="C22" s="154"/>
      <c r="D22" s="154"/>
      <c r="E22" s="154"/>
      <c r="F22" s="154"/>
      <c r="G22" s="154"/>
      <c r="H22" s="154"/>
      <c r="I22" s="154"/>
      <c r="J22" s="154"/>
      <c r="K22" s="154"/>
      <c r="L22" s="154"/>
      <c r="M22" s="154"/>
      <c r="N22" s="154"/>
      <c r="O22" s="154"/>
      <c r="P22" s="154"/>
      <c r="Q22" s="154"/>
      <c r="R22" s="154"/>
      <c r="S22" s="154"/>
      <c r="T22" s="154"/>
      <c r="U22" s="154"/>
      <c r="V22" s="154"/>
      <c r="W22" s="154"/>
      <c r="X22" s="154"/>
      <c r="Y22" s="154"/>
      <c r="Z22" s="154"/>
      <c r="AA22" s="154"/>
      <c r="AB22" s="154"/>
      <c r="AD22" s="185">
        <v>1430</v>
      </c>
      <c r="AE22" s="185">
        <v>0</v>
      </c>
      <c r="AF22" s="172"/>
      <c r="AG22" s="185"/>
      <c r="AH22" s="185"/>
      <c r="AI22" s="185"/>
    </row>
    <row r="23" spans="1:35" s="163" customFormat="1" ht="30" customHeight="1">
      <c r="A23" s="154" t="s">
        <v>23</v>
      </c>
      <c r="B23" s="154"/>
      <c r="C23" s="154"/>
      <c r="D23" s="154"/>
      <c r="E23" s="154"/>
      <c r="F23" s="154"/>
      <c r="G23" s="154"/>
      <c r="H23" s="154"/>
      <c r="I23" s="154"/>
      <c r="J23" s="154"/>
      <c r="K23" s="154"/>
      <c r="L23" s="154"/>
      <c r="M23" s="154"/>
      <c r="N23" s="154"/>
      <c r="O23" s="154"/>
      <c r="P23" s="154"/>
      <c r="Q23" s="154"/>
      <c r="R23" s="154"/>
      <c r="S23" s="154"/>
      <c r="T23" s="154"/>
      <c r="U23" s="154"/>
      <c r="V23" s="154"/>
      <c r="W23" s="154"/>
      <c r="X23" s="154"/>
      <c r="Y23" s="154"/>
      <c r="Z23" s="154"/>
      <c r="AA23" s="154"/>
      <c r="AB23" s="154"/>
      <c r="AD23" s="185">
        <v>4290</v>
      </c>
      <c r="AE23" s="185">
        <v>0</v>
      </c>
      <c r="AF23" s="172"/>
      <c r="AG23" s="185"/>
      <c r="AH23" s="185"/>
      <c r="AI23" s="185"/>
    </row>
    <row r="24" spans="1:35" s="163" customFormat="1" ht="30" customHeight="1">
      <c r="A24" s="154" t="s">
        <v>68</v>
      </c>
      <c r="B24" s="154"/>
      <c r="C24" s="154"/>
      <c r="D24" s="154"/>
      <c r="E24" s="154"/>
      <c r="F24" s="154"/>
      <c r="G24" s="154"/>
      <c r="H24" s="154"/>
      <c r="I24" s="154"/>
      <c r="J24" s="154"/>
      <c r="K24" s="154"/>
      <c r="L24" s="154"/>
      <c r="M24" s="154"/>
      <c r="N24" s="154"/>
      <c r="O24" s="154"/>
      <c r="P24" s="154"/>
      <c r="Q24" s="154"/>
      <c r="R24" s="154"/>
      <c r="S24" s="154"/>
      <c r="T24" s="154"/>
      <c r="U24" s="154"/>
      <c r="V24" s="154"/>
      <c r="W24" s="154"/>
      <c r="X24" s="154"/>
      <c r="Y24" s="154"/>
      <c r="Z24" s="154"/>
      <c r="AA24" s="154"/>
      <c r="AB24" s="154"/>
      <c r="AD24" s="166">
        <v>3410</v>
      </c>
      <c r="AE24" s="166">
        <v>0</v>
      </c>
      <c r="AF24" s="165"/>
      <c r="AG24" s="166"/>
      <c r="AH24" s="166"/>
      <c r="AI24" s="166"/>
    </row>
    <row r="25" spans="1:35" s="163" customFormat="1" ht="30" customHeight="1">
      <c r="A25" s="154"/>
      <c r="B25" s="154"/>
      <c r="C25" s="154"/>
      <c r="D25" s="154"/>
      <c r="E25" s="154"/>
      <c r="F25" s="154"/>
      <c r="G25" s="154"/>
      <c r="H25" s="154"/>
      <c r="I25" s="154"/>
      <c r="J25" s="154"/>
      <c r="K25" s="154"/>
      <c r="L25" s="154"/>
      <c r="M25" s="154"/>
      <c r="N25" s="154"/>
      <c r="O25" s="154"/>
      <c r="P25" s="154"/>
      <c r="Q25" s="154"/>
      <c r="R25" s="154"/>
      <c r="S25" s="154"/>
      <c r="T25" s="154"/>
      <c r="U25"/>
      <c r="V25" s="154"/>
      <c r="W25" s="154"/>
      <c r="X25" s="154"/>
      <c r="Y25" s="154"/>
      <c r="Z25" s="154"/>
      <c r="AA25" s="154"/>
      <c r="AB25" s="154"/>
      <c r="AD25" s="169">
        <v>1472</v>
      </c>
      <c r="AE25" s="164">
        <v>0</v>
      </c>
      <c r="AF25" s="167"/>
      <c r="AG25" s="164"/>
      <c r="AH25" s="164"/>
      <c r="AI25" s="164"/>
    </row>
    <row r="26" spans="1:35" s="163" customFormat="1" ht="30" customHeight="1">
      <c r="A26" s="154"/>
      <c r="B26" s="154"/>
      <c r="C26" s="154"/>
      <c r="D26" s="154"/>
      <c r="E26" s="154"/>
      <c r="F26" s="154"/>
      <c r="G26" s="154"/>
      <c r="H26" s="154"/>
      <c r="I26" s="154"/>
      <c r="J26" s="154"/>
      <c r="K26" s="154"/>
      <c r="L26" s="154"/>
      <c r="M26" s="154"/>
      <c r="N26" s="154"/>
      <c r="O26" s="154"/>
      <c r="P26" s="154"/>
      <c r="Q26" s="154"/>
      <c r="R26" s="154"/>
      <c r="S26" s="154"/>
      <c r="T26" s="154"/>
      <c r="U26"/>
      <c r="V26" s="154"/>
      <c r="W26" s="154"/>
      <c r="X26" s="154"/>
      <c r="Y26" s="154"/>
      <c r="Z26" s="154"/>
      <c r="AA26" s="154"/>
      <c r="AB26" s="154"/>
      <c r="AD26" s="206">
        <v>5382</v>
      </c>
      <c r="AE26" s="166">
        <v>0</v>
      </c>
      <c r="AF26" s="167"/>
      <c r="AG26" s="166"/>
      <c r="AH26" s="166"/>
      <c r="AI26" s="166"/>
    </row>
    <row r="27" spans="1:35" s="163" customFormat="1" ht="30" customHeight="1">
      <c r="A27" s="154"/>
      <c r="B27" s="154"/>
      <c r="C27" s="154"/>
      <c r="D27" s="154"/>
      <c r="E27" s="154"/>
      <c r="F27" s="154"/>
      <c r="G27" s="154"/>
      <c r="H27" s="154"/>
      <c r="I27" s="154"/>
      <c r="J27" s="154"/>
      <c r="K27" s="154"/>
      <c r="L27" s="154"/>
      <c r="M27" s="154"/>
      <c r="N27" s="154"/>
      <c r="O27" s="154"/>
      <c r="P27" s="154"/>
      <c r="Q27" s="154"/>
      <c r="R27" s="154"/>
      <c r="S27" s="154"/>
      <c r="T27" s="154"/>
      <c r="U27"/>
      <c r="V27" s="154"/>
      <c r="W27" s="154"/>
      <c r="X27" s="154"/>
      <c r="Y27" s="154"/>
      <c r="Z27" s="154"/>
      <c r="AA27" s="154"/>
      <c r="AB27" s="154"/>
      <c r="AD27" s="206">
        <v>10697.5</v>
      </c>
      <c r="AE27" s="166"/>
      <c r="AF27" s="167"/>
      <c r="AG27" s="166"/>
      <c r="AH27" s="166"/>
      <c r="AI27" s="166"/>
    </row>
    <row r="28" spans="1:35" s="163" customFormat="1" ht="30" customHeight="1">
      <c r="A28" s="154"/>
      <c r="B28" s="154"/>
      <c r="C28" s="154"/>
      <c r="D28" s="154"/>
      <c r="E28" s="154"/>
      <c r="F28" s="154"/>
      <c r="G28" s="154"/>
      <c r="H28" s="154"/>
      <c r="I28" s="154"/>
      <c r="J28" s="154"/>
      <c r="K28" s="154"/>
      <c r="L28" s="154"/>
      <c r="M28" s="154"/>
      <c r="N28" s="154"/>
      <c r="O28" s="154"/>
      <c r="P28" s="154"/>
      <c r="Q28" s="154"/>
      <c r="R28" s="154"/>
      <c r="S28" s="154"/>
      <c r="T28" s="154"/>
      <c r="U28"/>
      <c r="V28" s="154"/>
      <c r="W28" s="154"/>
      <c r="X28" s="154"/>
      <c r="Y28" s="154"/>
      <c r="Z28" s="154"/>
      <c r="AA28" s="154"/>
      <c r="AB28" s="154"/>
      <c r="AD28" s="185">
        <v>11781</v>
      </c>
      <c r="AE28" s="185">
        <v>0</v>
      </c>
      <c r="AF28" s="172"/>
      <c r="AG28" s="185"/>
      <c r="AH28" s="185"/>
      <c r="AI28" s="185"/>
    </row>
    <row r="29" spans="1:35" s="163" customFormat="1" ht="36.75" customHeight="1">
      <c r="A29" s="53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D29" s="166">
        <v>17520</v>
      </c>
      <c r="AE29" s="166">
        <v>0</v>
      </c>
      <c r="AF29" s="167"/>
      <c r="AG29" s="166"/>
      <c r="AH29" s="166"/>
      <c r="AI29" s="166"/>
    </row>
    <row r="30" spans="1:35" s="163" customFormat="1" ht="30" customHeight="1">
      <c r="A30" s="53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D30" s="166">
        <v>1573</v>
      </c>
      <c r="AE30" s="166">
        <v>0</v>
      </c>
      <c r="AF30" s="167"/>
      <c r="AG30" s="166"/>
      <c r="AH30" s="166"/>
      <c r="AI30" s="166"/>
    </row>
    <row r="31" spans="1:35" s="163" customFormat="1" ht="30" customHeight="1">
      <c r="A31" s="53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D31" s="166">
        <v>44555.25</v>
      </c>
      <c r="AE31" s="166">
        <v>1</v>
      </c>
      <c r="AF31" s="167"/>
      <c r="AG31" s="166"/>
      <c r="AH31" s="166"/>
      <c r="AI31" s="166"/>
    </row>
    <row r="32" spans="1:35" s="163" customFormat="1" ht="28.5" customHeight="1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D32" s="166">
        <v>1296</v>
      </c>
      <c r="AE32" s="166">
        <v>0</v>
      </c>
      <c r="AF32" s="167"/>
      <c r="AG32" s="166"/>
      <c r="AH32" s="166"/>
      <c r="AI32" s="166"/>
    </row>
    <row r="33" spans="1:35" s="163" customFormat="1" ht="30" customHeight="1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D33" s="166">
        <v>495</v>
      </c>
      <c r="AE33" s="166">
        <v>0</v>
      </c>
      <c r="AF33" s="165"/>
      <c r="AG33" s="166"/>
      <c r="AH33" s="166"/>
      <c r="AI33" s="166"/>
    </row>
    <row r="34" spans="1:35" s="163" customFormat="1" ht="30" customHeight="1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D34" s="166">
        <v>46030</v>
      </c>
      <c r="AE34" s="166"/>
      <c r="AF34" s="165"/>
      <c r="AG34" s="166"/>
      <c r="AH34" s="166"/>
      <c r="AI34" s="166"/>
    </row>
    <row r="35" spans="1:35" s="163" customFormat="1" ht="30" customHeight="1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D35" s="185">
        <v>26754</v>
      </c>
      <c r="AE35" s="185">
        <v>1</v>
      </c>
      <c r="AF35" s="172"/>
      <c r="AG35" s="185"/>
      <c r="AH35" s="185"/>
      <c r="AI35" s="185"/>
    </row>
    <row r="36" spans="1:35" s="163" customFormat="1" ht="30" customHeight="1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D36" s="185">
        <v>2882</v>
      </c>
      <c r="AE36" s="185">
        <v>0</v>
      </c>
      <c r="AF36" s="167"/>
      <c r="AG36" s="185"/>
      <c r="AH36" s="185"/>
      <c r="AI36" s="185"/>
    </row>
    <row r="37" spans="1:35" s="163" customFormat="1" ht="30" customHeight="1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D37" s="164">
        <v>6216</v>
      </c>
      <c r="AE37" s="164"/>
      <c r="AF37" s="165"/>
      <c r="AG37" s="164"/>
      <c r="AH37" s="164"/>
      <c r="AI37" s="164"/>
    </row>
    <row r="38" spans="1:35" s="163" customFormat="1" ht="30" customHeight="1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D38" s="166">
        <v>22026.5</v>
      </c>
      <c r="AE38" s="166">
        <v>0</v>
      </c>
      <c r="AF38" s="165"/>
      <c r="AG38" s="166"/>
      <c r="AH38" s="166"/>
      <c r="AI38" s="166"/>
    </row>
    <row r="39" spans="1:35" s="163" customFormat="1" ht="30" customHeight="1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D39" s="166">
        <v>11448</v>
      </c>
      <c r="AE39" s="166">
        <v>0</v>
      </c>
      <c r="AF39" s="167"/>
      <c r="AG39" s="166"/>
      <c r="AH39" s="166"/>
      <c r="AI39" s="166"/>
    </row>
    <row r="40" spans="1:35" s="163" customFormat="1" ht="29.1" customHeight="1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D40" s="166">
        <v>2700</v>
      </c>
      <c r="AE40" s="166">
        <v>0</v>
      </c>
      <c r="AF40" s="167"/>
      <c r="AG40" s="166"/>
      <c r="AH40" s="166"/>
      <c r="AI40" s="166"/>
    </row>
    <row r="41" spans="1:35" s="163" customFormat="1" ht="30" customHeight="1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D41" s="164">
        <v>1300</v>
      </c>
      <c r="AE41" s="164">
        <v>0</v>
      </c>
      <c r="AF41" s="167"/>
      <c r="AG41" s="164"/>
      <c r="AH41" s="164"/>
      <c r="AI41" s="164"/>
    </row>
    <row r="42" spans="1:35" s="163" customFormat="1" ht="30" customHeight="1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D42" s="164"/>
      <c r="AE42" s="164"/>
      <c r="AF42" s="167"/>
      <c r="AG42" s="164"/>
      <c r="AH42" s="164"/>
      <c r="AI42" s="164"/>
    </row>
    <row r="43" spans="1:35" s="163" customFormat="1" ht="37.5" customHeight="1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D43" s="185">
        <v>2704</v>
      </c>
      <c r="AE43" s="185">
        <v>0</v>
      </c>
      <c r="AF43" s="172"/>
      <c r="AG43" s="185"/>
      <c r="AH43" s="185"/>
      <c r="AI43" s="185"/>
    </row>
    <row r="44" spans="1:35" s="163" customFormat="1" ht="28.5" customHeight="1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D44" s="185">
        <v>12348</v>
      </c>
      <c r="AE44" s="185">
        <v>0</v>
      </c>
      <c r="AF44" s="172"/>
      <c r="AG44" s="185"/>
      <c r="AH44" s="185"/>
      <c r="AI44" s="185"/>
    </row>
    <row r="45" spans="1:35" s="163" customFormat="1" ht="30" customHeight="1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D45" s="185">
        <v>4640</v>
      </c>
      <c r="AE45" s="185">
        <v>0</v>
      </c>
      <c r="AF45" s="172"/>
      <c r="AG45" s="185"/>
      <c r="AH45" s="185"/>
      <c r="AI45" s="185"/>
    </row>
    <row r="46" spans="1:35" s="163" customFormat="1" ht="30" customHeight="1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D46" s="171"/>
      <c r="AE46" s="135"/>
      <c r="AF46" s="135"/>
      <c r="AG46" s="135"/>
      <c r="AH46" s="135"/>
      <c r="AI46" s="135"/>
    </row>
    <row r="47" spans="1:35" s="163" customFormat="1" ht="30" customHeight="1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D47" s="171">
        <v>4084.5</v>
      </c>
      <c r="AE47" s="135">
        <v>0</v>
      </c>
      <c r="AF47" s="172"/>
      <c r="AG47" s="135"/>
      <c r="AH47" s="135"/>
      <c r="AI47" s="135"/>
    </row>
    <row r="48" spans="1:35" s="163" customFormat="1" ht="30" customHeight="1" thickBot="1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D48" s="171">
        <v>9360</v>
      </c>
      <c r="AE48" s="135">
        <v>0</v>
      </c>
      <c r="AF48" s="172"/>
      <c r="AG48" s="135"/>
      <c r="AH48" s="135"/>
      <c r="AI48" s="135"/>
    </row>
    <row r="49" spans="1:36" s="120" customFormat="1" ht="24" customHeight="1" thickBot="1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 s="157"/>
      <c r="AD49" s="118">
        <f t="shared" ref="AD49:AI49" si="4">SUM(AD14:AD14)+SUM(AD16:AD19)+SUM(AD21:AD48)</f>
        <v>603586.62150000001</v>
      </c>
      <c r="AE49" s="118">
        <f t="shared" si="4"/>
        <v>20</v>
      </c>
      <c r="AF49" s="118">
        <f t="shared" si="4"/>
        <v>0</v>
      </c>
      <c r="AG49" s="118">
        <f t="shared" si="4"/>
        <v>0</v>
      </c>
      <c r="AH49" s="118">
        <f t="shared" si="4"/>
        <v>0</v>
      </c>
      <c r="AI49" s="118">
        <f t="shared" si="4"/>
        <v>29</v>
      </c>
      <c r="AJ49" s="119"/>
    </row>
    <row r="50" spans="1:36" s="13" customFormat="1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</row>
  </sheetData>
  <autoFilter ref="A11:AB19" xr:uid="{A593E14F-3A9D-4EC7-A6B5-3BBE4A8418EB}">
    <filterColumn colId="3" showButton="0"/>
    <filterColumn colId="4" showButton="0"/>
    <filterColumn colId="6" showButton="0"/>
    <filterColumn colId="8" showButton="0"/>
    <filterColumn colId="10" showButton="0"/>
    <filterColumn colId="12" showButton="0"/>
    <filterColumn colId="13" showButton="0"/>
    <filterColumn colId="14" showButton="0"/>
    <filterColumn colId="15" showButton="0"/>
    <filterColumn colId="16" showButton="0"/>
    <filterColumn colId="18" showButton="0"/>
    <filterColumn colId="20" showButton="0"/>
    <filterColumn colId="22" showButton="0"/>
    <filterColumn colId="24" showButton="0"/>
    <filterColumn colId="26" showButton="0"/>
  </autoFilter>
  <mergeCells count="53">
    <mergeCell ref="A1:AB1"/>
    <mergeCell ref="A2:AB2"/>
    <mergeCell ref="W11:X11"/>
    <mergeCell ref="A4:AB4"/>
    <mergeCell ref="Q7:U7"/>
    <mergeCell ref="I6:O6"/>
    <mergeCell ref="Q6:W6"/>
    <mergeCell ref="M11:R11"/>
    <mergeCell ref="AA11:AB11"/>
    <mergeCell ref="T12:T13"/>
    <mergeCell ref="M12:M13"/>
    <mergeCell ref="S12:S13"/>
    <mergeCell ref="P12:R12"/>
    <mergeCell ref="X12:X13"/>
    <mergeCell ref="A19:C19"/>
    <mergeCell ref="B11:B13"/>
    <mergeCell ref="I11:J11"/>
    <mergeCell ref="AF11:AF12"/>
    <mergeCell ref="N12:N13"/>
    <mergeCell ref="Y11:Z11"/>
    <mergeCell ref="K11:L11"/>
    <mergeCell ref="J12:J13"/>
    <mergeCell ref="Y12:Y13"/>
    <mergeCell ref="D12:D13"/>
    <mergeCell ref="A11:A13"/>
    <mergeCell ref="S11:T11"/>
    <mergeCell ref="W12:W13"/>
    <mergeCell ref="G11:H11"/>
    <mergeCell ref="Z12:Z13"/>
    <mergeCell ref="K12:K13"/>
    <mergeCell ref="AD20:AI20"/>
    <mergeCell ref="AG11:AG12"/>
    <mergeCell ref="I12:I13"/>
    <mergeCell ref="A17:AB17"/>
    <mergeCell ref="E12:E13"/>
    <mergeCell ref="F12:F13"/>
    <mergeCell ref="AA12:AA13"/>
    <mergeCell ref="AD15:AI15"/>
    <mergeCell ref="AI11:AI12"/>
    <mergeCell ref="O12:O13"/>
    <mergeCell ref="A15:AB15"/>
    <mergeCell ref="C11:C13"/>
    <mergeCell ref="L12:L13"/>
    <mergeCell ref="G12:G13"/>
    <mergeCell ref="H12:H13"/>
    <mergeCell ref="D11:F11"/>
    <mergeCell ref="AH11:AH12"/>
    <mergeCell ref="V12:V13"/>
    <mergeCell ref="U12:U13"/>
    <mergeCell ref="AD11:AD12"/>
    <mergeCell ref="AE11:AE12"/>
    <mergeCell ref="AB12:AB13"/>
    <mergeCell ref="U11:V11"/>
  </mergeCells>
  <phoneticPr fontId="0" type="noConversion"/>
  <printOptions horizontalCentered="1" verticalCentered="1"/>
  <pageMargins left="0.25" right="0.25" top="0.75" bottom="0.75" header="0.3" footer="0.3"/>
  <pageSetup paperSize="8" scale="54" fitToHeight="0" orientation="landscape" r:id="rId1"/>
  <headerFooter alignWithMargins="0">
    <oddFooter>&amp;L&amp;8&amp;F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13EB2-8CBA-44DD-A469-2F8666AC6E5E}">
  <sheetPr>
    <pageSetUpPr fitToPage="1"/>
  </sheetPr>
  <dimension ref="A1:P25"/>
  <sheetViews>
    <sheetView showGridLines="0" zoomScale="82" zoomScaleNormal="82" workbookViewId="0">
      <selection activeCell="H12" sqref="H12"/>
    </sheetView>
  </sheetViews>
  <sheetFormatPr baseColWidth="10" defaultColWidth="9.109375" defaultRowHeight="13.2"/>
  <cols>
    <col min="1" max="1" width="24.5546875" style="41" customWidth="1"/>
    <col min="2" max="2" width="17" style="41" customWidth="1"/>
    <col min="3" max="3" width="9" style="41" customWidth="1"/>
    <col min="4" max="4" width="9.5546875" style="41" customWidth="1"/>
    <col min="5" max="5" width="13" style="41" customWidth="1"/>
    <col min="6" max="6" width="11.5546875" style="41" customWidth="1"/>
    <col min="7" max="7" width="16.88671875" style="41" customWidth="1"/>
    <col min="8" max="8" width="13.109375" style="41" customWidth="1"/>
    <col min="9" max="9" width="9" style="41" customWidth="1"/>
    <col min="10" max="10" width="12.109375" style="41" customWidth="1"/>
    <col min="11" max="11" width="9" style="41" customWidth="1"/>
    <col min="12" max="12" width="15.44140625" style="41" customWidth="1"/>
    <col min="13" max="13" width="13.44140625" style="41" customWidth="1"/>
    <col min="14" max="14" width="9" style="41" customWidth="1"/>
    <col min="15" max="15" width="10.5546875" style="41" customWidth="1"/>
    <col min="16" max="16" width="10.109375" style="41" customWidth="1"/>
    <col min="17" max="256" width="11.44140625" style="41" customWidth="1"/>
    <col min="257" max="16384" width="9.109375" style="41"/>
  </cols>
  <sheetData>
    <row r="1" spans="1:16" ht="17.399999999999999">
      <c r="A1" s="273" t="s">
        <v>69</v>
      </c>
      <c r="B1" s="273"/>
      <c r="C1" s="273"/>
      <c r="D1" s="273"/>
      <c r="E1" s="273"/>
      <c r="F1" s="273"/>
      <c r="G1" s="273"/>
      <c r="H1" s="273"/>
      <c r="I1" s="273"/>
      <c r="J1" s="273"/>
      <c r="K1" s="273"/>
      <c r="L1" s="273"/>
      <c r="M1" s="273"/>
      <c r="N1" s="273"/>
      <c r="O1" s="273"/>
      <c r="P1" s="273"/>
    </row>
    <row r="2" spans="1:16" ht="10.5" customHeight="1">
      <c r="A2" s="1"/>
      <c r="B2" s="1"/>
    </row>
    <row r="3" spans="1:16" s="48" customFormat="1" ht="15.6">
      <c r="A3" s="380" t="s">
        <v>70</v>
      </c>
      <c r="B3" s="380"/>
      <c r="C3" s="380"/>
      <c r="D3" s="380"/>
      <c r="E3" s="380"/>
      <c r="F3" s="380"/>
      <c r="G3" s="380"/>
      <c r="H3" s="380"/>
      <c r="I3" s="380"/>
      <c r="J3" s="380"/>
      <c r="K3" s="380"/>
      <c r="L3" s="380"/>
      <c r="M3" s="380"/>
      <c r="N3" s="380"/>
      <c r="O3" s="380"/>
      <c r="P3" s="380"/>
    </row>
    <row r="4" spans="1:16" ht="6" customHeight="1">
      <c r="A4" s="47"/>
      <c r="B4" s="47"/>
      <c r="C4" s="154"/>
      <c r="D4" s="154"/>
      <c r="E4" s="154"/>
      <c r="F4" s="154"/>
      <c r="G4" s="154"/>
      <c r="H4" s="154"/>
      <c r="I4" s="154"/>
      <c r="J4" s="154"/>
      <c r="K4" s="154"/>
      <c r="L4" s="154"/>
      <c r="M4" s="154"/>
      <c r="N4" s="154"/>
      <c r="O4" s="154"/>
      <c r="P4" s="154"/>
    </row>
    <row r="5" spans="1:16">
      <c r="A5" s="2" t="s">
        <v>153</v>
      </c>
      <c r="B5" s="2"/>
      <c r="C5" s="154"/>
      <c r="D5" s="2" t="s">
        <v>71</v>
      </c>
      <c r="E5" s="154"/>
      <c r="F5" s="154"/>
      <c r="G5" s="154"/>
      <c r="H5" s="9"/>
      <c r="I5" s="154"/>
      <c r="J5" s="154"/>
      <c r="K5" s="154"/>
      <c r="L5" s="154"/>
      <c r="M5" s="154"/>
      <c r="N5" s="154"/>
      <c r="O5" s="154"/>
      <c r="P5" s="154"/>
    </row>
    <row r="6" spans="1:16">
      <c r="A6" s="2"/>
      <c r="B6" s="2"/>
      <c r="C6" s="154"/>
      <c r="D6" s="154"/>
      <c r="E6" s="154"/>
      <c r="F6" s="154"/>
      <c r="G6" s="154"/>
      <c r="H6" s="154"/>
      <c r="I6" s="154"/>
      <c r="J6" s="154"/>
      <c r="K6" s="154"/>
      <c r="L6" s="154"/>
      <c r="M6" s="154"/>
      <c r="N6" s="154"/>
      <c r="O6" s="154"/>
      <c r="P6" s="154"/>
    </row>
    <row r="7" spans="1:16">
      <c r="A7" s="154"/>
      <c r="B7" s="154"/>
      <c r="C7" s="154"/>
      <c r="D7" s="154"/>
      <c r="E7" s="154"/>
      <c r="F7" s="154"/>
      <c r="G7" s="154"/>
      <c r="H7" s="154"/>
      <c r="I7" s="154"/>
      <c r="J7" s="154"/>
      <c r="K7" s="154"/>
      <c r="L7" s="154"/>
      <c r="M7" s="154"/>
      <c r="N7" s="154"/>
      <c r="O7" s="154"/>
      <c r="P7" s="154"/>
    </row>
    <row r="8" spans="1:16" ht="35.25" customHeight="1">
      <c r="A8" s="381" t="s">
        <v>72</v>
      </c>
      <c r="B8" s="375" t="s">
        <v>73</v>
      </c>
      <c r="C8" s="375" t="s">
        <v>74</v>
      </c>
      <c r="D8" s="375" t="s">
        <v>75</v>
      </c>
      <c r="E8" s="375" t="s">
        <v>76</v>
      </c>
      <c r="F8" s="375" t="s">
        <v>77</v>
      </c>
      <c r="G8" s="375" t="s">
        <v>78</v>
      </c>
      <c r="H8" s="375" t="s">
        <v>79</v>
      </c>
      <c r="I8" s="375" t="s">
        <v>80</v>
      </c>
      <c r="J8" s="375" t="s">
        <v>81</v>
      </c>
      <c r="K8" s="375" t="s">
        <v>82</v>
      </c>
      <c r="L8" s="375" t="s">
        <v>83</v>
      </c>
      <c r="M8" s="377" t="s">
        <v>84</v>
      </c>
      <c r="N8" s="378"/>
      <c r="O8" s="378"/>
      <c r="P8" s="379"/>
    </row>
    <row r="9" spans="1:16" ht="35.25" customHeight="1">
      <c r="A9" s="382"/>
      <c r="B9" s="376"/>
      <c r="C9" s="376"/>
      <c r="D9" s="376"/>
      <c r="E9" s="376"/>
      <c r="F9" s="376"/>
      <c r="G9" s="376"/>
      <c r="H9" s="376"/>
      <c r="I9" s="376"/>
      <c r="J9" s="376"/>
      <c r="K9" s="376"/>
      <c r="L9" s="376"/>
      <c r="M9" s="46" t="s">
        <v>85</v>
      </c>
      <c r="N9" s="46" t="s">
        <v>86</v>
      </c>
      <c r="O9" s="46" t="s">
        <v>87</v>
      </c>
      <c r="P9" s="46" t="s">
        <v>88</v>
      </c>
    </row>
    <row r="10" spans="1:16" ht="18" customHeight="1">
      <c r="A10" s="377" t="s">
        <v>155</v>
      </c>
      <c r="B10" s="378"/>
      <c r="C10" s="378"/>
      <c r="D10" s="378"/>
      <c r="E10" s="378"/>
      <c r="F10" s="378"/>
      <c r="G10" s="378"/>
      <c r="H10" s="378"/>
      <c r="I10" s="378"/>
      <c r="J10" s="378"/>
      <c r="K10" s="378"/>
      <c r="L10" s="378"/>
      <c r="M10" s="378"/>
      <c r="N10" s="378"/>
      <c r="O10" s="378"/>
      <c r="P10" s="379"/>
    </row>
    <row r="11" spans="1:16" ht="18" customHeight="1">
      <c r="A11" s="44"/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4"/>
      <c r="P11" s="44"/>
    </row>
    <row r="12" spans="1:16" ht="18" customHeight="1">
      <c r="A12" s="44"/>
      <c r="B12" s="45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44"/>
    </row>
    <row r="13" spans="1:16" ht="18" customHeight="1">
      <c r="A13" s="372" t="s">
        <v>18</v>
      </c>
      <c r="B13" s="373"/>
      <c r="C13" s="373"/>
      <c r="D13" s="373"/>
      <c r="E13" s="373"/>
      <c r="F13" s="373"/>
      <c r="G13" s="373"/>
      <c r="H13" s="373"/>
      <c r="I13" s="373"/>
      <c r="J13" s="373"/>
      <c r="K13" s="373"/>
      <c r="L13" s="373"/>
      <c r="M13" s="373"/>
      <c r="N13" s="373"/>
      <c r="O13" s="373"/>
      <c r="P13" s="374"/>
    </row>
    <row r="14" spans="1:16" ht="18" customHeight="1">
      <c r="A14" s="44"/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4"/>
      <c r="P14" s="44"/>
    </row>
    <row r="15" spans="1:16" ht="18" customHeight="1">
      <c r="A15" s="44"/>
      <c r="B15" s="45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44"/>
    </row>
    <row r="16" spans="1:16" ht="18" customHeight="1">
      <c r="A16" s="372" t="s">
        <v>89</v>
      </c>
      <c r="B16" s="373"/>
      <c r="C16" s="373"/>
      <c r="D16" s="373"/>
      <c r="E16" s="373"/>
      <c r="F16" s="373"/>
      <c r="G16" s="373"/>
      <c r="H16" s="373"/>
      <c r="I16" s="373"/>
      <c r="J16" s="373"/>
      <c r="K16" s="373"/>
      <c r="L16" s="373"/>
      <c r="M16" s="373"/>
      <c r="N16" s="373"/>
      <c r="O16" s="373"/>
      <c r="P16" s="374"/>
    </row>
    <row r="17" spans="1:16" ht="18" customHeight="1">
      <c r="A17" s="44"/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</row>
    <row r="18" spans="1:16" ht="18" customHeight="1">
      <c r="A18" s="44"/>
      <c r="B18" s="45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</row>
    <row r="19" spans="1:16" ht="13.8">
      <c r="A19" s="42"/>
      <c r="B19" s="43"/>
    </row>
    <row r="20" spans="1:16" ht="13.8">
      <c r="A20" s="42"/>
    </row>
    <row r="21" spans="1:16" ht="13.8">
      <c r="A21" s="42"/>
    </row>
    <row r="22" spans="1:16" ht="13.8">
      <c r="A22" s="42"/>
    </row>
    <row r="23" spans="1:16" ht="13.8">
      <c r="A23" s="42"/>
    </row>
    <row r="24" spans="1:16" ht="13.8">
      <c r="A24" s="42"/>
    </row>
    <row r="25" spans="1:16" ht="13.8">
      <c r="A25" s="42"/>
    </row>
  </sheetData>
  <mergeCells count="18">
    <mergeCell ref="A1:P1"/>
    <mergeCell ref="A3:P3"/>
    <mergeCell ref="M8:P8"/>
    <mergeCell ref="A8:A9"/>
    <mergeCell ref="B8:B9"/>
    <mergeCell ref="C8:C9"/>
    <mergeCell ref="D8:D9"/>
    <mergeCell ref="E8:E9"/>
    <mergeCell ref="L8:L9"/>
    <mergeCell ref="F8:F9"/>
    <mergeCell ref="A13:P13"/>
    <mergeCell ref="A16:P16"/>
    <mergeCell ref="G8:G9"/>
    <mergeCell ref="H8:H9"/>
    <mergeCell ref="I8:I9"/>
    <mergeCell ref="J8:J9"/>
    <mergeCell ref="K8:K9"/>
    <mergeCell ref="A10:P10"/>
  </mergeCells>
  <printOptions horizontalCentered="1" verticalCentered="1"/>
  <pageMargins left="0.39370078740157483" right="0.39370078740157483" top="1" bottom="0.39370078740157483" header="0" footer="0"/>
  <pageSetup paperSize="9" scale="66" orientation="landscape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BB77D-A1AD-439C-B763-0BF0C545E31C}">
  <sheetPr>
    <pageSetUpPr fitToPage="1"/>
  </sheetPr>
  <dimension ref="A1:Q31"/>
  <sheetViews>
    <sheetView showGridLines="0" topLeftCell="A16" zoomScaleNormal="100" zoomScaleSheetLayoutView="90" workbookViewId="0">
      <selection activeCell="O21" sqref="O21"/>
    </sheetView>
  </sheetViews>
  <sheetFormatPr baseColWidth="10" defaultColWidth="9.109375" defaultRowHeight="13.2"/>
  <cols>
    <col min="1" max="1" width="35.44140625" style="41" customWidth="1"/>
    <col min="2" max="2" width="18.33203125" style="41" customWidth="1"/>
    <col min="3" max="3" width="15.109375" style="41" customWidth="1"/>
    <col min="4" max="4" width="8.5546875" style="41" customWidth="1"/>
    <col min="5" max="5" width="11.5546875" style="41" customWidth="1"/>
    <col min="6" max="6" width="15" style="41" customWidth="1"/>
    <col min="7" max="7" width="12.44140625" style="41" customWidth="1"/>
    <col min="8" max="8" width="9" style="41" customWidth="1"/>
    <col min="9" max="9" width="10.5546875" style="41" customWidth="1"/>
    <col min="10" max="10" width="11.44140625" style="41" customWidth="1"/>
    <col min="11" max="11" width="19" style="41" customWidth="1"/>
    <col min="12" max="12" width="7.44140625" style="41" customWidth="1"/>
    <col min="13" max="13" width="14" style="41" customWidth="1"/>
    <col min="14" max="14" width="8.5546875" style="41" customWidth="1"/>
    <col min="15" max="15" width="17.6640625" style="41" customWidth="1"/>
    <col min="16" max="16" width="15" style="41" customWidth="1"/>
    <col min="17" max="17" width="14.5546875" style="41" customWidth="1"/>
    <col min="18" max="256" width="11.44140625" style="41" customWidth="1"/>
    <col min="257" max="16384" width="9.109375" style="41"/>
  </cols>
  <sheetData>
    <row r="1" spans="1:17">
      <c r="A1" s="380" t="s">
        <v>90</v>
      </c>
      <c r="B1" s="380"/>
      <c r="C1" s="380"/>
      <c r="D1" s="380"/>
      <c r="E1" s="380"/>
      <c r="F1" s="380"/>
      <c r="G1" s="380"/>
      <c r="H1" s="380"/>
      <c r="I1" s="380"/>
      <c r="J1" s="380"/>
      <c r="K1" s="380"/>
      <c r="L1" s="380"/>
      <c r="M1" s="380"/>
      <c r="N1" s="380"/>
      <c r="O1" s="380"/>
      <c r="P1" s="380"/>
      <c r="Q1" s="380"/>
    </row>
    <row r="2" spans="1:17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</row>
    <row r="3" spans="1:17">
      <c r="A3" s="47"/>
      <c r="B3" s="47"/>
      <c r="C3" s="47"/>
      <c r="D3" s="154"/>
      <c r="E3" s="154"/>
      <c r="F3" s="154"/>
      <c r="G3" s="154"/>
      <c r="H3" s="154"/>
      <c r="I3" s="154"/>
      <c r="J3" s="154"/>
      <c r="K3" s="154"/>
      <c r="L3" s="154"/>
      <c r="M3" s="154"/>
      <c r="N3" s="154"/>
      <c r="O3" s="154"/>
      <c r="P3" s="154"/>
      <c r="Q3" s="154"/>
    </row>
    <row r="4" spans="1:17" s="48" customFormat="1" ht="15.6">
      <c r="A4" s="380" t="s">
        <v>91</v>
      </c>
      <c r="B4" s="380"/>
      <c r="C4" s="380"/>
      <c r="D4" s="380"/>
      <c r="E4" s="380"/>
      <c r="F4" s="380"/>
      <c r="G4" s="380"/>
      <c r="H4" s="380"/>
      <c r="I4" s="380"/>
      <c r="J4" s="380"/>
      <c r="K4" s="380"/>
      <c r="L4" s="380"/>
      <c r="M4" s="380"/>
      <c r="N4" s="380"/>
      <c r="O4" s="380"/>
      <c r="P4" s="380"/>
      <c r="Q4" s="380"/>
    </row>
    <row r="5" spans="1:17">
      <c r="A5" s="47"/>
      <c r="B5" s="47"/>
      <c r="C5" s="47"/>
      <c r="D5" s="154"/>
      <c r="E5" s="154"/>
      <c r="F5" s="154"/>
      <c r="G5" s="154"/>
      <c r="H5" s="154"/>
      <c r="I5" s="154"/>
      <c r="J5" s="154"/>
      <c r="K5" s="154"/>
      <c r="L5" s="154"/>
      <c r="M5" s="154"/>
      <c r="N5" s="154"/>
      <c r="O5" s="154"/>
      <c r="P5" s="154"/>
      <c r="Q5" s="154"/>
    </row>
    <row r="6" spans="1:17">
      <c r="A6" s="2" t="s">
        <v>154</v>
      </c>
      <c r="B6" s="2"/>
      <c r="C6" s="2"/>
      <c r="D6" s="154"/>
      <c r="E6" s="2" t="s">
        <v>92</v>
      </c>
      <c r="F6" s="154"/>
      <c r="G6" s="154"/>
      <c r="H6" s="154"/>
      <c r="I6" s="154"/>
      <c r="J6" s="154"/>
      <c r="K6" s="128"/>
      <c r="L6" s="154"/>
      <c r="M6" s="154"/>
      <c r="N6" s="154"/>
      <c r="O6" s="154"/>
      <c r="P6" s="154"/>
      <c r="Q6" s="154"/>
    </row>
    <row r="7" spans="1:17">
      <c r="A7" s="2"/>
      <c r="B7" s="2"/>
      <c r="C7" s="2"/>
      <c r="D7" s="154"/>
      <c r="E7" s="2"/>
      <c r="F7" s="154"/>
      <c r="G7" s="154"/>
      <c r="H7" s="154"/>
      <c r="I7" s="154"/>
      <c r="J7" s="154"/>
      <c r="K7" s="154"/>
      <c r="L7" s="154"/>
      <c r="M7" s="154"/>
      <c r="N7" s="154"/>
      <c r="O7" s="154"/>
      <c r="P7" s="154"/>
      <c r="Q7" s="154"/>
    </row>
    <row r="8" spans="1:17">
      <c r="A8" s="2"/>
      <c r="B8" s="2"/>
      <c r="C8" s="2"/>
      <c r="D8" s="154"/>
      <c r="E8" s="2"/>
      <c r="F8" s="154"/>
      <c r="G8" s="154"/>
      <c r="H8" s="154"/>
      <c r="I8" s="154"/>
      <c r="J8" s="154"/>
      <c r="K8" s="154"/>
      <c r="L8" s="154"/>
      <c r="M8" s="154"/>
      <c r="N8" s="154"/>
      <c r="O8" s="154"/>
      <c r="P8" s="154"/>
      <c r="Q8" s="154"/>
    </row>
    <row r="9" spans="1:17">
      <c r="A9" s="2" t="s">
        <v>93</v>
      </c>
      <c r="B9" s="2"/>
      <c r="C9" s="2"/>
      <c r="D9" s="2" t="s">
        <v>94</v>
      </c>
      <c r="E9" s="2"/>
      <c r="F9" s="154"/>
      <c r="G9" s="2" t="s">
        <v>95</v>
      </c>
      <c r="H9" s="2"/>
      <c r="I9" s="154"/>
      <c r="J9" s="154"/>
      <c r="K9" s="2" t="s">
        <v>96</v>
      </c>
      <c r="L9" s="154"/>
      <c r="M9" s="2" t="s">
        <v>97</v>
      </c>
      <c r="N9" s="2"/>
      <c r="O9" s="2"/>
      <c r="P9" s="2" t="s">
        <v>98</v>
      </c>
      <c r="Q9" s="2"/>
    </row>
    <row r="10" spans="1:17">
      <c r="A10" s="2"/>
      <c r="B10" s="2"/>
      <c r="C10" s="2"/>
      <c r="D10" s="154"/>
      <c r="E10" s="154"/>
      <c r="F10" s="154"/>
      <c r="G10" s="154"/>
      <c r="H10" s="154"/>
      <c r="I10" s="154"/>
      <c r="J10" s="154"/>
      <c r="K10" s="154"/>
      <c r="L10" s="154"/>
      <c r="M10" s="154"/>
      <c r="N10" s="154"/>
      <c r="O10" s="154"/>
      <c r="P10" s="154"/>
      <c r="Q10" s="154"/>
    </row>
    <row r="11" spans="1:17">
      <c r="A11" s="154"/>
      <c r="B11" s="154"/>
      <c r="C11" s="154"/>
      <c r="D11" s="154"/>
      <c r="E11" s="154"/>
      <c r="F11" s="154"/>
      <c r="G11" s="154"/>
      <c r="H11" s="154"/>
      <c r="I11" s="154"/>
      <c r="J11" s="154"/>
      <c r="K11" s="154"/>
      <c r="L11" s="154"/>
      <c r="M11" s="154"/>
      <c r="N11" s="154"/>
      <c r="O11" s="154"/>
      <c r="P11" s="154"/>
      <c r="Q11" s="154"/>
    </row>
    <row r="12" spans="1:17">
      <c r="A12" s="381" t="s">
        <v>99</v>
      </c>
      <c r="B12" s="381" t="s">
        <v>100</v>
      </c>
      <c r="C12" s="381" t="s">
        <v>101</v>
      </c>
      <c r="D12" s="387" t="s">
        <v>102</v>
      </c>
      <c r="E12" s="387" t="s">
        <v>103</v>
      </c>
      <c r="F12" s="387" t="s">
        <v>104</v>
      </c>
      <c r="G12" s="387" t="s">
        <v>105</v>
      </c>
      <c r="H12" s="387" t="s">
        <v>106</v>
      </c>
      <c r="I12" s="387" t="s">
        <v>107</v>
      </c>
      <c r="J12" s="387" t="s">
        <v>108</v>
      </c>
      <c r="K12" s="377" t="s">
        <v>109</v>
      </c>
      <c r="L12" s="378"/>
      <c r="M12" s="378"/>
      <c r="N12" s="379"/>
      <c r="O12" s="387" t="s">
        <v>110</v>
      </c>
      <c r="P12" s="387" t="s">
        <v>111</v>
      </c>
      <c r="Q12" s="387" t="s">
        <v>112</v>
      </c>
    </row>
    <row r="13" spans="1:17" ht="23.25" customHeight="1">
      <c r="A13" s="388"/>
      <c r="B13" s="388"/>
      <c r="C13" s="388"/>
      <c r="D13" s="387"/>
      <c r="E13" s="387"/>
      <c r="F13" s="387"/>
      <c r="G13" s="387"/>
      <c r="H13" s="387"/>
      <c r="I13" s="387"/>
      <c r="J13" s="387"/>
      <c r="K13" s="377" t="s">
        <v>113</v>
      </c>
      <c r="L13" s="379"/>
      <c r="M13" s="377" t="s">
        <v>114</v>
      </c>
      <c r="N13" s="379"/>
      <c r="O13" s="387"/>
      <c r="P13" s="387"/>
      <c r="Q13" s="387"/>
    </row>
    <row r="14" spans="1:17" ht="39.6">
      <c r="A14" s="382"/>
      <c r="B14" s="382"/>
      <c r="C14" s="382"/>
      <c r="D14" s="387"/>
      <c r="E14" s="387"/>
      <c r="F14" s="387"/>
      <c r="G14" s="387"/>
      <c r="H14" s="387"/>
      <c r="I14" s="387"/>
      <c r="J14" s="387"/>
      <c r="K14" s="49" t="s">
        <v>115</v>
      </c>
      <c r="L14" s="49" t="s">
        <v>116</v>
      </c>
      <c r="M14" s="49" t="s">
        <v>117</v>
      </c>
      <c r="N14" s="46" t="s">
        <v>118</v>
      </c>
      <c r="O14" s="387"/>
      <c r="P14" s="387"/>
      <c r="Q14" s="387"/>
    </row>
    <row r="15" spans="1:17" ht="33" customHeight="1">
      <c r="A15" s="384" t="s">
        <v>155</v>
      </c>
      <c r="B15" s="373"/>
      <c r="C15" s="373"/>
      <c r="D15" s="373"/>
      <c r="E15" s="373"/>
      <c r="F15" s="373"/>
      <c r="G15" s="373"/>
      <c r="H15" s="373"/>
      <c r="I15" s="373"/>
      <c r="J15" s="373"/>
      <c r="K15" s="373"/>
      <c r="L15" s="373"/>
      <c r="M15" s="373"/>
      <c r="N15" s="373"/>
      <c r="O15" s="373"/>
      <c r="P15" s="373"/>
      <c r="Q15" s="385"/>
    </row>
    <row r="16" spans="1:17" ht="33" customHeight="1">
      <c r="A16" s="129"/>
      <c r="B16" s="129"/>
      <c r="C16" s="129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29"/>
      <c r="O16" s="129"/>
      <c r="P16" s="129"/>
      <c r="Q16" s="129"/>
    </row>
    <row r="17" spans="1:17" ht="27.75" customHeight="1">
      <c r="A17" s="384" t="s">
        <v>18</v>
      </c>
      <c r="B17" s="373"/>
      <c r="C17" s="373"/>
      <c r="D17" s="373"/>
      <c r="E17" s="373"/>
      <c r="F17" s="373"/>
      <c r="G17" s="373"/>
      <c r="H17" s="373"/>
      <c r="I17" s="373"/>
      <c r="J17" s="373"/>
      <c r="K17" s="373"/>
      <c r="L17" s="373"/>
      <c r="M17" s="373"/>
      <c r="N17" s="373"/>
      <c r="O17" s="373"/>
      <c r="P17" s="373"/>
      <c r="Q17" s="385"/>
    </row>
    <row r="18" spans="1:17" ht="63" customHeight="1">
      <c r="A18" s="146" t="s">
        <v>158</v>
      </c>
      <c r="B18" s="146" t="s">
        <v>159</v>
      </c>
      <c r="C18" s="146" t="s">
        <v>160</v>
      </c>
      <c r="D18" s="242" t="s">
        <v>161</v>
      </c>
      <c r="E18" s="146" t="s">
        <v>162</v>
      </c>
      <c r="F18" s="242" t="s">
        <v>163</v>
      </c>
      <c r="G18" s="242" t="s">
        <v>164</v>
      </c>
      <c r="H18" s="243" t="s">
        <v>165</v>
      </c>
      <c r="I18" s="244" t="s">
        <v>166</v>
      </c>
      <c r="J18" s="146" t="s">
        <v>167</v>
      </c>
      <c r="K18" s="146" t="s">
        <v>168</v>
      </c>
      <c r="L18" s="245">
        <v>9</v>
      </c>
      <c r="M18" s="246" t="s">
        <v>169</v>
      </c>
      <c r="N18" s="246" t="s">
        <v>169</v>
      </c>
      <c r="O18" s="247" t="s">
        <v>170</v>
      </c>
      <c r="P18" s="248" t="s">
        <v>171</v>
      </c>
      <c r="Q18" s="249">
        <v>2400</v>
      </c>
    </row>
    <row r="19" spans="1:17" ht="27.75" customHeight="1">
      <c r="A19" s="384" t="s">
        <v>19</v>
      </c>
      <c r="B19" s="373"/>
      <c r="C19" s="373"/>
      <c r="D19" s="373"/>
      <c r="E19" s="373"/>
      <c r="F19" s="373"/>
      <c r="G19" s="373"/>
      <c r="H19" s="373"/>
      <c r="I19" s="373"/>
      <c r="J19" s="373"/>
      <c r="K19" s="373"/>
      <c r="L19" s="373"/>
      <c r="M19" s="373"/>
      <c r="N19" s="373"/>
      <c r="O19" s="373"/>
      <c r="P19" s="373"/>
      <c r="Q19" s="385"/>
    </row>
    <row r="20" spans="1:17" ht="44.25" customHeight="1">
      <c r="A20" s="146"/>
      <c r="B20" s="146"/>
      <c r="C20" s="146"/>
      <c r="D20" s="146"/>
      <c r="E20" s="146"/>
      <c r="F20" s="146"/>
      <c r="G20" s="146"/>
      <c r="H20" s="146"/>
      <c r="I20" s="146"/>
      <c r="J20" s="146"/>
      <c r="K20" s="146"/>
      <c r="L20" s="146"/>
      <c r="M20" s="146"/>
      <c r="N20" s="146"/>
      <c r="O20" s="146"/>
      <c r="P20" s="146"/>
      <c r="Q20" s="146"/>
    </row>
    <row r="21" spans="1:17" ht="72" customHeight="1"/>
    <row r="22" spans="1:17" ht="72" customHeight="1">
      <c r="A22" s="137"/>
      <c r="B22" s="138"/>
      <c r="C22" s="138"/>
      <c r="D22" s="138"/>
      <c r="E22" s="138"/>
      <c r="F22" s="138"/>
      <c r="G22" s="138"/>
      <c r="H22" s="139"/>
      <c r="I22" s="138"/>
      <c r="J22" s="138"/>
      <c r="K22" s="138"/>
      <c r="L22" s="138"/>
      <c r="M22" s="138"/>
      <c r="N22" s="138"/>
      <c r="O22" s="138"/>
      <c r="P22" s="138"/>
      <c r="Q22" s="138"/>
    </row>
    <row r="23" spans="1:17" s="116" customFormat="1" ht="13.5" customHeight="1">
      <c r="A23" s="144"/>
      <c r="B23" s="144"/>
      <c r="C23" s="144"/>
      <c r="D23" s="144"/>
      <c r="E23" s="144"/>
      <c r="F23" s="144"/>
      <c r="G23" s="144"/>
      <c r="H23" s="145"/>
      <c r="I23" s="144"/>
      <c r="J23" s="144"/>
      <c r="K23" s="144"/>
      <c r="L23" s="144"/>
      <c r="M23" s="144"/>
      <c r="N23" s="144"/>
      <c r="O23" s="144"/>
      <c r="P23" s="144"/>
      <c r="Q23" s="144"/>
    </row>
    <row r="24" spans="1:17" ht="16.5" customHeight="1">
      <c r="A24" s="50" t="s">
        <v>119</v>
      </c>
      <c r="B24" s="50"/>
      <c r="C24" s="50"/>
    </row>
    <row r="25" spans="1:17" ht="15" customHeight="1">
      <c r="A25" s="386" t="s">
        <v>120</v>
      </c>
      <c r="B25" s="386"/>
      <c r="C25" s="386"/>
      <c r="D25" s="386"/>
      <c r="E25" s="386"/>
      <c r="F25" s="386"/>
      <c r="G25" s="386"/>
      <c r="H25" s="386"/>
      <c r="I25" s="386"/>
      <c r="J25" s="386"/>
      <c r="K25" s="386"/>
      <c r="L25" s="386"/>
      <c r="M25" s="386"/>
      <c r="N25" s="386"/>
      <c r="O25" s="386"/>
      <c r="P25" s="386"/>
      <c r="Q25" s="386"/>
    </row>
    <row r="26" spans="1:17" ht="17.25" customHeight="1">
      <c r="A26" s="386" t="s">
        <v>121</v>
      </c>
      <c r="B26" s="386"/>
      <c r="C26" s="386"/>
      <c r="D26" s="386"/>
      <c r="E26" s="386"/>
      <c r="F26" s="386"/>
      <c r="G26" s="386"/>
      <c r="H26" s="386"/>
      <c r="I26" s="386"/>
      <c r="J26" s="386"/>
      <c r="K26" s="386"/>
      <c r="L26" s="386"/>
      <c r="M26" s="386"/>
      <c r="N26" s="386"/>
      <c r="O26" s="386"/>
      <c r="P26" s="386"/>
      <c r="Q26" s="386"/>
    </row>
    <row r="27" spans="1:17" ht="17.25" customHeight="1">
      <c r="A27" s="386" t="s">
        <v>122</v>
      </c>
      <c r="B27" s="386"/>
      <c r="C27" s="386"/>
      <c r="D27" s="386"/>
      <c r="E27" s="386"/>
      <c r="F27" s="386"/>
      <c r="G27" s="386"/>
      <c r="H27" s="386"/>
      <c r="I27" s="386"/>
      <c r="J27" s="386"/>
      <c r="K27" s="386"/>
      <c r="L27" s="386"/>
      <c r="M27" s="386"/>
      <c r="N27" s="386"/>
      <c r="O27" s="386"/>
      <c r="P27" s="386"/>
      <c r="Q27" s="386"/>
    </row>
    <row r="28" spans="1:17" ht="17.25" customHeight="1">
      <c r="A28" s="386" t="s">
        <v>123</v>
      </c>
      <c r="B28" s="386"/>
      <c r="C28" s="386"/>
      <c r="D28" s="386"/>
      <c r="E28" s="386"/>
      <c r="F28" s="386"/>
      <c r="G28" s="386"/>
      <c r="H28" s="386"/>
      <c r="I28" s="386"/>
      <c r="J28" s="386"/>
      <c r="K28" s="386"/>
      <c r="L28" s="386"/>
      <c r="M28" s="386"/>
      <c r="N28" s="386"/>
      <c r="O28" s="386"/>
      <c r="P28" s="386"/>
      <c r="Q28" s="386"/>
    </row>
    <row r="29" spans="1:17" ht="17.25" customHeight="1">
      <c r="A29" s="386" t="s">
        <v>124</v>
      </c>
      <c r="B29" s="386"/>
      <c r="C29" s="386"/>
      <c r="D29" s="386"/>
      <c r="E29" s="386"/>
      <c r="F29" s="386"/>
      <c r="G29" s="386"/>
      <c r="H29" s="386"/>
      <c r="I29" s="386"/>
      <c r="J29" s="386"/>
      <c r="K29" s="386"/>
      <c r="L29" s="386"/>
      <c r="M29" s="386"/>
      <c r="N29" s="386"/>
      <c r="O29" s="386"/>
      <c r="P29" s="386"/>
      <c r="Q29" s="386"/>
    </row>
    <row r="30" spans="1:17" ht="17.25" customHeight="1">
      <c r="A30" s="386" t="s">
        <v>125</v>
      </c>
      <c r="B30" s="386"/>
      <c r="C30" s="386"/>
      <c r="D30" s="386"/>
      <c r="E30" s="386"/>
      <c r="F30" s="386"/>
      <c r="G30" s="386"/>
      <c r="H30" s="386"/>
      <c r="I30" s="386"/>
      <c r="J30" s="386"/>
      <c r="K30" s="386"/>
      <c r="L30" s="386"/>
      <c r="M30" s="386"/>
      <c r="N30" s="386"/>
      <c r="O30" s="386"/>
      <c r="P30" s="386"/>
      <c r="Q30" s="386"/>
    </row>
    <row r="31" spans="1:17">
      <c r="A31" s="383"/>
      <c r="B31" s="383"/>
      <c r="C31" s="383"/>
      <c r="D31" s="383"/>
      <c r="E31" s="383"/>
      <c r="F31" s="383"/>
      <c r="G31" s="383"/>
      <c r="H31" s="383"/>
      <c r="I31" s="383"/>
      <c r="J31" s="383"/>
      <c r="K31" s="383"/>
      <c r="L31" s="383"/>
      <c r="M31" s="383"/>
      <c r="N31" s="383"/>
      <c r="O31" s="383"/>
      <c r="P31" s="383"/>
      <c r="Q31" s="383"/>
    </row>
  </sheetData>
  <mergeCells count="28">
    <mergeCell ref="A1:Q1"/>
    <mergeCell ref="A4:Q4"/>
    <mergeCell ref="A12:A14"/>
    <mergeCell ref="D12:D14"/>
    <mergeCell ref="E12:E14"/>
    <mergeCell ref="F12:F14"/>
    <mergeCell ref="G12:G14"/>
    <mergeCell ref="H12:H14"/>
    <mergeCell ref="Q12:Q14"/>
    <mergeCell ref="K13:L13"/>
    <mergeCell ref="M13:N13"/>
    <mergeCell ref="B12:B14"/>
    <mergeCell ref="C12:C14"/>
    <mergeCell ref="I12:I14"/>
    <mergeCell ref="J12:J14"/>
    <mergeCell ref="K12:N12"/>
    <mergeCell ref="O12:O14"/>
    <mergeCell ref="P12:P14"/>
    <mergeCell ref="A28:Q28"/>
    <mergeCell ref="A29:Q29"/>
    <mergeCell ref="A30:Q30"/>
    <mergeCell ref="A15:Q15"/>
    <mergeCell ref="A31:Q31"/>
    <mergeCell ref="A17:Q17"/>
    <mergeCell ref="A19:Q19"/>
    <mergeCell ref="A25:Q25"/>
    <mergeCell ref="A26:Q26"/>
    <mergeCell ref="A27:Q27"/>
  </mergeCells>
  <printOptions horizontalCentered="1" verticalCentered="1"/>
  <pageMargins left="0.39370078740157483" right="0.39370078740157483" top="0.39370078740157483" bottom="0.39370078740157483" header="0" footer="0"/>
  <pageSetup paperSize="9" scale="56" orientation="landscape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A0637-8C31-493D-A752-8270EFD2785D}">
  <dimension ref="A1:DB39"/>
  <sheetViews>
    <sheetView zoomScale="80" zoomScaleNormal="80" workbookViewId="0">
      <selection activeCell="M17" sqref="M17"/>
    </sheetView>
  </sheetViews>
  <sheetFormatPr baseColWidth="10" defaultColWidth="8.6640625" defaultRowHeight="13.2"/>
  <cols>
    <col min="1" max="1" width="14.6640625" customWidth="1"/>
    <col min="2" max="2" width="14.109375" customWidth="1"/>
    <col min="3" max="3" width="34.88671875" customWidth="1"/>
    <col min="4" max="4" width="20.44140625" customWidth="1"/>
    <col min="5" max="5" width="51.44140625" customWidth="1"/>
    <col min="6" max="22" width="9.109375" customWidth="1"/>
    <col min="23" max="23" width="18.44140625" customWidth="1"/>
    <col min="24" max="24" width="26.109375" customWidth="1"/>
    <col min="25" max="25" width="14.88671875" customWidth="1"/>
    <col min="26" max="255" width="11.44140625" customWidth="1"/>
  </cols>
  <sheetData>
    <row r="1" spans="1:105" ht="13.8" thickBot="1"/>
    <row r="2" spans="1:105" ht="14.4">
      <c r="A2" s="111"/>
      <c r="B2" s="111"/>
      <c r="C2" s="111"/>
      <c r="D2" s="113"/>
      <c r="E2" s="115"/>
      <c r="F2" s="397" t="s">
        <v>126</v>
      </c>
      <c r="G2" s="397"/>
      <c r="H2" s="397"/>
      <c r="I2" s="397"/>
      <c r="J2" s="397"/>
      <c r="K2" s="397"/>
      <c r="L2" s="397"/>
      <c r="M2" s="398"/>
      <c r="N2" s="399" t="s">
        <v>127</v>
      </c>
      <c r="O2" s="400"/>
      <c r="P2" s="400"/>
      <c r="Q2" s="400"/>
      <c r="R2" s="400"/>
      <c r="S2" s="400"/>
      <c r="T2" s="400"/>
      <c r="U2" s="401"/>
      <c r="V2" s="402"/>
      <c r="W2" s="403"/>
      <c r="X2" s="404"/>
    </row>
    <row r="3" spans="1:105" ht="14.4">
      <c r="A3" s="389" t="s">
        <v>128</v>
      </c>
      <c r="B3" s="391" t="s">
        <v>129</v>
      </c>
      <c r="C3" s="389" t="s">
        <v>130</v>
      </c>
      <c r="D3" s="114"/>
      <c r="E3" s="393" t="s">
        <v>131</v>
      </c>
      <c r="F3" s="395" t="s">
        <v>132</v>
      </c>
      <c r="G3" s="396"/>
      <c r="H3" s="396"/>
      <c r="I3" s="396"/>
      <c r="J3" s="396" t="s">
        <v>133</v>
      </c>
      <c r="K3" s="396"/>
      <c r="L3" s="396"/>
      <c r="M3" s="406"/>
      <c r="N3" s="405" t="s">
        <v>132</v>
      </c>
      <c r="O3" s="396"/>
      <c r="P3" s="396"/>
      <c r="Q3" s="396"/>
      <c r="R3" s="396" t="s">
        <v>133</v>
      </c>
      <c r="S3" s="396"/>
      <c r="T3" s="396"/>
      <c r="U3" s="407"/>
      <c r="V3" s="408" t="s">
        <v>134</v>
      </c>
      <c r="W3" s="410" t="s">
        <v>135</v>
      </c>
      <c r="X3" s="412" t="s">
        <v>136</v>
      </c>
    </row>
    <row r="4" spans="1:105" ht="81" customHeight="1">
      <c r="A4" s="390"/>
      <c r="B4" s="392" t="s">
        <v>129</v>
      </c>
      <c r="C4" s="390"/>
      <c r="D4" s="233" t="s">
        <v>137</v>
      </c>
      <c r="E4" s="394"/>
      <c r="F4" s="234" t="s">
        <v>138</v>
      </c>
      <c r="G4" s="235" t="s">
        <v>139</v>
      </c>
      <c r="H4" s="235" t="s">
        <v>140</v>
      </c>
      <c r="I4" s="235" t="s">
        <v>141</v>
      </c>
      <c r="J4" s="235" t="s">
        <v>138</v>
      </c>
      <c r="K4" s="235" t="s">
        <v>139</v>
      </c>
      <c r="L4" s="235" t="s">
        <v>140</v>
      </c>
      <c r="M4" s="236" t="s">
        <v>141</v>
      </c>
      <c r="N4" s="237" t="s">
        <v>138</v>
      </c>
      <c r="O4" s="235" t="s">
        <v>139</v>
      </c>
      <c r="P4" s="235" t="s">
        <v>140</v>
      </c>
      <c r="Q4" s="235" t="s">
        <v>141</v>
      </c>
      <c r="R4" s="235" t="s">
        <v>138</v>
      </c>
      <c r="S4" s="235" t="s">
        <v>139</v>
      </c>
      <c r="T4" s="235" t="s">
        <v>140</v>
      </c>
      <c r="U4" s="238" t="s">
        <v>141</v>
      </c>
      <c r="V4" s="409"/>
      <c r="W4" s="411"/>
      <c r="X4" s="413"/>
    </row>
    <row r="5" spans="1:105" s="241" customFormat="1" ht="20.399999999999999" customHeight="1">
      <c r="A5" s="250">
        <v>20304899850</v>
      </c>
      <c r="B5" s="251"/>
      <c r="C5" s="252" t="s">
        <v>172</v>
      </c>
      <c r="D5" s="253" t="s">
        <v>173</v>
      </c>
      <c r="E5" s="254" t="s">
        <v>156</v>
      </c>
      <c r="F5" s="255">
        <v>0</v>
      </c>
      <c r="G5" s="256">
        <v>0</v>
      </c>
      <c r="H5" s="256">
        <v>19</v>
      </c>
      <c r="I5" s="256">
        <v>0</v>
      </c>
      <c r="J5" s="256">
        <v>0</v>
      </c>
      <c r="K5" s="256">
        <v>0</v>
      </c>
      <c r="L5" s="256">
        <v>0</v>
      </c>
      <c r="M5" s="257">
        <v>0</v>
      </c>
      <c r="N5" s="258">
        <v>0</v>
      </c>
      <c r="O5" s="256">
        <v>0</v>
      </c>
      <c r="P5" s="256">
        <v>11</v>
      </c>
      <c r="Q5" s="256">
        <v>0</v>
      </c>
      <c r="R5" s="256">
        <v>0</v>
      </c>
      <c r="S5" s="256">
        <v>0</v>
      </c>
      <c r="T5" s="256">
        <v>0</v>
      </c>
      <c r="U5" s="256">
        <v>0</v>
      </c>
      <c r="V5" s="257">
        <f t="shared" ref="V5" si="0">SUM(H5,I5,L5,M5,P5,Q5,T5,U5)</f>
        <v>30</v>
      </c>
      <c r="W5" s="259">
        <f>'[1]ANEXO 28'!U15</f>
        <v>0</v>
      </c>
      <c r="X5" s="260" t="s">
        <v>174</v>
      </c>
      <c r="Z5" s="241">
        <v>30</v>
      </c>
      <c r="AA5" s="241">
        <v>5735</v>
      </c>
    </row>
    <row r="6" spans="1:105" s="2" customFormat="1" ht="20.399999999999999" customHeight="1"/>
    <row r="7" spans="1:105" s="170" customFormat="1">
      <c r="A7" s="154"/>
      <c r="B7" s="154"/>
      <c r="C7" s="154"/>
      <c r="D7" s="154"/>
      <c r="E7" s="154"/>
      <c r="F7" s="154"/>
      <c r="G7" s="154"/>
      <c r="H7" s="154"/>
      <c r="I7" s="154"/>
      <c r="J7" s="154"/>
      <c r="K7" s="154"/>
      <c r="L7" s="154"/>
      <c r="M7" s="154"/>
      <c r="N7" s="154"/>
      <c r="O7" s="154"/>
      <c r="P7" s="154"/>
      <c r="Q7" s="154"/>
      <c r="R7" s="154"/>
      <c r="S7" s="154"/>
      <c r="T7" s="154"/>
      <c r="U7" s="154"/>
      <c r="V7" s="154"/>
      <c r="W7" s="154"/>
      <c r="X7" s="154"/>
      <c r="Y7" s="154"/>
      <c r="Z7" s="154"/>
      <c r="AA7" s="154"/>
      <c r="AB7" s="154"/>
      <c r="AC7" s="154"/>
      <c r="AD7" s="154"/>
      <c r="AE7" s="154"/>
      <c r="AF7" s="154"/>
      <c r="AG7" s="154"/>
      <c r="AH7" s="154"/>
      <c r="AI7" s="154"/>
      <c r="AJ7" s="154"/>
      <c r="AK7" s="154"/>
      <c r="AL7" s="154"/>
      <c r="AM7" s="154"/>
      <c r="AN7" s="154"/>
      <c r="AO7" s="154"/>
      <c r="AP7" s="154"/>
      <c r="AQ7" s="154"/>
      <c r="AR7" s="154"/>
      <c r="AS7" s="154"/>
      <c r="AT7" s="154"/>
      <c r="AU7" s="154"/>
      <c r="AV7" s="154"/>
      <c r="AW7" s="154"/>
      <c r="AX7" s="154"/>
      <c r="AY7" s="154"/>
      <c r="AZ7" s="154"/>
      <c r="BA7" s="154"/>
      <c r="BB7" s="154"/>
      <c r="BC7" s="154"/>
      <c r="BD7" s="154"/>
      <c r="BE7" s="154"/>
      <c r="BF7" s="154"/>
      <c r="BG7" s="154"/>
      <c r="BH7" s="154"/>
      <c r="BI7" s="154"/>
      <c r="BJ7" s="154"/>
      <c r="BK7" s="154"/>
      <c r="BL7" s="154"/>
      <c r="BM7" s="154"/>
      <c r="BN7" s="154"/>
      <c r="BO7" s="154"/>
      <c r="BP7" s="154"/>
      <c r="BQ7" s="154"/>
      <c r="BR7" s="154"/>
      <c r="BS7" s="154"/>
      <c r="BT7" s="154"/>
      <c r="BU7" s="154"/>
      <c r="BV7" s="154"/>
      <c r="BW7" s="154"/>
      <c r="BX7" s="154"/>
      <c r="BY7" s="154"/>
      <c r="BZ7" s="154"/>
      <c r="CA7" s="154"/>
      <c r="CB7" s="154"/>
      <c r="CC7" s="154"/>
      <c r="CD7" s="154"/>
      <c r="CE7" s="154"/>
      <c r="CF7" s="154"/>
      <c r="CG7" s="154"/>
      <c r="CH7" s="154"/>
      <c r="CI7" s="154"/>
      <c r="CJ7" s="154"/>
      <c r="CK7" s="154"/>
      <c r="CL7" s="154"/>
      <c r="CM7" s="154"/>
      <c r="CN7" s="154"/>
      <c r="CO7" s="154"/>
      <c r="CP7" s="154"/>
      <c r="CQ7" s="154"/>
      <c r="CR7" s="154"/>
      <c r="CS7" s="154"/>
      <c r="CT7" s="154"/>
      <c r="CU7" s="154"/>
      <c r="CV7" s="154"/>
      <c r="CW7" s="154"/>
      <c r="CX7" s="154"/>
      <c r="CY7" s="154"/>
      <c r="CZ7" s="154"/>
      <c r="DA7" s="154"/>
    </row>
    <row r="8" spans="1:105" s="170" customFormat="1">
      <c r="A8" s="154"/>
      <c r="B8" s="154"/>
      <c r="C8" s="154"/>
      <c r="D8" s="154"/>
      <c r="E8" s="154"/>
      <c r="F8" s="154"/>
      <c r="G8" s="154"/>
      <c r="H8" s="154"/>
      <c r="I8" s="154"/>
      <c r="J8" s="154"/>
      <c r="K8" s="154"/>
      <c r="L8" s="154"/>
      <c r="M8" s="154"/>
      <c r="N8" s="154"/>
      <c r="O8" s="154"/>
      <c r="P8" s="154"/>
      <c r="Q8" s="154"/>
      <c r="R8" s="154"/>
      <c r="S8" s="154"/>
      <c r="T8" s="154"/>
      <c r="U8" s="154"/>
      <c r="V8" s="154"/>
      <c r="W8" s="154"/>
      <c r="X8" s="154"/>
      <c r="Y8" s="154"/>
      <c r="Z8" s="154"/>
      <c r="AA8" s="154"/>
      <c r="AB8" s="154"/>
      <c r="AC8" s="154"/>
      <c r="AD8" s="154"/>
      <c r="AE8" s="154"/>
      <c r="AF8" s="154"/>
      <c r="AG8" s="154"/>
      <c r="AH8" s="154"/>
      <c r="AI8" s="154"/>
      <c r="AJ8" s="154"/>
      <c r="AK8" s="154"/>
      <c r="AL8" s="154"/>
      <c r="AM8" s="154"/>
      <c r="AN8" s="154"/>
      <c r="AO8" s="154"/>
      <c r="AP8" s="154"/>
      <c r="AQ8" s="154"/>
      <c r="AR8" s="154"/>
      <c r="AS8" s="154"/>
      <c r="AT8" s="154"/>
      <c r="AU8" s="154"/>
      <c r="AV8" s="154"/>
      <c r="AW8" s="154"/>
      <c r="AX8" s="154"/>
      <c r="AY8" s="154"/>
      <c r="AZ8" s="154"/>
      <c r="BA8" s="154"/>
      <c r="BB8" s="154"/>
      <c r="BC8" s="154"/>
      <c r="BD8" s="154"/>
      <c r="BE8" s="154"/>
      <c r="BF8" s="154"/>
      <c r="BG8" s="154"/>
      <c r="BH8" s="154"/>
      <c r="BI8" s="154"/>
      <c r="BJ8" s="154"/>
      <c r="BK8" s="154"/>
      <c r="BL8" s="154"/>
      <c r="BM8" s="154"/>
      <c r="BN8" s="154"/>
      <c r="BO8" s="154"/>
      <c r="BP8" s="154"/>
      <c r="BQ8" s="154"/>
      <c r="BR8" s="154"/>
      <c r="BS8" s="154"/>
      <c r="BT8" s="154"/>
      <c r="BU8" s="154"/>
      <c r="BV8" s="154"/>
      <c r="BW8" s="154"/>
      <c r="BX8" s="154"/>
      <c r="BY8" s="154"/>
      <c r="BZ8" s="154"/>
      <c r="CA8" s="154"/>
      <c r="CB8" s="154"/>
      <c r="CC8" s="154"/>
      <c r="CD8" s="154"/>
      <c r="CE8" s="154"/>
      <c r="CF8" s="154"/>
      <c r="CG8" s="154"/>
      <c r="CH8" s="154"/>
      <c r="CI8" s="154"/>
      <c r="CJ8" s="154"/>
      <c r="CK8" s="154"/>
      <c r="CL8" s="154"/>
      <c r="CM8" s="154"/>
      <c r="CN8" s="154"/>
      <c r="CO8" s="154"/>
      <c r="CP8" s="154"/>
      <c r="CQ8" s="154"/>
      <c r="CR8" s="154"/>
      <c r="CS8" s="154"/>
      <c r="CT8" s="154"/>
      <c r="CU8" s="154"/>
      <c r="CV8" s="154"/>
      <c r="CW8" s="154"/>
      <c r="CX8" s="154"/>
      <c r="CY8" s="154"/>
      <c r="CZ8" s="154"/>
      <c r="DA8" s="154"/>
    </row>
    <row r="9" spans="1:105" s="154" customFormat="1"/>
    <row r="10" spans="1:105" s="170" customFormat="1">
      <c r="A10" s="154"/>
      <c r="B10" s="154"/>
      <c r="C10" s="154"/>
      <c r="D10" s="154"/>
      <c r="E10" s="154"/>
      <c r="F10" s="154"/>
      <c r="G10" s="154"/>
      <c r="H10" s="154"/>
      <c r="I10" s="154"/>
      <c r="J10" s="154"/>
      <c r="K10" s="154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4"/>
      <c r="AA10" s="154"/>
      <c r="AB10" s="154"/>
      <c r="AC10" s="154"/>
      <c r="AD10" s="154"/>
      <c r="AE10" s="154"/>
      <c r="AF10" s="154"/>
      <c r="AG10" s="154"/>
      <c r="AH10" s="154"/>
      <c r="AI10" s="154"/>
      <c r="AJ10" s="154"/>
      <c r="AK10" s="154"/>
      <c r="AL10" s="154"/>
      <c r="AM10" s="154"/>
      <c r="AN10" s="154"/>
      <c r="AO10" s="154"/>
      <c r="AP10" s="154"/>
      <c r="AQ10" s="154"/>
      <c r="AR10" s="154"/>
      <c r="AS10" s="154"/>
      <c r="AT10" s="154"/>
      <c r="AU10" s="154"/>
      <c r="AV10" s="154"/>
      <c r="AW10" s="154"/>
      <c r="AX10" s="154"/>
      <c r="AY10" s="154"/>
      <c r="AZ10" s="154"/>
      <c r="BA10" s="154"/>
      <c r="BB10" s="154"/>
      <c r="BC10" s="154"/>
      <c r="BD10" s="154"/>
      <c r="BE10" s="154"/>
      <c r="BF10" s="154"/>
      <c r="BG10" s="154"/>
      <c r="BH10" s="154"/>
      <c r="BI10" s="154"/>
      <c r="BJ10" s="154"/>
      <c r="BK10" s="154"/>
      <c r="BL10" s="154"/>
      <c r="BM10" s="154"/>
      <c r="BN10" s="154"/>
      <c r="BO10" s="154"/>
      <c r="BP10" s="154"/>
      <c r="BQ10" s="154"/>
      <c r="BR10" s="154"/>
      <c r="BS10" s="154"/>
      <c r="BT10" s="154"/>
      <c r="BU10" s="154"/>
      <c r="BV10" s="154"/>
      <c r="BW10" s="154"/>
      <c r="BX10" s="154"/>
      <c r="BY10" s="154"/>
      <c r="BZ10" s="154"/>
      <c r="CA10" s="154"/>
      <c r="CB10" s="154"/>
      <c r="CC10" s="154"/>
      <c r="CD10" s="154"/>
      <c r="CE10" s="154"/>
      <c r="CF10" s="154"/>
      <c r="CG10" s="154"/>
      <c r="CH10" s="154"/>
      <c r="CI10" s="154"/>
      <c r="CJ10" s="154"/>
      <c r="CK10" s="154"/>
      <c r="CL10" s="154"/>
      <c r="CM10" s="154"/>
      <c r="CN10" s="154"/>
      <c r="CO10" s="154"/>
      <c r="CP10" s="154"/>
      <c r="CQ10" s="154"/>
      <c r="CR10" s="154"/>
      <c r="CS10" s="154"/>
      <c r="CT10" s="154"/>
      <c r="CU10" s="154"/>
      <c r="CV10" s="154"/>
      <c r="CW10" s="154"/>
      <c r="CX10" s="154"/>
      <c r="CY10" s="154"/>
      <c r="CZ10" s="154"/>
      <c r="DA10" s="154"/>
    </row>
    <row r="11" spans="1:105" s="154" customFormat="1"/>
    <row r="12" spans="1:105" s="170" customFormat="1">
      <c r="A12" s="154"/>
      <c r="B12" s="154"/>
      <c r="C12" s="154"/>
      <c r="D12" s="154"/>
      <c r="E12" s="154"/>
      <c r="F12" s="154"/>
      <c r="G12" s="154"/>
      <c r="H12" s="154"/>
      <c r="I12" s="154"/>
      <c r="J12" s="154"/>
      <c r="K12" s="154"/>
      <c r="L12" s="154"/>
      <c r="M12" s="154"/>
      <c r="N12" s="154"/>
      <c r="O12" s="154"/>
      <c r="P12" s="154"/>
      <c r="Q12" s="154"/>
      <c r="R12" s="154"/>
      <c r="S12" s="154"/>
      <c r="T12" s="154"/>
      <c r="U12" s="154"/>
      <c r="V12" s="154"/>
      <c r="W12" s="154"/>
      <c r="X12" s="154"/>
      <c r="Y12" s="154"/>
      <c r="Z12" s="154"/>
      <c r="AA12" s="154"/>
      <c r="AB12" s="154"/>
      <c r="AC12" s="154"/>
      <c r="AD12" s="154"/>
      <c r="AE12" s="154"/>
      <c r="AF12" s="154"/>
      <c r="AG12" s="154"/>
      <c r="AH12" s="154"/>
      <c r="AI12" s="154"/>
      <c r="AJ12" s="154"/>
      <c r="AK12" s="154"/>
      <c r="AL12" s="154"/>
      <c r="AM12" s="154"/>
      <c r="AN12" s="154"/>
      <c r="AO12" s="154"/>
      <c r="AP12" s="154"/>
      <c r="AQ12" s="154"/>
      <c r="AR12" s="154"/>
      <c r="AS12" s="154"/>
      <c r="AT12" s="154"/>
      <c r="AU12" s="154"/>
      <c r="AV12" s="154"/>
      <c r="AW12" s="154"/>
      <c r="AX12" s="154"/>
      <c r="AY12" s="154"/>
      <c r="AZ12" s="154"/>
      <c r="BA12" s="154"/>
      <c r="BB12" s="154"/>
      <c r="BC12" s="154"/>
      <c r="BD12" s="154"/>
      <c r="BE12" s="154"/>
      <c r="BF12" s="154"/>
      <c r="BG12" s="154"/>
      <c r="BH12" s="154"/>
      <c r="BI12" s="154"/>
      <c r="BJ12" s="154"/>
      <c r="BK12" s="154"/>
      <c r="BL12" s="154"/>
      <c r="BM12" s="154"/>
      <c r="BN12" s="154"/>
      <c r="BO12" s="154"/>
      <c r="BP12" s="154"/>
      <c r="BQ12" s="154"/>
      <c r="BR12" s="154"/>
      <c r="BS12" s="154"/>
      <c r="BT12" s="154"/>
      <c r="BU12" s="154"/>
      <c r="BV12" s="154"/>
      <c r="BW12" s="154"/>
      <c r="BX12" s="154"/>
      <c r="BY12" s="154"/>
      <c r="BZ12" s="154"/>
      <c r="CA12" s="154"/>
      <c r="CB12" s="154"/>
      <c r="CC12" s="154"/>
      <c r="CD12" s="154"/>
      <c r="CE12" s="154"/>
      <c r="CF12" s="154"/>
      <c r="CG12" s="154"/>
      <c r="CH12" s="154"/>
      <c r="CI12" s="154"/>
      <c r="CJ12" s="154"/>
      <c r="CK12" s="154"/>
      <c r="CL12" s="154"/>
      <c r="CM12" s="154"/>
      <c r="CN12" s="154"/>
      <c r="CO12" s="154"/>
      <c r="CP12" s="154"/>
      <c r="CQ12" s="154"/>
      <c r="CR12" s="154"/>
      <c r="CS12" s="154"/>
      <c r="CT12" s="154"/>
      <c r="CU12" s="154"/>
      <c r="CV12" s="154"/>
      <c r="CW12" s="154"/>
      <c r="CX12" s="154"/>
      <c r="CY12" s="154"/>
      <c r="CZ12" s="154"/>
      <c r="DA12" s="154"/>
    </row>
    <row r="13" spans="1:105" s="170" customFormat="1" ht="13.5" customHeight="1">
      <c r="A13" s="154"/>
      <c r="B13" s="154"/>
      <c r="C13" s="154"/>
      <c r="D13" s="154"/>
      <c r="E13" s="154"/>
      <c r="F13" s="154"/>
      <c r="G13" s="154"/>
      <c r="H13" s="154"/>
      <c r="I13" s="154"/>
      <c r="J13" s="154"/>
      <c r="K13" s="154"/>
      <c r="L13" s="154"/>
      <c r="M13" s="154"/>
      <c r="N13" s="154"/>
      <c r="O13" s="154"/>
      <c r="P13" s="154"/>
      <c r="Q13" s="154"/>
      <c r="R13" s="154"/>
      <c r="S13" s="154"/>
      <c r="T13" s="154"/>
      <c r="U13" s="154"/>
      <c r="V13" s="154"/>
      <c r="W13" s="154"/>
      <c r="X13" s="154"/>
      <c r="Y13" s="154"/>
      <c r="Z13" s="154"/>
      <c r="AA13" s="154"/>
      <c r="AB13" s="154"/>
      <c r="AC13" s="154"/>
      <c r="AD13" s="154"/>
      <c r="AE13" s="154"/>
      <c r="AF13" s="154"/>
      <c r="AG13" s="154"/>
      <c r="AH13" s="154"/>
      <c r="AI13" s="154"/>
      <c r="AJ13" s="154"/>
      <c r="AK13" s="154"/>
      <c r="AL13" s="154"/>
      <c r="AM13" s="154"/>
      <c r="AN13" s="154"/>
      <c r="AO13" s="154"/>
      <c r="AP13" s="154"/>
      <c r="AQ13" s="154"/>
      <c r="AR13" s="154"/>
      <c r="AS13" s="154"/>
      <c r="AT13" s="154"/>
      <c r="AU13" s="154"/>
      <c r="AV13" s="154"/>
      <c r="AW13" s="154"/>
      <c r="AX13" s="154"/>
      <c r="AY13" s="154"/>
      <c r="AZ13" s="154"/>
      <c r="BA13" s="154"/>
      <c r="BB13" s="154"/>
      <c r="BC13" s="154"/>
      <c r="BD13" s="154"/>
      <c r="BE13" s="154"/>
      <c r="BF13" s="154"/>
      <c r="BG13" s="154"/>
      <c r="BH13" s="154"/>
      <c r="BI13" s="154"/>
      <c r="BJ13" s="154"/>
      <c r="BK13" s="154"/>
      <c r="BL13" s="154"/>
      <c r="BM13" s="154"/>
      <c r="BN13" s="154"/>
      <c r="BO13" s="154"/>
      <c r="BP13" s="154"/>
      <c r="BQ13" s="154"/>
      <c r="BR13" s="154"/>
      <c r="BS13" s="154"/>
      <c r="BT13" s="154"/>
      <c r="BU13" s="154"/>
      <c r="BV13" s="154"/>
      <c r="BW13" s="154"/>
      <c r="BX13" s="154"/>
      <c r="BY13" s="154"/>
      <c r="BZ13" s="154"/>
      <c r="CA13" s="154"/>
      <c r="CB13" s="154"/>
      <c r="CC13" s="154"/>
      <c r="CD13" s="154"/>
      <c r="CE13" s="154"/>
      <c r="CF13" s="154"/>
      <c r="CG13" s="154"/>
      <c r="CH13" s="154"/>
      <c r="CI13" s="154"/>
      <c r="CJ13" s="154"/>
      <c r="CK13" s="154"/>
      <c r="CL13" s="154"/>
      <c r="CM13" s="154"/>
      <c r="CN13" s="154"/>
      <c r="CO13" s="154"/>
      <c r="CP13" s="154"/>
      <c r="CQ13" s="154"/>
      <c r="CR13" s="154"/>
      <c r="CS13" s="154"/>
      <c r="CT13" s="154"/>
      <c r="CU13" s="154"/>
      <c r="CV13" s="154"/>
      <c r="CW13" s="154"/>
      <c r="CX13" s="154"/>
      <c r="CY13" s="154"/>
      <c r="CZ13" s="154"/>
      <c r="DA13" s="154"/>
    </row>
    <row r="14" spans="1:105" s="170" customFormat="1">
      <c r="A14" s="154"/>
      <c r="B14" s="154"/>
      <c r="C14" s="154"/>
      <c r="D14" s="154"/>
      <c r="E14" s="154"/>
      <c r="F14" s="154"/>
      <c r="G14" s="154"/>
      <c r="H14" s="154"/>
      <c r="I14" s="154"/>
      <c r="J14" s="154"/>
      <c r="K14" s="154"/>
      <c r="L14" s="154"/>
      <c r="M14" s="154"/>
      <c r="N14" s="154"/>
      <c r="O14" s="154"/>
      <c r="P14" s="154"/>
      <c r="Q14" s="154"/>
      <c r="R14" s="154"/>
      <c r="S14" s="154"/>
      <c r="T14" s="154"/>
      <c r="U14" s="154"/>
      <c r="V14" s="154"/>
      <c r="W14" s="154"/>
      <c r="X14" s="154"/>
      <c r="Y14" s="154"/>
      <c r="Z14" s="154"/>
      <c r="AA14" s="154"/>
      <c r="AB14" s="154"/>
      <c r="AC14" s="154"/>
      <c r="AD14" s="154"/>
      <c r="AE14" s="154"/>
      <c r="AF14" s="154"/>
      <c r="AG14" s="154"/>
      <c r="AH14" s="154"/>
      <c r="AI14" s="154"/>
      <c r="AJ14" s="154"/>
      <c r="AK14" s="154"/>
      <c r="AL14" s="154"/>
      <c r="AM14" s="154"/>
      <c r="AN14" s="154"/>
      <c r="AO14" s="154"/>
      <c r="AP14" s="154"/>
      <c r="AQ14" s="154"/>
      <c r="AR14" s="154"/>
      <c r="AS14" s="154"/>
      <c r="AT14" s="154"/>
      <c r="AU14" s="154"/>
      <c r="AV14" s="154"/>
      <c r="AW14" s="154"/>
      <c r="AX14" s="154"/>
      <c r="AY14" s="154"/>
      <c r="AZ14" s="154"/>
      <c r="BA14" s="154"/>
      <c r="BB14" s="154"/>
      <c r="BC14" s="154"/>
      <c r="BD14" s="154"/>
      <c r="BE14" s="154"/>
      <c r="BF14" s="154"/>
      <c r="BG14" s="154"/>
      <c r="BH14" s="154"/>
      <c r="BI14" s="154"/>
      <c r="BJ14" s="154"/>
      <c r="BK14" s="154"/>
      <c r="BL14" s="154"/>
      <c r="BM14" s="154"/>
      <c r="BN14" s="154"/>
      <c r="BO14" s="154"/>
      <c r="BP14" s="154"/>
      <c r="BQ14" s="154"/>
      <c r="BR14" s="154"/>
      <c r="BS14" s="154"/>
      <c r="BT14" s="154"/>
      <c r="BU14" s="154"/>
      <c r="BV14" s="154"/>
      <c r="BW14" s="154"/>
      <c r="BX14" s="154"/>
      <c r="BY14" s="154"/>
      <c r="BZ14" s="154"/>
      <c r="CA14" s="154"/>
      <c r="CB14" s="154"/>
      <c r="CC14" s="154"/>
      <c r="CD14" s="154"/>
      <c r="CE14" s="154"/>
      <c r="CF14" s="154"/>
      <c r="CG14" s="154"/>
      <c r="CH14" s="154"/>
      <c r="CI14" s="154"/>
      <c r="CJ14" s="154"/>
      <c r="CK14" s="154"/>
      <c r="CL14" s="154"/>
      <c r="CM14" s="154"/>
      <c r="CN14" s="154"/>
      <c r="CO14" s="154"/>
      <c r="CP14" s="154"/>
      <c r="CQ14" s="154"/>
      <c r="CR14" s="154"/>
      <c r="CS14" s="154"/>
      <c r="CT14" s="154"/>
      <c r="CU14" s="154"/>
      <c r="CV14" s="154"/>
      <c r="CW14" s="154"/>
      <c r="CX14" s="154"/>
      <c r="CY14" s="154"/>
      <c r="CZ14" s="154"/>
      <c r="DA14" s="154"/>
    </row>
    <row r="15" spans="1:105" s="154" customFormat="1" ht="13.5" customHeight="1"/>
    <row r="16" spans="1:105" s="154" customFormat="1" ht="13.5" customHeight="1"/>
    <row r="17" spans="1:105" s="168" customForma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</row>
    <row r="18" spans="1:105" s="154" customFormat="1"/>
    <row r="19" spans="1:105" s="170" customFormat="1">
      <c r="A19" s="154"/>
      <c r="B19" s="154"/>
      <c r="C19" s="154"/>
      <c r="D19" s="154"/>
      <c r="E19" s="154"/>
      <c r="F19" s="154"/>
      <c r="G19" s="154"/>
      <c r="H19" s="154"/>
      <c r="I19" s="154"/>
      <c r="J19" s="154"/>
      <c r="K19" s="154"/>
      <c r="L19" s="154"/>
      <c r="M19" s="154"/>
      <c r="N19" s="154"/>
      <c r="O19" s="154"/>
      <c r="P19" s="154"/>
      <c r="Q19" s="154"/>
      <c r="R19" s="154"/>
      <c r="S19" s="154"/>
      <c r="T19" s="154"/>
      <c r="U19" s="154"/>
      <c r="V19" s="154"/>
      <c r="W19" s="154"/>
      <c r="X19" s="154"/>
      <c r="Y19" s="154"/>
      <c r="Z19" s="154"/>
      <c r="AA19" s="154"/>
      <c r="AB19" s="154"/>
      <c r="AC19" s="154"/>
      <c r="AD19" s="154"/>
      <c r="AE19" s="154"/>
      <c r="AF19" s="154"/>
      <c r="AG19" s="154"/>
      <c r="AH19" s="154"/>
      <c r="AI19" s="154"/>
      <c r="AJ19" s="154"/>
      <c r="AK19" s="154"/>
      <c r="AL19" s="154"/>
      <c r="AM19" s="154"/>
      <c r="AN19" s="154"/>
      <c r="AO19" s="154"/>
      <c r="AP19" s="154"/>
      <c r="AQ19" s="154"/>
      <c r="AR19" s="154"/>
      <c r="AS19" s="154"/>
      <c r="AT19" s="154"/>
      <c r="AU19" s="154"/>
      <c r="AV19" s="154"/>
      <c r="AW19" s="154"/>
      <c r="AX19" s="154"/>
      <c r="AY19" s="154"/>
      <c r="AZ19" s="154"/>
      <c r="BA19" s="154"/>
      <c r="BB19" s="154"/>
      <c r="BC19" s="154"/>
      <c r="BD19" s="154"/>
      <c r="BE19" s="154"/>
      <c r="BF19" s="154"/>
      <c r="BG19" s="154"/>
      <c r="BH19" s="154"/>
      <c r="BI19" s="154"/>
      <c r="BJ19" s="154"/>
      <c r="BK19" s="154"/>
      <c r="BL19" s="154"/>
      <c r="BM19" s="154"/>
      <c r="BN19" s="154"/>
      <c r="BO19" s="154"/>
      <c r="BP19" s="154"/>
      <c r="BQ19" s="154"/>
      <c r="BR19" s="154"/>
      <c r="BS19" s="154"/>
      <c r="BT19" s="154"/>
      <c r="BU19" s="154"/>
      <c r="BV19" s="154"/>
      <c r="BW19" s="154"/>
      <c r="BX19" s="154"/>
      <c r="BY19" s="154"/>
      <c r="BZ19" s="154"/>
      <c r="CA19" s="154"/>
      <c r="CB19" s="154"/>
      <c r="CC19" s="154"/>
      <c r="CD19" s="154"/>
      <c r="CE19" s="154"/>
      <c r="CF19" s="154"/>
      <c r="CG19" s="154"/>
      <c r="CH19" s="154"/>
      <c r="CI19" s="154"/>
      <c r="CJ19" s="154"/>
      <c r="CK19" s="154"/>
      <c r="CL19" s="154"/>
      <c r="CM19" s="154"/>
      <c r="CN19" s="154"/>
      <c r="CO19" s="154"/>
      <c r="CP19" s="154"/>
      <c r="CQ19" s="154"/>
      <c r="CR19" s="154"/>
      <c r="CS19" s="154"/>
      <c r="CT19" s="154"/>
      <c r="CU19" s="154"/>
      <c r="CV19" s="154"/>
      <c r="CW19" s="154"/>
      <c r="CX19" s="154"/>
      <c r="CY19" s="154"/>
      <c r="CZ19" s="154"/>
      <c r="DA19" s="154"/>
    </row>
    <row r="20" spans="1:105" s="154" customFormat="1"/>
    <row r="21" spans="1:105" s="170" customFormat="1">
      <c r="A21" s="154"/>
      <c r="B21" s="154"/>
      <c r="C21" s="154"/>
      <c r="D21" s="154"/>
      <c r="E21" s="154"/>
      <c r="F21" s="154"/>
      <c r="G21" s="154"/>
      <c r="H21" s="154"/>
      <c r="I21" s="154"/>
      <c r="J21" s="154"/>
      <c r="K21" s="154"/>
      <c r="L21" s="154"/>
      <c r="M21" s="154"/>
      <c r="N21" s="154"/>
      <c r="O21" s="154"/>
      <c r="P21" s="154"/>
      <c r="Q21" s="154"/>
      <c r="R21" s="154"/>
      <c r="S21" s="154"/>
      <c r="T21" s="154"/>
      <c r="U21" s="154"/>
      <c r="V21" s="154"/>
      <c r="W21" s="154"/>
      <c r="X21" s="154"/>
      <c r="Y21" s="154"/>
      <c r="Z21" s="154"/>
      <c r="AA21" s="154"/>
      <c r="AB21" s="154"/>
      <c r="AC21" s="154"/>
      <c r="AD21" s="154"/>
      <c r="AE21" s="154"/>
      <c r="AF21" s="154"/>
      <c r="AG21" s="154"/>
      <c r="AH21" s="154"/>
      <c r="AI21" s="154"/>
      <c r="AJ21" s="154"/>
      <c r="AK21" s="154"/>
      <c r="AL21" s="154"/>
      <c r="AM21" s="154"/>
      <c r="AN21" s="154"/>
      <c r="AO21" s="154"/>
      <c r="AP21" s="154"/>
      <c r="AQ21" s="154"/>
      <c r="AR21" s="154"/>
      <c r="AS21" s="154"/>
      <c r="AT21" s="154"/>
      <c r="AU21" s="154"/>
      <c r="AV21" s="154"/>
      <c r="AW21" s="154"/>
      <c r="AX21" s="154"/>
      <c r="AY21" s="154"/>
      <c r="AZ21" s="154"/>
      <c r="BA21" s="154"/>
      <c r="BB21" s="154"/>
      <c r="BC21" s="154"/>
      <c r="BD21" s="154"/>
      <c r="BE21" s="154"/>
      <c r="BF21" s="154"/>
      <c r="BG21" s="154"/>
      <c r="BH21" s="154"/>
      <c r="BI21" s="154"/>
      <c r="BJ21" s="154"/>
      <c r="BK21" s="154"/>
      <c r="BL21" s="154"/>
      <c r="BM21" s="154"/>
      <c r="BN21" s="154"/>
      <c r="BO21" s="154"/>
      <c r="BP21" s="154"/>
      <c r="BQ21" s="154"/>
      <c r="BR21" s="154"/>
      <c r="BS21" s="154"/>
      <c r="BT21" s="154"/>
      <c r="BU21" s="154"/>
      <c r="BV21" s="154"/>
      <c r="BW21" s="154"/>
      <c r="BX21" s="154"/>
      <c r="BY21" s="154"/>
      <c r="BZ21" s="154"/>
      <c r="CA21" s="154"/>
      <c r="CB21" s="154"/>
      <c r="CC21" s="154"/>
      <c r="CD21" s="154"/>
      <c r="CE21" s="154"/>
      <c r="CF21" s="154"/>
      <c r="CG21" s="154"/>
      <c r="CH21" s="154"/>
      <c r="CI21" s="154"/>
      <c r="CJ21" s="154"/>
      <c r="CK21" s="154"/>
      <c r="CL21" s="154"/>
      <c r="CM21" s="154"/>
      <c r="CN21" s="154"/>
      <c r="CO21" s="154"/>
      <c r="CP21" s="154"/>
      <c r="CQ21" s="154"/>
      <c r="CR21" s="154"/>
      <c r="CS21" s="154"/>
      <c r="CT21" s="154"/>
      <c r="CU21" s="154"/>
      <c r="CV21" s="154"/>
      <c r="CW21" s="154"/>
      <c r="CX21" s="154"/>
      <c r="CY21" s="154"/>
      <c r="CZ21" s="154"/>
      <c r="DA21" s="154"/>
    </row>
    <row r="22" spans="1:105" s="154" customFormat="1"/>
    <row r="23" spans="1:105" s="170" customFormat="1">
      <c r="A23" s="154"/>
      <c r="B23" s="154"/>
      <c r="C23" s="154"/>
      <c r="D23" s="154"/>
      <c r="E23" s="154"/>
      <c r="F23" s="154"/>
      <c r="G23" s="154"/>
      <c r="H23" s="154"/>
      <c r="I23" s="154"/>
      <c r="J23" s="154"/>
      <c r="K23" s="154"/>
      <c r="L23" s="154"/>
      <c r="M23" s="154"/>
      <c r="N23" s="154"/>
      <c r="O23" s="154"/>
      <c r="P23" s="154"/>
      <c r="Q23" s="154"/>
      <c r="R23" s="154"/>
      <c r="S23" s="154"/>
      <c r="T23" s="154"/>
      <c r="U23" s="154"/>
      <c r="V23" s="154"/>
      <c r="W23" s="154"/>
      <c r="X23" s="154"/>
      <c r="Y23" s="154"/>
      <c r="Z23" s="154"/>
      <c r="AA23" s="154"/>
      <c r="AB23" s="154"/>
      <c r="AC23" s="154"/>
      <c r="AD23" s="154"/>
      <c r="AE23" s="154"/>
      <c r="AF23" s="154"/>
      <c r="AG23" s="154"/>
      <c r="AH23" s="154"/>
      <c r="AI23" s="154"/>
      <c r="AJ23" s="154"/>
      <c r="AK23" s="154"/>
      <c r="AL23" s="154"/>
      <c r="AM23" s="154"/>
      <c r="AN23" s="154"/>
      <c r="AO23" s="154"/>
      <c r="AP23" s="154"/>
      <c r="AQ23" s="154"/>
      <c r="AR23" s="154"/>
      <c r="AS23" s="154"/>
      <c r="AT23" s="154"/>
      <c r="AU23" s="154"/>
      <c r="AV23" s="154"/>
      <c r="AW23" s="154"/>
      <c r="AX23" s="154"/>
      <c r="AY23" s="154"/>
      <c r="AZ23" s="154"/>
      <c r="BA23" s="154"/>
      <c r="BB23" s="154"/>
      <c r="BC23" s="154"/>
      <c r="BD23" s="154"/>
      <c r="BE23" s="154"/>
      <c r="BF23" s="154"/>
      <c r="BG23" s="154"/>
      <c r="BH23" s="154"/>
      <c r="BI23" s="154"/>
      <c r="BJ23" s="154"/>
      <c r="BK23" s="154"/>
      <c r="BL23" s="154"/>
      <c r="BM23" s="154"/>
      <c r="BN23" s="154"/>
      <c r="BO23" s="154"/>
      <c r="BP23" s="154"/>
      <c r="BQ23" s="154"/>
      <c r="BR23" s="154"/>
      <c r="BS23" s="154"/>
      <c r="BT23" s="154"/>
      <c r="BU23" s="154"/>
      <c r="BV23" s="154"/>
      <c r="BW23" s="154"/>
      <c r="BX23" s="154"/>
      <c r="BY23" s="154"/>
      <c r="BZ23" s="154"/>
      <c r="CA23" s="154"/>
      <c r="CB23" s="154"/>
      <c r="CC23" s="154"/>
      <c r="CD23" s="154"/>
      <c r="CE23" s="154"/>
      <c r="CF23" s="154"/>
      <c r="CG23" s="154"/>
      <c r="CH23" s="154"/>
      <c r="CI23" s="154"/>
      <c r="CJ23" s="154"/>
      <c r="CK23" s="154"/>
      <c r="CL23" s="154"/>
      <c r="CM23" s="154"/>
      <c r="CN23" s="154"/>
      <c r="CO23" s="154"/>
      <c r="CP23" s="154"/>
      <c r="CQ23" s="154"/>
      <c r="CR23" s="154"/>
      <c r="CS23" s="154"/>
      <c r="CT23" s="154"/>
      <c r="CU23" s="154"/>
      <c r="CV23" s="154"/>
      <c r="CW23" s="154"/>
      <c r="CX23" s="154"/>
      <c r="CY23" s="154"/>
      <c r="CZ23" s="154"/>
      <c r="DA23" s="154"/>
    </row>
    <row r="24" spans="1:105" s="170" customFormat="1">
      <c r="A24" s="154"/>
      <c r="B24" s="154"/>
      <c r="C24" s="154"/>
      <c r="D24" s="154"/>
      <c r="E24" s="154"/>
      <c r="F24" s="154"/>
      <c r="G24" s="154"/>
      <c r="H24" s="154"/>
      <c r="I24" s="154"/>
      <c r="J24" s="154"/>
      <c r="K24" s="154"/>
      <c r="L24" s="154"/>
      <c r="M24" s="154"/>
      <c r="N24" s="154"/>
      <c r="O24" s="154"/>
      <c r="P24" s="154"/>
      <c r="Q24" s="154"/>
      <c r="R24" s="154"/>
      <c r="S24" s="154"/>
      <c r="T24" s="154"/>
      <c r="U24" s="154"/>
      <c r="V24" s="154"/>
      <c r="W24" s="154"/>
      <c r="X24" s="154"/>
      <c r="Y24" s="154"/>
      <c r="Z24" s="154"/>
      <c r="AA24" s="154"/>
      <c r="AB24" s="154"/>
      <c r="AC24" s="154"/>
      <c r="AD24" s="154"/>
      <c r="AE24" s="154"/>
      <c r="AF24" s="154"/>
      <c r="AG24" s="154"/>
      <c r="AH24" s="154"/>
      <c r="AI24" s="154"/>
      <c r="AJ24" s="154"/>
      <c r="AK24" s="154"/>
      <c r="AL24" s="154"/>
      <c r="AM24" s="154"/>
      <c r="AN24" s="154"/>
      <c r="AO24" s="154"/>
      <c r="AP24" s="154"/>
      <c r="AQ24" s="154"/>
      <c r="AR24" s="154"/>
      <c r="AS24" s="154"/>
      <c r="AT24" s="154"/>
      <c r="AU24" s="154"/>
      <c r="AV24" s="154"/>
      <c r="AW24" s="154"/>
      <c r="AX24" s="154"/>
      <c r="AY24" s="154"/>
      <c r="AZ24" s="154"/>
      <c r="BA24" s="154"/>
      <c r="BB24" s="154"/>
      <c r="BC24" s="154"/>
      <c r="BD24" s="154"/>
      <c r="BE24" s="154"/>
      <c r="BF24" s="154"/>
      <c r="BG24" s="154"/>
      <c r="BH24" s="154"/>
      <c r="BI24" s="154"/>
      <c r="BJ24" s="154"/>
      <c r="BK24" s="154"/>
      <c r="BL24" s="154"/>
      <c r="BM24" s="154"/>
      <c r="BN24" s="154"/>
      <c r="BO24" s="154"/>
      <c r="BP24" s="154"/>
      <c r="BQ24" s="154"/>
      <c r="BR24" s="154"/>
      <c r="BS24" s="154"/>
      <c r="BT24" s="154"/>
      <c r="BU24" s="154"/>
      <c r="BV24" s="154"/>
      <c r="BW24" s="154"/>
      <c r="BX24" s="154"/>
      <c r="BY24" s="154"/>
      <c r="BZ24" s="154"/>
      <c r="CA24" s="154"/>
      <c r="CB24" s="154"/>
      <c r="CC24" s="154"/>
      <c r="CD24" s="154"/>
      <c r="CE24" s="154"/>
      <c r="CF24" s="154"/>
      <c r="CG24" s="154"/>
      <c r="CH24" s="154"/>
      <c r="CI24" s="154"/>
      <c r="CJ24" s="154"/>
      <c r="CK24" s="154"/>
      <c r="CL24" s="154"/>
      <c r="CM24" s="154"/>
      <c r="CN24" s="154"/>
      <c r="CO24" s="154"/>
      <c r="CP24" s="154"/>
      <c r="CQ24" s="154"/>
      <c r="CR24" s="154"/>
      <c r="CS24" s="154"/>
      <c r="CT24" s="154"/>
      <c r="CU24" s="154"/>
      <c r="CV24" s="154"/>
      <c r="CW24" s="154"/>
      <c r="CX24" s="154"/>
      <c r="CY24" s="154"/>
      <c r="CZ24" s="154"/>
      <c r="DA24" s="154"/>
    </row>
    <row r="25" spans="1:105" s="170" customFormat="1">
      <c r="A25" s="154"/>
      <c r="B25" s="154"/>
      <c r="C25" s="154"/>
      <c r="D25" s="154"/>
      <c r="E25" s="154"/>
      <c r="F25" s="154"/>
      <c r="G25" s="154"/>
      <c r="H25" s="154"/>
      <c r="I25" s="154"/>
      <c r="J25" s="154"/>
      <c r="K25" s="154"/>
      <c r="L25" s="154"/>
      <c r="M25" s="154"/>
      <c r="N25" s="154"/>
      <c r="O25" s="154"/>
      <c r="P25" s="154"/>
      <c r="Q25" s="154"/>
      <c r="R25" s="154"/>
      <c r="S25" s="154"/>
      <c r="T25" s="154"/>
      <c r="U25" s="154"/>
      <c r="V25" s="154"/>
      <c r="W25" s="154"/>
      <c r="X25" s="154"/>
      <c r="Y25" s="154"/>
      <c r="Z25" s="154"/>
      <c r="AA25" s="154"/>
      <c r="AB25" s="154"/>
      <c r="AC25" s="154"/>
      <c r="AD25" s="154"/>
      <c r="AE25" s="154"/>
      <c r="AF25" s="154"/>
      <c r="AG25" s="154"/>
      <c r="AH25" s="154"/>
      <c r="AI25" s="154"/>
      <c r="AJ25" s="154"/>
      <c r="AK25" s="154"/>
      <c r="AL25" s="154"/>
      <c r="AM25" s="154"/>
      <c r="AN25" s="154"/>
      <c r="AO25" s="154"/>
      <c r="AP25" s="154"/>
      <c r="AQ25" s="154"/>
      <c r="AR25" s="154"/>
      <c r="AS25" s="154"/>
      <c r="AT25" s="154"/>
      <c r="AU25" s="154"/>
      <c r="AV25" s="154"/>
      <c r="AW25" s="154"/>
      <c r="AX25" s="154"/>
      <c r="AY25" s="154"/>
      <c r="AZ25" s="154"/>
      <c r="BA25" s="154"/>
      <c r="BB25" s="154"/>
      <c r="BC25" s="154"/>
      <c r="BD25" s="154"/>
      <c r="BE25" s="154"/>
      <c r="BF25" s="154"/>
      <c r="BG25" s="154"/>
      <c r="BH25" s="154"/>
      <c r="BI25" s="154"/>
      <c r="BJ25" s="154"/>
      <c r="BK25" s="154"/>
      <c r="BL25" s="154"/>
      <c r="BM25" s="154"/>
      <c r="BN25" s="154"/>
      <c r="BO25" s="154"/>
      <c r="BP25" s="154"/>
      <c r="BQ25" s="154"/>
      <c r="BR25" s="154"/>
      <c r="BS25" s="154"/>
      <c r="BT25" s="154"/>
      <c r="BU25" s="154"/>
      <c r="BV25" s="154"/>
      <c r="BW25" s="154"/>
      <c r="BX25" s="154"/>
      <c r="BY25" s="154"/>
      <c r="BZ25" s="154"/>
      <c r="CA25" s="154"/>
      <c r="CB25" s="154"/>
      <c r="CC25" s="154"/>
      <c r="CD25" s="154"/>
      <c r="CE25" s="154"/>
      <c r="CF25" s="154"/>
      <c r="CG25" s="154"/>
      <c r="CH25" s="154"/>
      <c r="CI25" s="154"/>
      <c r="CJ25" s="154"/>
      <c r="CK25" s="154"/>
      <c r="CL25" s="154"/>
      <c r="CM25" s="154"/>
      <c r="CN25" s="154"/>
      <c r="CO25" s="154"/>
      <c r="CP25" s="154"/>
      <c r="CQ25" s="154"/>
      <c r="CR25" s="154"/>
      <c r="CS25" s="154"/>
      <c r="CT25" s="154"/>
      <c r="CU25" s="154"/>
      <c r="CV25" s="154"/>
      <c r="CW25" s="154"/>
      <c r="CX25" s="154"/>
      <c r="CY25" s="154"/>
      <c r="CZ25" s="154"/>
      <c r="DA25" s="154"/>
    </row>
    <row r="26" spans="1:105" s="154" customFormat="1"/>
    <row r="27" spans="1:105" s="205" customForma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</row>
    <row r="28" spans="1:105" s="205" customForma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</row>
    <row r="29" spans="1:105" s="209" customFormat="1">
      <c r="A29" s="154"/>
      <c r="B29" s="154"/>
      <c r="C29" s="154"/>
      <c r="D29" s="154"/>
      <c r="E29" s="154"/>
      <c r="F29" s="154"/>
      <c r="G29" s="154"/>
      <c r="H29" s="154"/>
      <c r="I29" s="154"/>
      <c r="J29" s="154"/>
      <c r="K29" s="154"/>
      <c r="L29" s="154"/>
      <c r="M29" s="154"/>
      <c r="N29" s="154"/>
      <c r="O29" s="154"/>
      <c r="P29" s="154"/>
      <c r="Q29" s="154"/>
      <c r="R29" s="154"/>
      <c r="S29" s="154"/>
      <c r="T29" s="154"/>
      <c r="U29" s="154"/>
      <c r="V29" s="154"/>
      <c r="W29" s="154"/>
      <c r="X29" s="154"/>
      <c r="Y29" s="154"/>
      <c r="Z29" s="154"/>
      <c r="AA29" s="154"/>
      <c r="AB29" s="154"/>
      <c r="AC29" s="154"/>
      <c r="AD29" s="154"/>
      <c r="AE29" s="154"/>
      <c r="AF29" s="154"/>
      <c r="AG29" s="154"/>
      <c r="AH29" s="154"/>
      <c r="AI29" s="154"/>
      <c r="AJ29" s="154"/>
      <c r="AK29" s="154"/>
      <c r="AL29" s="154"/>
      <c r="AM29" s="154"/>
      <c r="AN29" s="154"/>
      <c r="AO29" s="154"/>
      <c r="AP29" s="154"/>
      <c r="AQ29" s="154"/>
      <c r="AR29" s="154"/>
      <c r="AS29" s="154"/>
      <c r="AT29" s="154"/>
      <c r="AU29" s="154"/>
      <c r="AV29" s="154"/>
      <c r="AW29" s="154"/>
      <c r="AX29" s="154"/>
      <c r="AY29" s="154"/>
      <c r="AZ29" s="154"/>
      <c r="BA29" s="154"/>
      <c r="BB29" s="154"/>
      <c r="BC29" s="154"/>
      <c r="BD29" s="154"/>
      <c r="BE29" s="154"/>
      <c r="BF29" s="154"/>
      <c r="BG29" s="154"/>
      <c r="BH29" s="154"/>
      <c r="BI29" s="154"/>
      <c r="BJ29" s="154"/>
      <c r="BK29" s="154"/>
      <c r="BL29" s="154"/>
      <c r="BM29" s="154"/>
      <c r="BN29" s="154"/>
      <c r="BO29" s="154"/>
      <c r="BP29" s="154"/>
      <c r="BQ29" s="154"/>
      <c r="BR29" s="154"/>
      <c r="BS29" s="154"/>
      <c r="BT29" s="154"/>
      <c r="BU29" s="154"/>
      <c r="BV29" s="154"/>
      <c r="BW29" s="154"/>
      <c r="BX29" s="154"/>
      <c r="BY29" s="154"/>
      <c r="BZ29" s="154"/>
      <c r="CA29" s="154"/>
      <c r="CB29" s="154"/>
      <c r="CC29" s="154"/>
      <c r="CD29" s="154"/>
      <c r="CE29" s="154"/>
      <c r="CF29" s="154"/>
      <c r="CG29" s="154"/>
      <c r="CH29" s="154"/>
      <c r="CI29" s="154"/>
      <c r="CJ29" s="154"/>
      <c r="CK29" s="154"/>
      <c r="CL29" s="154"/>
      <c r="CM29" s="154"/>
      <c r="CN29" s="154"/>
      <c r="CO29" s="154"/>
      <c r="CP29" s="154"/>
      <c r="CQ29" s="154"/>
      <c r="CR29" s="154"/>
      <c r="CS29" s="154"/>
      <c r="CT29" s="154"/>
      <c r="CU29" s="154"/>
      <c r="CV29" s="154"/>
      <c r="CW29" s="154"/>
      <c r="CX29" s="154"/>
      <c r="CY29" s="154"/>
      <c r="CZ29" s="154"/>
      <c r="DA29" s="154"/>
    </row>
    <row r="30" spans="1:105" s="154" customFormat="1"/>
    <row r="31" spans="1:105" s="154" customFormat="1"/>
    <row r="32" spans="1:105" s="170" customFormat="1" ht="14.25" customHeight="1">
      <c r="A32" s="154"/>
      <c r="B32" s="154"/>
      <c r="C32" s="154"/>
      <c r="D32" s="154"/>
      <c r="E32" s="154"/>
      <c r="F32" s="154"/>
      <c r="G32" s="154"/>
      <c r="H32" s="154"/>
      <c r="I32" s="154"/>
      <c r="J32" s="154"/>
      <c r="K32" s="154"/>
      <c r="L32" s="154"/>
      <c r="M32" s="154"/>
      <c r="N32" s="154"/>
      <c r="O32" s="154"/>
      <c r="P32" s="154"/>
      <c r="Q32" s="154"/>
      <c r="R32" s="154"/>
      <c r="S32" s="154"/>
      <c r="T32" s="154"/>
      <c r="U32" s="154"/>
      <c r="V32" s="154"/>
      <c r="W32" s="154"/>
      <c r="X32" s="154"/>
      <c r="Y32" s="154"/>
      <c r="Z32" s="154"/>
      <c r="AA32" s="154"/>
      <c r="AB32" s="154"/>
      <c r="AC32" s="154"/>
      <c r="AD32" s="154"/>
      <c r="AE32" s="154"/>
      <c r="AF32" s="154"/>
      <c r="AG32" s="154"/>
      <c r="AH32" s="154"/>
      <c r="AI32" s="154"/>
      <c r="AJ32" s="154"/>
      <c r="AK32" s="154"/>
      <c r="AL32" s="154"/>
      <c r="AM32" s="154"/>
      <c r="AN32" s="154"/>
      <c r="AO32" s="154"/>
      <c r="AP32" s="154"/>
      <c r="AQ32" s="154"/>
      <c r="AR32" s="154"/>
      <c r="AS32" s="154"/>
      <c r="AT32" s="154"/>
      <c r="AU32" s="154"/>
      <c r="AV32" s="154"/>
      <c r="AW32" s="154"/>
      <c r="AX32" s="154"/>
      <c r="AY32" s="154"/>
      <c r="AZ32" s="154"/>
      <c r="BA32" s="154"/>
      <c r="BB32" s="154"/>
      <c r="BC32" s="154"/>
      <c r="BD32" s="154"/>
      <c r="BE32" s="154"/>
      <c r="BF32" s="154"/>
      <c r="BG32" s="154"/>
      <c r="BH32" s="154"/>
      <c r="BI32" s="154"/>
      <c r="BJ32" s="154"/>
      <c r="BK32" s="154"/>
      <c r="BL32" s="154"/>
      <c r="BM32" s="154"/>
      <c r="BN32" s="154"/>
      <c r="BO32" s="154"/>
      <c r="BP32" s="154"/>
      <c r="BQ32" s="154"/>
      <c r="BR32" s="154"/>
      <c r="BS32" s="154"/>
      <c r="BT32" s="154"/>
      <c r="BU32" s="154"/>
      <c r="BV32" s="154"/>
      <c r="BW32" s="154"/>
      <c r="BX32" s="154"/>
      <c r="BY32" s="154"/>
      <c r="BZ32" s="154"/>
      <c r="CA32" s="154"/>
      <c r="CB32" s="154"/>
      <c r="CC32" s="154"/>
      <c r="CD32" s="154"/>
      <c r="CE32" s="154"/>
      <c r="CF32" s="154"/>
      <c r="CG32" s="154"/>
      <c r="CH32" s="154"/>
      <c r="CI32" s="154"/>
      <c r="CJ32" s="154"/>
      <c r="CK32" s="154"/>
      <c r="CL32" s="154"/>
      <c r="CM32" s="154"/>
      <c r="CN32" s="154"/>
      <c r="CO32" s="154"/>
      <c r="CP32" s="154"/>
      <c r="CQ32" s="154"/>
      <c r="CR32" s="154"/>
      <c r="CS32" s="154"/>
      <c r="CT32" s="154"/>
      <c r="CU32" s="154"/>
      <c r="CV32" s="154"/>
      <c r="CW32" s="154"/>
      <c r="CX32" s="154"/>
      <c r="CY32" s="154"/>
      <c r="CZ32" s="154"/>
      <c r="DA32" s="154"/>
    </row>
    <row r="33" spans="1:106" s="170" customFormat="1">
      <c r="A33" s="154"/>
      <c r="B33" s="154"/>
      <c r="C33" s="154"/>
      <c r="D33" s="154"/>
      <c r="E33" s="154"/>
      <c r="F33" s="154"/>
      <c r="G33" s="154"/>
      <c r="H33" s="154"/>
      <c r="I33" s="154"/>
      <c r="J33" s="154"/>
      <c r="K33" s="154"/>
      <c r="L33" s="154"/>
      <c r="M33" s="154"/>
      <c r="N33" s="154"/>
      <c r="O33" s="154"/>
      <c r="P33" s="154"/>
      <c r="Q33" s="154"/>
      <c r="R33" s="154"/>
      <c r="S33" s="154"/>
      <c r="T33" s="154"/>
      <c r="U33" s="154"/>
      <c r="V33" s="154"/>
      <c r="W33" s="154"/>
      <c r="X33" s="154"/>
      <c r="Y33" s="154"/>
      <c r="Z33" s="154"/>
      <c r="AA33" s="154"/>
      <c r="AB33" s="154"/>
      <c r="AC33" s="154"/>
      <c r="AD33" s="154"/>
      <c r="AE33" s="154"/>
      <c r="AF33" s="154"/>
      <c r="AG33" s="154"/>
      <c r="AH33" s="154"/>
      <c r="AI33" s="154"/>
      <c r="AJ33" s="154"/>
      <c r="AK33" s="154"/>
      <c r="AL33" s="154"/>
      <c r="AM33" s="154"/>
      <c r="AN33" s="154"/>
      <c r="AO33" s="154"/>
      <c r="AP33" s="154"/>
      <c r="AQ33" s="154"/>
      <c r="AR33" s="154"/>
      <c r="AS33" s="154"/>
      <c r="AT33" s="154"/>
      <c r="AU33" s="154"/>
      <c r="AV33" s="154"/>
      <c r="AW33" s="154"/>
      <c r="AX33" s="154"/>
      <c r="AY33" s="154"/>
      <c r="AZ33" s="154"/>
      <c r="BA33" s="154"/>
      <c r="BB33" s="154"/>
      <c r="BC33" s="154"/>
      <c r="BD33" s="154"/>
      <c r="BE33" s="154"/>
      <c r="BF33" s="154"/>
      <c r="BG33" s="154"/>
      <c r="BH33" s="154"/>
      <c r="BI33" s="154"/>
      <c r="BJ33" s="154"/>
      <c r="BK33" s="154"/>
      <c r="BL33" s="154"/>
      <c r="BM33" s="154"/>
      <c r="BN33" s="154"/>
      <c r="BO33" s="154"/>
      <c r="BP33" s="154"/>
      <c r="BQ33" s="154"/>
      <c r="BR33" s="154"/>
      <c r="BS33" s="154"/>
      <c r="BT33" s="154"/>
      <c r="BU33" s="154"/>
      <c r="BV33" s="154"/>
      <c r="BW33" s="154"/>
      <c r="BX33" s="154"/>
      <c r="BY33" s="154"/>
      <c r="BZ33" s="154"/>
      <c r="CA33" s="154"/>
      <c r="CB33" s="154"/>
      <c r="CC33" s="154"/>
      <c r="CD33" s="154"/>
      <c r="CE33" s="154"/>
      <c r="CF33" s="154"/>
      <c r="CG33" s="154"/>
      <c r="CH33" s="154"/>
      <c r="CI33" s="154"/>
      <c r="CJ33" s="154"/>
      <c r="CK33" s="154"/>
      <c r="CL33" s="154"/>
      <c r="CM33" s="154"/>
      <c r="CN33" s="154"/>
      <c r="CO33" s="154"/>
      <c r="CP33" s="154"/>
      <c r="CQ33" s="154"/>
      <c r="CR33" s="154"/>
      <c r="CS33" s="154"/>
      <c r="CT33" s="154"/>
      <c r="CU33" s="154"/>
      <c r="CV33" s="154"/>
      <c r="CW33" s="154"/>
      <c r="CX33" s="154"/>
      <c r="CY33" s="154"/>
      <c r="CZ33" s="154"/>
      <c r="DA33" s="154"/>
    </row>
    <row r="34" spans="1:106" s="170" customFormat="1">
      <c r="A34" s="154"/>
      <c r="B34" s="154"/>
      <c r="C34" s="154"/>
      <c r="D34" s="154"/>
      <c r="E34" s="154"/>
      <c r="F34" s="154"/>
      <c r="G34" s="154"/>
      <c r="H34" s="154"/>
      <c r="I34" s="154"/>
      <c r="J34" s="154"/>
      <c r="K34" s="154"/>
      <c r="L34" s="154"/>
      <c r="M34" s="154"/>
      <c r="N34" s="154"/>
      <c r="O34" s="154"/>
      <c r="P34" s="154"/>
      <c r="Q34" s="154"/>
      <c r="R34" s="154"/>
      <c r="S34" s="154"/>
      <c r="T34" s="154"/>
      <c r="U34" s="154"/>
      <c r="V34" s="154"/>
      <c r="W34" s="154"/>
      <c r="X34" s="154"/>
      <c r="Y34" s="154"/>
      <c r="Z34" s="154"/>
      <c r="AA34" s="154"/>
      <c r="AB34" s="154"/>
      <c r="AC34" s="154"/>
      <c r="AD34" s="154"/>
      <c r="AE34" s="154"/>
      <c r="AF34" s="154"/>
      <c r="AG34" s="154"/>
      <c r="AH34" s="154"/>
      <c r="AI34" s="154"/>
      <c r="AJ34" s="154"/>
      <c r="AK34" s="154"/>
      <c r="AL34" s="154"/>
      <c r="AM34" s="154"/>
      <c r="AN34" s="154"/>
      <c r="AO34" s="154"/>
      <c r="AP34" s="154"/>
      <c r="AQ34" s="154"/>
      <c r="AR34" s="154"/>
      <c r="AS34" s="154"/>
      <c r="AT34" s="154"/>
      <c r="AU34" s="154"/>
      <c r="AV34" s="154"/>
      <c r="AW34" s="154"/>
      <c r="AX34" s="154"/>
      <c r="AY34" s="154"/>
      <c r="AZ34" s="154"/>
      <c r="BA34" s="154"/>
      <c r="BB34" s="154"/>
      <c r="BC34" s="154"/>
      <c r="BD34" s="154"/>
      <c r="BE34" s="154"/>
      <c r="BF34" s="154"/>
      <c r="BG34" s="154"/>
      <c r="BH34" s="154"/>
      <c r="BI34" s="154"/>
      <c r="BJ34" s="154"/>
      <c r="BK34" s="154"/>
      <c r="BL34" s="154"/>
      <c r="BM34" s="154"/>
      <c r="BN34" s="154"/>
      <c r="BO34" s="154"/>
      <c r="BP34" s="154"/>
      <c r="BQ34" s="154"/>
      <c r="BR34" s="154"/>
      <c r="BS34" s="154"/>
      <c r="BT34" s="154"/>
      <c r="BU34" s="154"/>
      <c r="BV34" s="154"/>
      <c r="BW34" s="154"/>
      <c r="BX34" s="154"/>
      <c r="BY34" s="154"/>
      <c r="BZ34" s="154"/>
      <c r="CA34" s="154"/>
      <c r="CB34" s="154"/>
      <c r="CC34" s="154"/>
      <c r="CD34" s="154"/>
      <c r="CE34" s="154"/>
      <c r="CF34" s="154"/>
      <c r="CG34" s="154"/>
      <c r="CH34" s="154"/>
      <c r="CI34" s="154"/>
      <c r="CJ34" s="154"/>
      <c r="CK34" s="154"/>
      <c r="CL34" s="154"/>
      <c r="CM34" s="154"/>
      <c r="CN34" s="154"/>
      <c r="CO34" s="154"/>
      <c r="CP34" s="154"/>
      <c r="CQ34" s="154"/>
      <c r="CR34" s="154"/>
      <c r="CS34" s="154"/>
      <c r="CT34" s="154"/>
      <c r="CU34" s="154"/>
      <c r="CV34" s="154"/>
      <c r="CW34" s="154"/>
      <c r="CX34" s="154"/>
      <c r="CY34" s="154"/>
      <c r="CZ34" s="154"/>
      <c r="DA34" s="154"/>
    </row>
    <row r="35" spans="1:106" s="170" customForma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</row>
    <row r="36" spans="1:106" s="170" customFormat="1" ht="14.25" customHeight="1">
      <c r="A36" s="154"/>
      <c r="B36" s="154"/>
      <c r="C36" s="154"/>
      <c r="D36" s="154"/>
      <c r="E36" s="154"/>
      <c r="F36" s="154"/>
      <c r="G36" s="154"/>
      <c r="H36" s="154"/>
      <c r="I36" s="154"/>
      <c r="J36" s="154"/>
      <c r="K36" s="154"/>
      <c r="L36" s="154"/>
      <c r="M36" s="154"/>
      <c r="N36" s="154"/>
      <c r="O36" s="154"/>
      <c r="P36" s="154"/>
      <c r="Q36" s="154"/>
      <c r="R36" s="154"/>
      <c r="S36" s="154"/>
      <c r="T36" s="154"/>
      <c r="U36" s="154"/>
      <c r="V36" s="154"/>
      <c r="W36" s="154"/>
      <c r="X36" s="154"/>
      <c r="Y36" s="154"/>
      <c r="Z36" s="154"/>
      <c r="AA36" s="154"/>
      <c r="AB36" s="154"/>
      <c r="AC36" s="154"/>
      <c r="AD36" s="154"/>
      <c r="AE36" s="154"/>
      <c r="AF36" s="154"/>
      <c r="AG36" s="154"/>
      <c r="AH36" s="154"/>
      <c r="AI36" s="154"/>
      <c r="AJ36" s="154"/>
      <c r="AK36" s="154"/>
      <c r="AL36" s="154"/>
      <c r="AM36" s="154"/>
      <c r="AN36" s="154"/>
      <c r="AO36" s="154"/>
      <c r="AP36" s="154"/>
      <c r="AQ36" s="154"/>
      <c r="AR36" s="154"/>
      <c r="AS36" s="154"/>
      <c r="AT36" s="154"/>
      <c r="AU36" s="154"/>
      <c r="AV36" s="154"/>
      <c r="AW36" s="154"/>
      <c r="AX36" s="154"/>
      <c r="AY36" s="154"/>
      <c r="AZ36" s="154"/>
      <c r="BA36" s="154"/>
      <c r="BB36" s="154"/>
      <c r="BC36" s="154"/>
      <c r="BD36" s="154"/>
      <c r="BE36" s="154"/>
      <c r="BF36" s="154"/>
      <c r="BG36" s="154"/>
      <c r="BH36" s="154"/>
      <c r="BI36" s="154"/>
      <c r="BJ36" s="154"/>
      <c r="BK36" s="154"/>
      <c r="BL36" s="154"/>
      <c r="BM36" s="154"/>
      <c r="BN36" s="154"/>
      <c r="BO36" s="154"/>
      <c r="BP36" s="154"/>
      <c r="BQ36" s="154"/>
      <c r="BR36" s="154"/>
      <c r="BS36" s="154"/>
      <c r="BT36" s="154"/>
      <c r="BU36" s="154"/>
      <c r="BV36" s="154"/>
      <c r="BW36" s="154"/>
      <c r="BX36" s="154"/>
      <c r="BY36" s="154"/>
      <c r="BZ36" s="154"/>
      <c r="CA36" s="154"/>
      <c r="CB36" s="154"/>
      <c r="CC36" s="154"/>
      <c r="CD36" s="154"/>
      <c r="CE36" s="154"/>
      <c r="CF36" s="154"/>
      <c r="CG36" s="154"/>
      <c r="CH36" s="154"/>
      <c r="CI36" s="154"/>
      <c r="CJ36" s="154"/>
      <c r="CK36" s="154"/>
      <c r="CL36" s="154"/>
      <c r="CM36" s="154"/>
      <c r="CN36" s="154"/>
      <c r="CO36" s="154"/>
      <c r="CP36" s="154"/>
      <c r="CQ36" s="154"/>
      <c r="CR36" s="154"/>
      <c r="CS36" s="154"/>
      <c r="CT36" s="154"/>
      <c r="CU36" s="154"/>
      <c r="CV36" s="154"/>
      <c r="CW36" s="154"/>
      <c r="CX36" s="154"/>
      <c r="CY36" s="154"/>
      <c r="CZ36" s="154"/>
      <c r="DA36" s="154"/>
    </row>
    <row r="37" spans="1:106" s="170" customFormat="1">
      <c r="A37" s="154"/>
      <c r="B37" s="154"/>
      <c r="C37" s="154"/>
      <c r="D37" s="154"/>
      <c r="E37" s="154"/>
      <c r="F37" s="154"/>
      <c r="G37" s="154"/>
      <c r="H37" s="154"/>
      <c r="I37" s="154"/>
      <c r="J37" s="154"/>
      <c r="K37" s="154"/>
      <c r="L37" s="154"/>
      <c r="M37" s="154"/>
      <c r="N37" s="154"/>
      <c r="O37" s="154"/>
      <c r="P37" s="154"/>
      <c r="Q37" s="154"/>
      <c r="R37" s="154"/>
      <c r="S37" s="154"/>
      <c r="T37" s="154"/>
      <c r="U37" s="154"/>
      <c r="V37" s="154"/>
      <c r="W37" s="154"/>
      <c r="X37" s="154"/>
      <c r="Y37" s="154"/>
      <c r="Z37" s="154"/>
      <c r="AA37" s="154"/>
      <c r="AB37" s="154"/>
      <c r="AC37" s="154"/>
      <c r="AD37" s="154"/>
      <c r="AE37" s="154"/>
      <c r="AF37" s="154"/>
      <c r="AG37" s="154"/>
      <c r="AH37" s="154"/>
      <c r="AI37" s="154"/>
      <c r="AJ37" s="154"/>
      <c r="AK37" s="154"/>
      <c r="AL37" s="154"/>
      <c r="AM37" s="154"/>
      <c r="AN37" s="154"/>
      <c r="AO37" s="154"/>
      <c r="AP37" s="154"/>
      <c r="AQ37" s="154"/>
      <c r="AR37" s="154"/>
      <c r="AS37" s="154"/>
      <c r="AT37" s="154"/>
      <c r="AU37" s="154"/>
      <c r="AV37" s="154"/>
      <c r="AW37" s="154"/>
      <c r="AX37" s="154"/>
      <c r="AY37" s="154"/>
      <c r="AZ37" s="154"/>
      <c r="BA37" s="154"/>
      <c r="BB37" s="154"/>
      <c r="BC37" s="154"/>
      <c r="BD37" s="154"/>
      <c r="BE37" s="154"/>
      <c r="BF37" s="154"/>
      <c r="BG37" s="154"/>
      <c r="BH37" s="154"/>
      <c r="BI37" s="154"/>
      <c r="BJ37" s="154"/>
      <c r="BK37" s="154"/>
      <c r="BL37" s="154"/>
      <c r="BM37" s="154"/>
      <c r="BN37" s="154"/>
      <c r="BO37" s="154"/>
      <c r="BP37" s="154"/>
      <c r="BQ37" s="154"/>
      <c r="BR37" s="154"/>
      <c r="BS37" s="154"/>
      <c r="BT37" s="154"/>
      <c r="BU37" s="154"/>
      <c r="BV37" s="154"/>
      <c r="BW37" s="154"/>
      <c r="BX37" s="154"/>
      <c r="BY37" s="154"/>
      <c r="BZ37" s="154"/>
      <c r="CA37" s="154"/>
      <c r="CB37" s="154"/>
      <c r="CC37" s="154"/>
      <c r="CD37" s="154"/>
      <c r="CE37" s="154"/>
      <c r="CF37" s="154"/>
      <c r="CG37" s="154"/>
      <c r="CH37" s="154"/>
      <c r="CI37" s="154"/>
      <c r="CJ37" s="154"/>
      <c r="CK37" s="154"/>
      <c r="CL37" s="154"/>
      <c r="CM37" s="154"/>
      <c r="CN37" s="154"/>
      <c r="CO37" s="154"/>
      <c r="CP37" s="154"/>
      <c r="CQ37" s="154"/>
      <c r="CR37" s="154"/>
      <c r="CS37" s="154"/>
      <c r="CT37" s="154"/>
      <c r="CU37" s="154"/>
      <c r="CV37" s="154"/>
      <c r="CW37" s="154"/>
      <c r="CX37" s="154"/>
      <c r="CY37" s="154"/>
      <c r="CZ37" s="154"/>
      <c r="DA37" s="154"/>
    </row>
    <row r="38" spans="1:106" s="127" customFormat="1"/>
    <row r="39" spans="1:106" s="127" customFormat="1"/>
  </sheetData>
  <mergeCells count="14">
    <mergeCell ref="F2:M2"/>
    <mergeCell ref="N2:U2"/>
    <mergeCell ref="V2:X2"/>
    <mergeCell ref="N3:Q3"/>
    <mergeCell ref="J3:M3"/>
    <mergeCell ref="R3:U3"/>
    <mergeCell ref="V3:V4"/>
    <mergeCell ref="W3:W4"/>
    <mergeCell ref="X3:X4"/>
    <mergeCell ref="A3:A4"/>
    <mergeCell ref="B3:B4"/>
    <mergeCell ref="C3:C4"/>
    <mergeCell ref="E3:E4"/>
    <mergeCell ref="F3:I3"/>
  </mergeCells>
  <phoneticPr fontId="5" type="noConversion"/>
  <dataValidations count="1">
    <dataValidation type="whole" showInputMessage="1" showErrorMessage="1" errorTitle="Formato incorrecto" error="Este campo solo acepta números" sqref="A5" xr:uid="{773D26B4-39F1-4D41-AE72-06CD0CCB90EE}">
      <formula1>0</formula1>
      <formula2>99999999999</formula2>
    </dataValidation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CE939-581D-464E-8974-FD3775EA0577}">
  <dimension ref="A2:FE56"/>
  <sheetViews>
    <sheetView zoomScaleNormal="100" workbookViewId="0">
      <selection activeCell="E12" sqref="E12"/>
    </sheetView>
  </sheetViews>
  <sheetFormatPr baseColWidth="10" defaultColWidth="8.6640625" defaultRowHeight="13.2"/>
  <cols>
    <col min="1" max="1" width="14.44140625" customWidth="1"/>
    <col min="2" max="2" width="13" customWidth="1"/>
    <col min="3" max="3" width="31.5546875" customWidth="1"/>
    <col min="4" max="4" width="20.109375" customWidth="1"/>
    <col min="5" max="5" width="51.109375" customWidth="1"/>
    <col min="6" max="6" width="9.109375" customWidth="1"/>
    <col min="7" max="7" width="14.44140625" customWidth="1"/>
    <col min="8" max="8" width="11.5546875" customWidth="1"/>
    <col min="9" max="9" width="14.44140625" customWidth="1"/>
    <col min="10" max="10" width="9.109375" customWidth="1"/>
    <col min="11" max="11" width="15.44140625" customWidth="1"/>
    <col min="12" max="12" width="9.109375" customWidth="1"/>
    <col min="13" max="13" width="13.5546875" customWidth="1"/>
    <col min="14" max="14" width="11.44140625" customWidth="1"/>
    <col min="15" max="15" width="6.5546875" customWidth="1"/>
    <col min="16" max="255" width="11.44140625" customWidth="1"/>
  </cols>
  <sheetData>
    <row r="2" spans="1:160" ht="14.4">
      <c r="A2" s="147"/>
      <c r="B2" s="148"/>
      <c r="C2" s="148"/>
      <c r="D2" s="148"/>
      <c r="E2" s="148"/>
      <c r="F2" s="415" t="s">
        <v>142</v>
      </c>
      <c r="G2" s="415"/>
      <c r="H2" s="415"/>
      <c r="I2" s="415"/>
      <c r="J2" s="415"/>
      <c r="K2" s="415"/>
      <c r="L2" s="415"/>
      <c r="M2" s="416"/>
    </row>
    <row r="3" spans="1:160" ht="14.4">
      <c r="A3" s="417" t="s">
        <v>128</v>
      </c>
      <c r="B3" s="391" t="s">
        <v>129</v>
      </c>
      <c r="C3" s="389" t="s">
        <v>130</v>
      </c>
      <c r="D3" s="112"/>
      <c r="E3" s="389" t="s">
        <v>131</v>
      </c>
      <c r="F3" s="396" t="s">
        <v>132</v>
      </c>
      <c r="G3" s="396"/>
      <c r="H3" s="396"/>
      <c r="I3" s="396"/>
      <c r="J3" s="396" t="s">
        <v>133</v>
      </c>
      <c r="K3" s="396"/>
      <c r="L3" s="396"/>
      <c r="M3" s="421"/>
    </row>
    <row r="4" spans="1:160" ht="96.75" customHeight="1" thickBot="1">
      <c r="A4" s="418"/>
      <c r="B4" s="419" t="s">
        <v>129</v>
      </c>
      <c r="C4" s="420"/>
      <c r="D4" s="149" t="s">
        <v>137</v>
      </c>
      <c r="E4" s="420"/>
      <c r="F4" s="150" t="s">
        <v>143</v>
      </c>
      <c r="G4" s="150" t="s">
        <v>144</v>
      </c>
      <c r="H4" s="150" t="s">
        <v>145</v>
      </c>
      <c r="I4" s="150" t="s">
        <v>146</v>
      </c>
      <c r="J4" s="150" t="s">
        <v>143</v>
      </c>
      <c r="K4" s="150" t="s">
        <v>144</v>
      </c>
      <c r="L4" s="150" t="s">
        <v>145</v>
      </c>
      <c r="M4" s="151" t="s">
        <v>146</v>
      </c>
    </row>
    <row r="5" spans="1:160" s="218" customFormat="1" ht="22.5" customHeight="1">
      <c r="A5" s="261">
        <v>20304899850</v>
      </c>
      <c r="B5" s="262"/>
      <c r="C5" s="261" t="s">
        <v>172</v>
      </c>
      <c r="D5" s="263" t="s">
        <v>173</v>
      </c>
      <c r="E5" s="264" t="s">
        <v>156</v>
      </c>
      <c r="F5" s="265">
        <v>0</v>
      </c>
      <c r="G5" s="266">
        <v>2</v>
      </c>
      <c r="H5" s="266">
        <v>0</v>
      </c>
      <c r="I5" s="266">
        <v>28</v>
      </c>
      <c r="J5" s="266">
        <v>0</v>
      </c>
      <c r="K5" s="266">
        <v>0</v>
      </c>
      <c r="L5" s="266">
        <v>0</v>
      </c>
      <c r="M5" s="267">
        <v>0</v>
      </c>
      <c r="N5" s="220">
        <f>SUM(F5:M5)</f>
        <v>30</v>
      </c>
    </row>
    <row r="6" spans="1:160" s="218" customFormat="1" ht="22.5" customHeight="1">
      <c r="A6" s="127"/>
      <c r="B6" s="127"/>
      <c r="C6" s="127"/>
      <c r="D6" s="127"/>
      <c r="E6" s="127"/>
      <c r="F6" s="127"/>
      <c r="G6" s="127"/>
      <c r="H6" s="127"/>
      <c r="I6" s="127"/>
      <c r="J6" s="127"/>
      <c r="K6" s="127"/>
      <c r="L6" s="127"/>
      <c r="M6" s="127"/>
      <c r="N6" s="220"/>
    </row>
    <row r="7" spans="1:160" s="170" customFormat="1" ht="22.5" customHeight="1">
      <c r="A7" s="127"/>
      <c r="B7" s="127"/>
      <c r="C7" s="127"/>
      <c r="D7" s="127"/>
      <c r="E7" s="127"/>
      <c r="F7" s="140"/>
      <c r="G7" s="140"/>
      <c r="H7" s="140"/>
      <c r="I7" s="140"/>
      <c r="J7" s="140"/>
      <c r="K7" s="140"/>
      <c r="L7" s="140"/>
      <c r="M7" s="140"/>
      <c r="N7" s="186"/>
      <c r="O7" s="154"/>
      <c r="P7" s="154"/>
      <c r="Q7" s="154"/>
      <c r="R7" s="154"/>
      <c r="S7" s="154"/>
      <c r="T7" s="154"/>
      <c r="U7" s="154"/>
      <c r="V7" s="154"/>
      <c r="W7" s="154"/>
      <c r="X7" s="154"/>
      <c r="Y7" s="154"/>
      <c r="Z7" s="154"/>
      <c r="AA7" s="154"/>
      <c r="AB7" s="154"/>
      <c r="AC7" s="154"/>
      <c r="AD7" s="154"/>
      <c r="AE7" s="154"/>
      <c r="AF7" s="154"/>
      <c r="AG7" s="154"/>
      <c r="AH7" s="154"/>
      <c r="AI7" s="154"/>
      <c r="AJ7" s="154"/>
      <c r="AK7" s="154"/>
      <c r="AL7" s="154"/>
      <c r="AM7" s="154"/>
      <c r="AN7" s="154"/>
      <c r="AO7" s="154"/>
      <c r="AP7" s="154"/>
      <c r="AQ7" s="154"/>
      <c r="AR7" s="154"/>
      <c r="AS7" s="154"/>
      <c r="AT7" s="154"/>
      <c r="AU7" s="154"/>
      <c r="AV7" s="154"/>
      <c r="AW7" s="154"/>
      <c r="AX7" s="154"/>
      <c r="AY7" s="154"/>
      <c r="AZ7" s="154"/>
      <c r="BA7" s="154"/>
      <c r="BB7" s="154"/>
      <c r="BC7" s="154"/>
      <c r="BD7" s="154"/>
      <c r="BE7" s="154"/>
      <c r="BF7" s="154"/>
      <c r="BG7" s="154"/>
      <c r="BH7" s="154"/>
      <c r="BI7" s="154"/>
      <c r="BJ7" s="154"/>
      <c r="BK7" s="154"/>
      <c r="BL7" s="154"/>
      <c r="BM7" s="154"/>
      <c r="BN7" s="154"/>
      <c r="BO7" s="154"/>
      <c r="BP7" s="154"/>
      <c r="BQ7" s="154"/>
      <c r="BR7" s="154"/>
      <c r="BS7" s="154"/>
      <c r="BT7" s="154"/>
      <c r="BU7" s="154"/>
      <c r="BV7" s="154"/>
      <c r="BW7" s="154"/>
      <c r="BX7" s="154"/>
      <c r="BY7" s="154"/>
      <c r="BZ7" s="154"/>
      <c r="CA7" s="154"/>
      <c r="CB7" s="154"/>
      <c r="CC7" s="154"/>
      <c r="CD7" s="154"/>
      <c r="CE7" s="154"/>
      <c r="CF7" s="154"/>
      <c r="CG7" s="154"/>
      <c r="CH7" s="154"/>
      <c r="CI7" s="154"/>
      <c r="CJ7" s="154"/>
      <c r="CK7" s="154"/>
      <c r="CL7" s="154"/>
      <c r="CM7" s="154"/>
      <c r="CN7" s="154"/>
      <c r="CO7" s="154"/>
      <c r="CP7" s="154"/>
      <c r="CQ7" s="154"/>
      <c r="CR7" s="154"/>
      <c r="CS7" s="154"/>
      <c r="CT7" s="154"/>
      <c r="CU7" s="154"/>
      <c r="CV7" s="154"/>
      <c r="CW7" s="154"/>
      <c r="CX7" s="154"/>
      <c r="CY7" s="154"/>
      <c r="CZ7" s="154"/>
      <c r="DA7" s="154"/>
      <c r="DB7" s="154"/>
      <c r="DC7" s="154"/>
      <c r="DD7" s="154"/>
      <c r="DE7" s="154"/>
      <c r="DF7" s="154"/>
      <c r="DG7" s="154"/>
      <c r="DH7" s="154"/>
      <c r="DI7" s="154"/>
      <c r="DJ7" s="154"/>
      <c r="DK7" s="154"/>
      <c r="DL7" s="154"/>
      <c r="DM7" s="154"/>
      <c r="DN7" s="154"/>
      <c r="DO7" s="154"/>
      <c r="DP7" s="154"/>
      <c r="DQ7" s="154"/>
      <c r="DR7" s="154"/>
      <c r="DS7" s="154"/>
      <c r="DT7" s="154"/>
      <c r="DU7" s="154"/>
      <c r="DV7" s="154"/>
      <c r="DW7" s="154"/>
      <c r="DX7" s="154"/>
      <c r="DY7" s="154"/>
      <c r="DZ7" s="154"/>
      <c r="EA7" s="154"/>
      <c r="EB7" s="154"/>
      <c r="EC7" s="154"/>
      <c r="ED7" s="154"/>
      <c r="EE7" s="154"/>
      <c r="EF7" s="154"/>
      <c r="EG7" s="154"/>
      <c r="EH7" s="154"/>
      <c r="EI7" s="154"/>
      <c r="EJ7" s="154"/>
      <c r="EK7" s="154"/>
      <c r="EL7" s="154"/>
      <c r="EM7" s="154"/>
      <c r="EN7" s="154"/>
      <c r="EO7" s="154"/>
      <c r="EP7" s="154"/>
      <c r="EQ7" s="154"/>
      <c r="ER7" s="154"/>
      <c r="ES7" s="154"/>
      <c r="ET7" s="154"/>
      <c r="EU7" s="154"/>
      <c r="EV7" s="154"/>
      <c r="EW7" s="154"/>
      <c r="EX7" s="154"/>
      <c r="EY7" s="154"/>
      <c r="EZ7" s="154"/>
      <c r="FA7" s="154"/>
      <c r="FB7" s="154"/>
      <c r="FC7" s="154"/>
      <c r="FD7" s="154"/>
    </row>
    <row r="8" spans="1:160" s="170" customFormat="1" ht="22.5" customHeight="1">
      <c r="A8"/>
      <c r="B8"/>
      <c r="C8"/>
      <c r="D8"/>
      <c r="E8"/>
      <c r="F8"/>
      <c r="G8" t="s">
        <v>147</v>
      </c>
      <c r="H8"/>
      <c r="I8"/>
      <c r="J8"/>
      <c r="K8"/>
      <c r="L8"/>
      <c r="M8"/>
      <c r="N8" s="186"/>
      <c r="O8" s="154"/>
      <c r="P8" s="154"/>
      <c r="Q8" s="154"/>
      <c r="R8" s="154"/>
      <c r="S8" s="154"/>
      <c r="T8" s="154"/>
      <c r="U8" s="154"/>
      <c r="V8" s="154"/>
      <c r="W8" s="154"/>
      <c r="X8" s="154"/>
      <c r="Y8" s="154"/>
      <c r="Z8" s="154"/>
      <c r="AA8" s="154"/>
      <c r="AB8" s="154"/>
      <c r="AC8" s="154"/>
      <c r="AD8" s="154"/>
      <c r="AE8" s="154"/>
      <c r="AF8" s="154"/>
      <c r="AG8" s="154"/>
      <c r="AH8" s="154"/>
      <c r="AI8" s="154"/>
      <c r="AJ8" s="154"/>
      <c r="AK8" s="154"/>
      <c r="AL8" s="154"/>
      <c r="AM8" s="154"/>
      <c r="AN8" s="154"/>
      <c r="AO8" s="154"/>
      <c r="AP8" s="154"/>
      <c r="AQ8" s="154"/>
      <c r="AR8" s="154"/>
      <c r="AS8" s="154"/>
      <c r="AT8" s="154"/>
      <c r="AU8" s="154"/>
      <c r="AV8" s="154"/>
      <c r="AW8" s="154"/>
      <c r="AX8" s="154"/>
      <c r="AY8" s="154"/>
      <c r="AZ8" s="154"/>
      <c r="BA8" s="154"/>
      <c r="BB8" s="154"/>
      <c r="BC8" s="154"/>
      <c r="BD8" s="154"/>
      <c r="BE8" s="154"/>
      <c r="BF8" s="154"/>
      <c r="BG8" s="154"/>
      <c r="BH8" s="154"/>
      <c r="BI8" s="154"/>
      <c r="BJ8" s="154"/>
      <c r="BK8" s="154"/>
      <c r="BL8" s="154"/>
      <c r="BM8" s="154"/>
      <c r="BN8" s="154"/>
      <c r="BO8" s="154"/>
      <c r="BP8" s="154"/>
      <c r="BQ8" s="154"/>
      <c r="BR8" s="154"/>
      <c r="BS8" s="154"/>
      <c r="BT8" s="154"/>
      <c r="BU8" s="154"/>
      <c r="BV8" s="154"/>
      <c r="BW8" s="154"/>
      <c r="BX8" s="154"/>
      <c r="BY8" s="154"/>
      <c r="BZ8" s="154"/>
      <c r="CA8" s="154"/>
      <c r="CB8" s="154"/>
      <c r="CC8" s="154"/>
      <c r="CD8" s="154"/>
      <c r="CE8" s="154"/>
      <c r="CF8" s="154"/>
      <c r="CG8" s="154"/>
      <c r="CH8" s="154"/>
      <c r="CI8" s="154"/>
      <c r="CJ8" s="154"/>
      <c r="CK8" s="154"/>
      <c r="CL8" s="154"/>
      <c r="CM8" s="154"/>
      <c r="CN8" s="154"/>
      <c r="CO8" s="154"/>
      <c r="CP8" s="154"/>
      <c r="CQ8" s="154"/>
      <c r="CR8" s="154"/>
      <c r="CS8" s="154"/>
      <c r="CT8" s="154"/>
      <c r="CU8" s="154"/>
      <c r="CV8" s="154"/>
      <c r="CW8" s="154"/>
      <c r="CX8" s="154"/>
      <c r="CY8" s="154"/>
      <c r="CZ8" s="154"/>
      <c r="DA8" s="154"/>
      <c r="DB8" s="154"/>
      <c r="DC8" s="154"/>
      <c r="DD8" s="154"/>
      <c r="DE8" s="154"/>
      <c r="DF8" s="154"/>
      <c r="DG8" s="154"/>
      <c r="DH8" s="154"/>
      <c r="DI8" s="154"/>
      <c r="DJ8" s="154"/>
      <c r="DK8" s="154"/>
      <c r="DL8" s="154"/>
      <c r="DM8" s="154"/>
      <c r="DN8" s="154"/>
      <c r="DO8" s="154"/>
      <c r="DP8" s="154"/>
      <c r="DQ8" s="154"/>
      <c r="DR8" s="154"/>
      <c r="DS8" s="154"/>
      <c r="DT8" s="154"/>
      <c r="DU8" s="154"/>
      <c r="DV8" s="154"/>
      <c r="DW8" s="154"/>
      <c r="DX8" s="154"/>
      <c r="DY8" s="154"/>
      <c r="DZ8" s="154"/>
      <c r="EA8" s="154"/>
      <c r="EB8" s="154"/>
      <c r="EC8" s="154"/>
      <c r="ED8" s="154"/>
      <c r="EE8" s="154"/>
      <c r="EF8" s="154"/>
      <c r="EG8" s="154"/>
      <c r="EH8" s="154"/>
      <c r="EI8" s="154"/>
      <c r="EJ8" s="154"/>
      <c r="EK8" s="154"/>
      <c r="EL8" s="154"/>
      <c r="EM8" s="154"/>
      <c r="EN8" s="154"/>
      <c r="EO8" s="154"/>
      <c r="EP8" s="154"/>
      <c r="EQ8" s="154"/>
      <c r="ER8" s="154"/>
      <c r="ES8" s="154"/>
      <c r="ET8" s="154"/>
      <c r="EU8" s="154"/>
      <c r="EV8" s="154"/>
      <c r="EW8" s="154"/>
      <c r="EX8" s="154"/>
      <c r="EY8" s="154"/>
      <c r="EZ8" s="154"/>
      <c r="FA8" s="154"/>
      <c r="FB8" s="154"/>
      <c r="FC8" s="154"/>
      <c r="FD8" s="154"/>
    </row>
    <row r="9" spans="1:160" s="170" customFormat="1" ht="22.5" customHeight="1">
      <c r="A9"/>
      <c r="B9"/>
      <c r="C9"/>
      <c r="D9"/>
      <c r="E9"/>
      <c r="F9"/>
      <c r="G9"/>
      <c r="H9"/>
      <c r="I9"/>
      <c r="J9"/>
      <c r="K9"/>
      <c r="L9"/>
      <c r="M9"/>
      <c r="N9" s="186"/>
      <c r="O9" s="154"/>
      <c r="P9" s="154"/>
      <c r="Q9" s="154"/>
      <c r="R9" s="154"/>
      <c r="S9" s="154"/>
      <c r="T9" s="154"/>
      <c r="U9" s="154"/>
      <c r="V9" s="154"/>
      <c r="W9" s="154"/>
      <c r="X9" s="154"/>
      <c r="Y9" s="154"/>
      <c r="Z9" s="154"/>
      <c r="AA9" s="154"/>
      <c r="AB9" s="154"/>
      <c r="AC9" s="154"/>
      <c r="AD9" s="154"/>
      <c r="AE9" s="154"/>
      <c r="AF9" s="154"/>
      <c r="AG9" s="154"/>
      <c r="AH9" s="154"/>
      <c r="AI9" s="154"/>
      <c r="AJ9" s="154"/>
      <c r="AK9" s="154"/>
      <c r="AL9" s="154"/>
      <c r="AM9" s="154"/>
      <c r="AN9" s="154"/>
      <c r="AO9" s="154"/>
      <c r="AP9" s="154"/>
      <c r="AQ9" s="154"/>
      <c r="AR9" s="154"/>
      <c r="AS9" s="154"/>
      <c r="AT9" s="154"/>
      <c r="AU9" s="154"/>
      <c r="AV9" s="154"/>
      <c r="AW9" s="154"/>
      <c r="AX9" s="154"/>
      <c r="AY9" s="154"/>
      <c r="AZ9" s="154"/>
      <c r="BA9" s="154"/>
      <c r="BB9" s="154"/>
      <c r="BC9" s="154"/>
      <c r="BD9" s="154"/>
      <c r="BE9" s="154"/>
      <c r="BF9" s="154"/>
      <c r="BG9" s="154"/>
      <c r="BH9" s="154"/>
      <c r="BI9" s="154"/>
      <c r="BJ9" s="154"/>
      <c r="BK9" s="154"/>
      <c r="BL9" s="154"/>
      <c r="BM9" s="154"/>
      <c r="BN9" s="154"/>
      <c r="BO9" s="154"/>
      <c r="BP9" s="154"/>
      <c r="BQ9" s="154"/>
      <c r="BR9" s="154"/>
      <c r="BS9" s="154"/>
      <c r="BT9" s="154"/>
      <c r="BU9" s="154"/>
      <c r="BV9" s="154"/>
      <c r="BW9" s="154"/>
      <c r="BX9" s="154"/>
      <c r="BY9" s="154"/>
      <c r="BZ9" s="154"/>
      <c r="CA9" s="154"/>
      <c r="CB9" s="154"/>
      <c r="CC9" s="154"/>
      <c r="CD9" s="154"/>
      <c r="CE9" s="154"/>
      <c r="CF9" s="154"/>
      <c r="CG9" s="154"/>
      <c r="CH9" s="154"/>
      <c r="CI9" s="154"/>
      <c r="CJ9" s="154"/>
      <c r="CK9" s="154"/>
      <c r="CL9" s="154"/>
      <c r="CM9" s="154"/>
      <c r="CN9" s="154"/>
      <c r="CO9" s="154"/>
      <c r="CP9" s="154"/>
      <c r="CQ9" s="154"/>
      <c r="CR9" s="154"/>
      <c r="CS9" s="154"/>
      <c r="CT9" s="154"/>
      <c r="CU9" s="154"/>
      <c r="CV9" s="154"/>
      <c r="CW9" s="154"/>
      <c r="CX9" s="154"/>
      <c r="CY9" s="154"/>
      <c r="CZ9" s="154"/>
      <c r="DA9" s="154"/>
      <c r="DB9" s="154"/>
      <c r="DC9" s="154"/>
      <c r="DD9" s="154"/>
      <c r="DE9" s="154"/>
      <c r="DF9" s="154"/>
      <c r="DG9" s="154"/>
      <c r="DH9" s="154"/>
      <c r="DI9" s="154"/>
      <c r="DJ9" s="154"/>
      <c r="DK9" s="154"/>
      <c r="DL9" s="154"/>
      <c r="DM9" s="154"/>
      <c r="DN9" s="154"/>
      <c r="DO9" s="154"/>
      <c r="DP9" s="154"/>
      <c r="DQ9" s="154"/>
      <c r="DR9" s="154"/>
      <c r="DS9" s="154"/>
      <c r="DT9" s="154"/>
      <c r="DU9" s="154"/>
      <c r="DV9" s="154"/>
      <c r="DW9" s="154"/>
      <c r="DX9" s="154"/>
      <c r="DY9" s="154"/>
      <c r="DZ9" s="154"/>
      <c r="EA9" s="154"/>
      <c r="EB9" s="154"/>
      <c r="EC9" s="154"/>
      <c r="ED9" s="154"/>
      <c r="EE9" s="154"/>
      <c r="EF9" s="154"/>
      <c r="EG9" s="154"/>
      <c r="EH9" s="154"/>
      <c r="EI9" s="154"/>
      <c r="EJ9" s="154"/>
      <c r="EK9" s="154"/>
      <c r="EL9" s="154"/>
      <c r="EM9" s="154"/>
      <c r="EN9" s="154"/>
      <c r="EO9" s="154"/>
      <c r="EP9" s="154"/>
      <c r="EQ9" s="154"/>
      <c r="ER9" s="154"/>
      <c r="ES9" s="154"/>
      <c r="ET9" s="154"/>
      <c r="EU9" s="154"/>
      <c r="EV9" s="154"/>
      <c r="EW9" s="154"/>
      <c r="EX9" s="154"/>
      <c r="EY9" s="154"/>
      <c r="EZ9" s="154"/>
      <c r="FA9" s="154"/>
      <c r="FB9" s="154"/>
      <c r="FC9" s="154"/>
      <c r="FD9" s="154"/>
    </row>
    <row r="10" spans="1:160" s="170" customFormat="1" ht="22.5" customHeight="1">
      <c r="A10"/>
      <c r="B10"/>
      <c r="C10"/>
      <c r="D10"/>
      <c r="E10"/>
      <c r="F10"/>
      <c r="G10"/>
      <c r="H10"/>
      <c r="I10"/>
      <c r="J10"/>
      <c r="K10"/>
      <c r="L10"/>
      <c r="M10"/>
      <c r="N10" s="186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4"/>
      <c r="AA10" s="154"/>
      <c r="AB10" s="154"/>
      <c r="AC10" s="154"/>
      <c r="AD10" s="154"/>
      <c r="AE10" s="154"/>
      <c r="AF10" s="154"/>
      <c r="AG10" s="154"/>
      <c r="AH10" s="154"/>
      <c r="AI10" s="154"/>
      <c r="AJ10" s="154"/>
      <c r="AK10" s="154"/>
      <c r="AL10" s="154"/>
      <c r="AM10" s="154"/>
      <c r="AN10" s="154"/>
      <c r="AO10" s="154"/>
      <c r="AP10" s="154"/>
      <c r="AQ10" s="154"/>
      <c r="AR10" s="154"/>
      <c r="AS10" s="154"/>
      <c r="AT10" s="154"/>
      <c r="AU10" s="154"/>
      <c r="AV10" s="154"/>
      <c r="AW10" s="154"/>
      <c r="AX10" s="154"/>
      <c r="AY10" s="154"/>
      <c r="AZ10" s="154"/>
      <c r="BA10" s="154"/>
      <c r="BB10" s="154"/>
      <c r="BC10" s="154"/>
      <c r="BD10" s="154"/>
      <c r="BE10" s="154"/>
      <c r="BF10" s="154"/>
      <c r="BG10" s="154"/>
      <c r="BH10" s="154"/>
      <c r="BI10" s="154"/>
      <c r="BJ10" s="154"/>
      <c r="BK10" s="154"/>
      <c r="BL10" s="154"/>
      <c r="BM10" s="154"/>
      <c r="BN10" s="154"/>
      <c r="BO10" s="154"/>
      <c r="BP10" s="154"/>
      <c r="BQ10" s="154"/>
      <c r="BR10" s="154"/>
      <c r="BS10" s="154"/>
      <c r="BT10" s="154"/>
      <c r="BU10" s="154"/>
      <c r="BV10" s="154"/>
      <c r="BW10" s="154"/>
      <c r="BX10" s="154"/>
      <c r="BY10" s="154"/>
      <c r="BZ10" s="154"/>
      <c r="CA10" s="154"/>
      <c r="CB10" s="154"/>
      <c r="CC10" s="154"/>
      <c r="CD10" s="154"/>
      <c r="CE10" s="154"/>
      <c r="CF10" s="154"/>
      <c r="CG10" s="154"/>
      <c r="CH10" s="154"/>
      <c r="CI10" s="154"/>
      <c r="CJ10" s="154"/>
      <c r="CK10" s="154"/>
      <c r="CL10" s="154"/>
      <c r="CM10" s="154"/>
      <c r="CN10" s="154"/>
      <c r="CO10" s="154"/>
      <c r="CP10" s="154"/>
      <c r="CQ10" s="154"/>
      <c r="CR10" s="154"/>
      <c r="CS10" s="154"/>
      <c r="CT10" s="154"/>
      <c r="CU10" s="154"/>
      <c r="CV10" s="154"/>
      <c r="CW10" s="154"/>
      <c r="CX10" s="154"/>
      <c r="CY10" s="154"/>
      <c r="CZ10" s="154"/>
      <c r="DA10" s="154"/>
      <c r="DB10" s="154"/>
      <c r="DC10" s="154"/>
      <c r="DD10" s="154"/>
      <c r="DE10" s="154"/>
      <c r="DF10" s="154"/>
      <c r="DG10" s="154"/>
      <c r="DH10" s="154"/>
      <c r="DI10" s="154"/>
      <c r="DJ10" s="154"/>
      <c r="DK10" s="154"/>
      <c r="DL10" s="154"/>
      <c r="DM10" s="154"/>
      <c r="DN10" s="154"/>
      <c r="DO10" s="154"/>
      <c r="DP10" s="154"/>
      <c r="DQ10" s="154"/>
      <c r="DR10" s="154"/>
      <c r="DS10" s="154"/>
      <c r="DT10" s="154"/>
      <c r="DU10" s="154"/>
      <c r="DV10" s="154"/>
      <c r="DW10" s="154"/>
      <c r="DX10" s="154"/>
      <c r="DY10" s="154"/>
      <c r="DZ10" s="154"/>
      <c r="EA10" s="154"/>
      <c r="EB10" s="154"/>
      <c r="EC10" s="154"/>
      <c r="ED10" s="154"/>
      <c r="EE10" s="154"/>
      <c r="EF10" s="154"/>
      <c r="EG10" s="154"/>
      <c r="EH10" s="154"/>
      <c r="EI10" s="154"/>
      <c r="EJ10" s="154"/>
      <c r="EK10" s="154"/>
      <c r="EL10" s="154"/>
      <c r="EM10" s="154"/>
      <c r="EN10" s="154"/>
      <c r="EO10" s="154"/>
      <c r="EP10" s="154"/>
      <c r="EQ10" s="154"/>
      <c r="ER10" s="154"/>
      <c r="ES10" s="154"/>
      <c r="ET10" s="154"/>
      <c r="EU10" s="154"/>
      <c r="EV10" s="154"/>
      <c r="EW10" s="154"/>
      <c r="EX10" s="154"/>
      <c r="EY10" s="154"/>
      <c r="EZ10" s="154"/>
      <c r="FA10" s="154"/>
      <c r="FB10" s="154"/>
      <c r="FC10" s="154"/>
      <c r="FD10" s="154"/>
    </row>
    <row r="11" spans="1:160" s="154" customFormat="1" ht="22.5" customHeight="1">
      <c r="A11"/>
      <c r="B11"/>
      <c r="C11"/>
      <c r="D11"/>
      <c r="E11"/>
      <c r="F11"/>
      <c r="G11"/>
      <c r="H11"/>
      <c r="I11"/>
      <c r="J11"/>
      <c r="K11"/>
      <c r="L11"/>
      <c r="M11"/>
      <c r="N11" s="186"/>
    </row>
    <row r="12" spans="1:160" s="170" customFormat="1" ht="22.5" customHeight="1">
      <c r="A12"/>
      <c r="B12"/>
      <c r="C12"/>
      <c r="D12"/>
      <c r="E12"/>
      <c r="F12"/>
      <c r="G12"/>
      <c r="H12"/>
      <c r="I12"/>
      <c r="J12"/>
      <c r="K12"/>
      <c r="L12"/>
      <c r="M12"/>
      <c r="N12" s="186"/>
      <c r="O12" s="154"/>
      <c r="P12" s="154"/>
      <c r="Q12" s="154"/>
      <c r="R12" s="154"/>
      <c r="S12" s="154"/>
      <c r="T12" s="154"/>
      <c r="U12" s="154"/>
      <c r="V12" s="154"/>
      <c r="W12" s="154"/>
      <c r="X12" s="154"/>
      <c r="Y12" s="154"/>
      <c r="Z12" s="154"/>
      <c r="AA12" s="154"/>
      <c r="AB12" s="154"/>
      <c r="AC12" s="154"/>
      <c r="AD12" s="154"/>
      <c r="AE12" s="154"/>
      <c r="AF12" s="154"/>
      <c r="AG12" s="154"/>
      <c r="AH12" s="154"/>
      <c r="AI12" s="154"/>
      <c r="AJ12" s="154"/>
      <c r="AK12" s="154"/>
      <c r="AL12" s="154"/>
      <c r="AM12" s="154"/>
      <c r="AN12" s="154"/>
      <c r="AO12" s="154"/>
      <c r="AP12" s="154"/>
      <c r="AQ12" s="154"/>
      <c r="AR12" s="154"/>
      <c r="AS12" s="154"/>
      <c r="AT12" s="154"/>
      <c r="AU12" s="154"/>
      <c r="AV12" s="154"/>
      <c r="AW12" s="154"/>
      <c r="AX12" s="154"/>
      <c r="AY12" s="154"/>
      <c r="AZ12" s="154"/>
      <c r="BA12" s="154"/>
      <c r="BB12" s="154"/>
      <c r="BC12" s="154"/>
      <c r="BD12" s="154"/>
      <c r="BE12" s="154"/>
      <c r="BF12" s="154"/>
      <c r="BG12" s="154"/>
      <c r="BH12" s="154"/>
      <c r="BI12" s="154"/>
      <c r="BJ12" s="154"/>
      <c r="BK12" s="154"/>
      <c r="BL12" s="154"/>
      <c r="BM12" s="154"/>
      <c r="BN12" s="154"/>
      <c r="BO12" s="154"/>
      <c r="BP12" s="154"/>
      <c r="BQ12" s="154"/>
      <c r="BR12" s="154"/>
      <c r="BS12" s="154"/>
      <c r="BT12" s="154"/>
      <c r="BU12" s="154"/>
      <c r="BV12" s="154"/>
      <c r="BW12" s="154"/>
      <c r="BX12" s="154"/>
      <c r="BY12" s="154"/>
      <c r="BZ12" s="154"/>
      <c r="CA12" s="154"/>
      <c r="CB12" s="154"/>
      <c r="CC12" s="154"/>
      <c r="CD12" s="154"/>
      <c r="CE12" s="154"/>
      <c r="CF12" s="154"/>
      <c r="CG12" s="154"/>
      <c r="CH12" s="154"/>
      <c r="CI12" s="154"/>
      <c r="CJ12" s="154"/>
      <c r="CK12" s="154"/>
      <c r="CL12" s="154"/>
      <c r="CM12" s="154"/>
      <c r="CN12" s="154"/>
      <c r="CO12" s="154"/>
      <c r="CP12" s="154"/>
      <c r="CQ12" s="154"/>
      <c r="CR12" s="154"/>
      <c r="CS12" s="154"/>
      <c r="CT12" s="154"/>
      <c r="CU12" s="154"/>
      <c r="CV12" s="154"/>
      <c r="CW12" s="154"/>
      <c r="CX12" s="154"/>
      <c r="CY12" s="154"/>
      <c r="CZ12" s="154"/>
      <c r="DA12" s="154"/>
      <c r="DB12" s="154"/>
      <c r="DC12" s="154"/>
      <c r="DD12" s="154"/>
      <c r="DE12" s="154"/>
      <c r="DF12" s="154"/>
      <c r="DG12" s="154"/>
      <c r="DH12" s="154"/>
      <c r="DI12" s="154"/>
      <c r="DJ12" s="154"/>
      <c r="DK12" s="154"/>
      <c r="DL12" s="154"/>
      <c r="DM12" s="154"/>
      <c r="DN12" s="154"/>
      <c r="DO12" s="154"/>
      <c r="DP12" s="154"/>
      <c r="DQ12" s="154"/>
      <c r="DR12" s="154"/>
      <c r="DS12" s="154"/>
      <c r="DT12" s="154"/>
      <c r="DU12" s="154"/>
      <c r="DV12" s="154"/>
      <c r="DW12" s="154"/>
      <c r="DX12" s="154"/>
      <c r="DY12" s="154"/>
      <c r="DZ12" s="154"/>
      <c r="EA12" s="154"/>
      <c r="EB12" s="154"/>
      <c r="EC12" s="154"/>
      <c r="ED12" s="154"/>
      <c r="EE12" s="154"/>
      <c r="EF12" s="154"/>
      <c r="EG12" s="154"/>
      <c r="EH12" s="154"/>
      <c r="EI12" s="154"/>
      <c r="EJ12" s="154"/>
      <c r="EK12" s="154"/>
      <c r="EL12" s="154"/>
      <c r="EM12" s="154"/>
      <c r="EN12" s="154"/>
      <c r="EO12" s="154"/>
      <c r="EP12" s="154"/>
      <c r="EQ12" s="154"/>
      <c r="ER12" s="154"/>
      <c r="ES12" s="154"/>
      <c r="ET12" s="154"/>
      <c r="EU12" s="154"/>
      <c r="EV12" s="154"/>
      <c r="EW12" s="154"/>
      <c r="EX12" s="154"/>
      <c r="EY12" s="154"/>
      <c r="EZ12" s="154"/>
      <c r="FA12" s="154"/>
      <c r="FB12" s="154"/>
      <c r="FC12" s="154"/>
      <c r="FD12" s="154"/>
    </row>
    <row r="13" spans="1:160" s="170" customFormat="1" ht="22.5" customHeight="1">
      <c r="A13"/>
      <c r="B13"/>
      <c r="C13"/>
      <c r="D13"/>
      <c r="E13"/>
      <c r="F13"/>
      <c r="G13"/>
      <c r="H13"/>
      <c r="I13"/>
      <c r="J13"/>
      <c r="K13"/>
      <c r="L13"/>
      <c r="M13"/>
      <c r="N13" s="186"/>
      <c r="O13" s="154"/>
      <c r="P13" s="154"/>
      <c r="Q13" s="154"/>
      <c r="R13" s="154"/>
      <c r="S13" s="154"/>
      <c r="T13" s="154"/>
      <c r="U13" s="154"/>
      <c r="V13" s="154"/>
      <c r="W13" s="154"/>
      <c r="X13" s="154"/>
      <c r="Y13" s="154"/>
      <c r="Z13" s="154"/>
      <c r="AA13" s="154"/>
      <c r="AB13" s="154"/>
      <c r="AC13" s="154"/>
      <c r="AD13" s="154"/>
      <c r="AE13" s="154"/>
      <c r="AF13" s="154"/>
      <c r="AG13" s="154"/>
      <c r="AH13" s="154"/>
      <c r="AI13" s="154"/>
      <c r="AJ13" s="154"/>
      <c r="AK13" s="154"/>
      <c r="AL13" s="154"/>
      <c r="AM13" s="154"/>
      <c r="AN13" s="154"/>
      <c r="AO13" s="154"/>
      <c r="AP13" s="154"/>
      <c r="AQ13" s="154"/>
      <c r="AR13" s="154"/>
      <c r="AS13" s="154"/>
      <c r="AT13" s="154"/>
      <c r="AU13" s="154"/>
      <c r="AV13" s="154"/>
      <c r="AW13" s="154"/>
      <c r="AX13" s="154"/>
      <c r="AY13" s="154"/>
      <c r="AZ13" s="154"/>
      <c r="BA13" s="154"/>
      <c r="BB13" s="154"/>
      <c r="BC13" s="154"/>
      <c r="BD13" s="154"/>
      <c r="BE13" s="154"/>
      <c r="BF13" s="154"/>
      <c r="BG13" s="154"/>
      <c r="BH13" s="154"/>
      <c r="BI13" s="154"/>
      <c r="BJ13" s="154"/>
      <c r="BK13" s="154"/>
      <c r="BL13" s="154"/>
      <c r="BM13" s="154"/>
      <c r="BN13" s="154"/>
      <c r="BO13" s="154"/>
      <c r="BP13" s="154"/>
      <c r="BQ13" s="154"/>
      <c r="BR13" s="154"/>
      <c r="BS13" s="154"/>
      <c r="BT13" s="154"/>
      <c r="BU13" s="154"/>
      <c r="BV13" s="154"/>
      <c r="BW13" s="154"/>
      <c r="BX13" s="154"/>
      <c r="BY13" s="154"/>
      <c r="BZ13" s="154"/>
      <c r="CA13" s="154"/>
      <c r="CB13" s="154"/>
      <c r="CC13" s="154"/>
      <c r="CD13" s="154"/>
      <c r="CE13" s="154"/>
      <c r="CF13" s="154"/>
      <c r="CG13" s="154"/>
      <c r="CH13" s="154"/>
      <c r="CI13" s="154"/>
      <c r="CJ13" s="154"/>
      <c r="CK13" s="154"/>
      <c r="CL13" s="154"/>
      <c r="CM13" s="154"/>
      <c r="CN13" s="154"/>
      <c r="CO13" s="154"/>
      <c r="CP13" s="154"/>
      <c r="CQ13" s="154"/>
      <c r="CR13" s="154"/>
      <c r="CS13" s="154"/>
      <c r="CT13" s="154"/>
      <c r="CU13" s="154"/>
      <c r="CV13" s="154"/>
      <c r="CW13" s="154"/>
      <c r="CX13" s="154"/>
      <c r="CY13" s="154"/>
      <c r="CZ13" s="154"/>
      <c r="DA13" s="154"/>
      <c r="DB13" s="154"/>
      <c r="DC13" s="154"/>
      <c r="DD13" s="154"/>
      <c r="DE13" s="154"/>
      <c r="DF13" s="154"/>
      <c r="DG13" s="154"/>
      <c r="DH13" s="154"/>
      <c r="DI13" s="154"/>
      <c r="DJ13" s="154"/>
      <c r="DK13" s="154"/>
      <c r="DL13" s="154"/>
      <c r="DM13" s="154"/>
      <c r="DN13" s="154"/>
      <c r="DO13" s="154"/>
      <c r="DP13" s="154"/>
      <c r="DQ13" s="154"/>
      <c r="DR13" s="154"/>
      <c r="DS13" s="154"/>
      <c r="DT13" s="154"/>
      <c r="DU13" s="154"/>
      <c r="DV13" s="154"/>
      <c r="DW13" s="154"/>
      <c r="DX13" s="154"/>
      <c r="DY13" s="154"/>
      <c r="DZ13" s="154"/>
      <c r="EA13" s="154"/>
      <c r="EB13" s="154"/>
      <c r="EC13" s="154"/>
      <c r="ED13" s="154"/>
      <c r="EE13" s="154"/>
      <c r="EF13" s="154"/>
      <c r="EG13" s="154"/>
      <c r="EH13" s="154"/>
      <c r="EI13" s="154"/>
      <c r="EJ13" s="154"/>
      <c r="EK13" s="154"/>
      <c r="EL13" s="154"/>
      <c r="EM13" s="154"/>
      <c r="EN13" s="154"/>
      <c r="EO13" s="154"/>
      <c r="EP13" s="154"/>
      <c r="EQ13" s="154"/>
      <c r="ER13" s="154"/>
      <c r="ES13" s="154"/>
      <c r="ET13" s="154"/>
      <c r="EU13" s="154"/>
      <c r="EV13" s="154"/>
      <c r="EW13" s="154"/>
      <c r="EX13" s="154"/>
      <c r="EY13" s="154"/>
      <c r="EZ13" s="154"/>
      <c r="FA13" s="154"/>
      <c r="FB13" s="154"/>
      <c r="FC13" s="154"/>
      <c r="FD13" s="154"/>
    </row>
    <row r="14" spans="1:160" s="154" customFormat="1" ht="22.5" customHeight="1">
      <c r="A14"/>
      <c r="B14"/>
      <c r="C14"/>
      <c r="D14"/>
      <c r="E14"/>
      <c r="F14"/>
      <c r="G14"/>
      <c r="H14"/>
      <c r="I14"/>
      <c r="J14"/>
      <c r="K14"/>
      <c r="L14"/>
      <c r="M14"/>
      <c r="N14" s="186"/>
    </row>
    <row r="15" spans="1:160" s="154" customFormat="1" ht="22.5" customHeight="1">
      <c r="A15"/>
      <c r="B15"/>
      <c r="C15"/>
      <c r="D15"/>
      <c r="E15"/>
      <c r="F15"/>
      <c r="G15"/>
      <c r="H15"/>
      <c r="I15"/>
      <c r="J15"/>
      <c r="K15"/>
      <c r="L15"/>
      <c r="M15"/>
      <c r="N15" s="186"/>
    </row>
    <row r="16" spans="1:160" s="154" customFormat="1" ht="22.5" customHeight="1">
      <c r="A16"/>
      <c r="B16"/>
      <c r="C16"/>
      <c r="D16"/>
      <c r="E16"/>
      <c r="F16"/>
      <c r="G16"/>
      <c r="H16"/>
      <c r="I16"/>
      <c r="J16"/>
      <c r="K16"/>
      <c r="L16"/>
      <c r="M16"/>
      <c r="N16" s="186"/>
    </row>
    <row r="17" spans="1:14" s="154" customFormat="1" ht="22.5" customHeight="1">
      <c r="A17"/>
      <c r="B17"/>
      <c r="C17"/>
      <c r="D17"/>
      <c r="E17"/>
      <c r="F17"/>
      <c r="G17"/>
      <c r="H17"/>
      <c r="I17"/>
      <c r="J17"/>
      <c r="K17"/>
      <c r="L17"/>
      <c r="M17"/>
      <c r="N17" s="186"/>
    </row>
    <row r="18" spans="1:14" s="154" customFormat="1" ht="22.5" customHeight="1">
      <c r="A18"/>
      <c r="B18"/>
      <c r="C18"/>
      <c r="D18"/>
      <c r="E18"/>
      <c r="F18"/>
      <c r="G18" t="s">
        <v>147</v>
      </c>
      <c r="H18"/>
      <c r="I18"/>
      <c r="J18"/>
      <c r="K18"/>
      <c r="L18"/>
      <c r="M18"/>
      <c r="N18" s="186"/>
    </row>
    <row r="19" spans="1:14" s="154" customFormat="1" ht="22.5" customHeight="1">
      <c r="A19"/>
      <c r="B19"/>
      <c r="C19"/>
      <c r="D19"/>
      <c r="E19"/>
      <c r="F19"/>
      <c r="G19" t="s">
        <v>147</v>
      </c>
      <c r="H19"/>
      <c r="I19"/>
      <c r="J19"/>
      <c r="K19"/>
      <c r="L19"/>
      <c r="M19"/>
      <c r="N19" s="186"/>
    </row>
    <row r="20" spans="1:14" s="154" customFormat="1" ht="22.5" customHeight="1">
      <c r="A20"/>
      <c r="B20"/>
      <c r="C20"/>
      <c r="D20"/>
      <c r="E20"/>
      <c r="F20"/>
      <c r="G20" t="s">
        <v>147</v>
      </c>
      <c r="H20"/>
      <c r="I20"/>
      <c r="J20"/>
      <c r="K20"/>
      <c r="L20"/>
      <c r="M20"/>
      <c r="N20" s="186"/>
    </row>
    <row r="21" spans="1:14" s="154" customFormat="1" ht="22.5" customHeight="1">
      <c r="A21"/>
      <c r="B21"/>
      <c r="C21"/>
      <c r="D21"/>
      <c r="E21"/>
      <c r="F21"/>
      <c r="G21" t="s">
        <v>147</v>
      </c>
      <c r="H21"/>
      <c r="I21"/>
      <c r="J21"/>
      <c r="K21"/>
      <c r="L21"/>
      <c r="M21"/>
      <c r="N21" s="186"/>
    </row>
    <row r="22" spans="1:14" s="154" customFormat="1" ht="22.5" customHeight="1">
      <c r="A22"/>
      <c r="B22"/>
      <c r="C22"/>
      <c r="D22"/>
      <c r="E22"/>
      <c r="F22"/>
      <c r="G22" t="s">
        <v>147</v>
      </c>
      <c r="H22"/>
      <c r="I22"/>
      <c r="J22"/>
      <c r="K22"/>
      <c r="L22"/>
      <c r="M22"/>
      <c r="N22" s="186"/>
    </row>
    <row r="23" spans="1:14" s="154" customFormat="1" ht="22.5" customHeight="1">
      <c r="A23"/>
      <c r="B23"/>
      <c r="C23"/>
      <c r="D23"/>
      <c r="E23"/>
      <c r="F23"/>
      <c r="G23" t="s">
        <v>147</v>
      </c>
      <c r="H23"/>
      <c r="I23"/>
      <c r="J23"/>
      <c r="K23"/>
      <c r="L23"/>
      <c r="M23"/>
      <c r="N23" s="186"/>
    </row>
    <row r="24" spans="1:14" s="154" customFormat="1" ht="22.5" customHeight="1">
      <c r="A24"/>
      <c r="B24"/>
      <c r="C24"/>
      <c r="D24"/>
      <c r="E24"/>
      <c r="F24"/>
      <c r="G24" t="s">
        <v>147</v>
      </c>
      <c r="H24"/>
      <c r="I24"/>
      <c r="J24"/>
      <c r="K24"/>
      <c r="L24"/>
      <c r="M24"/>
      <c r="N24" s="186"/>
    </row>
    <row r="25" spans="1:14" s="154" customFormat="1" ht="22.5" customHeight="1">
      <c r="A25"/>
      <c r="B25"/>
      <c r="C25"/>
      <c r="D25"/>
      <c r="E25"/>
      <c r="F25"/>
      <c r="G25" t="s">
        <v>147</v>
      </c>
      <c r="H25"/>
      <c r="I25"/>
      <c r="J25"/>
      <c r="K25"/>
      <c r="L25"/>
      <c r="M25"/>
      <c r="N25" s="186"/>
    </row>
    <row r="26" spans="1:14" s="154" customFormat="1" ht="22.5" customHeight="1">
      <c r="A26"/>
      <c r="B26"/>
      <c r="C26"/>
      <c r="D26"/>
      <c r="E26"/>
      <c r="F26"/>
      <c r="G26" t="s">
        <v>147</v>
      </c>
      <c r="H26"/>
      <c r="I26"/>
      <c r="J26"/>
      <c r="K26"/>
      <c r="L26"/>
      <c r="M26"/>
      <c r="N26" s="186"/>
    </row>
    <row r="27" spans="1:14" s="154" customFormat="1" ht="22.5" customHeight="1">
      <c r="A27"/>
      <c r="B27"/>
      <c r="C27"/>
      <c r="D27"/>
      <c r="E27"/>
      <c r="F27"/>
      <c r="G27" t="s">
        <v>147</v>
      </c>
      <c r="H27"/>
      <c r="I27"/>
      <c r="J27"/>
      <c r="K27"/>
      <c r="L27"/>
      <c r="M27"/>
      <c r="N27" s="186"/>
    </row>
    <row r="28" spans="1:14" s="154" customFormat="1" ht="22.5" customHeight="1">
      <c r="A28"/>
      <c r="B28"/>
      <c r="C28"/>
      <c r="D28"/>
      <c r="E28"/>
      <c r="F28"/>
      <c r="G28" t="s">
        <v>147</v>
      </c>
      <c r="H28"/>
      <c r="I28"/>
      <c r="J28"/>
      <c r="K28"/>
      <c r="L28"/>
      <c r="M28"/>
      <c r="N28" s="186"/>
    </row>
    <row r="29" spans="1:14" s="154" customFormat="1" ht="22.5" customHeight="1">
      <c r="A29"/>
      <c r="B29"/>
      <c r="C29"/>
      <c r="D29"/>
      <c r="E29"/>
      <c r="F29"/>
      <c r="G29" t="s">
        <v>147</v>
      </c>
      <c r="H29"/>
      <c r="I29"/>
      <c r="J29"/>
      <c r="K29"/>
      <c r="L29"/>
      <c r="M29"/>
      <c r="N29" s="186"/>
    </row>
    <row r="30" spans="1:14" s="154" customFormat="1" ht="22.5" customHeight="1">
      <c r="A30"/>
      <c r="B30"/>
      <c r="C30"/>
      <c r="D30"/>
      <c r="E30"/>
      <c r="F30"/>
      <c r="G30" t="s">
        <v>147</v>
      </c>
      <c r="H30"/>
      <c r="I30"/>
      <c r="J30"/>
      <c r="K30"/>
      <c r="L30"/>
      <c r="M30"/>
      <c r="N30" s="186"/>
    </row>
    <row r="31" spans="1:14" s="154" customFormat="1" ht="22.5" customHeight="1">
      <c r="A31"/>
      <c r="B31"/>
      <c r="C31"/>
      <c r="D31"/>
      <c r="E31"/>
      <c r="F31"/>
      <c r="G31" t="s">
        <v>147</v>
      </c>
      <c r="H31"/>
      <c r="I31"/>
      <c r="J31"/>
      <c r="K31"/>
      <c r="L31"/>
      <c r="M31"/>
      <c r="N31" s="186"/>
    </row>
    <row r="32" spans="1:14" s="154" customFormat="1" ht="22.5" customHeight="1">
      <c r="A32"/>
      <c r="B32"/>
      <c r="C32"/>
      <c r="D32"/>
      <c r="E32"/>
      <c r="F32"/>
      <c r="G32" t="s">
        <v>147</v>
      </c>
      <c r="H32"/>
      <c r="I32"/>
      <c r="J32"/>
      <c r="K32"/>
      <c r="L32"/>
      <c r="M32"/>
      <c r="N32" s="186"/>
    </row>
    <row r="33" spans="1:161" s="154" customFormat="1" ht="22.5" customHeight="1">
      <c r="A33"/>
      <c r="B33"/>
      <c r="C33"/>
      <c r="D33"/>
      <c r="E33"/>
      <c r="F33"/>
      <c r="G33" t="s">
        <v>147</v>
      </c>
      <c r="H33"/>
      <c r="I33"/>
      <c r="J33"/>
      <c r="K33"/>
      <c r="L33"/>
      <c r="M33"/>
      <c r="N33" s="186"/>
    </row>
    <row r="34" spans="1:161" s="154" customFormat="1" ht="22.5" customHeight="1">
      <c r="A34"/>
      <c r="B34"/>
      <c r="C34"/>
      <c r="D34"/>
      <c r="E34"/>
      <c r="F34"/>
      <c r="G34" t="s">
        <v>147</v>
      </c>
      <c r="H34"/>
      <c r="I34"/>
      <c r="J34"/>
      <c r="K34"/>
      <c r="L34"/>
      <c r="M34"/>
      <c r="N34" s="186"/>
    </row>
    <row r="35" spans="1:161" s="154" customFormat="1" ht="22.5" customHeight="1">
      <c r="A35"/>
      <c r="B35"/>
      <c r="C35"/>
      <c r="D35"/>
      <c r="E35"/>
      <c r="F35"/>
      <c r="G35" t="s">
        <v>147</v>
      </c>
      <c r="H35"/>
      <c r="I35"/>
      <c r="J35"/>
      <c r="K35"/>
      <c r="L35"/>
      <c r="M35"/>
      <c r="N35" s="186"/>
      <c r="O35" s="414"/>
      <c r="P35" s="414"/>
      <c r="Q35" s="210"/>
      <c r="R35" s="210"/>
      <c r="S35" s="210"/>
      <c r="T35" s="210"/>
      <c r="U35" s="210"/>
      <c r="V35" s="210"/>
      <c r="W35" s="210"/>
      <c r="X35" s="210"/>
      <c r="Y35" s="210"/>
      <c r="Z35" s="210"/>
      <c r="AA35" s="210"/>
      <c r="AB35" s="210"/>
      <c r="AC35" s="210"/>
      <c r="AD35" s="210"/>
      <c r="AE35" s="210"/>
      <c r="AF35" s="210"/>
      <c r="AG35" s="210"/>
      <c r="AH35" s="210"/>
      <c r="AI35" s="210"/>
      <c r="AJ35" s="210"/>
      <c r="AK35" s="210"/>
      <c r="AL35" s="210"/>
      <c r="AM35" s="210"/>
      <c r="AN35" s="210"/>
      <c r="AO35" s="210"/>
      <c r="AP35" s="210"/>
      <c r="AQ35" s="210"/>
      <c r="AR35" s="210"/>
      <c r="AS35" s="210"/>
      <c r="AT35" s="210"/>
      <c r="AU35" s="210"/>
      <c r="AV35" s="210"/>
      <c r="AW35" s="210"/>
      <c r="AX35" s="210"/>
      <c r="AY35" s="210"/>
      <c r="AZ35" s="210"/>
      <c r="BA35" s="210"/>
      <c r="BB35" s="210"/>
      <c r="BC35" s="210"/>
      <c r="BD35" s="210"/>
      <c r="BE35" s="210"/>
      <c r="BF35" s="210"/>
      <c r="BG35" s="210"/>
      <c r="BH35" s="210"/>
      <c r="BI35" s="210"/>
      <c r="BJ35" s="210"/>
      <c r="BK35" s="210"/>
      <c r="BL35" s="210"/>
      <c r="BM35" s="210"/>
      <c r="BN35" s="210"/>
      <c r="BO35" s="210"/>
      <c r="BP35" s="210"/>
      <c r="BQ35" s="210"/>
      <c r="BR35" s="210"/>
      <c r="BS35" s="210"/>
      <c r="BT35" s="210"/>
      <c r="BU35" s="210"/>
      <c r="BV35" s="210"/>
      <c r="BW35" s="210"/>
      <c r="BX35" s="210"/>
      <c r="BY35" s="210"/>
      <c r="BZ35" s="210"/>
      <c r="CA35" s="210"/>
      <c r="CB35" s="210"/>
      <c r="CC35" s="210"/>
      <c r="CD35" s="210"/>
      <c r="CE35" s="210"/>
      <c r="CF35" s="210"/>
      <c r="CG35" s="210"/>
      <c r="CH35" s="210"/>
      <c r="CI35" s="210"/>
      <c r="CJ35" s="210"/>
      <c r="CK35" s="210"/>
      <c r="CL35" s="210"/>
      <c r="CM35" s="210"/>
      <c r="CN35" s="210"/>
      <c r="CO35" s="210"/>
      <c r="CP35" s="210"/>
      <c r="CQ35" s="210"/>
      <c r="CR35" s="210"/>
      <c r="CS35" s="210"/>
      <c r="CT35" s="210"/>
      <c r="CU35" s="210"/>
      <c r="CV35" s="210"/>
      <c r="CW35" s="210"/>
      <c r="CX35" s="210"/>
      <c r="CY35" s="210"/>
      <c r="CZ35" s="210"/>
      <c r="DA35" s="210"/>
      <c r="DB35" s="210"/>
      <c r="DC35" s="210"/>
      <c r="DD35" s="210"/>
      <c r="DE35" s="210"/>
      <c r="DF35" s="210"/>
      <c r="DG35" s="210"/>
      <c r="DH35" s="210"/>
      <c r="DI35" s="210"/>
      <c r="DJ35" s="210"/>
      <c r="DK35" s="210"/>
      <c r="DL35" s="210"/>
      <c r="DM35" s="210"/>
      <c r="DN35" s="210"/>
      <c r="DO35" s="210"/>
      <c r="DP35" s="210"/>
      <c r="DQ35" s="210"/>
      <c r="DR35" s="210"/>
      <c r="DS35" s="210"/>
      <c r="DT35" s="210"/>
      <c r="DU35" s="210"/>
      <c r="DV35" s="210"/>
      <c r="DW35" s="210"/>
      <c r="DX35" s="210"/>
      <c r="DY35" s="210"/>
      <c r="DZ35" s="210"/>
      <c r="EA35" s="210"/>
      <c r="EB35" s="210"/>
      <c r="EC35" s="210"/>
      <c r="ED35" s="210"/>
      <c r="EE35" s="210"/>
      <c r="EF35" s="210"/>
      <c r="EG35" s="210"/>
      <c r="EH35" s="210"/>
      <c r="EI35" s="210"/>
      <c r="EJ35" s="210"/>
      <c r="EK35" s="210"/>
      <c r="EL35" s="210"/>
      <c r="EM35" s="210"/>
      <c r="EN35" s="210"/>
      <c r="EO35" s="210"/>
      <c r="EP35" s="210"/>
      <c r="EQ35" s="210"/>
      <c r="ER35" s="210"/>
      <c r="ES35" s="210"/>
      <c r="ET35" s="210"/>
      <c r="EU35" s="210"/>
      <c r="EV35" s="210"/>
      <c r="EW35" s="210"/>
      <c r="EX35" s="210"/>
      <c r="EY35" s="210"/>
      <c r="EZ35" s="210"/>
      <c r="FA35" s="210"/>
      <c r="FB35" s="210"/>
      <c r="FC35" s="210"/>
      <c r="FD35" s="210"/>
      <c r="FE35" s="210"/>
    </row>
    <row r="36" spans="1:161" s="186" customFormat="1" ht="22.5" customHeight="1">
      <c r="A36"/>
      <c r="B36"/>
      <c r="C36"/>
      <c r="D36"/>
      <c r="E36"/>
      <c r="F36"/>
      <c r="G36" t="s">
        <v>147</v>
      </c>
      <c r="H36"/>
      <c r="I36"/>
      <c r="J36"/>
      <c r="K36"/>
      <c r="L36"/>
      <c r="M36"/>
    </row>
    <row r="37" spans="1:161" s="154" customFormat="1" ht="22.5" customHeight="1">
      <c r="A37"/>
      <c r="B37"/>
      <c r="C37"/>
      <c r="D37"/>
      <c r="E37"/>
      <c r="F37"/>
      <c r="G37" t="s">
        <v>147</v>
      </c>
      <c r="H37"/>
      <c r="I37"/>
      <c r="J37"/>
      <c r="K37"/>
      <c r="L37"/>
      <c r="M37"/>
      <c r="N37" s="186"/>
    </row>
    <row r="38" spans="1:161" s="127" customFormat="1">
      <c r="A38"/>
      <c r="B38"/>
      <c r="C38"/>
      <c r="D38"/>
      <c r="E38"/>
      <c r="F38"/>
      <c r="G38" t="s">
        <v>147</v>
      </c>
      <c r="H38"/>
      <c r="I38"/>
      <c r="J38"/>
      <c r="K38"/>
      <c r="L38"/>
      <c r="M38"/>
    </row>
    <row r="39" spans="1:161" s="127" customFormat="1">
      <c r="A39"/>
      <c r="B39"/>
      <c r="C39"/>
      <c r="D39"/>
      <c r="E39"/>
      <c r="F39"/>
      <c r="G39" t="s">
        <v>147</v>
      </c>
      <c r="H39"/>
      <c r="I39"/>
      <c r="J39"/>
      <c r="K39"/>
      <c r="L39"/>
      <c r="M39"/>
      <c r="N39" s="158"/>
      <c r="O39" s="141"/>
    </row>
    <row r="40" spans="1:161">
      <c r="G40" t="s">
        <v>147</v>
      </c>
    </row>
    <row r="41" spans="1:161">
      <c r="G41" t="s">
        <v>147</v>
      </c>
    </row>
    <row r="42" spans="1:161">
      <c r="G42" t="s">
        <v>147</v>
      </c>
    </row>
    <row r="43" spans="1:161">
      <c r="G43" t="s">
        <v>147</v>
      </c>
    </row>
    <row r="44" spans="1:161">
      <c r="G44" t="s">
        <v>147</v>
      </c>
    </row>
    <row r="45" spans="1:161">
      <c r="G45" t="s">
        <v>147</v>
      </c>
    </row>
    <row r="46" spans="1:161">
      <c r="G46" t="s">
        <v>147</v>
      </c>
    </row>
    <row r="47" spans="1:161">
      <c r="G47" t="s">
        <v>147</v>
      </c>
    </row>
    <row r="48" spans="1:161">
      <c r="G48" t="s">
        <v>147</v>
      </c>
    </row>
    <row r="49" spans="7:7">
      <c r="G49" t="s">
        <v>147</v>
      </c>
    </row>
    <row r="50" spans="7:7">
      <c r="G50" t="s">
        <v>147</v>
      </c>
    </row>
    <row r="51" spans="7:7">
      <c r="G51" t="s">
        <v>147</v>
      </c>
    </row>
    <row r="52" spans="7:7">
      <c r="G52" t="s">
        <v>147</v>
      </c>
    </row>
    <row r="53" spans="7:7">
      <c r="G53" t="s">
        <v>147</v>
      </c>
    </row>
    <row r="54" spans="7:7">
      <c r="G54" t="s">
        <v>147</v>
      </c>
    </row>
    <row r="55" spans="7:7">
      <c r="G55" t="s">
        <v>147</v>
      </c>
    </row>
    <row r="56" spans="7:7">
      <c r="G56" t="s">
        <v>147</v>
      </c>
    </row>
  </sheetData>
  <mergeCells count="8">
    <mergeCell ref="O35:P35"/>
    <mergeCell ref="F2:M2"/>
    <mergeCell ref="A3:A4"/>
    <mergeCell ref="B3:B4"/>
    <mergeCell ref="C3:C4"/>
    <mergeCell ref="E3:E4"/>
    <mergeCell ref="F3:I3"/>
    <mergeCell ref="J3:M3"/>
  </mergeCells>
  <phoneticPr fontId="5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ANEXO 24</vt:lpstr>
      <vt:lpstr>ANEXO 25</vt:lpstr>
      <vt:lpstr>ANEXO 26</vt:lpstr>
      <vt:lpstr>ANEXO 27</vt:lpstr>
      <vt:lpstr>ANEXO 28</vt:lpstr>
      <vt:lpstr>ANEXO 29</vt:lpstr>
      <vt:lpstr>ANEXO 30</vt:lpstr>
      <vt:lpstr>PLANTILLA MINEM 1</vt:lpstr>
      <vt:lpstr>PLANTILLA MINEM 2</vt:lpstr>
    </vt:vector>
  </TitlesOfParts>
  <Manager/>
  <Company>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CGARCIA</dc:creator>
  <cp:keywords/>
  <dc:description/>
  <cp:lastModifiedBy>AdministracionCERV</cp:lastModifiedBy>
  <cp:revision/>
  <cp:lastPrinted>2025-03-04T16:35:22Z</cp:lastPrinted>
  <dcterms:created xsi:type="dcterms:W3CDTF">2005-12-16T17:31:10Z</dcterms:created>
  <dcterms:modified xsi:type="dcterms:W3CDTF">2025-03-12T22:38:45Z</dcterms:modified>
  <cp:category/>
  <cp:contentStatus/>
</cp:coreProperties>
</file>