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<sst xmlns="http://schemas.openxmlformats.org/spreadsheetml/2006/main" uniqueCount="156">
  <si>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</si>
  <si>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</si>
  <si>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</si>
  <si>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</si>
  <si>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</si>
  <si>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</si>
  <si>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</si>
  <si>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</si>
  <si>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</si>
  <si>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</si>
  <si>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</si>
  <si>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</si>
  <si>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</si>
  <si>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</si>
  <si>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</si>
  <si>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</si>
  <si>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</si>
  <si>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</si>
  <si>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</si>
  <si>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</si>
  <si>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</si>
  <si>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</si>
  <si>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</si>
  <si>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</si>
  <si>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</si>
  <si>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</si>
  <si>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</si>
  <si>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</si>
  <si>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</si>
  <si>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</si>
  <si>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</si>
  <si>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</si>
  <si>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</si>
  <si>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</si>
  <si>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</si>
  <si>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</si>
  <si>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</si>
  <si>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</si>
  <si>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</si>
  <si>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</si>
  <si>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</si>
  <si>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</si>
  <si>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</si>
  <si>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</si>
  <si>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</si>
  <si>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</si>
  <si>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</si>
  <si>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</si>
  <si>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</si>
  <si>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</si>
  <si>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</si>
  <si>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</si>
  <si>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</si>
  <si>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</si>
  <si>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</si>
  <si>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</si>
  <si>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</si>
  <si>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</si>
  <si>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</si>
  <si>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</si>
  <si>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</si>
  <si>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</si>
  <si>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</si>
  <si>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</si>
  <si>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</si>
  <si>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CEYCA SERVICIOS GENERALES Y CONSTRUCCIÓN SAC.</t>
  </si>
  <si>
    <t>Actividad Conexa</t>
  </si>
  <si>
    <t>23,461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</si>
  <si>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</si>
  <si>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</si>
  <si>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</si>
  <si>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</si>
  <si>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</si>
  <si>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</si>
  <si>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</si>
  <si>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</si>
  <si>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</si>
  <si>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</si>
  <si>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</si>
  <si>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</si>
  <si>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</si>
  <si>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</si>
  <si>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</si>
  <si>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</si>
  <si>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</si>
  <si>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</si>
  <si>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</si>
  <si>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</si>
  <si>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</si>
  <si>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</si>
  <si>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</si>
  <si>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</si>
  <si>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</si>
  <si>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</si>
  <si>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</si>
  <si>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</si>
  <si>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</si>
  <si>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</si>
  <si>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</si>
  <si>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</si>
  <si>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</si>
  <si>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</si>
  <si>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</si>
  <si>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</si>
  <si>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</si>
  <si>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</si>
  <si>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</si>
  <si>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</si>
  <si>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</si>
  <si>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</si>
  <si>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</si>
  <si>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</si>
  <si>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</si>
  <si>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</si>
  <si>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</si>
  <si>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</si>
  <si>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</si>
  <si>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</si>
  <si>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</si>
  <si>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</si>
  <si>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</si>
  <si>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</si>
  <si>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</si>
  <si>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</si>
  <si>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</si>
  <si>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</si>
  <si>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</si>
  <si>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</si>
  <si>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</si>
  <si>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</si>
  <si>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</si>
  <si>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</si>
  <si>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</si>
  <si>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</si>
  <si>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</si>
  <si>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</si>
  <si>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</si>
  <si>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</si>
  <si>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</si>
  <si>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</si>
  <si>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</si>
  <si>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</si>
  <si>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</si>
  <si>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</si>
  <si>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</si>
  <si>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</si>
  <si>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</si>
  <si>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</si>
  <si>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</si>
  <si>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12,764 </t>
  </si>
  <si>
    <t>TOTAL NÚMERO DE TRABAJADORES</t>
  </si>
  <si>
    <t>Gerentes</t>
  </si>
  <si>
    <t>Administrativos</t>
  </si>
  <si>
    <t>Personal de Planta</t>
  </si>
  <si>
    <t>Operaciones Generales</t>
  </si>
  <si>
    <t xml:space="preserve">
20311227913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</si>
</sst>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0</v>
      </c>
      <c r="C18" s="43">
        <f>SUM(C13:C13)+SUM(C15:C15) + SUM(C17:C17)</f>
        <v>0</v>
      </c>
      <c r="D18" s="43">
        <f>SUM(D13:D13)+SUM(D15:D15) + SUM(D17:D17)</f>
        <v>0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21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23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24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26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27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28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0</v>
      </c>
      <c r="C18" s="43">
        <f>SUM(C13:C13)+SUM(C15:C15)+SUM(C17:C17)</f>
        <v>0</v>
      </c>
      <c r="D18" s="43">
        <f>SUM(D13:D13)+SUM(D15:D15)+SUM(D17:D17)</f>
        <v>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21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23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24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29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30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31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32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0</v>
      </c>
      <c r="C18" s="43">
        <f>SUM(C13:C13)+SUM(C15:C15)+SUM(C17:C17)</f>
        <v>0</v>
      </c>
      <c r="D18" s="43">
        <f>SUM(D13:D13)+SUM(D15:D15)+SUM(D17:D17)</f>
        <v>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21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23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24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33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34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35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32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0</v>
      </c>
      <c r="C19" s="43">
        <f>SUM(C14:C14)+SUM(C16:C16)+SUM(C18:C18)</f>
        <v>0</v>
      </c>
      <c r="D19" s="43">
        <f>SUM(D14:D14)+SUM(D16:D16)+SUM(D18:D18)</f>
        <v>0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21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22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23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24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39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40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41</v>
      </c>
      <c r="B9" s="218"/>
      <c r="C9" s="218"/>
      <c r="D9" s="218" t="s">
        <v>42</v>
      </c>
      <c r="E9" s="218"/>
      <c r="F9" s="218"/>
      <c r="G9" s="218"/>
      <c r="H9" s="218" t="s">
        <v>43</v>
      </c>
      <c r="I9" s="218"/>
      <c r="J9" s="218"/>
      <c r="K9" s="215"/>
      <c r="L9" s="215"/>
      <c r="M9" s="218" t="s">
        <v>44</v>
      </c>
      <c r="N9" s="218"/>
      <c r="O9" s="218" t="s">
        <v>45</v>
      </c>
      <c r="P9" s="215"/>
      <c r="Q9" s="218"/>
      <c r="R9" s="218"/>
      <c r="S9" s="218" t="s">
        <v>46</v>
      </c>
      <c r="T9" s="218"/>
      <c r="U9" s="218"/>
      <c r="V9" s="218" t="s">
        <v>47</v>
      </c>
      <c r="W9" s="218"/>
      <c r="X9" s="218"/>
      <c r="Y9" s="218" t="s">
        <v>48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49</v>
      </c>
      <c r="C11" s="316" t="s">
        <v>50</v>
      </c>
      <c r="D11" s="304" t="s">
        <v>14</v>
      </c>
      <c r="E11" s="305"/>
      <c r="F11" s="306"/>
      <c r="G11" s="302" t="s">
        <v>51</v>
      </c>
      <c r="H11" s="303"/>
      <c r="I11" s="304" t="s">
        <v>52</v>
      </c>
      <c r="J11" s="306"/>
      <c r="K11" s="302" t="s">
        <v>53</v>
      </c>
      <c r="L11" s="303"/>
      <c r="M11" s="304" t="s">
        <v>54</v>
      </c>
      <c r="N11" s="305"/>
      <c r="O11" s="305"/>
      <c r="P11" s="305"/>
      <c r="Q11" s="305"/>
      <c r="R11" s="306"/>
      <c r="S11" s="302" t="s">
        <v>55</v>
      </c>
      <c r="T11" s="303"/>
      <c r="U11" s="304" t="s">
        <v>56</v>
      </c>
      <c r="V11" s="306"/>
      <c r="W11" s="307" t="s">
        <v>57</v>
      </c>
      <c r="X11" s="308"/>
      <c r="Y11" s="309" t="s">
        <v>58</v>
      </c>
      <c r="Z11" s="310"/>
      <c r="AA11" s="297" t="s">
        <v>59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60</v>
      </c>
      <c r="H12" s="295" t="s">
        <v>61</v>
      </c>
      <c r="I12" s="274" t="s">
        <v>60</v>
      </c>
      <c r="J12" s="276" t="s">
        <v>61</v>
      </c>
      <c r="K12" s="300" t="s">
        <v>60</v>
      </c>
      <c r="L12" s="295" t="s">
        <v>61</v>
      </c>
      <c r="M12" s="286" t="s">
        <v>62</v>
      </c>
      <c r="N12" s="288" t="s">
        <v>63</v>
      </c>
      <c r="O12" s="290" t="s">
        <v>18</v>
      </c>
      <c r="P12" s="288" t="s">
        <v>64</v>
      </c>
      <c r="Q12" s="288"/>
      <c r="R12" s="292"/>
      <c r="S12" s="293" t="s">
        <v>60</v>
      </c>
      <c r="T12" s="295" t="s">
        <v>61</v>
      </c>
      <c r="U12" s="274" t="s">
        <v>60</v>
      </c>
      <c r="V12" s="276" t="s">
        <v>61</v>
      </c>
      <c r="W12" s="278" t="s">
        <v>60</v>
      </c>
      <c r="X12" s="280" t="s">
        <v>61</v>
      </c>
      <c r="Y12" s="282" t="s">
        <v>60</v>
      </c>
      <c r="Z12" s="284" t="s">
        <v>61</v>
      </c>
      <c r="AA12" s="260" t="s">
        <v>60</v>
      </c>
      <c r="AB12" s="262" t="s">
        <v>61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62</v>
      </c>
      <c r="Q13" s="8" t="s">
        <v>63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65</v>
      </c>
      <c r="B18" s="224" t="s">
        <v>66</v>
      </c>
      <c r="C18" s="159">
        <v>20311227913</v>
      </c>
      <c r="D18" s="160">
        <v>19</v>
      </c>
      <c r="E18" s="161">
        <v>67</v>
      </c>
      <c r="F18" s="162">
        <v>86</v>
      </c>
      <c r="G18" s="163">
        <v>1</v>
      </c>
      <c r="H18" s="164">
        <v>1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12763.67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19</v>
      </c>
      <c r="E19" s="49">
        <f>SUM(E14:E14)+SUM(E16:E16)+SUM(E18:E18)</f>
        <v>67</v>
      </c>
      <c r="F19" s="49">
        <f>SUM(F14:F14)+SUM(F16:F16)+SUM(F18:F18)</f>
        <v>86</v>
      </c>
      <c r="G19" s="49">
        <f>SUM(G14:G14)+SUM(G16:G16)+SUM(G18:G18)</f>
        <v>1</v>
      </c>
      <c r="H19" s="49">
        <f>SUM(H14:H14)+SUM(H16:H16)+SUM(H18:H18)</f>
        <v>1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12763.67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24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20311227913</v>
      </c>
      <c r="B9" s="140"/>
      <c r="C9" s="140" t="s">
        <v>147</v>
      </c>
      <c r="D9" s="140" t="s">
        <v>148</v>
      </c>
      <c r="E9" s="140" t="s">
        <v>65</v>
      </c>
      <c r="F9" s="140">
        <v>0</v>
      </c>
      <c r="G9" s="140">
        <v>66</v>
      </c>
      <c r="H9" s="140">
        <v>66</v>
      </c>
      <c r="I9" s="140">
        <v>1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14</v>
      </c>
      <c r="P9" s="140">
        <v>14</v>
      </c>
      <c r="Q9" s="140">
        <v>0</v>
      </c>
      <c r="R9" s="140">
        <v>0</v>
      </c>
      <c r="S9" s="140">
        <v>5</v>
      </c>
      <c r="T9" s="140">
        <v>5</v>
      </c>
      <c r="U9" s="140">
        <v>0</v>
      </c>
      <c r="V9" s="140">
        <v>86</v>
      </c>
      <c r="W9" s="140" t="s">
        <v>149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 t="s">
        <v>155</v>
      </c>
      <c r="B9" s="146"/>
      <c r="C9" s="146" t="s">
        <v>147</v>
      </c>
      <c r="D9" s="146" t="s">
        <v>148</v>
      </c>
      <c r="E9" s="146" t="s">
        <v>65</v>
      </c>
      <c r="F9" s="146">
        <v>0</v>
      </c>
      <c r="G9" s="146">
        <v>14</v>
      </c>
      <c r="H9" s="146">
        <v>67</v>
      </c>
      <c r="I9" s="146">
        <v>0</v>
      </c>
      <c r="J9" s="146">
        <v>0</v>
      </c>
      <c r="K9" s="146">
        <v>5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