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<sst xmlns="http://schemas.openxmlformats.org/spreadsheetml/2006/main" uniqueCount="156">
  <si>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</si>
  <si>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</si>
  <si>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</si>
  <si>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</si>
  <si>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</si>
  <si>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</si>
  <si>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</si>
  <si>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</si>
  <si>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</si>
  <si>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</si>
  <si>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</si>
  <si>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</si>
  <si>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</si>
  <si>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</si>
  <si>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</si>
  <si>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</si>
  <si>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</si>
  <si>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</si>
  <si>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</si>
  <si>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PERU COPPER CORPORATION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</si>
  <si>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</si>
  <si>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</si>
  <si>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</si>
  <si>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</si>
  <si>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</si>
  <si>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</si>
  <si>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</si>
  <si>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</si>
  <si>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</si>
  <si>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</si>
  <si>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</si>
  <si>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</si>
  <si>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</si>
  <si>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</si>
  <si>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</si>
  <si>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</si>
  <si>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</si>
  <si>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</si>
  <si>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</si>
  <si>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</si>
  <si>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</si>
  <si>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</si>
  <si>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</si>
  <si>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</si>
  <si>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</si>
  <si>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</si>
  <si>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</si>
  <si>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</si>
  <si>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</si>
  <si>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</si>
  <si>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</si>
  <si>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</si>
  <si>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</si>
  <si>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</si>
  <si>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</si>
  <si>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</si>
  <si>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</si>
  <si>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</si>
  <si>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</si>
  <si>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</si>
  <si>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</si>
  <si>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</si>
  <si>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</si>
  <si>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</si>
  <si>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</si>
  <si>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</si>
  <si>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Beneficio</t>
  </si>
  <si>
    <t xml:space="preserve">13,200.00 </t>
  </si>
  <si>
    <t>26,872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</si>
  <si>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</si>
  <si>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</si>
  <si>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</si>
  <si>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</si>
  <si>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</si>
  <si>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</si>
  <si>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</si>
  <si>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</si>
  <si>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</si>
  <si>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</si>
  <si>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</si>
  <si>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</si>
  <si>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</si>
  <si>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</si>
  <si>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</si>
  <si>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</si>
  <si>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</si>
  <si>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</si>
  <si>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</si>
  <si>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</si>
  <si>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</si>
  <si>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</si>
  <si>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</si>
  <si>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</si>
  <si>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</si>
  <si>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</si>
  <si>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</si>
  <si>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</si>
  <si>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</si>
  <si>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</si>
  <si>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</si>
  <si>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</si>
  <si>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</si>
  <si>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</si>
  <si>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</si>
  <si>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</si>
  <si>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</si>
  <si>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</si>
  <si>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</si>
  <si>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</si>
  <si>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</si>
  <si>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</si>
  <si>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</si>
  <si>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</si>
  <si>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</si>
  <si>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</si>
  <si>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</si>
  <si>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</si>
  <si>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</si>
  <si>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</si>
  <si>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</si>
  <si>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</si>
  <si>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</si>
  <si>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</si>
  <si>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</si>
  <si>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</si>
  <si>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Nota:</t>
  </si>
  <si>
    <t xml:space="preserve">* D.P. = Días Perdidos (Diagnóstico médico) 
</t>
  </si>
  <si>
    <t xml:space="preserve">1. Plazo máximo de presentación es 10 días calendario vencido cada mes.
</t>
  </si>
  <si>
    <t xml:space="preserve">2. Para preparar este cuadro se tomará en cuenta el código de clasificación del Anexo N° 18 y Anexos N° 31 y 33.
</t>
  </si>
  <si>
    <t xml:space="preserve">3. El titular de actividad minera insertará tantas filas como sean necesarias para el llenado del presente anexo, de acuerdo al número de accidentes incapacitantes.
</t>
  </si>
  <si>
    <t xml:space="preserve">4. El titular de actividad minera deberá informar de manera independiente los análisis de los accidentes incapacitantes, cuando tenga varias unidades mineras.
</t>
  </si>
  <si>
    <t xml:space="preserve">5. En el presente anexo deberá consignarse a todo los trabajadores que operan en la unidad  minera (mina, planta de beneficio, talleres, E.C.M,  CONEXAS y otros servicios).
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</si>
  <si>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</si>
  <si>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</si>
  <si>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</si>
  <si>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</si>
  <si>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</si>
  <si>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</si>
  <si>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</si>
  <si>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</si>
  <si>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</si>
  <si>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</si>
  <si>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</si>
  <si>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</si>
  <si>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</si>
  <si>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</si>
  <si>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</si>
  <si>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</si>
  <si>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P1100414</t>
  </si>
  <si>
    <t>PLANTA LIXIVIACION SX/EW TOQUEPALA</t>
  </si>
  <si>
    <t>T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</si>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</sst>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1" numFmtId="0" fillId="0" borderId="48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9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50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2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51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3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2" numFmtId="0" fillId="11" borderId="54" applyFont="1" applyNumberFormat="0" applyFill="1" applyBorder="1" applyAlignment="1">
      <alignment horizontal="center" vertical="center" textRotation="0" wrapText="false" shrinkToFit="false"/>
    </xf>
    <xf xfId="0" fontId="0" numFmtId="0" fillId="11" borderId="55" applyFont="0" applyNumberFormat="0" applyFill="1" applyBorder="1" applyAlignment="0"/>
    <xf xfId="0" fontId="32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52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51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6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6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6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6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4" applyFont="1" applyNumberFormat="0" applyFill="1" applyBorder="1" applyAlignment="1">
      <alignment horizontal="center" vertical="center" textRotation="0" wrapText="false" shrinkToFit="false"/>
    </xf>
    <xf xfId="0" fontId="9" numFmtId="0" fillId="2" borderId="55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7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4" applyFont="1" applyNumberFormat="0" applyFill="1" applyBorder="1" applyAlignment="1">
      <alignment horizontal="center" vertical="center" textRotation="0" wrapText="false" shrinkToFit="false"/>
    </xf>
    <xf xfId="0" fontId="9" numFmtId="0" fillId="13" borderId="55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9" applyFont="1" applyNumberFormat="0" applyFill="1" applyBorder="1" applyAlignment="1">
      <alignment horizontal="left" vertical="center" textRotation="0" wrapText="false" shrinkToFit="false"/>
    </xf>
    <xf xfId="0" fontId="7" numFmtId="0" fillId="2" borderId="60" applyFont="1" applyNumberFormat="0" applyFill="1" applyBorder="1" applyAlignment="1">
      <alignment horizontal="center" vertical="center" textRotation="0" wrapText="false" shrinkToFit="false"/>
    </xf>
    <xf xfId="0" fontId="7" numFmtId="0" fillId="2" borderId="61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4" numFmtId="0" fillId="0" borderId="38" applyFont="1" applyNumberFormat="0" applyFill="0" applyBorder="1" applyAlignment="1">
      <alignment horizontal="center" vertical="bottom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2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4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5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2" applyFont="1" applyNumberFormat="1" applyFill="1" applyBorder="1" applyAlignment="1">
      <alignment horizontal="center" vertical="center" textRotation="0" wrapText="true" shrinkToFit="false"/>
    </xf>
    <xf xfId="0" fontId="21" numFmtId="1" fillId="4" borderId="66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8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6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 customHeight="1" ht="17.4">
      <c r="A1" s="231" t="s">
        <v>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 customHeight="1" ht="15.6">
      <c r="A2" s="232" t="s">
        <v>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4" spans="1:257" customHeight="1" ht="15.6">
      <c r="A4" s="232" t="s">
        <v>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6" spans="1:257" customHeight="1" ht="15.6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customHeight="1" ht="12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customHeight="1" ht="15.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 customHeight="1" ht="19.5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 customHeight="1" ht="13.8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 customHeight="1" ht="26.25">
      <c r="A11" s="227" t="s">
        <v>13</v>
      </c>
      <c r="B11" s="235" t="s">
        <v>14</v>
      </c>
      <c r="C11" s="236"/>
      <c r="D11" s="236"/>
      <c r="E11" s="237" t="s">
        <v>15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 customHeight="1" ht="22.5">
      <c r="A12" s="228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customHeight="1" ht="30.75" s="2" customFormat="1">
      <c r="A13" s="120" t="s">
        <v>19</v>
      </c>
      <c r="B13" s="60">
        <v>47</v>
      </c>
      <c r="C13" s="58">
        <v>15</v>
      </c>
      <c r="D13" s="61">
        <v>62</v>
      </c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107">
        <v>0</v>
      </c>
      <c r="AC13" s="44"/>
    </row>
    <row r="14" spans="1:257" customHeight="1" ht="15.9">
      <c r="A14" s="240" t="s">
        <v>20</v>
      </c>
      <c r="B14" s="243"/>
      <c r="C14" s="243"/>
      <c r="D14" s="243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2"/>
      <c r="AB14" s="140"/>
      <c r="AC14" s="20"/>
    </row>
    <row r="15" spans="1:257" customHeight="1" ht="15.9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customHeight="1" ht="28.5" s="66" customFormat="1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C16" s="67"/>
    </row>
    <row r="17" spans="1:257" customHeight="1" ht="28.5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customHeight="1" ht="28.5" s="66" customFormat="1">
      <c r="A18" s="46" t="s">
        <v>18</v>
      </c>
      <c r="B18" s="43">
        <f>SUM(B13:B13)+SUM(B15:B15) + SUM(B17:B17)</f>
        <v>47</v>
      </c>
      <c r="C18" s="43">
        <f>SUM(C13:C13)+SUM(C15:C15) + SUM(C17:C17)</f>
        <v>15</v>
      </c>
      <c r="D18" s="43">
        <f>SUM(D13:D13)+SUM(D15:D15) + SUM(D17:D17)</f>
        <v>62</v>
      </c>
      <c r="E18" s="43">
        <f>SUM(E13:E13)+SUM(E15:E15) + SUM(E17:E17)</f>
        <v>0</v>
      </c>
      <c r="F18" s="43">
        <f>SUM(F13:F13)+SUM(F15:F15) + SUM(F17:F17)</f>
        <v>0</v>
      </c>
      <c r="G18" s="43">
        <f>SUM(G13:G13)+SUM(G15:G15) + SUM(G17:G17)</f>
        <v>0</v>
      </c>
      <c r="H18" s="43">
        <f>SUM(H13:H13)+SUM(H15:H15) + SUM(H17:H17)</f>
        <v>0</v>
      </c>
      <c r="I18" s="43">
        <f>SUM(I13:I13)+SUM(I15:I15) + SUM(I17:I17)</f>
        <v>0</v>
      </c>
      <c r="J18" s="43">
        <f>SUM(J13:J13)+SUM(J15:J15) + SUM(J17:J17)</f>
        <v>0</v>
      </c>
      <c r="K18" s="43">
        <f>SUM(K13:K13)+SUM(K15:K15) + SUM(K17:K17)</f>
        <v>0</v>
      </c>
      <c r="L18" s="43">
        <f>SUM(L13:L13)+SUM(L15:L15) + SUM(L17:L17)</f>
        <v>0</v>
      </c>
      <c r="M18" s="43">
        <f>SUM(M13:M13)+SUM(M15:M15) + SUM(M17:M17)</f>
        <v>0</v>
      </c>
      <c r="N18" s="43">
        <f>SUM(N13:N13)+SUM(N15:N15) + SUM(N17:N17)</f>
        <v>0</v>
      </c>
      <c r="O18" s="43">
        <f>SUM(O13:O13)+SUM(O15:O15) + SUM(O17:O17)</f>
        <v>0</v>
      </c>
      <c r="P18" s="43">
        <f>SUM(P13:P13)+SUM(P15:P15) + SUM(P17:P17)</f>
        <v>0</v>
      </c>
      <c r="Q18" s="43">
        <f>SUM(Q13:Q13)+SUM(Q15:Q15) + SUM(Q17:Q17)</f>
        <v>0</v>
      </c>
      <c r="R18" s="43">
        <f>SUM(R13:R13)+SUM(R15:R15) + SUM(R17:R17)</f>
        <v>0</v>
      </c>
      <c r="S18" s="43">
        <f>SUM(S13:S13)+SUM(S15:S15) + SUM(S17:S17)</f>
        <v>0</v>
      </c>
      <c r="T18" s="43">
        <f>SUM(T13:T13)+SUM(T15:T15) + SUM(T17:T17)</f>
        <v>0</v>
      </c>
      <c r="U18" s="43">
        <f>SUM(U13:U13)+SUM(U15:U15) + SUM(U17:U17)</f>
        <v>0</v>
      </c>
      <c r="V18" s="43">
        <f>SUM(V13:V13)+SUM(V15:V15) + SUM(V17:V17)</f>
        <v>0</v>
      </c>
      <c r="W18" s="43">
        <f>SUM(W13:W13)+SUM(W15:W15) + SUM(W17:W17)</f>
        <v>0</v>
      </c>
      <c r="X18" s="43">
        <f>SUM(X13:X13)+SUM(X15:X15) + SUM(X17:X17)</f>
        <v>0</v>
      </c>
      <c r="Y18" s="43">
        <f>SUM(Y13:Y13)+SUM(Y15:Y15) + SUM(Y17:Y17)</f>
        <v>0</v>
      </c>
      <c r="Z18" s="43">
        <f>SUM(Z13:Z13)+SUM(Z15:Z15) + SUM(Z17:Z17)</f>
        <v>0</v>
      </c>
      <c r="AA18" s="43">
        <f>SUM(AA13:AA13)+SUM(AA15:AA15) + SUM(AA17:AA17)</f>
        <v>0</v>
      </c>
      <c r="AC18" s="67"/>
    </row>
    <row r="19" spans="1:257" customHeight="1" ht="15.9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customHeight="1" ht="30.75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customHeight="1" ht="21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customHeight="1" ht="21" s="2" customFormat="1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customHeight="1" ht="21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customHeight="1" ht="21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customHeight="1" ht="21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customHeight="1" ht="21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customHeight="1" ht="21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customHeight="1" ht="21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customHeight="1" ht="21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customHeight="1" ht="21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customHeight="1" ht="21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customHeight="1" ht="21.6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customHeight="1" ht="21.6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customHeight="1" ht="21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customHeight="1" ht="21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customHeight="1" ht="21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customHeight="1" ht="21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customHeight="1" ht="21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customHeight="1" ht="21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customHeight="1" ht="21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customHeight="1" ht="21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29"/>
      <c r="AC41" s="230"/>
    </row>
    <row r="42" spans="1:257" customHeight="1" ht="21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customHeight="1" ht="21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customHeight="1" ht="21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customHeight="1" ht="21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customHeight="1" ht="21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customHeight="1" ht="21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customHeight="1" ht="15.9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customHeight="1" ht="15.9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 customHeight="1" ht="2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 customHeight="1" ht="17.4">
      <c r="A1" s="231" t="s">
        <v>26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 customHeight="1" ht="15.6">
      <c r="A2" s="232" t="s">
        <v>27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4" spans="1:257" customHeight="1" ht="15.6">
      <c r="A4" s="232" t="s">
        <v>28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6" spans="1:257" customHeight="1" ht="15.6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customHeight="1" ht="12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customHeight="1" ht="15.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 customHeight="1" ht="19.5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 customHeight="1" ht="13.8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 customHeight="1" ht="26.25">
      <c r="A11" s="227" t="s">
        <v>13</v>
      </c>
      <c r="B11" s="235" t="s">
        <v>14</v>
      </c>
      <c r="C11" s="236"/>
      <c r="D11" s="236"/>
      <c r="E11" s="237" t="s">
        <v>29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 customHeight="1" ht="22.5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 customHeight="1" ht="22.5">
      <c r="A13" s="73" t="s">
        <v>19</v>
      </c>
      <c r="B13" s="60">
        <v>47</v>
      </c>
      <c r="C13" s="58">
        <v>15</v>
      </c>
      <c r="D13" s="74">
        <v>62</v>
      </c>
      <c r="E13" s="75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7">
        <v>0</v>
      </c>
      <c r="AB13" s="140"/>
      <c r="AC13" s="141"/>
    </row>
    <row r="14" spans="1:257" customHeight="1" ht="15.9">
      <c r="A14" s="250" t="s">
        <v>20</v>
      </c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2"/>
      <c r="AB14" s="140"/>
      <c r="AC14" s="20"/>
    </row>
    <row r="15" spans="1:257" customHeight="1" ht="15.9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customHeight="1" ht="15.9" s="2" customFormat="1">
      <c r="A16" s="246" t="s">
        <v>21</v>
      </c>
      <c r="B16" s="247"/>
      <c r="C16" s="247"/>
      <c r="D16" s="247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9"/>
      <c r="AC16" s="81"/>
    </row>
    <row r="17" spans="1:257" customHeight="1" ht="25.5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customHeight="1" ht="15.9" s="2" customFormat="1">
      <c r="A18" s="46" t="s">
        <v>18</v>
      </c>
      <c r="B18" s="43">
        <f>SUM(B13:B13)+SUM(B15:B15)+SUM(B17:B17)</f>
        <v>47</v>
      </c>
      <c r="C18" s="43">
        <f>SUM(C13:C13)+SUM(C15:C15)+SUM(C17:C17)</f>
        <v>15</v>
      </c>
      <c r="D18" s="43">
        <f>SUM(D13:D13)+SUM(D15:D15)+SUM(D17:D17)</f>
        <v>62</v>
      </c>
      <c r="E18" s="43">
        <f>SUM(E13:E13)+SUM(E15:E15)+SUM(E17:E17)</f>
        <v>0</v>
      </c>
      <c r="F18" s="43">
        <f>SUM(F13:F13)+SUM(F15:F15)+SUM(F17:F17)</f>
        <v>0</v>
      </c>
      <c r="G18" s="43">
        <f>SUM(G13:G13)+SUM(G15:G15)+SUM(G17:G17)</f>
        <v>0</v>
      </c>
      <c r="H18" s="43">
        <f>SUM(H13:H13)+SUM(H15:H15)+SUM(H17:H17)</f>
        <v>0</v>
      </c>
      <c r="I18" s="43">
        <f>SUM(I13:I13)+SUM(I15:I15)+SUM(I17:I17)</f>
        <v>0</v>
      </c>
      <c r="J18" s="43">
        <f>SUM(J13:J13)+SUM(J15:J15)+SUM(J17:J17)</f>
        <v>0</v>
      </c>
      <c r="K18" s="43">
        <f>SUM(K13:K13)+SUM(K15:K15)+SUM(K17:K17)</f>
        <v>0</v>
      </c>
      <c r="L18" s="43">
        <f>SUM(L13:L13)+SUM(L15:L15)+SUM(L17:L17)</f>
        <v>0</v>
      </c>
      <c r="M18" s="43">
        <f>SUM(M13:M13)+SUM(M15:M15)+SUM(M17:M17)</f>
        <v>0</v>
      </c>
      <c r="N18" s="43">
        <f>SUM(N13:N13)+SUM(N15:N15)+SUM(N17:N17)</f>
        <v>0</v>
      </c>
      <c r="O18" s="43">
        <f>SUM(O13:O13)+SUM(O15:O15)+SUM(O17:O17)</f>
        <v>0</v>
      </c>
      <c r="P18" s="43">
        <f>SUM(P13:P13)+SUM(P15:P15)+SUM(P17:P17)</f>
        <v>0</v>
      </c>
      <c r="Q18" s="43">
        <f>SUM(Q13:Q13)+SUM(Q15:Q15)+SUM(Q17:Q17)</f>
        <v>0</v>
      </c>
      <c r="R18" s="43">
        <f>SUM(R13:R13)+SUM(R15:R15)+SUM(R17:R17)</f>
        <v>0</v>
      </c>
      <c r="S18" s="43">
        <f>SUM(S13:S13)+SUM(S15:S15)+SUM(S17:S17)</f>
        <v>0</v>
      </c>
      <c r="T18" s="43">
        <f>SUM(T13:T13)+SUM(T15:T15)+SUM(T17:T17)</f>
        <v>0</v>
      </c>
      <c r="U18" s="43">
        <f>SUM(U13:U13)+SUM(U15:U15)+SUM(U17:U17)</f>
        <v>0</v>
      </c>
      <c r="V18" s="43">
        <f>SUM(V13:V13)+SUM(V15:V15)+SUM(V17:V17)</f>
        <v>0</v>
      </c>
      <c r="W18" s="43">
        <f>SUM(W13:W13)+SUM(W15:W15)+SUM(W17:W17)</f>
        <v>0</v>
      </c>
      <c r="X18" s="43">
        <f>SUM(X13:X13)+SUM(X15:X15)+SUM(X17:X17)</f>
        <v>0</v>
      </c>
      <c r="Y18" s="43">
        <f>SUM(Y13:Y13)+SUM(Y15:Y15)+SUM(Y17:Y17)</f>
        <v>0</v>
      </c>
      <c r="Z18" s="43">
        <f>SUM(Z13:Z13)+SUM(Z15:Z15)+SUM(Z17:Z17)</f>
        <v>0</v>
      </c>
      <c r="AA18" s="43">
        <f>SUM(AA13:AA13)+SUM(AA15:AA15)+SUM(AA17:AA17)</f>
        <v>0</v>
      </c>
      <c r="AC18" s="81"/>
    </row>
    <row r="19" spans="1:257" customHeight="1" ht="15.9">
      <c r="AB19" s="140"/>
      <c r="AC19" s="20"/>
    </row>
    <row r="20" spans="1:257" customHeight="1" ht="32.25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 customHeight="1" ht="20.25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 customHeight="1" ht="20.25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 customHeight="1" ht="20.25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 customHeight="1" ht="20.25">
      <c r="AB24" s="140"/>
      <c r="AC24" s="20"/>
    </row>
    <row r="25" spans="1:257" customHeight="1" ht="20.25">
      <c r="AB25" s="140"/>
      <c r="AC25" s="20"/>
    </row>
    <row r="26" spans="1:257" customHeight="1" ht="21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customHeight="1" ht="20.25">
      <c r="AB27" s="140"/>
      <c r="AC27" s="20"/>
    </row>
    <row r="28" spans="1:257" customHeight="1" ht="20.25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 customHeight="1" ht="20.25">
      <c r="AB29" s="140"/>
      <c r="AC29" s="20"/>
    </row>
    <row r="30" spans="1:257" customHeight="1" ht="20.25">
      <c r="AB30" s="140"/>
      <c r="AC30" s="20"/>
    </row>
    <row r="31" spans="1:257" customHeight="1" ht="20.1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customHeight="1" ht="23.1">
      <c r="AB32" s="140"/>
      <c r="AC32" s="20"/>
    </row>
    <row r="33" spans="1:257" customHeight="1" ht="20.25">
      <c r="AB33" s="140"/>
      <c r="AC33" s="20"/>
    </row>
    <row r="34" spans="1:257" customHeight="1" ht="35.25">
      <c r="AB34" s="140"/>
      <c r="AC34" s="20"/>
    </row>
    <row r="35" spans="1:257" customHeight="1" ht="29.25">
      <c r="AB35" s="140"/>
      <c r="AC35" s="20"/>
    </row>
    <row r="36" spans="1:257" customHeight="1" ht="20.25">
      <c r="AB36" s="140"/>
      <c r="AC36" s="20"/>
    </row>
    <row r="37" spans="1:257" customHeight="1" ht="20.25">
      <c r="AB37" s="140"/>
      <c r="AC37" s="20"/>
    </row>
    <row r="38" spans="1:257" customHeight="1" ht="20.25">
      <c r="AB38" s="140"/>
      <c r="AC38" s="20"/>
    </row>
    <row r="39" spans="1:257" customHeight="1" ht="20.25">
      <c r="AB39" s="140"/>
      <c r="AC39" s="20"/>
    </row>
    <row r="40" spans="1:257" customHeight="1" ht="20.25">
      <c r="AB40" s="140"/>
      <c r="AC40" s="20"/>
    </row>
    <row r="41" spans="1:257" customHeight="1" ht="20.25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 customHeight="1" ht="20.25">
      <c r="AB42" s="140"/>
      <c r="AC42" s="20"/>
    </row>
    <row r="43" spans="1:257" customHeight="1" ht="20.25">
      <c r="AB43" s="140"/>
      <c r="AC43" s="20"/>
    </row>
    <row r="44" spans="1:257" customHeight="1" ht="20.25">
      <c r="AB44" s="140"/>
      <c r="AC44" s="20"/>
    </row>
    <row r="45" spans="1:257" customHeight="1" ht="20.25">
      <c r="AB45" s="140"/>
      <c r="AC45" s="20"/>
    </row>
    <row r="46" spans="1:257" customHeight="1" ht="20.25">
      <c r="AB46" s="140"/>
      <c r="AC46" s="20"/>
    </row>
    <row r="47" spans="1:257" customHeight="1" ht="20.25">
      <c r="AB47" s="140"/>
      <c r="AC47" s="20"/>
    </row>
    <row r="48" spans="1:257" customHeight="1" ht="17.25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52" spans="1:257" customHeight="1" ht="27"/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 customHeight="1" ht="17.4">
      <c r="A1" s="231" t="s">
        <v>30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 customHeight="1" ht="15.6">
      <c r="A2" s="232" t="s">
        <v>31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4" spans="1:257" customHeight="1" ht="15.6">
      <c r="A4" s="232" t="s">
        <v>32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6" spans="1:257" customHeight="1" ht="15.6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customHeight="1" ht="12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customHeight="1" ht="15.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 customHeight="1" ht="19.5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 customHeight="1" ht="13.8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 customHeight="1" ht="28.5">
      <c r="A11" s="227" t="s">
        <v>13</v>
      </c>
      <c r="B11" s="235" t="s">
        <v>14</v>
      </c>
      <c r="C11" s="236"/>
      <c r="D11" s="236"/>
      <c r="E11" s="237" t="s">
        <v>33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 customHeight="1" ht="22.5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customHeight="1" ht="25.5" s="2" customFormat="1">
      <c r="A13" s="86" t="s">
        <v>19</v>
      </c>
      <c r="B13" s="60">
        <v>47</v>
      </c>
      <c r="C13" s="58">
        <v>15</v>
      </c>
      <c r="D13" s="87">
        <v>62</v>
      </c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91">
        <v>0</v>
      </c>
      <c r="AC13" s="44"/>
    </row>
    <row r="14" spans="1:257" customHeight="1" ht="15.9" s="7" customFormat="1">
      <c r="A14" s="254" t="s">
        <v>20</v>
      </c>
      <c r="B14" s="255"/>
      <c r="C14" s="255"/>
      <c r="D14" s="255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7"/>
      <c r="AC14" s="21"/>
    </row>
    <row r="15" spans="1:257" customHeight="1" ht="15.9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 customHeight="1" ht="15.9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B16" s="140"/>
      <c r="AC16" s="20"/>
    </row>
    <row r="17" spans="1:257" customHeight="1" ht="25.5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 customHeight="1" ht="15.9">
      <c r="A18" s="46" t="s">
        <v>18</v>
      </c>
      <c r="B18" s="43">
        <f>SUM(B13:B13)+SUM(B15:B15)+SUM(B17:B17)</f>
        <v>47</v>
      </c>
      <c r="C18" s="43">
        <f>SUM(C13:C13)+SUM(C15:C15)+SUM(C17:C17)</f>
        <v>15</v>
      </c>
      <c r="D18" s="43">
        <f>SUM(D13:D13)+SUM(D15:D15)+SUM(D17:D17)</f>
        <v>62</v>
      </c>
      <c r="E18" s="43">
        <f>SUM(E13:E13)+SUM(E15:E15)+SUM(E17:E17)</f>
        <v>0</v>
      </c>
      <c r="F18" s="43">
        <f>SUM(F13:F13)+SUM(F15:F15)+SUM(F17:F17)</f>
        <v>0</v>
      </c>
      <c r="G18" s="43">
        <f>SUM(G13:G13)+SUM(G15:G15)+SUM(G17:G17)</f>
        <v>0</v>
      </c>
      <c r="H18" s="43">
        <f>SUM(H13:H13)+SUM(H15:H15)+SUM(H17:H17)</f>
        <v>0</v>
      </c>
      <c r="I18" s="43">
        <f>SUM(I13:I13)+SUM(I15:I15)+SUM(I17:I17)</f>
        <v>0</v>
      </c>
      <c r="J18" s="43">
        <f>SUM(J13:J13)+SUM(J15:J15)+SUM(J17:J17)</f>
        <v>0</v>
      </c>
      <c r="K18" s="43">
        <f>SUM(K13:K13)+SUM(K15:K15)+SUM(K17:K17)</f>
        <v>0</v>
      </c>
      <c r="L18" s="43">
        <f>SUM(L13:L13)+SUM(L15:L15)+SUM(L17:L17)</f>
        <v>0</v>
      </c>
      <c r="M18" s="43">
        <f>SUM(M13:M13)+SUM(M15:M15)+SUM(M17:M17)</f>
        <v>0</v>
      </c>
      <c r="N18" s="43">
        <f>SUM(N13:N13)+SUM(N15:N15)+SUM(N17:N17)</f>
        <v>0</v>
      </c>
      <c r="O18" s="43">
        <f>SUM(O13:O13)+SUM(O15:O15)+SUM(O17:O17)</f>
        <v>0</v>
      </c>
      <c r="P18" s="43">
        <f>SUM(P13:P13)+SUM(P15:P15)+SUM(P17:P17)</f>
        <v>0</v>
      </c>
      <c r="Q18" s="43">
        <f>SUM(Q13:Q13)+SUM(Q15:Q15)+SUM(Q17:Q17)</f>
        <v>0</v>
      </c>
      <c r="R18" s="43">
        <f>SUM(R13:R13)+SUM(R15:R15)+SUM(R17:R17)</f>
        <v>0</v>
      </c>
      <c r="S18" s="43">
        <f>SUM(S13:S13)+SUM(S15:S15)+SUM(S17:S17)</f>
        <v>0</v>
      </c>
      <c r="T18" s="43">
        <f>SUM(T13:T13)+SUM(T15:T15)+SUM(T17:T17)</f>
        <v>0</v>
      </c>
      <c r="U18" s="43">
        <f>SUM(U13:U13)+SUM(U15:U15)+SUM(U17:U17)</f>
        <v>0</v>
      </c>
      <c r="V18" s="43">
        <f>SUM(V13:V13)+SUM(V15:V15)+SUM(V17:V17)</f>
        <v>0</v>
      </c>
      <c r="W18" s="43">
        <f>SUM(W13:W13)+SUM(W15:W15)+SUM(W17:W17)</f>
        <v>0</v>
      </c>
      <c r="X18" s="43">
        <f>SUM(X13:X13)+SUM(X15:X15)+SUM(X17:X17)</f>
        <v>0</v>
      </c>
      <c r="Y18" s="43">
        <f>SUM(Y13:Y13)+SUM(Y15:Y15)+SUM(Y17:Y17)</f>
        <v>0</v>
      </c>
      <c r="Z18" s="43">
        <f>SUM(Z13:Z13)+SUM(Z15:Z15)+SUM(Z17:Z17)</f>
        <v>0</v>
      </c>
      <c r="AA18" s="43">
        <f>SUM(AA13:AA13)+SUM(AA15:AA15)+SUM(AA17:AA17)</f>
        <v>0</v>
      </c>
      <c r="AB18" s="140"/>
      <c r="AC18" s="20"/>
    </row>
    <row r="19" spans="1:257" customHeight="1" ht="15.9">
      <c r="AB19" s="140"/>
      <c r="AC19" s="20"/>
    </row>
    <row r="20" spans="1:257" customHeight="1" ht="33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 customHeight="1" ht="2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 customHeight="1" ht="21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 customHeight="1" ht="2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 customHeight="1" ht="21">
      <c r="AB24" s="140"/>
      <c r="AC24" s="20"/>
    </row>
    <row r="25" spans="1:257" customHeight="1" ht="21">
      <c r="AB25" s="140"/>
      <c r="AC25" s="20"/>
    </row>
    <row r="26" spans="1:257" customHeight="1" ht="21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customHeight="1" ht="21">
      <c r="AB27" s="140"/>
      <c r="AC27" s="20"/>
    </row>
    <row r="28" spans="1:257" customHeight="1" ht="2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 customHeight="1" ht="21">
      <c r="AB29" s="140"/>
      <c r="AC29" s="20"/>
    </row>
    <row r="30" spans="1:257" customHeight="1" ht="21">
      <c r="AB30" s="140"/>
      <c r="AC30" s="20"/>
    </row>
    <row r="31" spans="1:257" customHeight="1" ht="21">
      <c r="AB31" s="140"/>
      <c r="AC31" s="20"/>
    </row>
    <row r="32" spans="1:257" customHeight="1" ht="20.1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customHeight="1" ht="21">
      <c r="AB33" s="140"/>
      <c r="AC33" s="20"/>
    </row>
    <row r="34" spans="1:257" customHeight="1" ht="21">
      <c r="AB34" s="140"/>
      <c r="AC34" s="20"/>
    </row>
    <row r="35" spans="1:257" customHeight="1" ht="21">
      <c r="AB35" s="140"/>
      <c r="AC35" s="20"/>
    </row>
    <row r="36" spans="1:257" customHeight="1" ht="21">
      <c r="AB36" s="140"/>
      <c r="AC36" s="20"/>
    </row>
    <row r="37" spans="1:257" customHeight="1" ht="21">
      <c r="AB37" s="140"/>
      <c r="AC37" s="20"/>
    </row>
    <row r="38" spans="1:257" customHeight="1" ht="21">
      <c r="AB38" s="140"/>
      <c r="AC38" s="20"/>
    </row>
    <row r="39" spans="1:257" customHeight="1" ht="21">
      <c r="AB39" s="140"/>
      <c r="AC39" s="20"/>
    </row>
    <row r="40" spans="1:257" customHeight="1" ht="21">
      <c r="AB40" s="140"/>
      <c r="AC40" s="20"/>
    </row>
    <row r="41" spans="1:257" customHeight="1" ht="21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 customHeight="1" ht="21">
      <c r="AB42" s="140"/>
      <c r="AC42" s="20"/>
    </row>
    <row r="43" spans="1:257" customHeight="1" ht="21">
      <c r="AB43" s="140"/>
      <c r="AC43" s="20"/>
    </row>
    <row r="44" spans="1:257" customHeight="1" ht="21">
      <c r="AB44" s="140"/>
      <c r="AC44" s="20"/>
    </row>
    <row r="45" spans="1:257" customHeight="1" ht="21">
      <c r="AB45" s="140"/>
      <c r="AC45" s="20"/>
    </row>
    <row r="46" spans="1:257" customHeight="1" ht="21">
      <c r="AB46" s="140"/>
      <c r="AC46" s="20"/>
    </row>
    <row r="47" spans="1:257" customHeight="1" ht="21">
      <c r="AB47" s="140"/>
      <c r="AC47" s="20"/>
    </row>
    <row r="48" spans="1:257" customHeight="1" ht="19.5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52" spans="1:257" customHeight="1" ht="27"/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 customHeight="1" ht="17.4">
      <c r="A1" s="231" t="s">
        <v>34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</row>
    <row r="2" spans="1:257" customHeight="1" ht="15.6">
      <c r="A2" s="232" t="s">
        <v>35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</row>
    <row r="4" spans="1:257" customHeight="1" ht="15.6">
      <c r="A4" s="232" t="s">
        <v>36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</row>
    <row r="5" spans="1:257" customHeight="1" ht="15.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 customHeight="1" ht="15.6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58" t="s">
        <v>3</v>
      </c>
      <c r="V6" s="258"/>
      <c r="W6" s="258"/>
      <c r="X6" s="258"/>
      <c r="Y6" s="258"/>
      <c r="Z6" s="258"/>
      <c r="AA6" s="259"/>
      <c r="AB6" s="140"/>
    </row>
    <row r="7" spans="1:257" customHeight="1" ht="12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customHeight="1" ht="12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 customHeight="1" ht="15.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 customHeight="1" ht="19.5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 customHeight="1" ht="13.8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 customHeight="1" ht="28.5">
      <c r="A12" s="227" t="s">
        <v>13</v>
      </c>
      <c r="B12" s="235" t="s">
        <v>14</v>
      </c>
      <c r="C12" s="236"/>
      <c r="D12" s="236"/>
      <c r="E12" s="237" t="s">
        <v>33</v>
      </c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9"/>
      <c r="AB12" s="140"/>
    </row>
    <row r="13" spans="1:257" customHeight="1" ht="22.5">
      <c r="A13" s="253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customHeight="1" ht="15.9" s="2" customFormat="1">
      <c r="A14" s="86" t="s">
        <v>19</v>
      </c>
      <c r="B14" s="60">
        <v>47</v>
      </c>
      <c r="C14" s="58">
        <v>15</v>
      </c>
      <c r="D14" s="110">
        <v>62</v>
      </c>
      <c r="E14" s="88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90"/>
      <c r="AA14" s="98">
        <v>0</v>
      </c>
    </row>
    <row r="15" spans="1:257" customHeight="1" ht="15.9">
      <c r="A15" s="240" t="s">
        <v>20</v>
      </c>
      <c r="B15" s="241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2"/>
      <c r="AB15" s="140"/>
    </row>
    <row r="16" spans="1:257" customHeight="1" ht="15.9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 customHeight="1" ht="20.25">
      <c r="A17" s="240" t="s">
        <v>21</v>
      </c>
      <c r="B17" s="241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2"/>
      <c r="AB17" s="140"/>
      <c r="AC17" s="140"/>
    </row>
    <row r="18" spans="1:257" customHeight="1" ht="25.5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 customHeight="1" ht="20.25">
      <c r="A19" s="45" t="s">
        <v>18</v>
      </c>
      <c r="B19" s="43">
        <f>SUM(B14:B14)+SUM(B16:B16)+SUM(B18:B18)</f>
        <v>47</v>
      </c>
      <c r="C19" s="43">
        <f>SUM(C14:C14)+SUM(C16:C16)+SUM(C18:C18)</f>
        <v>15</v>
      </c>
      <c r="D19" s="43">
        <f>SUM(D14:D14)+SUM(D16:D16)+SUM(D18:D18)</f>
        <v>62</v>
      </c>
      <c r="E19" s="43">
        <f>SUM(E14:E14)+SUM(E16:E16)+SUM(E18:E18)</f>
        <v>0</v>
      </c>
      <c r="F19" s="43">
        <f>SUM(F14:F14)+SUM(F16:F16)+SUM(F18:F18)</f>
        <v>0</v>
      </c>
      <c r="G19" s="43">
        <f>SUM(G14:G14)+SUM(G16:G16)+SUM(G18:G18)</f>
        <v>0</v>
      </c>
      <c r="H19" s="43">
        <f>SUM(H14:H14)+SUM(H16:H16)+SUM(H18:H18)</f>
        <v>0</v>
      </c>
      <c r="I19" s="43">
        <f>SUM(I14:I14)+SUM(I16:I16)+SUM(I18:I18)</f>
        <v>0</v>
      </c>
      <c r="J19" s="43">
        <f>SUM(J14:J14)+SUM(J16:J16)+SUM(J18:J18)</f>
        <v>0</v>
      </c>
      <c r="K19" s="43">
        <f>SUM(K14:K14)+SUM(K16:K16)+SUM(K18:K18)</f>
        <v>0</v>
      </c>
      <c r="L19" s="43">
        <f>SUM(L14:L14)+SUM(L16:L16)+SUM(L18:L18)</f>
        <v>0</v>
      </c>
      <c r="M19" s="43">
        <f>SUM(M14:M14)+SUM(M16:M16)+SUM(M18:M18)</f>
        <v>0</v>
      </c>
      <c r="N19" s="43">
        <f>SUM(N14:N14)+SUM(N16:N16)+SUM(N18:N18)</f>
        <v>0</v>
      </c>
      <c r="O19" s="43">
        <f>SUM(O14:O14)+SUM(O16:O16)+SUM(O18:O18)</f>
        <v>0</v>
      </c>
      <c r="P19" s="43">
        <f>SUM(P14:P14)+SUM(P16:P16)+SUM(P18:P18)</f>
        <v>0</v>
      </c>
      <c r="Q19" s="43">
        <f>SUM(Q14:Q14)+SUM(Q16:Q16)+SUM(Q18:Q18)</f>
        <v>0</v>
      </c>
      <c r="R19" s="43">
        <f>SUM(R14:R14)+SUM(R16:R16)+SUM(R18:R18)</f>
        <v>0</v>
      </c>
      <c r="S19" s="43">
        <f>SUM(S14:S14)+SUM(S16:S16)+SUM(S18:S18)</f>
        <v>0</v>
      </c>
      <c r="T19" s="43">
        <f>SUM(T14:T14)+SUM(T16:T16)+SUM(T18:T18)</f>
        <v>0</v>
      </c>
      <c r="U19" s="43">
        <f>SUM(U14:U14)+SUM(U16:U16)+SUM(U18:U18)</f>
        <v>0</v>
      </c>
      <c r="V19" s="43">
        <f>SUM(V14:V14)+SUM(V16:V16)+SUM(V18:V18)</f>
        <v>0</v>
      </c>
      <c r="W19" s="43">
        <f>SUM(W14:W14)+SUM(W16:W16)+SUM(W18:W18)</f>
        <v>0</v>
      </c>
      <c r="X19" s="43">
        <f>SUM(X14:X14)+SUM(X16:X16)+SUM(X18:X18)</f>
        <v>0</v>
      </c>
      <c r="Y19" s="43">
        <f>SUM(Y14:Y14)+SUM(Y16:Y16)+SUM(Y18:Y18)</f>
        <v>0</v>
      </c>
      <c r="Z19" s="43">
        <f>SUM(Z14:Z14)+SUM(Z16:Z16)+SUM(Z18:Z18)</f>
        <v>0</v>
      </c>
      <c r="AA19" s="43">
        <f>SUM(AA14:AA14)+SUM(AA16:AA16)+SUM(AA18:AA18)</f>
        <v>0</v>
      </c>
      <c r="AB19" s="140"/>
      <c r="AC19" s="140"/>
    </row>
    <row r="20" spans="1:257" customHeight="1" ht="20.25">
      <c r="AB20" s="140"/>
      <c r="AC20" s="140"/>
    </row>
    <row r="21" spans="1:257" customHeight="1" ht="30.75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 customHeight="1" ht="20.25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 customHeight="1" ht="20.25">
      <c r="A23" s="226" t="s">
        <v>24</v>
      </c>
      <c r="B23" s="226"/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AB23" s="140"/>
      <c r="AC23" s="140"/>
    </row>
    <row r="24" spans="1:257" customHeight="1" ht="20.25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 customHeight="1" ht="20.25">
      <c r="AB25" s="140"/>
      <c r="AC25" s="140"/>
    </row>
    <row r="26" spans="1:257" customHeight="1" ht="20.25">
      <c r="AB26" s="140"/>
      <c r="AC26" s="140"/>
    </row>
    <row r="27" spans="1:257" customHeight="1" ht="21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customHeight="1" ht="20.25">
      <c r="AB28" s="140"/>
      <c r="AC28" s="140"/>
    </row>
    <row r="29" spans="1:257" customHeight="1" ht="20.25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30" spans="1:257" customHeight="1" ht="20.25"/>
    <row r="31" spans="1:257" customHeight="1" ht="20.25"/>
    <row r="32" spans="1:257" customHeight="1" ht="20.25"/>
    <row r="33" spans="1:257" customHeight="1" ht="20.25"/>
    <row r="34" spans="1:257" customHeight="1" ht="21.6"/>
    <row r="35" spans="1:257" customHeight="1" ht="20.25"/>
    <row r="36" spans="1:257" customHeight="1" ht="20.25"/>
    <row r="37" spans="1:257" customHeight="1" ht="20.25"/>
    <row r="38" spans="1:257" customHeight="1" ht="20.25"/>
    <row r="39" spans="1:257" customHeight="1" ht="20.25"/>
    <row r="40" spans="1:257" customHeight="1" ht="20.25"/>
    <row r="41" spans="1:257" customHeight="1" ht="20.25"/>
    <row r="42" spans="1:257" customHeight="1" ht="20.25">
      <c r="AB42" s="244"/>
      <c r="AC42" s="245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3" spans="1:257" customHeight="1" ht="20.25"/>
    <row r="44" spans="1:257" customHeight="1" ht="20.25"/>
    <row r="45" spans="1:257" customHeight="1" ht="20.25"/>
    <row r="46" spans="1:257" customHeight="1" ht="20.25"/>
    <row r="47" spans="1:257" customHeight="1" ht="20.25"/>
    <row r="48" spans="1:257" customHeight="1" ht="20.25"/>
    <row r="49" spans="1:257" customHeight="1" ht="18.75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3" spans="1:257" customHeight="1" ht="27"/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14"/>
  </cols>
  <sheetData>
    <row r="1" spans="1:28" customHeight="1" ht="17.4">
      <c r="A1" s="231" t="s">
        <v>37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</row>
    <row r="2" spans="1:28" customHeight="1" ht="15.6">
      <c r="A2" s="232" t="s">
        <v>38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</row>
    <row r="3" spans="1:28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</row>
    <row r="4" spans="1:28" customHeight="1" ht="15.6">
      <c r="A4" s="232" t="s">
        <v>39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</row>
    <row r="5" spans="1:28">
      <c r="A5" s="215"/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</row>
    <row r="6" spans="1:28">
      <c r="A6" s="215"/>
      <c r="B6" s="215"/>
      <c r="C6" s="215"/>
      <c r="D6" s="215"/>
      <c r="E6" s="215"/>
      <c r="F6" s="215"/>
      <c r="G6" s="215"/>
      <c r="H6" s="215"/>
      <c r="I6" s="318"/>
      <c r="J6" s="318"/>
      <c r="K6" s="318"/>
      <c r="L6" s="318"/>
      <c r="M6" s="318"/>
      <c r="N6" s="318"/>
      <c r="O6" s="318"/>
      <c r="P6" s="215" t="s">
        <v>40</v>
      </c>
      <c r="Q6" s="318" t="s">
        <v>3</v>
      </c>
      <c r="R6" s="318"/>
      <c r="S6" s="318"/>
      <c r="T6" s="318"/>
      <c r="U6" s="318"/>
      <c r="V6" s="318"/>
      <c r="W6" s="318"/>
      <c r="X6" s="215"/>
      <c r="Y6" s="215"/>
      <c r="Z6" s="215"/>
      <c r="AA6" s="215"/>
      <c r="AB6" s="215"/>
    </row>
    <row r="7" spans="1:28">
      <c r="A7" s="215"/>
      <c r="B7" s="215"/>
      <c r="C7" s="215"/>
      <c r="D7" s="215"/>
      <c r="E7" s="215"/>
      <c r="F7" s="215"/>
      <c r="G7" s="215"/>
      <c r="H7" s="215"/>
      <c r="I7" s="215"/>
      <c r="J7" s="216" t="s">
        <v>41</v>
      </c>
      <c r="K7" s="215"/>
      <c r="L7" s="215"/>
      <c r="M7" s="215"/>
      <c r="N7" s="215"/>
      <c r="O7" s="215"/>
      <c r="P7" s="215"/>
      <c r="Q7" s="319" t="s">
        <v>5</v>
      </c>
      <c r="R7" s="319"/>
      <c r="S7" s="319"/>
      <c r="T7" s="319"/>
      <c r="U7" s="319"/>
      <c r="V7" s="215"/>
      <c r="W7" s="215"/>
      <c r="X7" s="215"/>
      <c r="Y7" s="215"/>
      <c r="Z7" s="215"/>
      <c r="AA7" s="215"/>
      <c r="AB7" s="215"/>
    </row>
    <row r="8" spans="1:28">
      <c r="A8" s="213"/>
      <c r="B8" s="213"/>
      <c r="C8" s="213"/>
      <c r="D8" s="3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3"/>
      <c r="T8" s="213"/>
      <c r="U8" s="213"/>
      <c r="V8" s="217"/>
      <c r="W8" s="213"/>
      <c r="X8" s="213"/>
      <c r="Y8" s="213"/>
      <c r="Z8" s="213"/>
      <c r="AA8" s="213"/>
      <c r="AB8" s="213"/>
    </row>
    <row r="9" spans="1:28">
      <c r="A9" s="218" t="s">
        <v>42</v>
      </c>
      <c r="B9" s="218"/>
      <c r="C9" s="218"/>
      <c r="D9" s="218" t="s">
        <v>43</v>
      </c>
      <c r="E9" s="218"/>
      <c r="F9" s="218"/>
      <c r="G9" s="218"/>
      <c r="H9" s="218" t="s">
        <v>44</v>
      </c>
      <c r="I9" s="218"/>
      <c r="J9" s="218"/>
      <c r="K9" s="215"/>
      <c r="L9" s="215"/>
      <c r="M9" s="218" t="s">
        <v>45</v>
      </c>
      <c r="N9" s="218"/>
      <c r="O9" s="218" t="s">
        <v>46</v>
      </c>
      <c r="P9" s="215"/>
      <c r="Q9" s="218"/>
      <c r="R9" s="218"/>
      <c r="S9" s="218" t="s">
        <v>47</v>
      </c>
      <c r="T9" s="218"/>
      <c r="U9" s="218"/>
      <c r="V9" s="218" t="s">
        <v>48</v>
      </c>
      <c r="W9" s="218"/>
      <c r="X9" s="218"/>
      <c r="Y9" s="218" t="s">
        <v>49</v>
      </c>
      <c r="Z9" s="218"/>
      <c r="AA9" s="218"/>
      <c r="AB9" s="215"/>
    </row>
    <row r="10" spans="1:28" customHeight="1" ht="13.8">
      <c r="A10" s="218"/>
      <c r="B10" s="218"/>
      <c r="C10" s="218"/>
      <c r="D10" s="215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</row>
    <row r="11" spans="1:28" customHeight="1" ht="13.8">
      <c r="A11" s="311" t="s">
        <v>13</v>
      </c>
      <c r="B11" s="314" t="s">
        <v>50</v>
      </c>
      <c r="C11" s="316" t="s">
        <v>51</v>
      </c>
      <c r="D11" s="304" t="s">
        <v>14</v>
      </c>
      <c r="E11" s="305"/>
      <c r="F11" s="306"/>
      <c r="G11" s="302" t="s">
        <v>52</v>
      </c>
      <c r="H11" s="303"/>
      <c r="I11" s="304" t="s">
        <v>53</v>
      </c>
      <c r="J11" s="306"/>
      <c r="K11" s="302" t="s">
        <v>54</v>
      </c>
      <c r="L11" s="303"/>
      <c r="M11" s="304" t="s">
        <v>55</v>
      </c>
      <c r="N11" s="305"/>
      <c r="O11" s="305"/>
      <c r="P11" s="305"/>
      <c r="Q11" s="305"/>
      <c r="R11" s="306"/>
      <c r="S11" s="302" t="s">
        <v>56</v>
      </c>
      <c r="T11" s="303"/>
      <c r="U11" s="304" t="s">
        <v>57</v>
      </c>
      <c r="V11" s="306"/>
      <c r="W11" s="307" t="s">
        <v>58</v>
      </c>
      <c r="X11" s="308"/>
      <c r="Y11" s="309" t="s">
        <v>59</v>
      </c>
      <c r="Z11" s="310"/>
      <c r="AA11" s="297" t="s">
        <v>60</v>
      </c>
      <c r="AB11" s="298"/>
    </row>
    <row r="12" spans="1:28">
      <c r="A12" s="312"/>
      <c r="B12" s="315"/>
      <c r="C12" s="317"/>
      <c r="D12" s="274" t="s">
        <v>16</v>
      </c>
      <c r="E12" s="288" t="s">
        <v>17</v>
      </c>
      <c r="F12" s="276" t="s">
        <v>18</v>
      </c>
      <c r="G12" s="293" t="s">
        <v>61</v>
      </c>
      <c r="H12" s="295" t="s">
        <v>62</v>
      </c>
      <c r="I12" s="274" t="s">
        <v>61</v>
      </c>
      <c r="J12" s="276" t="s">
        <v>62</v>
      </c>
      <c r="K12" s="300" t="s">
        <v>61</v>
      </c>
      <c r="L12" s="295" t="s">
        <v>62</v>
      </c>
      <c r="M12" s="286" t="s">
        <v>63</v>
      </c>
      <c r="N12" s="288" t="s">
        <v>64</v>
      </c>
      <c r="O12" s="290" t="s">
        <v>18</v>
      </c>
      <c r="P12" s="288" t="s">
        <v>65</v>
      </c>
      <c r="Q12" s="288"/>
      <c r="R12" s="292"/>
      <c r="S12" s="293" t="s">
        <v>61</v>
      </c>
      <c r="T12" s="295" t="s">
        <v>62</v>
      </c>
      <c r="U12" s="274" t="s">
        <v>61</v>
      </c>
      <c r="V12" s="276" t="s">
        <v>62</v>
      </c>
      <c r="W12" s="278" t="s">
        <v>61</v>
      </c>
      <c r="X12" s="280" t="s">
        <v>62</v>
      </c>
      <c r="Y12" s="282" t="s">
        <v>61</v>
      </c>
      <c r="Z12" s="284" t="s">
        <v>62</v>
      </c>
      <c r="AA12" s="260" t="s">
        <v>61</v>
      </c>
      <c r="AB12" s="262" t="s">
        <v>62</v>
      </c>
    </row>
    <row r="13" spans="1:28" customHeight="1" ht="13.8">
      <c r="A13" s="313"/>
      <c r="B13" s="315"/>
      <c r="C13" s="317"/>
      <c r="D13" s="275"/>
      <c r="E13" s="299"/>
      <c r="F13" s="277"/>
      <c r="G13" s="294"/>
      <c r="H13" s="296"/>
      <c r="I13" s="275"/>
      <c r="J13" s="277"/>
      <c r="K13" s="301"/>
      <c r="L13" s="296"/>
      <c r="M13" s="287"/>
      <c r="N13" s="289"/>
      <c r="O13" s="291"/>
      <c r="P13" s="8" t="s">
        <v>63</v>
      </c>
      <c r="Q13" s="8" t="s">
        <v>64</v>
      </c>
      <c r="R13" s="119" t="s">
        <v>18</v>
      </c>
      <c r="S13" s="294"/>
      <c r="T13" s="296"/>
      <c r="U13" s="275"/>
      <c r="V13" s="277"/>
      <c r="W13" s="279"/>
      <c r="X13" s="281"/>
      <c r="Y13" s="283"/>
      <c r="Z13" s="285"/>
      <c r="AA13" s="261"/>
      <c r="AB13" s="263"/>
    </row>
    <row r="14" spans="1:28" customHeight="1" ht="14.4">
      <c r="A14" s="219" t="s">
        <v>19</v>
      </c>
      <c r="B14" s="220" t="s">
        <v>66</v>
      </c>
      <c r="C14" s="220">
        <v>20100147514</v>
      </c>
      <c r="D14" s="188">
        <v>47</v>
      </c>
      <c r="E14" s="189">
        <v>15</v>
      </c>
      <c r="F14" s="179">
        <v>62</v>
      </c>
      <c r="G14" s="75">
        <v>0</v>
      </c>
      <c r="H14" s="190">
        <v>0</v>
      </c>
      <c r="I14" s="148">
        <v>0</v>
      </c>
      <c r="J14" s="149">
        <v>0</v>
      </c>
      <c r="K14" s="75">
        <v>0</v>
      </c>
      <c r="L14" s="190">
        <v>0</v>
      </c>
      <c r="M14" s="148">
        <v>0</v>
      </c>
      <c r="N14" s="76">
        <v>0</v>
      </c>
      <c r="O14" s="191">
        <v>0</v>
      </c>
      <c r="P14" s="75">
        <v>0</v>
      </c>
      <c r="Q14" s="76">
        <v>0</v>
      </c>
      <c r="R14" s="192">
        <v>0</v>
      </c>
      <c r="S14" s="148">
        <v>0</v>
      </c>
      <c r="T14" s="149">
        <v>0</v>
      </c>
      <c r="U14" s="193" t="s">
        <v>67</v>
      </c>
      <c r="V14" s="150" t="s">
        <v>68</v>
      </c>
      <c r="W14" s="194">
        <v>0.0</v>
      </c>
      <c r="X14" s="195">
        <v>0.0</v>
      </c>
      <c r="Y14" s="153">
        <v>0.0</v>
      </c>
      <c r="Z14" s="196">
        <v>0.0</v>
      </c>
      <c r="AA14" s="197">
        <v>0.0</v>
      </c>
      <c r="AB14" s="156">
        <v>0.0</v>
      </c>
    </row>
    <row r="15" spans="1:28" customHeight="1" ht="16.2">
      <c r="A15" s="264" t="s">
        <v>20</v>
      </c>
      <c r="B15" s="265"/>
      <c r="C15" s="265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5"/>
      <c r="V15" s="265"/>
      <c r="W15" s="265"/>
      <c r="X15" s="265"/>
      <c r="Y15" s="265"/>
      <c r="Z15" s="265"/>
      <c r="AA15" s="265"/>
      <c r="AB15" s="267"/>
    </row>
    <row r="16" spans="1:28" customHeight="1" ht="13.8">
      <c r="A16" s="221"/>
      <c r="B16" s="222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 customHeight="1" ht="16.2">
      <c r="A17" s="268" t="s">
        <v>21</v>
      </c>
      <c r="B17" s="269"/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  <c r="Y17" s="269"/>
      <c r="Z17" s="269"/>
      <c r="AA17" s="269"/>
      <c r="AB17" s="270"/>
    </row>
    <row r="18" spans="1:28" customHeight="1" ht="14.4">
      <c r="A18" s="223"/>
      <c r="B18" s="224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 customHeight="1" ht="16.2">
      <c r="A19" s="271" t="s">
        <v>18</v>
      </c>
      <c r="B19" s="272"/>
      <c r="C19" s="273"/>
      <c r="D19" s="49">
        <f>SUM(D14:D14)+SUM(D16:D16)+SUM(D18:D18)</f>
        <v>47</v>
      </c>
      <c r="E19" s="49">
        <f>SUM(E14:E14)+SUM(E16:E16)+SUM(E18:E18)</f>
        <v>15</v>
      </c>
      <c r="F19" s="49">
        <f>SUM(F14:F14)+SUM(F16:F16)+SUM(F18:F18)</f>
        <v>62</v>
      </c>
      <c r="G19" s="49">
        <f>SUM(G14:G14)+SUM(G16:G16)+SUM(G18:G18)</f>
        <v>0</v>
      </c>
      <c r="H19" s="49">
        <f>SUM(H14:H14)+SUM(H16:H16)+SUM(H18:H18)</f>
        <v>0</v>
      </c>
      <c r="I19" s="49">
        <f>SUM(I14:I14)+SUM(I16:I16)+SUM(I18:I18)</f>
        <v>0</v>
      </c>
      <c r="J19" s="49">
        <f>SUM(J14:J14)+SUM(J16:J16)+SUM(J18:J18)</f>
        <v>0</v>
      </c>
      <c r="K19" s="49">
        <f>SUM(K14:K14)+SUM(K16:K16)+SUM(K18:K18)</f>
        <v>0</v>
      </c>
      <c r="L19" s="49">
        <f>SUM(L14:L14)+SUM(L16:L16)+SUM(L18:L18)</f>
        <v>0</v>
      </c>
      <c r="M19" s="49">
        <f>SUM(M14:M14)+SUM(M16:M16)+SUM(M18:M18)</f>
        <v>0</v>
      </c>
      <c r="N19" s="49">
        <f>SUM(N14:N14)+SUM(N16:N16)+SUM(N18:N18)</f>
        <v>0</v>
      </c>
      <c r="O19" s="49">
        <f>SUM(O14:O14)+SUM(O16:O16)+SUM(O18:O18)</f>
        <v>0</v>
      </c>
      <c r="P19" s="49">
        <f>SUM(P14:P14)+SUM(P16:P16)+SUM(P18:P18)</f>
        <v>0</v>
      </c>
      <c r="Q19" s="49">
        <f>SUM(Q14:Q14)+SUM(Q16:Q16)+SUM(Q18:Q18)</f>
        <v>0</v>
      </c>
      <c r="R19" s="49">
        <f>SUM(R14:R14)+SUM(R16:R16)+SUM(R18:R18)</f>
        <v>0</v>
      </c>
      <c r="S19" s="49">
        <f>SUM(S14:S14)+SUM(S16:S16)+SUM(S18:S18)</f>
        <v>0</v>
      </c>
      <c r="T19" s="49">
        <f>SUM(T14:T14)+SUM(T16:T16)+SUM(T18:T18)</f>
        <v>0</v>
      </c>
      <c r="U19" s="138">
        <f>SUM(U14:U14)+SUM(U16:U16)+SUM(U18:U18)</f>
        <v>0</v>
      </c>
      <c r="V19" s="49">
        <f>SUM(V14:V14)+SUM(V16:V16)+SUM(V18:V18)</f>
        <v>0</v>
      </c>
      <c r="W19" s="50">
        <f>IF(U19=0,0,O19*1000000/U19)</f>
        <v>0</v>
      </c>
      <c r="X19" s="51">
        <f>IF(V19=0,0,R19*1000000/V19)</f>
        <v>0</v>
      </c>
      <c r="Y19" s="50">
        <f>IF(U19=0,0,S19*1000000/U19)</f>
        <v>0</v>
      </c>
      <c r="Z19" s="52">
        <f>IF(U19=0,0,T19*1000000/V19)</f>
        <v>0</v>
      </c>
      <c r="AA19" s="50">
        <f>W19*Y19/1000</f>
        <v>0</v>
      </c>
      <c r="AB19" s="52">
        <f>X19*Z19/1000</f>
        <v>0</v>
      </c>
    </row>
    <row r="20" spans="1:28">
      <c r="A20" s="106"/>
      <c r="B20" s="106"/>
      <c r="C20" s="106"/>
      <c r="D20" s="106"/>
      <c r="E20" s="106"/>
      <c r="F20" s="225"/>
      <c r="G20" s="225"/>
      <c r="H20" s="225"/>
      <c r="I20" s="225"/>
      <c r="J20" s="225"/>
      <c r="K20" s="225"/>
      <c r="L20" s="225"/>
      <c r="M20" s="225"/>
      <c r="N20" s="225"/>
      <c r="O20" s="225"/>
      <c r="P20" s="225"/>
      <c r="Q20" s="225"/>
      <c r="R20" s="225"/>
      <c r="S20" s="225"/>
      <c r="T20" s="225"/>
      <c r="U20" s="225"/>
      <c r="V20" s="225"/>
      <c r="W20" s="225"/>
      <c r="X20" s="225"/>
      <c r="Y20" s="225"/>
      <c r="Z20" s="225"/>
      <c r="AA20" s="225"/>
      <c r="AB20" s="225"/>
    </row>
    <row r="21" spans="1:28">
      <c r="A21" s="215" t="s">
        <v>69</v>
      </c>
      <c r="B21" s="215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</row>
    <row r="22" spans="1:28">
      <c r="A22" s="215" t="s">
        <v>70</v>
      </c>
      <c r="B22" s="215"/>
      <c r="C22" s="215"/>
      <c r="D22" s="215"/>
      <c r="E22" s="215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</row>
    <row r="23" spans="1:28">
      <c r="A23" s="215" t="s">
        <v>25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</row>
    <row r="24" spans="1:28">
      <c r="A24" s="215" t="s">
        <v>71</v>
      </c>
      <c r="B24" s="215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</row>
    <row r="25" spans="1:28">
      <c r="A25" s="215"/>
      <c r="B25" s="215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V25" s="215"/>
      <c r="W25" s="215"/>
      <c r="X25" s="215"/>
      <c r="Y25" s="215"/>
      <c r="Z25" s="215"/>
      <c r="AA25" s="215"/>
      <c r="AB25" s="215"/>
    </row>
    <row r="26" spans="1:28">
      <c r="A26" s="215"/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V26" s="215"/>
      <c r="W26" s="215"/>
      <c r="X26" s="215"/>
      <c r="Y26" s="215"/>
      <c r="Z26" s="215"/>
      <c r="AA26" s="215"/>
      <c r="AB26" s="215"/>
    </row>
    <row r="27" spans="1:28">
      <c r="A27" s="215"/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V27" s="215"/>
      <c r="W27" s="215"/>
      <c r="X27" s="215"/>
      <c r="Y27" s="215"/>
      <c r="Z27" s="215"/>
      <c r="AA27" s="215"/>
      <c r="AB27" s="215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31" t="s">
        <v>72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</row>
    <row r="2" spans="1:257" customHeight="1" ht="10.5">
      <c r="A2" s="1"/>
      <c r="B2" s="1"/>
    </row>
    <row r="3" spans="1:257" customHeight="1" ht="15.6" s="40" customFormat="1">
      <c r="A3" s="320" t="s">
        <v>73</v>
      </c>
      <c r="B3" s="320"/>
      <c r="C3" s="320"/>
      <c r="D3" s="320"/>
      <c r="E3" s="320"/>
      <c r="F3" s="320"/>
      <c r="G3" s="320"/>
      <c r="H3" s="320"/>
      <c r="I3" s="320"/>
      <c r="J3" s="320"/>
      <c r="K3" s="320"/>
      <c r="L3" s="320"/>
      <c r="M3" s="320"/>
      <c r="N3" s="320"/>
      <c r="O3" s="320"/>
      <c r="P3" s="320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74</v>
      </c>
      <c r="B5" s="2"/>
      <c r="C5" s="140"/>
      <c r="D5" s="2" t="s">
        <v>75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324" t="s">
        <v>76</v>
      </c>
      <c r="B8" s="326" t="s">
        <v>77</v>
      </c>
      <c r="C8" s="326" t="s">
        <v>78</v>
      </c>
      <c r="D8" s="326" t="s">
        <v>79</v>
      </c>
      <c r="E8" s="326" t="s">
        <v>80</v>
      </c>
      <c r="F8" s="326" t="s">
        <v>81</v>
      </c>
      <c r="G8" s="326" t="s">
        <v>82</v>
      </c>
      <c r="H8" s="326" t="s">
        <v>83</v>
      </c>
      <c r="I8" s="326" t="s">
        <v>84</v>
      </c>
      <c r="J8" s="326" t="s">
        <v>85</v>
      </c>
      <c r="K8" s="326" t="s">
        <v>86</v>
      </c>
      <c r="L8" s="326" t="s">
        <v>87</v>
      </c>
      <c r="M8" s="321" t="s">
        <v>88</v>
      </c>
      <c r="N8" s="322"/>
      <c r="O8" s="322"/>
      <c r="P8" s="323"/>
    </row>
    <row r="9" spans="1:257" customHeight="1" ht="35.25">
      <c r="A9" s="325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8" t="s">
        <v>89</v>
      </c>
      <c r="N9" s="38" t="s">
        <v>90</v>
      </c>
      <c r="O9" s="38" t="s">
        <v>91</v>
      </c>
      <c r="P9" s="38" t="s">
        <v>92</v>
      </c>
    </row>
    <row r="10" spans="1:257" customHeight="1" ht="18">
      <c r="A10" s="321" t="s">
        <v>93</v>
      </c>
      <c r="B10" s="322"/>
      <c r="C10" s="322"/>
      <c r="D10" s="322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3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28" t="s">
        <v>20</v>
      </c>
      <c r="B13" s="329"/>
      <c r="C13" s="329"/>
      <c r="D13" s="329"/>
      <c r="E13" s="329"/>
      <c r="F13" s="329"/>
      <c r="G13" s="329"/>
      <c r="H13" s="329"/>
      <c r="I13" s="329"/>
      <c r="J13" s="329"/>
      <c r="K13" s="329"/>
      <c r="L13" s="329"/>
      <c r="M13" s="329"/>
      <c r="N13" s="329"/>
      <c r="O13" s="329"/>
      <c r="P13" s="330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28" t="s">
        <v>94</v>
      </c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30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0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20" t="s">
        <v>95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</row>
    <row r="4" spans="1:257" customHeight="1" ht="15.6" s="40" customFormat="1">
      <c r="A4" s="320" t="s">
        <v>96</v>
      </c>
      <c r="B4" s="320"/>
      <c r="C4" s="320"/>
      <c r="D4" s="320"/>
      <c r="E4" s="320"/>
      <c r="F4" s="320"/>
      <c r="G4" s="320"/>
      <c r="H4" s="320"/>
      <c r="I4" s="320"/>
      <c r="J4" s="320"/>
      <c r="K4" s="320"/>
      <c r="L4" s="320"/>
      <c r="M4" s="320"/>
      <c r="N4" s="320"/>
      <c r="O4" s="320"/>
      <c r="P4" s="320"/>
      <c r="Q4" s="32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</row>
    <row r="6" spans="1:257">
      <c r="A6" s="2" t="s">
        <v>97</v>
      </c>
      <c r="B6" s="2"/>
      <c r="C6" s="2"/>
      <c r="D6" s="140"/>
      <c r="E6" s="2" t="s">
        <v>98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</row>
    <row r="9" spans="1:257">
      <c r="A9" s="2" t="s">
        <v>99</v>
      </c>
      <c r="B9" s="2"/>
      <c r="C9" s="2"/>
      <c r="D9" s="2" t="s">
        <v>100</v>
      </c>
      <c r="E9" s="2"/>
      <c r="F9" s="140"/>
      <c r="G9" s="2" t="s">
        <v>101</v>
      </c>
      <c r="H9" s="2"/>
      <c r="I9" s="140"/>
      <c r="J9" s="140"/>
      <c r="K9" s="2" t="s">
        <v>102</v>
      </c>
      <c r="L9" s="140"/>
      <c r="M9" s="2" t="s">
        <v>103</v>
      </c>
      <c r="N9" s="2"/>
      <c r="O9" s="2"/>
      <c r="P9" s="2" t="s">
        <v>104</v>
      </c>
      <c r="Q9" s="2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</row>
    <row r="12" spans="1:257">
      <c r="A12" s="324" t="s">
        <v>105</v>
      </c>
      <c r="B12" s="324" t="s">
        <v>106</v>
      </c>
      <c r="C12" s="324" t="s">
        <v>107</v>
      </c>
      <c r="D12" s="332" t="s">
        <v>108</v>
      </c>
      <c r="E12" s="332" t="s">
        <v>109</v>
      </c>
      <c r="F12" s="332" t="s">
        <v>110</v>
      </c>
      <c r="G12" s="332" t="s">
        <v>111</v>
      </c>
      <c r="H12" s="332" t="s">
        <v>112</v>
      </c>
      <c r="I12" s="332" t="s">
        <v>113</v>
      </c>
      <c r="J12" s="332" t="s">
        <v>114</v>
      </c>
      <c r="K12" s="321" t="s">
        <v>115</v>
      </c>
      <c r="L12" s="322"/>
      <c r="M12" s="322"/>
      <c r="N12" s="323"/>
      <c r="O12" s="332" t="s">
        <v>116</v>
      </c>
      <c r="P12" s="332" t="s">
        <v>117</v>
      </c>
      <c r="Q12" s="332" t="s">
        <v>118</v>
      </c>
    </row>
    <row r="13" spans="1:257" customHeight="1" ht="23.25">
      <c r="A13" s="331"/>
      <c r="B13" s="331"/>
      <c r="C13" s="331"/>
      <c r="D13" s="332"/>
      <c r="E13" s="332"/>
      <c r="F13" s="332"/>
      <c r="G13" s="332"/>
      <c r="H13" s="332"/>
      <c r="I13" s="332"/>
      <c r="J13" s="332"/>
      <c r="K13" s="321" t="s">
        <v>119</v>
      </c>
      <c r="L13" s="323"/>
      <c r="M13" s="321" t="s">
        <v>120</v>
      </c>
      <c r="N13" s="323"/>
      <c r="O13" s="332"/>
      <c r="P13" s="332"/>
      <c r="Q13" s="332"/>
    </row>
    <row r="14" spans="1:257" customHeight="1" ht="39.6">
      <c r="A14" s="325"/>
      <c r="B14" s="325"/>
      <c r="C14" s="325"/>
      <c r="D14" s="332"/>
      <c r="E14" s="332"/>
      <c r="F14" s="332"/>
      <c r="G14" s="332"/>
      <c r="H14" s="332"/>
      <c r="I14" s="332"/>
      <c r="J14" s="332"/>
      <c r="K14" s="41" t="s">
        <v>121</v>
      </c>
      <c r="L14" s="41" t="s">
        <v>122</v>
      </c>
      <c r="M14" s="41" t="s">
        <v>123</v>
      </c>
      <c r="N14" s="38" t="s">
        <v>124</v>
      </c>
      <c r="O14" s="332"/>
      <c r="P14" s="332"/>
      <c r="Q14" s="332"/>
    </row>
    <row r="15" spans="1:257" customHeight="1" ht="33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</row>
    <row r="16" spans="1:257" customHeight="1" ht="33">
      <c r="A16" s="335" t="s">
        <v>20</v>
      </c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29"/>
      <c r="Q16" s="336"/>
    </row>
    <row r="17" spans="1:257" customHeight="1" ht="27.75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</row>
    <row r="18" spans="1:257" customHeight="1" ht="31.5">
      <c r="A18" s="335" t="s">
        <v>21</v>
      </c>
      <c r="B18" s="329"/>
      <c r="C18" s="329"/>
      <c r="D18" s="329"/>
      <c r="E18" s="329"/>
      <c r="F18" s="329"/>
      <c r="G18" s="329"/>
      <c r="H18" s="329"/>
      <c r="I18" s="329"/>
      <c r="J18" s="329"/>
      <c r="K18" s="329"/>
      <c r="L18" s="329"/>
      <c r="M18" s="329"/>
      <c r="N18" s="329"/>
      <c r="O18" s="329"/>
      <c r="P18" s="329"/>
      <c r="Q18" s="336"/>
    </row>
    <row r="19" spans="1:257" customHeight="1" ht="27.75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</row>
    <row r="20" spans="1:257" customHeight="1" ht="44.25"/>
    <row r="21" spans="1:257" customHeight="1" ht="72">
      <c r="A21" s="122"/>
      <c r="B21" s="123"/>
      <c r="C21" s="123"/>
      <c r="D21" s="123"/>
      <c r="E21" s="123"/>
      <c r="F21" s="123"/>
      <c r="G21" s="123"/>
      <c r="H21" s="124"/>
      <c r="I21" s="123"/>
      <c r="J21" s="123"/>
      <c r="K21" s="123"/>
      <c r="L21" s="123"/>
      <c r="M21" s="123"/>
      <c r="N21" s="123"/>
      <c r="O21" s="123"/>
      <c r="P21" s="123"/>
      <c r="Q21" s="123"/>
    </row>
    <row r="22" spans="1:257" customHeight="1" ht="72">
      <c r="A22" s="129"/>
      <c r="B22" s="129"/>
      <c r="C22" s="129"/>
      <c r="D22" s="129"/>
      <c r="E22" s="129"/>
      <c r="F22" s="129"/>
      <c r="G22" s="129"/>
      <c r="H22" s="130"/>
      <c r="I22" s="129"/>
      <c r="J22" s="129"/>
      <c r="K22" s="129"/>
      <c r="L22" s="129"/>
      <c r="M22" s="129"/>
      <c r="N22" s="129"/>
      <c r="O22" s="129"/>
      <c r="P22" s="129"/>
      <c r="Q22" s="129"/>
    </row>
    <row r="23" spans="1:257" customHeight="1" ht="13.5" s="105" customFormat="1">
      <c r="A23" s="42" t="s">
        <v>125</v>
      </c>
      <c r="B23" s="42"/>
      <c r="C23" s="4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257" customHeight="1" ht="16.5">
      <c r="A24" s="333" t="s">
        <v>126</v>
      </c>
      <c r="B24" s="333"/>
      <c r="C24" s="333"/>
      <c r="D24" s="333"/>
      <c r="E24" s="333"/>
      <c r="F24" s="333"/>
      <c r="G24" s="333"/>
      <c r="H24" s="333"/>
      <c r="I24" s="333"/>
      <c r="J24" s="333"/>
      <c r="K24" s="333"/>
      <c r="L24" s="333"/>
      <c r="M24" s="333"/>
      <c r="N24" s="333"/>
      <c r="O24" s="333"/>
      <c r="P24" s="333"/>
      <c r="Q24" s="333"/>
    </row>
    <row r="25" spans="1:257" customHeight="1" ht="15">
      <c r="A25" s="333" t="s">
        <v>127</v>
      </c>
      <c r="B25" s="333"/>
      <c r="C25" s="333"/>
      <c r="D25" s="333"/>
      <c r="E25" s="333"/>
      <c r="F25" s="333"/>
      <c r="G25" s="333"/>
      <c r="H25" s="333"/>
      <c r="I25" s="333"/>
      <c r="J25" s="333"/>
      <c r="K25" s="333"/>
      <c r="L25" s="333"/>
      <c r="M25" s="333"/>
      <c r="N25" s="333"/>
      <c r="O25" s="333"/>
      <c r="P25" s="333"/>
      <c r="Q25" s="333"/>
    </row>
    <row r="26" spans="1:257" customHeight="1" ht="17.25">
      <c r="A26" s="333" t="s">
        <v>128</v>
      </c>
      <c r="B26" s="333"/>
      <c r="C26" s="333"/>
      <c r="D26" s="333"/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33"/>
    </row>
    <row r="27" spans="1:257" customHeight="1" ht="17.25">
      <c r="A27" s="333" t="s">
        <v>129</v>
      </c>
      <c r="B27" s="333"/>
      <c r="C27" s="333"/>
      <c r="D27" s="333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</row>
    <row r="28" spans="1:257" customHeight="1" ht="17.25">
      <c r="A28" s="333" t="s">
        <v>130</v>
      </c>
      <c r="B28" s="333"/>
      <c r="C28" s="333"/>
      <c r="D28" s="333"/>
      <c r="E28" s="333"/>
      <c r="F28" s="333"/>
      <c r="G28" s="333"/>
      <c r="H28" s="333"/>
      <c r="I28" s="333"/>
      <c r="J28" s="333"/>
      <c r="K28" s="333"/>
      <c r="L28" s="333"/>
      <c r="M28" s="333"/>
      <c r="N28" s="333"/>
      <c r="O28" s="333"/>
      <c r="P28" s="333"/>
      <c r="Q28" s="333"/>
    </row>
    <row r="29" spans="1:257" customHeight="1" ht="17.25">
      <c r="A29" s="333" t="s">
        <v>131</v>
      </c>
      <c r="B29" s="333"/>
      <c r="C29" s="333"/>
      <c r="D29" s="333"/>
      <c r="E29" s="333"/>
      <c r="F29" s="333"/>
      <c r="G29" s="333"/>
      <c r="H29" s="333"/>
      <c r="I29" s="333"/>
      <c r="J29" s="333"/>
      <c r="K29" s="333"/>
      <c r="L29" s="333"/>
      <c r="M29" s="333"/>
      <c r="N29" s="333"/>
      <c r="O29" s="333"/>
      <c r="P29" s="333"/>
      <c r="Q29" s="333"/>
    </row>
    <row r="30" spans="1:257" customHeight="1" ht="17.25">
      <c r="A30" s="334"/>
      <c r="B30" s="334"/>
      <c r="C30" s="334"/>
      <c r="D30" s="334"/>
      <c r="E30" s="334"/>
      <c r="F30" s="334"/>
      <c r="G30" s="334"/>
      <c r="H30" s="334"/>
      <c r="I30" s="334"/>
      <c r="J30" s="334"/>
      <c r="K30" s="334"/>
      <c r="L30" s="334"/>
      <c r="M30" s="334"/>
      <c r="N30" s="334"/>
      <c r="O30" s="334"/>
      <c r="P30" s="334"/>
      <c r="Q30" s="334"/>
    </row>
  </sheetData>
  <mergeCells>
    <mergeCell ref="A30:Q30"/>
    <mergeCell ref="A16:Q16"/>
    <mergeCell ref="A18:Q18"/>
    <mergeCell ref="A24:Q24"/>
    <mergeCell ref="A25:Q25"/>
    <mergeCell ref="A26:Q26"/>
    <mergeCell ref="O12:O14"/>
    <mergeCell ref="P12:P14"/>
    <mergeCell ref="A27:Q27"/>
    <mergeCell ref="A28:Q28"/>
    <mergeCell ref="A29:Q29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 customHeight="1" ht="13.8"/>
    <row r="2" spans="1:255" customHeight="1" ht="14.4">
      <c r="A2" s="100"/>
      <c r="B2" s="100"/>
      <c r="C2" s="100"/>
      <c r="D2" s="102"/>
      <c r="E2" s="104"/>
      <c r="F2" s="337" t="s">
        <v>132</v>
      </c>
      <c r="G2" s="337"/>
      <c r="H2" s="337"/>
      <c r="I2" s="337"/>
      <c r="J2" s="337"/>
      <c r="K2" s="337"/>
      <c r="L2" s="337"/>
      <c r="M2" s="338"/>
      <c r="N2" s="339" t="s">
        <v>133</v>
      </c>
      <c r="O2" s="340"/>
      <c r="P2" s="340"/>
      <c r="Q2" s="340"/>
      <c r="R2" s="340"/>
      <c r="S2" s="340"/>
      <c r="T2" s="340"/>
      <c r="U2" s="341"/>
      <c r="V2" s="342"/>
      <c r="W2" s="343"/>
      <c r="X2" s="344"/>
    </row>
    <row r="3" spans="1:255" customHeight="1" ht="14.4">
      <c r="A3" s="355" t="s">
        <v>134</v>
      </c>
      <c r="B3" s="357" t="s">
        <v>135</v>
      </c>
      <c r="C3" s="355" t="s">
        <v>136</v>
      </c>
      <c r="D3" s="103"/>
      <c r="E3" s="359" t="s">
        <v>137</v>
      </c>
      <c r="F3" s="361" t="s">
        <v>138</v>
      </c>
      <c r="G3" s="346"/>
      <c r="H3" s="346"/>
      <c r="I3" s="346"/>
      <c r="J3" s="346" t="s">
        <v>139</v>
      </c>
      <c r="K3" s="346"/>
      <c r="L3" s="346"/>
      <c r="M3" s="347"/>
      <c r="N3" s="345" t="s">
        <v>138</v>
      </c>
      <c r="O3" s="346"/>
      <c r="P3" s="346"/>
      <c r="Q3" s="346"/>
      <c r="R3" s="346" t="s">
        <v>139</v>
      </c>
      <c r="S3" s="346"/>
      <c r="T3" s="346"/>
      <c r="U3" s="348"/>
      <c r="V3" s="349" t="s">
        <v>140</v>
      </c>
      <c r="W3" s="351" t="s">
        <v>141</v>
      </c>
      <c r="X3" s="353" t="s">
        <v>142</v>
      </c>
    </row>
    <row r="4" spans="1:255" customHeight="1" ht="81">
      <c r="A4" s="356"/>
      <c r="B4" s="358" t="s">
        <v>135</v>
      </c>
      <c r="C4" s="356"/>
      <c r="D4" s="198" t="s">
        <v>143</v>
      </c>
      <c r="E4" s="360"/>
      <c r="F4" s="199" t="s">
        <v>144</v>
      </c>
      <c r="G4" s="200" t="s">
        <v>145</v>
      </c>
      <c r="H4" s="200" t="s">
        <v>146</v>
      </c>
      <c r="I4" s="200" t="s">
        <v>147</v>
      </c>
      <c r="J4" s="200" t="s">
        <v>144</v>
      </c>
      <c r="K4" s="200" t="s">
        <v>145</v>
      </c>
      <c r="L4" s="200" t="s">
        <v>146</v>
      </c>
      <c r="M4" s="201" t="s">
        <v>147</v>
      </c>
      <c r="N4" s="202" t="s">
        <v>144</v>
      </c>
      <c r="O4" s="200" t="s">
        <v>145</v>
      </c>
      <c r="P4" s="200" t="s">
        <v>146</v>
      </c>
      <c r="Q4" s="200" t="s">
        <v>147</v>
      </c>
      <c r="R4" s="200" t="s">
        <v>144</v>
      </c>
      <c r="S4" s="200" t="s">
        <v>145</v>
      </c>
      <c r="T4" s="200" t="s">
        <v>146</v>
      </c>
      <c r="U4" s="203" t="s">
        <v>147</v>
      </c>
      <c r="V4" s="350"/>
      <c r="W4" s="352"/>
      <c r="X4" s="354"/>
    </row>
    <row r="5" spans="1:255" customHeight="1" ht="20.4" s="137" customFormat="1">
      <c r="A5" s="204">
        <v>20100147514</v>
      </c>
      <c r="B5" s="204" t="s">
        <v>148</v>
      </c>
      <c r="C5" s="204" t="s">
        <v>149</v>
      </c>
      <c r="D5" s="204" t="s">
        <v>150</v>
      </c>
      <c r="E5" s="204" t="s">
        <v>19</v>
      </c>
      <c r="F5" s="204">
        <v>10</v>
      </c>
      <c r="G5" s="204">
        <v>30</v>
      </c>
      <c r="H5" s="204">
        <v>42</v>
      </c>
      <c r="I5" s="204">
        <v>0</v>
      </c>
      <c r="J5" s="204">
        <v>0</v>
      </c>
      <c r="K5" s="204">
        <v>1</v>
      </c>
      <c r="L5" s="204">
        <v>5</v>
      </c>
      <c r="M5" s="204">
        <v>0</v>
      </c>
      <c r="N5" s="204">
        <v>3</v>
      </c>
      <c r="O5" s="204">
        <v>11</v>
      </c>
      <c r="P5" s="204">
        <v>14</v>
      </c>
      <c r="Q5" s="204">
        <v>0</v>
      </c>
      <c r="R5" s="204">
        <v>0</v>
      </c>
      <c r="S5" s="204">
        <v>0</v>
      </c>
      <c r="T5" s="204">
        <v>1</v>
      </c>
      <c r="U5" s="204">
        <v>0</v>
      </c>
      <c r="V5" s="204">
        <v>62</v>
      </c>
      <c r="W5" s="204">
        <v>13200.0</v>
      </c>
      <c r="X5" s="204" t="s">
        <v>66</v>
      </c>
    </row>
    <row r="6" spans="1:255" customHeight="1" ht="20.4" s="2" customFormat="1"/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</row>
    <row r="9" spans="1:255" s="140" customFormat="1"/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</row>
    <row r="11" spans="1:255" s="140" customFormat="1"/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</row>
    <row r="13" spans="1:255" customHeight="1" ht="13.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</row>
    <row r="15" spans="1:255" customHeight="1" ht="13.5" s="140" customFormat="1"/>
    <row r="16" spans="1:255" customHeight="1" ht="13.5" s="140" customFormat="1"/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</row>
    <row r="18" spans="1:255" s="140" customFormat="1"/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</row>
    <row r="20" spans="1:255" s="140" customFormat="1"/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</row>
    <row r="22" spans="1:255" s="140" customFormat="1"/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</row>
    <row r="26" spans="1:255" s="140" customFormat="1"/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</row>
    <row r="30" spans="1:255" s="140" customFormat="1"/>
    <row r="31" spans="1:255" s="140" customFormat="1"/>
    <row r="32" spans="1:255" customHeight="1" ht="14.2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</row>
    <row r="36" spans="1:255" customHeight="1" ht="14.2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</row>
    <row r="38" spans="1:255" s="113" customFormat="1"/>
    <row r="39" spans="1:255" s="113" customFormat="1"/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dataValidations count="1">
    <dataValidation type="whole" allowBlank="0" showDropDown="0" showInputMessage="1" showErrorMessage="1" errorTitle="Formato incorrecto" error="Este campo solo acepta números" sqref="A5">
      <formula1>0</formula1>
      <formula2>99999999999</formula2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2" spans="1:255" customHeight="1" ht="14.4">
      <c r="A2" s="132"/>
      <c r="B2" s="133"/>
      <c r="C2" s="133"/>
      <c r="D2" s="133"/>
      <c r="E2" s="133"/>
      <c r="F2" s="363" t="s">
        <v>151</v>
      </c>
      <c r="G2" s="363"/>
      <c r="H2" s="363"/>
      <c r="I2" s="363"/>
      <c r="J2" s="363"/>
      <c r="K2" s="363"/>
      <c r="L2" s="363"/>
      <c r="M2" s="364"/>
    </row>
    <row r="3" spans="1:255" customHeight="1" ht="14.4">
      <c r="A3" s="365" t="s">
        <v>134</v>
      </c>
      <c r="B3" s="357" t="s">
        <v>135</v>
      </c>
      <c r="C3" s="355" t="s">
        <v>136</v>
      </c>
      <c r="D3" s="101"/>
      <c r="E3" s="355" t="s">
        <v>137</v>
      </c>
      <c r="F3" s="346" t="s">
        <v>138</v>
      </c>
      <c r="G3" s="346"/>
      <c r="H3" s="346"/>
      <c r="I3" s="346"/>
      <c r="J3" s="346" t="s">
        <v>139</v>
      </c>
      <c r="K3" s="346"/>
      <c r="L3" s="346"/>
      <c r="M3" s="369"/>
    </row>
    <row r="4" spans="1:255" customHeight="1" ht="96.75">
      <c r="A4" s="366"/>
      <c r="B4" s="367" t="s">
        <v>135</v>
      </c>
      <c r="C4" s="368"/>
      <c r="D4" s="134" t="s">
        <v>143</v>
      </c>
      <c r="E4" s="368"/>
      <c r="F4" s="135" t="s">
        <v>152</v>
      </c>
      <c r="G4" s="135" t="s">
        <v>153</v>
      </c>
      <c r="H4" s="135" t="s">
        <v>154</v>
      </c>
      <c r="I4" s="135" t="s">
        <v>155</v>
      </c>
      <c r="J4" s="135" t="s">
        <v>152</v>
      </c>
      <c r="K4" s="135" t="s">
        <v>153</v>
      </c>
      <c r="L4" s="135" t="s">
        <v>154</v>
      </c>
      <c r="M4" s="136" t="s">
        <v>155</v>
      </c>
    </row>
    <row r="5" spans="1:255" customHeight="1" ht="22.5" s="144" customFormat="1">
      <c r="A5" s="205">
        <v>20100147514</v>
      </c>
      <c r="B5" s="206" t="s">
        <v>148</v>
      </c>
      <c r="C5" s="207" t="s">
        <v>149</v>
      </c>
      <c r="D5" s="208" t="s">
        <v>150</v>
      </c>
      <c r="E5" s="209" t="s">
        <v>19</v>
      </c>
      <c r="F5" s="210">
        <v>1</v>
      </c>
      <c r="G5" s="211">
        <v>2</v>
      </c>
      <c r="H5" s="211">
        <v>4</v>
      </c>
      <c r="I5" s="211">
        <v>49</v>
      </c>
      <c r="J5" s="211">
        <v>0</v>
      </c>
      <c r="K5" s="211">
        <v>0</v>
      </c>
      <c r="L5" s="211">
        <v>6</v>
      </c>
      <c r="M5" s="212">
        <v>0</v>
      </c>
      <c r="N5" s="186"/>
    </row>
    <row r="6" spans="1:255" customHeight="1" ht="22.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</row>
    <row r="7" spans="1:255" customHeight="1" ht="22.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</row>
    <row r="8" spans="1:255" customHeight="1" ht="22.5" s="146" customFormat="1">
      <c r="A8" s="146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</row>
    <row r="9" spans="1:255" customHeight="1" ht="22.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</row>
    <row r="10" spans="1:255" customHeight="1" ht="22.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</row>
    <row r="11" spans="1:255" customHeight="1" ht="22.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</row>
    <row r="12" spans="1:255" customHeight="1" ht="22.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</row>
    <row r="13" spans="1:255" customHeight="1" ht="22.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</row>
    <row r="14" spans="1:255" customHeight="1" ht="22.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</row>
    <row r="15" spans="1:255" customHeight="1" ht="22.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</row>
    <row r="16" spans="1:255" customHeight="1" ht="22.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</row>
    <row r="17" spans="1:255" customHeight="1" ht="22.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</row>
    <row r="18" spans="1:255" customHeight="1" ht="22.5" s="140" customFormat="1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57"/>
    </row>
    <row r="19" spans="1:255" customHeight="1" ht="22.5" s="140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57"/>
    </row>
    <row r="20" spans="1:255" customHeight="1" ht="22.5" s="140" customFormat="1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57"/>
    </row>
    <row r="21" spans="1:255" customHeight="1" ht="22.5" s="140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57"/>
    </row>
    <row r="22" spans="1:255" customHeight="1" ht="22.5" s="140" customFormat="1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57"/>
    </row>
    <row r="23" spans="1:255" customHeight="1" ht="22.5" s="140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57"/>
    </row>
    <row r="24" spans="1:255" customHeight="1" ht="22.5" s="140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57"/>
    </row>
    <row r="25" spans="1:255" customHeight="1" ht="22.5" s="140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57"/>
    </row>
    <row r="26" spans="1:255" customHeight="1" ht="22.5" s="140" customForma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57"/>
    </row>
    <row r="27" spans="1:255" customHeight="1" ht="22.5" s="140" customForma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57"/>
    </row>
    <row r="28" spans="1:255" customHeight="1" ht="22.5" s="140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57"/>
    </row>
    <row r="29" spans="1:255" customHeight="1" ht="22.5" s="140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57"/>
    </row>
    <row r="30" spans="1:255" customHeight="1" ht="22.5" s="140" customFormat="1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57"/>
    </row>
    <row r="31" spans="1:255" customHeight="1" ht="22.5" s="140" customFormat="1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57"/>
    </row>
    <row r="32" spans="1:255" customHeight="1" ht="22.5" s="140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57"/>
    </row>
    <row r="33" spans="1:255" customHeight="1" ht="22.5" s="140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57"/>
    </row>
    <row r="34" spans="1:255" customHeight="1" ht="22.5" s="140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57"/>
    </row>
    <row r="35" spans="1:255" customHeight="1" ht="22.5" s="140" customForma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57"/>
      <c r="O35" s="362"/>
      <c r="P35" s="362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</row>
    <row r="36" spans="1:255" customHeight="1" ht="22.5" s="157" customFormat="1">
      <c r="A36" s="157"/>
      <c r="B36" s="157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</row>
    <row r="37" spans="1:255" customHeight="1" ht="22.5" s="140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57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</row>
    <row r="39" spans="1:255" s="113" customFormat="1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43"/>
      <c r="O39" s="126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