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<sst xmlns="http://schemas.openxmlformats.org/spreadsheetml/2006/main" uniqueCount="153">
  <si>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</si>
  <si>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</si>
  <si>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</si>
  <si>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</si>
  <si>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</si>
  <si>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</si>
  <si>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</si>
  <si>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</si>
  <si>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</si>
  <si>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</si>
  <si>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</si>
  <si>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</si>
  <si>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</si>
  <si>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</si>
  <si>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</si>
  <si>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</si>
  <si>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</si>
  <si>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</si>
  <si>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</si>
  <si>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</si>
  <si>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</si>
  <si>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LINDE PERU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</si>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</sst>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5</v>
      </c>
      <c r="D17" s="118">
        <v>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5</v>
      </c>
      <c r="D18" s="43">
        <f>SUM(D13:D13)+SUM(D15:D15) + SUM(D17:D17)</f>
        <v>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5</v>
      </c>
      <c r="D17" s="74">
        <v>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5</v>
      </c>
      <c r="D17" s="110">
        <v>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5</v>
      </c>
      <c r="D18" s="110">
        <v>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5</v>
      </c>
      <c r="D19" s="43">
        <f>SUM(D14:D14)+SUM(D16:D16)+SUM(D18:D18)</f>
        <v>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20338570041</v>
      </c>
      <c r="D18" s="160">
        <v>2</v>
      </c>
      <c r="E18" s="161">
        <v>5</v>
      </c>
      <c r="F18" s="162">
        <v>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429</v>
      </c>
      <c r="V18" s="170">
        <v>899.0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5</v>
      </c>
      <c r="F19" s="49">
        <f>SUM(F14:F14)+SUM(F16:F16)+SUM(F18:F18)</f>
        <v>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429</v>
      </c>
      <c r="V19" s="49">
        <f>SUM(V14:V14)+SUM(V16:V16)+SUM(V18:V18)</f>
        <v>899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20338570041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4</v>
      </c>
      <c r="H5" s="204">
        <v>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2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7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148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149</v>
      </c>
      <c r="G4" s="135" t="s">
        <v>150</v>
      </c>
      <c r="H4" s="135" t="s">
        <v>151</v>
      </c>
      <c r="I4" s="135" t="s">
        <v>152</v>
      </c>
      <c r="J4" s="135" t="s">
        <v>149</v>
      </c>
      <c r="K4" s="135" t="s">
        <v>150</v>
      </c>
      <c r="L4" s="135" t="s">
        <v>151</v>
      </c>
      <c r="M4" s="136" t="s">
        <v>152</v>
      </c>
    </row>
    <row r="5" spans="1:255" customHeight="1" ht="22.5" s="144" customFormat="1">
      <c r="A5" s="205">
        <v>20338570041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0</v>
      </c>
      <c r="H5" s="211">
        <v>2</v>
      </c>
      <c r="I5" s="211">
        <v>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