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<sst xmlns="http://schemas.openxmlformats.org/spreadsheetml/2006/main" uniqueCount="155">
  <si>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</si>
  <si>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</si>
  <si>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</si>
  <si>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</si>
  <si>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</si>
  <si>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</si>
  <si>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</si>
  <si>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</si>
  <si>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</si>
  <si>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</si>
  <si>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</si>
  <si>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</si>
  <si>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</si>
  <si>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</si>
  <si>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</si>
  <si>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</si>
  <si>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</si>
  <si>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</si>
  <si>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</si>
  <si>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SOUTHERN PERU COPPER CORPORATION</t>
  </si>
  <si>
    <t>EMPRESA CONTRATISTA MINERO</t>
  </si>
  <si>
    <t>EMPRESA CONTRATISTA DE ACTIVIDADES CONEXAS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</si>
  <si>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</si>
  <si>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</si>
  <si>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</si>
  <si>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</si>
  <si>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</si>
  <si>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</si>
  <si>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</si>
  <si>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</si>
  <si>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</si>
  <si>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</si>
  <si>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</si>
  <si>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</si>
  <si>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</si>
  <si>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</si>
  <si>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</si>
  <si>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</si>
  <si>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</si>
  <si>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</si>
  <si>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</si>
  <si>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</si>
  <si>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</si>
  <si>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</si>
  <si>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</si>
  <si>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</si>
  <si>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</si>
  <si>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</si>
  <si>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</si>
  <si>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</si>
  <si>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</si>
  <si>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</si>
  <si>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</si>
  <si>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</si>
  <si>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</si>
  <si>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</si>
  <si>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</si>
  <si>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</si>
  <si>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</si>
  <si>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</si>
  <si>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</si>
  <si>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</si>
  <si>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</si>
  <si>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</si>
  <si>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</si>
  <si>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</si>
  <si>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Beneficio</t>
  </si>
  <si>
    <t>158,903.86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</si>
  <si>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</si>
  <si>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</si>
  <si>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</si>
  <si>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</si>
  <si>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</si>
  <si>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</si>
  <si>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</si>
  <si>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</si>
  <si>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</si>
  <si>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</si>
  <si>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</si>
  <si>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</si>
  <si>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</si>
  <si>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</si>
  <si>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</si>
  <si>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</si>
  <si>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</si>
  <si>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</si>
  <si>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</si>
  <si>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</si>
  <si>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</si>
  <si>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</si>
  <si>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</si>
  <si>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</si>
  <si>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</si>
  <si>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</si>
  <si>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</si>
  <si>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</si>
  <si>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</si>
  <si>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</si>
  <si>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</si>
  <si>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</si>
  <si>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</si>
  <si>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</si>
  <si>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</si>
  <si>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</si>
  <si>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</si>
  <si>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</si>
  <si>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</si>
  <si>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</si>
  <si>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</si>
  <si>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</si>
  <si>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</si>
  <si>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</si>
  <si>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</si>
  <si>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</si>
  <si>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</si>
  <si>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</si>
  <si>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</si>
  <si>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</si>
  <si>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</si>
  <si>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</si>
  <si>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</si>
  <si>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</si>
  <si>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</si>
  <si>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</si>
  <si>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</si>
  <si>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</si>
  <si>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</si>
  <si>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</si>
  <si>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</si>
  <si>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</si>
  <si>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</si>
  <si>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</si>
  <si>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</si>
  <si>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</si>
  <si>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</si>
  <si>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</si>
  <si>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</si>
  <si>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</si>
  <si>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</si>
  <si>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</si>
  <si>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</si>
  <si>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</si>
  <si>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</si>
  <si>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</si>
  <si>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</si>
  <si>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</si>
  <si>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</si>
  <si>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P0100414</t>
  </si>
  <si>
    <t>CONCENTRADORA TOQUEPALA</t>
  </si>
  <si>
    <t>T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</si>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</sst>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 t="s">
        <v>19</v>
      </c>
      <c r="B13" s="60">
        <v>102</v>
      </c>
      <c r="C13" s="58">
        <v>646</v>
      </c>
      <c r="D13" s="61">
        <v>748</v>
      </c>
      <c r="E13" s="88"/>
      <c r="F13" s="89"/>
      <c r="G13" s="89"/>
      <c r="H13" s="89"/>
      <c r="I13" s="89"/>
      <c r="J13" s="89">
        <v>5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>
        <v>1</v>
      </c>
      <c r="AA13" s="107">
        <v>6</v>
      </c>
      <c r="AC13" s="44"/>
    </row>
    <row r="14" spans="1:257" customHeight="1" ht="15.9">
      <c r="A14" s="240" t="s">
        <v>20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/>
      <c r="B17" s="116"/>
      <c r="C17" s="117"/>
      <c r="D17" s="118"/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/>
      <c r="AC17" s="67"/>
    </row>
    <row r="18" spans="1:257" customHeight="1" ht="28.5" s="66" customFormat="1">
      <c r="A18" s="46" t="s">
        <v>18</v>
      </c>
      <c r="B18" s="43">
        <f>SUM(B13:B13)+SUM(B15:B15) + SUM(B17:B17)</f>
        <v>102</v>
      </c>
      <c r="C18" s="43">
        <f>SUM(C13:C13)+SUM(C15:C15) + SUM(C17:C17)</f>
        <v>646</v>
      </c>
      <c r="D18" s="43">
        <f>SUM(D13:D13)+SUM(D15:D15) + SUM(D17:D17)</f>
        <v>748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5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1</v>
      </c>
      <c r="AA18" s="43">
        <f>SUM(AA13:AA13)+SUM(AA15:AA15) + SUM(AA17:AA17)</f>
        <v>6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 t="s">
        <v>19</v>
      </c>
      <c r="B13" s="60">
        <v>102</v>
      </c>
      <c r="C13" s="58">
        <v>646</v>
      </c>
      <c r="D13" s="74">
        <v>748</v>
      </c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>
        <v>0</v>
      </c>
      <c r="AB13" s="140"/>
      <c r="AC13" s="141"/>
    </row>
    <row r="14" spans="1:257" customHeight="1" ht="15.9">
      <c r="A14" s="250" t="s">
        <v>20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21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/>
      <c r="B17" s="60"/>
      <c r="C17" s="58"/>
      <c r="D17" s="74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/>
      <c r="AC17" s="81"/>
    </row>
    <row r="18" spans="1:257" customHeight="1" ht="15.9" s="2" customFormat="1">
      <c r="A18" s="46" t="s">
        <v>18</v>
      </c>
      <c r="B18" s="43">
        <f>SUM(B13:B13)+SUM(B15:B15)+SUM(B17:B17)</f>
        <v>102</v>
      </c>
      <c r="C18" s="43">
        <f>SUM(C13:C13)+SUM(C15:C15)+SUM(C17:C17)</f>
        <v>646</v>
      </c>
      <c r="D18" s="43">
        <f>SUM(D13:D13)+SUM(D15:D15)+SUM(D17:D17)</f>
        <v>748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 t="s">
        <v>19</v>
      </c>
      <c r="B13" s="60">
        <v>102</v>
      </c>
      <c r="C13" s="58">
        <v>646</v>
      </c>
      <c r="D13" s="87">
        <v>748</v>
      </c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>
        <v>0</v>
      </c>
      <c r="AC13" s="44"/>
    </row>
    <row r="14" spans="1:257" customHeight="1" ht="15.9" s="7" customFormat="1">
      <c r="A14" s="254" t="s">
        <v>20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21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/>
      <c r="B17" s="60"/>
      <c r="C17" s="58"/>
      <c r="D17" s="110"/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/>
      <c r="AB17" s="140"/>
      <c r="AC17" s="20"/>
    </row>
    <row r="18" spans="1:257" customHeight="1" ht="15.9">
      <c r="A18" s="46" t="s">
        <v>18</v>
      </c>
      <c r="B18" s="43">
        <f>SUM(B13:B13)+SUM(B15:B15)+SUM(B17:B17)</f>
        <v>102</v>
      </c>
      <c r="C18" s="43">
        <f>SUM(C13:C13)+SUM(C15:C15)+SUM(C17:C17)</f>
        <v>646</v>
      </c>
      <c r="D18" s="43">
        <f>SUM(D13:D13)+SUM(D15:D15)+SUM(D17:D17)</f>
        <v>748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 t="s">
        <v>19</v>
      </c>
      <c r="B14" s="60">
        <v>102</v>
      </c>
      <c r="C14" s="58">
        <v>646</v>
      </c>
      <c r="D14" s="110">
        <v>748</v>
      </c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>
        <v>0</v>
      </c>
    </row>
    <row r="15" spans="1:257" customHeight="1" ht="15.9">
      <c r="A15" s="240" t="s">
        <v>20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21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/>
      <c r="B18" s="60"/>
      <c r="C18" s="58"/>
      <c r="D18" s="110"/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/>
      <c r="AB18" s="140"/>
      <c r="AC18" s="140"/>
    </row>
    <row r="19" spans="1:257" customHeight="1" ht="20.25">
      <c r="A19" s="45" t="s">
        <v>18</v>
      </c>
      <c r="B19" s="43">
        <f>SUM(B14:B14)+SUM(B16:B16)+SUM(B18:B18)</f>
        <v>102</v>
      </c>
      <c r="C19" s="43">
        <f>SUM(C14:C14)+SUM(C16:C16)+SUM(C18:C18)</f>
        <v>646</v>
      </c>
      <c r="D19" s="43">
        <f>SUM(D14:D14)+SUM(D16:D16)+SUM(D18:D18)</f>
        <v>748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 t="s">
        <v>19</v>
      </c>
      <c r="B14" s="220" t="s">
        <v>66</v>
      </c>
      <c r="C14" s="220">
        <v>20100147514</v>
      </c>
      <c r="D14" s="188">
        <v>102</v>
      </c>
      <c r="E14" s="189">
        <v>646</v>
      </c>
      <c r="F14" s="179">
        <v>748</v>
      </c>
      <c r="G14" s="75">
        <v>6</v>
      </c>
      <c r="H14" s="190">
        <v>6</v>
      </c>
      <c r="I14" s="148">
        <v>0</v>
      </c>
      <c r="J14" s="149">
        <v>0</v>
      </c>
      <c r="K14" s="75">
        <v>0</v>
      </c>
      <c r="L14" s="190">
        <v>0</v>
      </c>
      <c r="M14" s="148">
        <v>0</v>
      </c>
      <c r="N14" s="76">
        <v>0</v>
      </c>
      <c r="O14" s="191">
        <v>0</v>
      </c>
      <c r="P14" s="75">
        <v>0</v>
      </c>
      <c r="Q14" s="76">
        <v>0</v>
      </c>
      <c r="R14" s="192">
        <v>0</v>
      </c>
      <c r="S14" s="148">
        <v>28</v>
      </c>
      <c r="T14" s="149">
        <v>28</v>
      </c>
      <c r="U14" s="193">
        <v>158904</v>
      </c>
      <c r="V14" s="150" t="s">
        <v>67</v>
      </c>
      <c r="W14" s="194">
        <v>0.0</v>
      </c>
      <c r="X14" s="195">
        <v>0.0</v>
      </c>
      <c r="Y14" s="153">
        <v>176.21</v>
      </c>
      <c r="Z14" s="196">
        <v>176.21</v>
      </c>
      <c r="AA14" s="197">
        <v>0.0</v>
      </c>
      <c r="AB14" s="156">
        <v>0.0</v>
      </c>
    </row>
    <row r="15" spans="1:28" customHeight="1" ht="16.2">
      <c r="A15" s="264" t="s">
        <v>20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21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/>
      <c r="B18" s="224"/>
      <c r="C18" s="159"/>
      <c r="D18" s="160"/>
      <c r="E18" s="161"/>
      <c r="F18" s="162"/>
      <c r="G18" s="163"/>
      <c r="H18" s="164"/>
      <c r="I18" s="165"/>
      <c r="J18" s="158"/>
      <c r="K18" s="165"/>
      <c r="L18" s="164"/>
      <c r="M18" s="165"/>
      <c r="N18" s="166"/>
      <c r="O18" s="167"/>
      <c r="P18" s="165"/>
      <c r="Q18" s="166"/>
      <c r="R18" s="168"/>
      <c r="S18" s="165"/>
      <c r="T18" s="169"/>
      <c r="U18" s="175"/>
      <c r="V18" s="170"/>
      <c r="W18" s="151"/>
      <c r="X18" s="152"/>
      <c r="Y18" s="171"/>
      <c r="Z18" s="171"/>
      <c r="AA18" s="172"/>
      <c r="AB18" s="172"/>
    </row>
    <row r="19" spans="1:28" customHeight="1" ht="16.2">
      <c r="A19" s="271" t="s">
        <v>18</v>
      </c>
      <c r="B19" s="272"/>
      <c r="C19" s="273"/>
      <c r="D19" s="49">
        <f>SUM(D14:D14)+SUM(D16:D16)+SUM(D18:D18)</f>
        <v>102</v>
      </c>
      <c r="E19" s="49">
        <f>SUM(E14:E14)+SUM(E16:E16)+SUM(E18:E18)</f>
        <v>646</v>
      </c>
      <c r="F19" s="49">
        <f>SUM(F14:F14)+SUM(F16:F16)+SUM(F18:F18)</f>
        <v>748</v>
      </c>
      <c r="G19" s="49">
        <f>SUM(G14:G14)+SUM(G16:G16)+SUM(G18:G18)</f>
        <v>6</v>
      </c>
      <c r="H19" s="49">
        <f>SUM(H14:H14)+SUM(H16:H16)+SUM(H18:H18)</f>
        <v>6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28</v>
      </c>
      <c r="T19" s="49">
        <f>SUM(T14:T14)+SUM(T16:T16)+SUM(T18:T18)</f>
        <v>28</v>
      </c>
      <c r="U19" s="138">
        <f>SUM(U14:U14)+SUM(U16:U16)+SUM(U18:U18)</f>
        <v>158904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176.20701807381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20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20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21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20100147514</v>
      </c>
      <c r="B5" s="204" t="s">
        <v>147</v>
      </c>
      <c r="C5" s="204" t="s">
        <v>148</v>
      </c>
      <c r="D5" s="204" t="s">
        <v>149</v>
      </c>
      <c r="E5" s="204" t="s">
        <v>19</v>
      </c>
      <c r="F5" s="204">
        <v>24</v>
      </c>
      <c r="G5" s="204">
        <v>92</v>
      </c>
      <c r="H5" s="204">
        <v>628</v>
      </c>
      <c r="I5" s="204">
        <v>0</v>
      </c>
      <c r="J5" s="204">
        <v>0</v>
      </c>
      <c r="K5" s="204">
        <v>2</v>
      </c>
      <c r="L5" s="204">
        <v>17</v>
      </c>
      <c r="M5" s="204">
        <v>0</v>
      </c>
      <c r="N5" s="204">
        <v>3</v>
      </c>
      <c r="O5" s="204">
        <v>7</v>
      </c>
      <c r="P5" s="204">
        <v>95</v>
      </c>
      <c r="Q5" s="204">
        <v>1</v>
      </c>
      <c r="R5" s="204">
        <v>0</v>
      </c>
      <c r="S5" s="204">
        <v>1</v>
      </c>
      <c r="T5" s="204">
        <v>7</v>
      </c>
      <c r="U5" s="204">
        <v>0</v>
      </c>
      <c r="V5" s="204">
        <v>748</v>
      </c>
      <c r="W5" s="204">
        <v>13200.0</v>
      </c>
      <c r="X5" s="204" t="s">
        <v>66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20100147514</v>
      </c>
      <c r="B5" s="206" t="s">
        <v>147</v>
      </c>
      <c r="C5" s="207" t="s">
        <v>148</v>
      </c>
      <c r="D5" s="208" t="s">
        <v>149</v>
      </c>
      <c r="E5" s="209" t="s">
        <v>19</v>
      </c>
      <c r="F5" s="210">
        <v>2</v>
      </c>
      <c r="G5" s="211">
        <v>177</v>
      </c>
      <c r="H5" s="211">
        <v>209</v>
      </c>
      <c r="I5" s="211">
        <v>336</v>
      </c>
      <c r="J5" s="211">
        <v>0</v>
      </c>
      <c r="K5" s="211">
        <v>7</v>
      </c>
      <c r="L5" s="211">
        <v>10</v>
      </c>
      <c r="M5" s="212">
        <v>7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