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13_ncr:1_{EEE16950-2E2C-47BA-8805-884E7AF2C635}" xr6:coauthVersionLast="47" xr6:coauthVersionMax="47" xr10:uidLastSave="{00000000-0000-0000-0000-000000000000}"/>
  <bookViews>
    <workbookView xWindow="28680" yWindow="-120" windowWidth="29040" windowHeight="15720" tabRatio="678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Z18" i="13"/>
  <c r="Y18" i="13"/>
  <c r="W18" i="13"/>
  <c r="V18" i="13"/>
  <c r="X18" i="13" s="1"/>
  <c r="T18" i="13"/>
  <c r="R18" i="13"/>
  <c r="O18" i="13"/>
  <c r="L18" i="13"/>
  <c r="J18" i="13"/>
  <c r="H18" i="13"/>
  <c r="F18" i="13"/>
  <c r="Z16" i="13"/>
  <c r="Y16" i="13"/>
  <c r="X16" i="13"/>
  <c r="AB16" i="13" s="1"/>
  <c r="W16" i="13"/>
  <c r="AA16" i="13" s="1"/>
  <c r="V16" i="13"/>
  <c r="T16" i="13"/>
  <c r="R16" i="13"/>
  <c r="O16" i="13"/>
  <c r="L16" i="13"/>
  <c r="J16" i="13"/>
  <c r="H16" i="13"/>
  <c r="F16" i="13"/>
  <c r="L14" i="13"/>
  <c r="J14" i="13"/>
  <c r="H14" i="13"/>
  <c r="Y14" i="13"/>
  <c r="V14" i="13"/>
  <c r="X14" i="13" s="1"/>
  <c r="T14" i="13"/>
  <c r="Z14" i="13" s="1"/>
  <c r="R14" i="13"/>
  <c r="O14" i="13"/>
  <c r="W14" i="13" s="1"/>
  <c r="F14" i="13"/>
  <c r="AA18" i="7"/>
  <c r="D18" i="7"/>
  <c r="AA16" i="7"/>
  <c r="D16" i="7"/>
  <c r="AA14" i="7"/>
  <c r="D14" i="7"/>
  <c r="AA17" i="6"/>
  <c r="D17" i="6"/>
  <c r="AA15" i="6"/>
  <c r="D15" i="6"/>
  <c r="AA13" i="6"/>
  <c r="D13" i="6"/>
  <c r="AA17" i="5"/>
  <c r="D17" i="5"/>
  <c r="AA15" i="5"/>
  <c r="D15" i="5"/>
  <c r="AA13" i="5"/>
  <c r="D13" i="5"/>
  <c r="AA17" i="4"/>
  <c r="D17" i="4"/>
  <c r="AA15" i="4"/>
  <c r="D15" i="4"/>
  <c r="AA13" i="4"/>
  <c r="D13" i="4"/>
  <c r="AA18" i="13" l="1"/>
  <c r="AB18" i="13"/>
  <c r="AA14" i="13"/>
  <c r="AB14" i="13"/>
  <c r="V19" i="13" l="1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C18" i="5"/>
  <c r="B19" i="7"/>
  <c r="AA19" i="13" l="1"/>
  <c r="D19" i="7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<sst xmlns="http://schemas.openxmlformats.org/spreadsheetml/2006/main" count="306" uniqueCount="155">
  <si>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</si>
  <si>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</si>
  <si>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</si>
  <si>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</si>
  <si>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</si>
  <si>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</si>
  <si>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</si>
  <si>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</si>
  <si>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</si>
  <si>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</si>
  <si>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</si>
  <si>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</si>
  <si>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</si>
  <si>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</si>
  <si>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</si>
  <si>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</si>
  <si>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</si>
  <si>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</si>
  <si>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</si>
  <si>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</si>
  <si>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</si>
  <si>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</si>
  <si>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</si>
  <si>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</si>
  <si>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</si>
  <si>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</si>
  <si>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</si>
  <si>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</si>
  <si>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</si>
  <si>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</si>
  <si>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</si>
  <si>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</si>
  <si>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</si>
  <si>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</si>
  <si>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</si>
  <si>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</si>
  <si>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</si>
  <si>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</si>
  <si>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</si>
  <si>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</si>
  <si>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</si>
  <si>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</si>
  <si>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</si>
  <si>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</si>
  <si>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</si>
  <si>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</si>
  <si>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</si>
  <si>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</si>
  <si>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</si>
  <si>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</si>
  <si>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</si>
  <si>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</si>
  <si>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</si>
  <si>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</si>
  <si>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</si>
  <si>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</si>
  <si>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</si>
  <si>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</si>
  <si>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</si>
  <si>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</si>
  <si>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</si>
  <si>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</si>
  <si>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</si>
  <si>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</si>
  <si>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</si>
  <si>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</si>
  <si>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</si>
  <si>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</si>
  <si>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</si>
  <si>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</si>
  <si>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</si>
  <si>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</si>
  <si>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</si>
  <si>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</si>
  <si>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</si>
  <si>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</si>
  <si>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</si>
  <si>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</si>
  <si>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</si>
  <si>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</si>
  <si>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</si>
  <si>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</si>
  <si>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</si>
  <si>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</si>
  <si>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</si>
  <si>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</si>
  <si>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</si>
  <si>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</si>
  <si>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</si>
  <si>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</si>
  <si>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</si>
  <si>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</si>
  <si>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</si>
  <si>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</si>
  <si>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</si>
  <si>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</si>
  <si>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</si>
  <si>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</si>
  <si>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</si>
  <si>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</si>
  <si>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</si>
  <si>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</si>
  <si>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</si>
  <si>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</si>
  <si>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</si>
  <si>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</si>
  <si>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</si>
  <si>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</si>
  <si>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</si>
  <si>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</si>
  <si>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</si>
  <si>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</si>
  <si>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</si>
  <si>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</si>
  <si>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</si>
  <si>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</si>
  <si>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</si>
  <si>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</si>
  <si>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</si>
  <si>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</si>
  <si>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</si>
  <si>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</si>
  <si>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</si>
  <si>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</si>
  <si>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</si>
  <si>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</si>
  <si>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</si>
  <si>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</si>
  <si>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</si>
  <si>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</si>
  <si>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</si>
  <si>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</si>
  <si>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</si>
  <si>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</si>
  <si>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</si>
  <si>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</si>
  <si>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</si>
  <si>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</si>
  <si>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</si>
  <si>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</si>
  <si>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</si>
  <si>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</si>
  <si>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</si>
  <si>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</si>
  <si>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</si>
  <si>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</si>
  <si>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</si>
  <si>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</si>
  <si>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</si>
  <si>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CERTUS SAC</t>
  </si>
  <si>
    <t>--</t>
  </si>
  <si>
    <t>-</t>
  </si>
  <si>
    <t>NN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</si>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</sst>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7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9" fillId="0" borderId="0"/>
    <xf numFmtId="0" fontId="59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9" fillId="0" borderId="0"/>
    <xf numFmtId="0" fontId="8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2" fillId="25" borderId="73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4">
    <xf numFmtId="0" fontId="0" fillId="0" borderId="0" xfId="0"/>
    <xf numFmtId="0" fontId="62" fillId="25" borderId="49" xfId="103" applyBorder="1" applyAlignment="1" applyProtection="1">
      <alignment horizontal="center" vertical="center" wrapText="1"/>
    </xf>
    <xf numFmtId="0" fontId="62" fillId="25" borderId="38" xfId="103" applyBorder="1" applyAlignment="1" applyProtection="1">
      <alignment horizontal="center" vertical="center" wrapText="1"/>
    </xf>
    <xf numFmtId="0" fontId="62" fillId="25" borderId="77" xfId="103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left" vertical="top" wrapText="1"/>
    </xf>
    <xf numFmtId="1" fontId="49" fillId="25" borderId="82" xfId="103" applyNumberFormat="1" applyFont="1" applyBorder="1" applyAlignment="1" applyProtection="1">
      <alignment horizontal="center" vertical="center" wrapText="1"/>
    </xf>
    <xf numFmtId="1" fontId="49" fillId="25" borderId="83" xfId="103" applyNumberFormat="1" applyFont="1" applyBorder="1" applyAlignment="1" applyProtection="1">
      <alignment horizontal="center" vertical="center" wrapText="1"/>
    </xf>
    <xf numFmtId="0" fontId="62" fillId="25" borderId="50" xfId="103" applyBorder="1" applyAlignment="1" applyProtection="1">
      <alignment horizontal="left" vertical="top" wrapText="1"/>
    </xf>
    <xf numFmtId="1" fontId="49" fillId="25" borderId="46" xfId="103" applyNumberFormat="1" applyFont="1" applyBorder="1" applyAlignment="1" applyProtection="1">
      <alignment horizontal="center" vertical="center" wrapText="1"/>
    </xf>
    <xf numFmtId="1" fontId="49" fillId="25" borderId="37" xfId="103" applyNumberFormat="1" applyFont="1" applyBorder="1" applyAlignment="1" applyProtection="1">
      <alignment horizontal="center" vertical="center" wrapText="1"/>
    </xf>
    <xf numFmtId="1" fontId="49" fillId="25" borderId="47" xfId="103" applyNumberFormat="1" applyFont="1" applyBorder="1" applyAlignment="1" applyProtection="1">
      <alignment horizontal="center" vertical="center" wrapText="1"/>
    </xf>
    <xf numFmtId="1" fontId="49" fillId="25" borderId="36" xfId="103" applyNumberFormat="1" applyFont="1" applyBorder="1" applyAlignment="1" applyProtection="1">
      <alignment horizontal="center" vertical="center" wrapText="1"/>
    </xf>
    <xf numFmtId="1" fontId="49" fillId="25" borderId="50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62" fillId="25" borderId="25" xfId="103" applyBorder="1" applyAlignment="1" applyProtection="1">
      <alignment horizontal="center" vertical="center" wrapText="1"/>
    </xf>
    <xf numFmtId="0" fontId="62" fillId="25" borderId="78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0" fontId="4" fillId="0" borderId="57" xfId="0" applyFont="1" applyBorder="1" applyAlignment="1" applyProtection="1">
      <alignment horizontal="left" vertical="center" wrapText="1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1" fillId="0" borderId="24" xfId="0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4" fillId="0" borderId="60" xfId="0" applyFont="1" applyBorder="1" applyAlignment="1" applyProtection="1">
      <alignment horizontal="left" vertical="center" wrapText="1"/>
      <protection locked="0"/>
    </xf>
    <xf numFmtId="0" fontId="47" fillId="0" borderId="0" xfId="0" applyFont="1" applyProtection="1"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9" fillId="18" borderId="27" xfId="0" applyFont="1" applyFill="1" applyBorder="1" applyAlignment="1" applyProtection="1">
      <alignment horizontal="center" vertical="center"/>
      <protection locked="0"/>
    </xf>
    <xf numFmtId="3" fontId="39" fillId="18" borderId="17" xfId="30" applyNumberFormat="1" applyFont="1" applyFill="1" applyBorder="1" applyAlignment="1" applyProtection="1">
      <alignment horizontal="center" vertical="center"/>
      <protection locked="0"/>
    </xf>
    <xf numFmtId="0" fontId="39" fillId="19" borderId="0" xfId="0" applyFont="1" applyFill="1" applyAlignment="1" applyProtection="1">
      <alignment horizontal="center" vertical="center"/>
      <protection locked="0"/>
    </xf>
    <xf numFmtId="3" fontId="39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41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40" fillId="0" borderId="43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6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4" fillId="0" borderId="0" xfId="0" applyFont="1" applyProtection="1">
      <protection locked="0"/>
    </xf>
    <xf numFmtId="0" fontId="45" fillId="0" borderId="0" xfId="0" applyFont="1" applyAlignment="1" applyProtection="1">
      <alignment vertical="center"/>
      <protection locked="0"/>
    </xf>
    <xf numFmtId="0" fontId="39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9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3" fontId="3" fillId="26" borderId="43" xfId="28" applyNumberFormat="1" applyFont="1" applyFill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3" fontId="3" fillId="26" borderId="41" xfId="28" applyNumberFormat="1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3" fontId="3" fillId="26" borderId="42" xfId="28" applyNumberFormat="1" applyFont="1" applyFill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8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3" fillId="0" borderId="25" xfId="0" applyFont="1" applyBorder="1" applyAlignment="1" applyProtection="1">
      <alignment vertical="center" wrapText="1"/>
      <protection locked="0"/>
    </xf>
    <xf numFmtId="0" fontId="3" fillId="0" borderId="26" xfId="0" applyFont="1" applyBorder="1" applyAlignment="1" applyProtection="1">
      <alignment vertical="center" wrapText="1"/>
      <protection locked="0"/>
    </xf>
    <xf numFmtId="0" fontId="36" fillId="0" borderId="0" xfId="0" applyFont="1" applyAlignment="1" applyProtection="1">
      <alignment vertical="top" wrapText="1"/>
      <protection locked="0"/>
    </xf>
    <xf numFmtId="0" fontId="37" fillId="0" borderId="0" xfId="0" applyFont="1" applyAlignment="1" applyProtection="1">
      <alignment horizontal="left" indent="2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67" fillId="27" borderId="25" xfId="0" applyFont="1" applyFill="1" applyBorder="1" applyAlignment="1" applyProtection="1">
      <alignment horizontal="center" vertical="center" wrapText="1"/>
      <protection locked="0"/>
    </xf>
    <xf numFmtId="0" fontId="69" fillId="0" borderId="25" xfId="0" applyFont="1" applyBorder="1" applyAlignment="1" applyProtection="1">
      <alignment horizontal="center" vertical="center" wrapText="1"/>
      <protection locked="0"/>
    </xf>
    <xf numFmtId="20" fontId="69" fillId="0" borderId="25" xfId="0" applyNumberFormat="1" applyFont="1" applyBorder="1" applyAlignment="1" applyProtection="1">
      <alignment horizontal="center" vertical="center" wrapText="1"/>
      <protection locked="0"/>
    </xf>
    <xf numFmtId="14" fontId="67" fillId="27" borderId="25" xfId="0" applyNumberFormat="1" applyFont="1" applyFill="1" applyBorder="1" applyAlignment="1" applyProtection="1">
      <alignment horizontal="center" vertical="center" wrapText="1"/>
      <protection locked="0"/>
    </xf>
    <xf numFmtId="0" fontId="69" fillId="0" borderId="49" xfId="0" applyFont="1" applyBorder="1" applyAlignment="1" applyProtection="1">
      <alignment horizontal="center" vertical="center" wrapText="1"/>
      <protection locked="0"/>
    </xf>
    <xf numFmtId="0" fontId="69" fillId="0" borderId="74" xfId="0" applyFont="1" applyBorder="1" applyAlignment="1" applyProtection="1">
      <alignment horizontal="center" vertical="center" wrapText="1"/>
      <protection locked="0"/>
    </xf>
    <xf numFmtId="1" fontId="69" fillId="0" borderId="74" xfId="70" applyNumberFormat="1" applyFont="1" applyBorder="1" applyAlignment="1" applyProtection="1">
      <alignment horizontal="center" vertical="center" wrapText="1"/>
      <protection locked="0"/>
    </xf>
    <xf numFmtId="0" fontId="69" fillId="27" borderId="74" xfId="0" applyFont="1" applyFill="1" applyBorder="1" applyAlignment="1" applyProtection="1">
      <alignment horizontal="center" vertical="center" wrapText="1"/>
      <protection locked="0"/>
    </xf>
    <xf numFmtId="2" fontId="67" fillId="27" borderId="74" xfId="0" applyNumberFormat="1" applyFont="1" applyFill="1" applyBorder="1" applyAlignment="1" applyProtection="1">
      <alignment horizontal="center" vertical="center" wrapText="1"/>
      <protection locked="0"/>
    </xf>
    <xf numFmtId="0" fontId="65" fillId="0" borderId="0" xfId="0" applyFont="1" applyAlignment="1" applyProtection="1">
      <alignment horizontal="left" vertical="center" wrapText="1"/>
      <protection locked="0"/>
    </xf>
    <xf numFmtId="0" fontId="65" fillId="0" borderId="0" xfId="70" applyFont="1" applyAlignment="1" applyProtection="1">
      <alignment horizontal="center" vertical="center" wrapText="1"/>
      <protection locked="0"/>
    </xf>
    <xf numFmtId="20" fontId="65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vertical="top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7" borderId="25" xfId="0" applyFont="1" applyFill="1" applyBorder="1" applyAlignment="1" applyProtection="1">
      <alignment vertical="center"/>
      <protection locked="0"/>
    </xf>
    <xf numFmtId="0" fontId="1" fillId="27" borderId="25" xfId="0" applyFont="1" applyFill="1" applyBorder="1" applyAlignment="1" applyProtection="1">
      <alignment horizontal="center" vertical="center"/>
      <protection locked="0"/>
    </xf>
    <xf numFmtId="167" fontId="1" fillId="27" borderId="25" xfId="71" applyNumberFormat="1" applyFont="1" applyFill="1" applyBorder="1" applyAlignment="1" applyProtection="1">
      <alignment horizontal="right" vertical="center"/>
      <protection locked="0"/>
    </xf>
    <xf numFmtId="0" fontId="64" fillId="0" borderId="0" xfId="0" applyFont="1" applyProtection="1">
      <protection locked="0"/>
    </xf>
    <xf numFmtId="0" fontId="1" fillId="30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3" fillId="30" borderId="0" xfId="0" applyFont="1" applyFill="1" applyProtection="1">
      <protection locked="0"/>
    </xf>
    <xf numFmtId="0" fontId="1" fillId="29" borderId="0" xfId="0" applyFont="1" applyFill="1" applyProtection="1">
      <protection locked="0"/>
    </xf>
    <xf numFmtId="0" fontId="63" fillId="0" borderId="0" xfId="0" applyFont="1" applyProtection="1">
      <protection locked="0"/>
    </xf>
    <xf numFmtId="1" fontId="3" fillId="27" borderId="84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5" xfId="103" applyNumberFormat="1" applyFont="1" applyFill="1" applyBorder="1" applyAlignment="1" applyProtection="1">
      <alignment horizontal="center" vertical="center" wrapText="1"/>
      <protection locked="0"/>
    </xf>
    <xf numFmtId="1" fontId="3" fillId="27" borderId="86" xfId="103" applyNumberFormat="1" applyFont="1" applyFill="1" applyBorder="1" applyAlignment="1" applyProtection="1">
      <alignment horizontal="center" vertical="center" wrapText="1"/>
      <protection locked="0"/>
    </xf>
    <xf numFmtId="1" fontId="63" fillId="0" borderId="0" xfId="0" applyNumberFormat="1" applyFont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3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3" fillId="0" borderId="0" xfId="0" applyNumberFormat="1" applyFont="1" applyAlignment="1" applyProtection="1">
      <alignment horizontal="center"/>
      <protection locked="0"/>
    </xf>
    <xf numFmtId="0" fontId="63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0" fontId="4" fillId="26" borderId="55" xfId="0" applyFont="1" applyFill="1" applyBorder="1" applyAlignment="1" applyProtection="1">
      <alignment horizontal="center"/>
    </xf>
    <xf numFmtId="0" fontId="3" fillId="26" borderId="74" xfId="0" applyFont="1" applyFill="1" applyBorder="1" applyAlignment="1" applyProtection="1">
      <alignment horizontal="center" vertical="center"/>
    </xf>
    <xf numFmtId="3" fontId="3" fillId="26" borderId="41" xfId="0" applyNumberFormat="1" applyFont="1" applyFill="1" applyBorder="1" applyAlignment="1" applyProtection="1">
      <alignment horizontal="center" vertical="center"/>
    </xf>
    <xf numFmtId="0" fontId="3" fillId="26" borderId="43" xfId="0" applyFont="1" applyFill="1" applyBorder="1" applyAlignment="1" applyProtection="1">
      <alignment horizontal="center" vertic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8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7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left" vertical="center" wrapText="1"/>
    </xf>
    <xf numFmtId="0" fontId="3" fillId="0" borderId="60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6" xfId="0" applyFont="1" applyFill="1" applyBorder="1" applyAlignment="1" applyProtection="1">
      <alignment horizontal="center" vertical="center" wrapText="1"/>
    </xf>
    <xf numFmtId="0" fontId="1" fillId="0" borderId="60" xfId="0" applyFont="1" applyBorder="1" applyProtection="1">
      <protection locked="0"/>
    </xf>
    <xf numFmtId="0" fontId="1" fillId="0" borderId="0" xfId="0" applyFont="1" applyProtection="1">
      <protection locked="0"/>
    </xf>
    <xf numFmtId="0" fontId="46" fillId="24" borderId="67" xfId="0" applyFont="1" applyFill="1" applyBorder="1" applyAlignment="1" applyProtection="1">
      <alignment horizontal="center" vertical="center"/>
    </xf>
    <xf numFmtId="0" fontId="46" fillId="24" borderId="0" xfId="0" applyFont="1" applyFill="1" applyAlignment="1" applyProtection="1">
      <alignment horizontal="center" vertical="center"/>
    </xf>
    <xf numFmtId="0" fontId="46" fillId="24" borderId="66" xfId="0" applyFont="1" applyFill="1" applyBorder="1" applyAlignment="1" applyProtection="1">
      <alignment horizontal="center" vertical="center"/>
    </xf>
    <xf numFmtId="0" fontId="46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" fillId="18" borderId="68" xfId="0" applyFont="1" applyFill="1" applyBorder="1" applyAlignment="1" applyProtection="1">
      <alignment horizontal="left" vertical="center" wrapText="1"/>
    </xf>
    <xf numFmtId="0" fontId="46" fillId="24" borderId="27" xfId="0" applyFont="1" applyFill="1" applyBorder="1" applyAlignment="1" applyProtection="1">
      <alignment horizontal="center" vertical="center" wrapText="1"/>
    </xf>
    <xf numFmtId="0" fontId="46" fillId="24" borderId="66" xfId="0" applyFont="1" applyFill="1" applyBorder="1" applyAlignment="1" applyProtection="1">
      <alignment horizontal="center" vertical="center" wrapText="1"/>
    </xf>
    <xf numFmtId="0" fontId="46" fillId="24" borderId="53" xfId="0" applyFont="1" applyFill="1" applyBorder="1" applyAlignment="1" applyProtection="1">
      <alignment horizontal="center" vertical="center" wrapText="1"/>
    </xf>
    <xf numFmtId="0" fontId="46" fillId="24" borderId="19" xfId="0" applyFont="1" applyFill="1" applyBorder="1" applyAlignment="1" applyProtection="1">
      <alignment horizontal="center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7" xfId="0" applyFont="1" applyFill="1" applyBorder="1" applyAlignment="1" applyProtection="1">
      <alignment horizontal="left" vertical="center" wrapText="1"/>
      <protection locked="0"/>
    </xf>
    <xf numFmtId="0" fontId="4" fillId="18" borderId="68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2" fillId="0" borderId="12" xfId="0" applyFont="1" applyBorder="1" applyAlignment="1" applyProtection="1">
      <alignment horizontal="center"/>
      <protection locked="0"/>
    </xf>
    <xf numFmtId="0" fontId="4" fillId="28" borderId="17" xfId="0" applyFont="1" applyFill="1" applyBorder="1" applyAlignment="1" applyProtection="1">
      <alignment horizontal="center" vertical="center"/>
    </xf>
    <xf numFmtId="0" fontId="4" fillId="28" borderId="29" xfId="0" applyFont="1" applyFill="1" applyBorder="1" applyAlignment="1" applyProtection="1">
      <alignment horizontal="center" vertical="center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2" xfId="0" applyFont="1" applyFill="1" applyBorder="1" applyAlignment="1" applyProtection="1">
      <alignment horizontal="center" vertical="center"/>
    </xf>
    <xf numFmtId="0" fontId="4" fillId="18" borderId="58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4" fillId="18" borderId="17" xfId="0" applyFont="1" applyFill="1" applyBorder="1" applyAlignment="1" applyProtection="1">
      <alignment horizontal="center" vertical="center"/>
    </xf>
    <xf numFmtId="0" fontId="4" fillId="18" borderId="71" xfId="0" applyFont="1" applyFill="1" applyBorder="1" applyAlignment="1" applyProtection="1">
      <alignment horizontal="center" vertical="center"/>
    </xf>
    <xf numFmtId="0" fontId="4" fillId="18" borderId="29" xfId="0" applyFont="1" applyFill="1" applyBorder="1" applyAlignment="1" applyProtection="1">
      <alignment horizontal="center" vertical="center"/>
    </xf>
    <xf numFmtId="0" fontId="4" fillId="18" borderId="18" xfId="0" applyFont="1" applyFill="1" applyBorder="1" applyAlignment="1" applyProtection="1">
      <alignment horizontal="center" vertical="center"/>
    </xf>
    <xf numFmtId="0" fontId="4" fillId="18" borderId="28" xfId="0" applyFont="1" applyFill="1" applyBorder="1" applyAlignment="1" applyProtection="1">
      <alignment horizontal="center" vertical="center"/>
    </xf>
    <xf numFmtId="0" fontId="4" fillId="26" borderId="63" xfId="0" applyFont="1" applyFill="1" applyBorder="1" applyAlignment="1" applyProtection="1">
      <alignment horizontal="center" vertical="center"/>
    </xf>
    <xf numFmtId="0" fontId="6" fillId="26" borderId="65" xfId="0" applyFont="1" applyFill="1" applyBorder="1" applyAlignment="1" applyProtection="1"/>
    <xf numFmtId="0" fontId="3" fillId="22" borderId="18" xfId="0" applyFont="1" applyFill="1" applyBorder="1" applyAlignment="1" applyProtection="1">
      <alignment horizontal="center" vertical="center"/>
    </xf>
    <xf numFmtId="0" fontId="3" fillId="22" borderId="29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26" borderId="34" xfId="0" applyFont="1" applyFill="1" applyBorder="1" applyAlignment="1" applyProtection="1">
      <alignment horizontal="center" vertical="center"/>
    </xf>
    <xf numFmtId="0" fontId="6" fillId="26" borderId="55" xfId="0" applyFont="1" applyFill="1" applyBorder="1" applyAlignment="1" applyProtection="1"/>
    <xf numFmtId="0" fontId="4" fillId="18" borderId="69" xfId="0" applyFont="1" applyFill="1" applyBorder="1" applyAlignment="1" applyProtection="1">
      <alignment horizontal="center" vertical="center"/>
    </xf>
    <xf numFmtId="0" fontId="6" fillId="18" borderId="70" xfId="0" applyFont="1" applyFill="1" applyBorder="1" applyAlignment="1" applyProtection="1"/>
    <xf numFmtId="0" fontId="4" fillId="23" borderId="69" xfId="0" applyFont="1" applyFill="1" applyBorder="1" applyAlignment="1" applyProtection="1">
      <alignment horizontal="center" vertical="center"/>
    </xf>
    <xf numFmtId="0" fontId="6" fillId="23" borderId="70" xfId="0" applyFont="1" applyFill="1" applyBorder="1" applyAlignment="1" applyProtection="1"/>
    <xf numFmtId="0" fontId="4" fillId="21" borderId="18" xfId="0" applyFont="1" applyFill="1" applyBorder="1" applyAlignment="1" applyProtection="1">
      <alignment horizontal="center" vertical="center"/>
    </xf>
    <xf numFmtId="0" fontId="4" fillId="21" borderId="28" xfId="0" applyFont="1" applyFill="1" applyBorder="1" applyAlignment="1" applyProtection="1">
      <alignment horizontal="center" vertical="center"/>
    </xf>
    <xf numFmtId="0" fontId="13" fillId="22" borderId="69" xfId="0" applyFont="1" applyFill="1" applyBorder="1" applyAlignment="1" applyProtection="1">
      <alignment horizontal="center" vertical="center"/>
    </xf>
    <xf numFmtId="0" fontId="0" fillId="22" borderId="70" xfId="0" applyFill="1" applyBorder="1" applyAlignment="1" applyProtection="1"/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3" fillId="24" borderId="27" xfId="0" applyFont="1" applyFill="1" applyBorder="1" applyAlignment="1" applyProtection="1">
      <alignment horizontal="center" vertical="center"/>
    </xf>
    <xf numFmtId="0" fontId="53" fillId="24" borderId="53" xfId="0" applyFont="1" applyFill="1" applyBorder="1" applyAlignment="1" applyProtection="1">
      <alignment horizontal="center" vertical="center"/>
    </xf>
    <xf numFmtId="0" fontId="53" fillId="24" borderId="66" xfId="0" applyFont="1" applyFill="1" applyBorder="1" applyAlignment="1" applyProtection="1">
      <alignment horizontal="center" vertical="center"/>
    </xf>
    <xf numFmtId="0" fontId="53" fillId="24" borderId="19" xfId="0" applyFont="1" applyFill="1" applyBorder="1" applyAlignment="1" applyProtection="1">
      <alignment horizontal="center" vertical="center"/>
    </xf>
    <xf numFmtId="0" fontId="66" fillId="24" borderId="27" xfId="0" applyFont="1" applyFill="1" applyBorder="1" applyAlignment="1" applyProtection="1">
      <alignment horizontal="center" vertical="center"/>
    </xf>
    <xf numFmtId="0" fontId="66" fillId="24" borderId="53" xfId="0" applyFont="1" applyFill="1" applyBorder="1" applyAlignment="1" applyProtection="1">
      <alignment horizontal="center" vertical="center"/>
    </xf>
    <xf numFmtId="0" fontId="66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8" borderId="38" xfId="0" applyFont="1" applyFill="1" applyBorder="1" applyAlignment="1" applyProtection="1">
      <alignment horizontal="center" vertical="center"/>
    </xf>
    <xf numFmtId="0" fontId="6" fillId="28" borderId="54" xfId="0" applyFont="1" applyFill="1" applyBorder="1" applyAlignment="1" applyProtection="1"/>
    <xf numFmtId="0" fontId="4" fillId="28" borderId="34" xfId="0" applyFont="1" applyFill="1" applyBorder="1" applyAlignment="1" applyProtection="1">
      <alignment horizontal="center" vertical="center"/>
    </xf>
    <xf numFmtId="0" fontId="6" fillId="28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11" xfId="0" applyFont="1" applyFill="1" applyBorder="1" applyAlignment="1" applyProtection="1">
      <alignment horizontal="center" vertical="center"/>
    </xf>
    <xf numFmtId="0" fontId="4" fillId="26" borderId="39" xfId="0" applyFont="1" applyFill="1" applyBorder="1" applyAlignment="1" applyProtection="1">
      <alignment horizontal="center" vertical="center"/>
    </xf>
    <xf numFmtId="0" fontId="6" fillId="26" borderId="11" xfId="0" applyFont="1" applyFill="1" applyBorder="1" applyAlignment="1" applyProtection="1"/>
    <xf numFmtId="0" fontId="4" fillId="18" borderId="34" xfId="0" applyFont="1" applyFill="1" applyBorder="1" applyAlignment="1" applyProtection="1">
      <alignment horizontal="center" vertical="center"/>
    </xf>
    <xf numFmtId="0" fontId="3" fillId="24" borderId="49" xfId="0" applyFont="1" applyFill="1" applyBorder="1" applyAlignment="1" applyProtection="1">
      <alignment horizontal="center" vertical="center" wrapText="1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24" borderId="26" xfId="0" applyFont="1" applyFill="1" applyBorder="1" applyAlignment="1" applyProtection="1">
      <alignment horizontal="center" vertical="center" wrapText="1"/>
    </xf>
    <xf numFmtId="0" fontId="3" fillId="18" borderId="46" xfId="0" applyFont="1" applyFill="1" applyBorder="1" applyAlignment="1" applyProtection="1">
      <alignment horizontal="center" vertical="center" wrapText="1"/>
    </xf>
    <xf numFmtId="0" fontId="3" fillId="18" borderId="61" xfId="0" applyFont="1" applyFill="1" applyBorder="1" applyAlignment="1" applyProtection="1">
      <alignment horizontal="center" vertical="center" wrapText="1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54" fillId="0" borderId="0" xfId="0" applyFont="1" applyAlignment="1" applyProtection="1">
      <alignment horizontal="left" vertical="top" wrapText="1"/>
      <protection locked="0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59" xfId="0" applyFont="1" applyFill="1" applyBorder="1" applyAlignment="1" applyProtection="1">
      <alignment horizontal="center" vertical="center" wrapText="1"/>
    </xf>
    <xf numFmtId="0" fontId="62" fillId="25" borderId="25" xfId="103" applyBorder="1" applyAlignment="1" applyProtection="1">
      <alignment horizontal="center" vertical="center" wrapText="1"/>
    </xf>
    <xf numFmtId="0" fontId="62" fillId="25" borderId="37" xfId="103" applyBorder="1" applyAlignment="1" applyProtection="1">
      <alignment horizontal="center" vertical="center" wrapText="1"/>
    </xf>
    <xf numFmtId="49" fontId="62" fillId="25" borderId="25" xfId="103" applyNumberFormat="1" applyBorder="1" applyAlignment="1" applyProtection="1">
      <alignment horizontal="center" vertical="center" wrapText="1"/>
    </xf>
    <xf numFmtId="49" fontId="62" fillId="25" borderId="37" xfId="103" applyNumberFormat="1" applyBorder="1" applyAlignment="1" applyProtection="1">
      <alignment horizontal="center" vertical="center" wrapText="1"/>
    </xf>
    <xf numFmtId="0" fontId="62" fillId="25" borderId="87" xfId="103" applyBorder="1" applyAlignment="1" applyProtection="1">
      <alignment horizontal="center" vertical="center" wrapText="1"/>
    </xf>
    <xf numFmtId="0" fontId="62" fillId="25" borderId="91" xfId="103" applyBorder="1" applyAlignment="1" applyProtection="1">
      <alignment horizontal="center" vertical="center" wrapText="1"/>
    </xf>
    <xf numFmtId="0" fontId="55" fillId="20" borderId="26" xfId="69" applyFont="1" applyFill="1" applyBorder="1" applyAlignment="1" applyProtection="1">
      <alignment horizontal="center"/>
    </xf>
    <xf numFmtId="0" fontId="55" fillId="20" borderId="25" xfId="69" applyFont="1" applyFill="1" applyBorder="1" applyAlignment="1" applyProtection="1">
      <alignment horizontal="center"/>
    </xf>
    <xf numFmtId="0" fontId="62" fillId="25" borderId="39" xfId="103" applyBorder="1" applyAlignment="1" applyProtection="1">
      <alignment horizontal="center" vertical="center" wrapText="1"/>
    </xf>
    <xf numFmtId="0" fontId="62" fillId="25" borderId="34" xfId="103" applyBorder="1" applyAlignment="1" applyProtection="1">
      <alignment horizontal="center" vertical="center" wrapText="1"/>
    </xf>
    <xf numFmtId="1" fontId="62" fillId="25" borderId="38" xfId="103" applyNumberFormat="1" applyBorder="1" applyAlignment="1" applyProtection="1">
      <alignment horizontal="center" vertical="center" wrapText="1"/>
    </xf>
    <xf numFmtId="1" fontId="62" fillId="25" borderId="39" xfId="103" applyNumberFormat="1" applyBorder="1" applyAlignment="1" applyProtection="1">
      <alignment horizontal="center" vertical="center" wrapText="1"/>
    </xf>
    <xf numFmtId="1" fontId="62" fillId="25" borderId="34" xfId="103" applyNumberFormat="1" applyBorder="1" applyAlignment="1" applyProtection="1">
      <alignment horizontal="center" vertical="center" wrapText="1"/>
    </xf>
    <xf numFmtId="1" fontId="62" fillId="25" borderId="66" xfId="103" applyNumberFormat="1" applyBorder="1" applyAlignment="1" applyProtection="1">
      <alignment horizontal="center" vertical="center" wrapText="1"/>
    </xf>
    <xf numFmtId="1" fontId="62" fillId="25" borderId="72" xfId="103" applyNumberFormat="1" applyBorder="1" applyAlignment="1" applyProtection="1">
      <alignment horizontal="center" vertical="center" wrapText="1"/>
    </xf>
    <xf numFmtId="1" fontId="62" fillId="25" borderId="64" xfId="103" applyNumberFormat="1" applyBorder="1" applyAlignment="1" applyProtection="1">
      <alignment horizontal="center" vertical="center" wrapText="1"/>
    </xf>
    <xf numFmtId="0" fontId="55" fillId="20" borderId="30" xfId="69" applyFont="1" applyFill="1" applyBorder="1" applyAlignment="1" applyProtection="1">
      <alignment horizontal="center"/>
    </xf>
    <xf numFmtId="0" fontId="55" fillId="20" borderId="31" xfId="69" applyFont="1" applyFill="1" applyBorder="1" applyAlignment="1" applyProtection="1">
      <alignment horizontal="center"/>
    </xf>
    <xf numFmtId="0" fontId="55" fillId="20" borderId="49" xfId="69" applyFont="1" applyFill="1" applyBorder="1" applyAlignment="1" applyProtection="1">
      <alignment horizontal="center"/>
    </xf>
    <xf numFmtId="0" fontId="55" fillId="20" borderId="88" xfId="69" applyFont="1" applyFill="1" applyBorder="1" applyAlignment="1" applyProtection="1">
      <alignment horizontal="center" vertical="center" wrapText="1"/>
    </xf>
    <xf numFmtId="0" fontId="55" fillId="20" borderId="90" xfId="69" applyFont="1" applyFill="1" applyBorder="1" applyAlignment="1" applyProtection="1">
      <alignment horizontal="center" vertical="center" wrapText="1"/>
    </xf>
    <xf numFmtId="0" fontId="49" fillId="25" borderId="76" xfId="103" applyFont="1" applyBorder="1" applyAlignment="1" applyProtection="1">
      <alignment horizontal="center" vertical="center" wrapText="1"/>
    </xf>
    <xf numFmtId="0" fontId="49" fillId="25" borderId="89" xfId="103" applyFont="1" applyBorder="1" applyAlignment="1" applyProtection="1">
      <alignment horizontal="center" vertical="center" wrapText="1"/>
    </xf>
    <xf numFmtId="0" fontId="49" fillId="25" borderId="32" xfId="103" applyFont="1" applyBorder="1" applyAlignment="1" applyProtection="1">
      <alignment horizontal="center" vertical="center" wrapText="1"/>
    </xf>
    <xf numFmtId="0" fontId="49" fillId="25" borderId="56" xfId="103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top"/>
      <protection locked="0"/>
    </xf>
    <xf numFmtId="0" fontId="62" fillId="25" borderId="78" xfId="103" applyBorder="1" applyAlignment="1" applyProtection="1">
      <alignment horizontal="center" vertical="center" wrapText="1"/>
    </xf>
    <xf numFmtId="0" fontId="62" fillId="25" borderId="79" xfId="103" applyBorder="1" applyAlignment="1" applyProtection="1">
      <alignment horizontal="center" vertical="center" wrapText="1"/>
    </xf>
    <xf numFmtId="0" fontId="62" fillId="25" borderId="75" xfId="103" applyBorder="1" applyAlignment="1" applyProtection="1">
      <alignment horizontal="center" vertical="center" wrapText="1"/>
    </xf>
    <xf numFmtId="0" fontId="62" fillId="25" borderId="81" xfId="103" applyBorder="1" applyAlignment="1" applyProtection="1">
      <alignment horizontal="center" vertical="center" wrapText="1"/>
    </xf>
    <xf numFmtId="49" fontId="62" fillId="25" borderId="82" xfId="103" applyNumberFormat="1" applyBorder="1" applyAlignment="1" applyProtection="1">
      <alignment horizontal="center" vertical="center" wrapText="1"/>
    </xf>
    <xf numFmtId="0" fontId="62" fillId="25" borderId="82" xfId="103" applyBorder="1" applyAlignment="1" applyProtection="1">
      <alignment horizontal="center" vertical="center" wrapText="1"/>
    </xf>
    <xf numFmtId="0" fontId="55" fillId="20" borderId="80" xfId="69" applyFont="1" applyFill="1" applyBorder="1" applyAlignment="1" applyProtection="1">
      <alignment horizontal="center"/>
    </xf>
    <xf numFmtId="0" fontId="3" fillId="0" borderId="48" xfId="0" quotePrefix="1" applyFont="1" applyBorder="1" applyAlignment="1" applyProtection="1">
      <alignment horizontal="center" vertical="center" wrapText="1"/>
      <protection locked="0"/>
    </xf>
    <xf numFmtId="0" fontId="32" fillId="0" borderId="0" xfId="0" applyFont="1" applyProtection="1"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0.42578125" style="18" customWidth="1"/>
    <col min="2" max="2" width="8" style="18" customWidth="1"/>
    <col min="3" max="3" width="7.140625" style="18" customWidth="1"/>
    <col min="4" max="4" width="8.5703125" style="18" customWidth="1"/>
    <col min="5" max="5" width="4.5703125" style="18" customWidth="1"/>
    <col min="6" max="6" width="5.42578125" style="18" customWidth="1"/>
    <col min="7" max="7" width="4.5703125" style="18" customWidth="1"/>
    <col min="8" max="8" width="4.85546875" style="18" customWidth="1"/>
    <col min="9" max="10" width="5" style="18" customWidth="1"/>
    <col min="11" max="11" width="4.140625" style="18" customWidth="1"/>
    <col min="12" max="14" width="4.5703125" style="18" customWidth="1"/>
    <col min="15" max="16" width="5.42578125" style="18" customWidth="1"/>
    <col min="17" max="17" width="5" style="18" customWidth="1"/>
    <col min="18" max="18" width="4.5703125" style="18" customWidth="1"/>
    <col min="19" max="19" width="5.42578125" style="18" customWidth="1"/>
    <col min="20" max="21" width="5.5703125" style="18" customWidth="1"/>
    <col min="22" max="22" width="5.85546875" style="18" customWidth="1"/>
    <col min="23" max="23" width="5.140625" style="18" customWidth="1"/>
    <col min="24" max="24" width="5.5703125" style="18" customWidth="1"/>
    <col min="25" max="25" width="5.85546875" style="18" customWidth="1"/>
    <col min="26" max="26" width="5.5703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14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73"/>
      <c r="B12" s="165" t="s">
        <v>15</v>
      </c>
      <c r="C12" s="166" t="s">
        <v>16</v>
      </c>
      <c r="D12" s="167" t="s">
        <v>17</v>
      </c>
      <c r="E12" s="168">
        <v>1</v>
      </c>
      <c r="F12" s="169">
        <v>2</v>
      </c>
      <c r="G12" s="169">
        <v>3</v>
      </c>
      <c r="H12" s="169">
        <v>4</v>
      </c>
      <c r="I12" s="169">
        <v>5</v>
      </c>
      <c r="J12" s="169">
        <v>6</v>
      </c>
      <c r="K12" s="169">
        <v>7</v>
      </c>
      <c r="L12" s="169">
        <v>8</v>
      </c>
      <c r="M12" s="169">
        <v>9</v>
      </c>
      <c r="N12" s="169">
        <v>10</v>
      </c>
      <c r="O12" s="169">
        <v>11</v>
      </c>
      <c r="P12" s="169">
        <v>12</v>
      </c>
      <c r="Q12" s="169">
        <v>13</v>
      </c>
      <c r="R12" s="169">
        <v>14</v>
      </c>
      <c r="S12" s="169">
        <v>15</v>
      </c>
      <c r="T12" s="169">
        <v>16</v>
      </c>
      <c r="U12" s="169">
        <v>17</v>
      </c>
      <c r="V12" s="169">
        <v>18</v>
      </c>
      <c r="W12" s="169">
        <v>19</v>
      </c>
      <c r="X12" s="169">
        <v>20</v>
      </c>
      <c r="Y12" s="169">
        <v>21</v>
      </c>
      <c r="Z12" s="169">
        <v>22</v>
      </c>
      <c r="AA12" s="170" t="s">
        <v>17</v>
      </c>
      <c r="AB12" s="17"/>
      <c r="AC12" s="28"/>
    </row>
    <row r="13" spans="1:29" s="26" customFormat="1" ht="30.75" customHeight="1" thickBot="1">
      <c r="A13" s="29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ht="15.95" customHeight="1" thickBot="1">
      <c r="A14" s="185" t="s">
        <v>18</v>
      </c>
      <c r="B14" s="188"/>
      <c r="C14" s="188"/>
      <c r="D14" s="188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7"/>
      <c r="AB14" s="17"/>
      <c r="AC14" s="28"/>
    </row>
    <row r="15" spans="1:29" ht="15.95" customHeight="1" thickBot="1">
      <c r="A15" s="38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39" customFormat="1" ht="28.5" customHeight="1" thickBot="1">
      <c r="A16" s="185" t="s">
        <v>19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7"/>
      <c r="AC16" s="40"/>
    </row>
    <row r="17" spans="1:29" s="39" customFormat="1" ht="28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40"/>
    </row>
    <row r="18" spans="1:29" s="39" customFormat="1" ht="28.5" customHeight="1" thickBot="1">
      <c r="A18" s="42" t="s">
        <v>17</v>
      </c>
      <c r="B18" s="43">
        <f t="shared" ref="B18:AA18" si="0">SUM(B13:B13)+SUM(B15:B15) + 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>SUM(P13:P13)+SUM(P15:P15) + SUM(P17:P17)</f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40"/>
    </row>
    <row r="19" spans="1:29" s="26" customFormat="1" ht="15.9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C19" s="37"/>
    </row>
    <row r="20" spans="1:29" s="26" customFormat="1" ht="30.7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C20" s="37"/>
    </row>
    <row r="21" spans="1:29" s="26" customFormat="1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C21" s="37"/>
    </row>
    <row r="22" spans="1:29" s="26" customFormat="1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"/>
      <c r="U22" s="17"/>
      <c r="V22" s="17"/>
      <c r="W22" s="17"/>
      <c r="X22" s="17"/>
      <c r="Y22" s="17"/>
      <c r="Z22" s="17"/>
      <c r="AA22" s="17"/>
      <c r="AC22" s="37"/>
    </row>
    <row r="23" spans="1:29" s="26" customFormat="1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C23" s="37"/>
    </row>
    <row r="24" spans="1:29" s="26" customFormat="1" ht="21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C24" s="37"/>
    </row>
    <row r="25" spans="1:29" s="26" customFormat="1" ht="21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C25" s="37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s="26" customFormat="1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T28" s="17"/>
      <c r="U28" s="17"/>
      <c r="V28" s="17"/>
      <c r="W28" s="17"/>
      <c r="X28" s="17"/>
      <c r="Y28" s="17"/>
      <c r="Z28" s="17"/>
      <c r="AA28" s="17"/>
      <c r="AC28" s="37"/>
    </row>
    <row r="29" spans="1:29" s="26" customFormat="1" ht="21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37"/>
    </row>
    <row r="30" spans="1:29" s="26" customFormat="1" ht="2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C30" s="37"/>
    </row>
    <row r="31" spans="1:29" s="26" customFormat="1" ht="2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s="26" customFormat="1" ht="21.6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9" s="26" customFormat="1" ht="21.6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C33" s="37"/>
    </row>
    <row r="34" spans="1:29" s="26" customFormat="1" ht="21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C34" s="37"/>
    </row>
    <row r="35" spans="1:29" s="26" customFormat="1" ht="21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C35" s="37"/>
    </row>
    <row r="36" spans="1:29" s="26" customFormat="1" ht="21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C36" s="37"/>
    </row>
    <row r="37" spans="1:29" s="26" customFormat="1" ht="21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C37" s="37"/>
    </row>
    <row r="38" spans="1:29" s="26" customFormat="1" ht="2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C38" s="37"/>
    </row>
    <row r="39" spans="1:29" s="26" customFormat="1" ht="21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C39" s="37"/>
    </row>
    <row r="40" spans="1:29" s="26" customFormat="1" ht="21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C40" s="37"/>
    </row>
    <row r="41" spans="1:29" s="26" customFormat="1" ht="21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74"/>
      <c r="AC41" s="175"/>
    </row>
    <row r="42" spans="1:29" s="26" customFormat="1" ht="21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C42" s="37"/>
    </row>
    <row r="43" spans="1:29" s="26" customFormat="1" ht="21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C43" s="37"/>
    </row>
    <row r="44" spans="1:29" s="26" customFormat="1" ht="21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C44" s="37"/>
    </row>
    <row r="45" spans="1:29" s="26" customFormat="1" ht="21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C45" s="37"/>
    </row>
    <row r="46" spans="1:29" s="26" customFormat="1" ht="21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C46" s="37"/>
    </row>
    <row r="47" spans="1:29" s="26" customFormat="1" ht="21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C47" s="37"/>
    </row>
    <row r="48" spans="1:29" s="26" customFormat="1" ht="15.9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C48" s="37"/>
    </row>
    <row r="49" spans="1:29" s="26" customFormat="1" ht="15.9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C49" s="37"/>
    </row>
    <row r="50" spans="1:29">
      <c r="AB50" s="17"/>
      <c r="AC50" s="17"/>
    </row>
    <row r="51" spans="1:29">
      <c r="AB51" s="17"/>
      <c r="AC51" s="17"/>
    </row>
    <row r="52" spans="1:29" ht="27" customHeight="1">
      <c r="AB52" s="17"/>
      <c r="AC52" s="17"/>
    </row>
    <row r="53" spans="1:29">
      <c r="AB53" s="17"/>
      <c r="AC53" s="17"/>
    </row>
    <row r="58" spans="1:29">
      <c r="AB58" s="17"/>
      <c r="AC58" s="17"/>
    </row>
  </sheetData>
  <sheetProtection sheet="1" objects="1" scenarios="1"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7" sqref="A17:C17"/>
    </sheetView>
  </sheetViews>
  <sheetFormatPr baseColWidth="10" defaultColWidth="9.140625" defaultRowHeight="12.75"/>
  <cols>
    <col min="1" max="1" width="49.5703125" style="18" customWidth="1"/>
    <col min="2" max="2" width="8" style="18" customWidth="1"/>
    <col min="3" max="3" width="10.5703125" style="18" customWidth="1"/>
    <col min="4" max="4" width="7.140625" style="18" customWidth="1"/>
    <col min="5" max="5" width="6.85546875" style="18" customWidth="1"/>
    <col min="6" max="17" width="5.5703125" style="18" customWidth="1"/>
    <col min="18" max="18" width="4.85546875" style="18" customWidth="1"/>
    <col min="19" max="19" width="5" style="18" customWidth="1"/>
    <col min="20" max="21" width="4.5703125" style="18" customWidth="1"/>
    <col min="22" max="22" width="4.85546875" style="18" customWidth="1"/>
    <col min="23" max="23" width="5.42578125" style="18" customWidth="1"/>
    <col min="24" max="24" width="4.5703125" style="18" customWidth="1"/>
    <col min="25" max="25" width="5.5703125" style="18" customWidth="1"/>
    <col min="26" max="26" width="4.4257812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143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178"/>
      <c r="C6" s="178"/>
      <c r="D6" s="178"/>
      <c r="E6" s="178"/>
      <c r="F6" s="178"/>
      <c r="G6" s="178"/>
      <c r="H6" s="178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9" t="s">
        <v>2</v>
      </c>
      <c r="V6" s="179"/>
      <c r="W6" s="179"/>
      <c r="X6" s="179"/>
      <c r="Y6" s="179"/>
      <c r="Z6" s="179"/>
      <c r="AA6" s="179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6.25" customHeight="1" thickBot="1">
      <c r="A11" s="172" t="s">
        <v>12</v>
      </c>
      <c r="B11" s="180" t="s">
        <v>13</v>
      </c>
      <c r="C11" s="181"/>
      <c r="D11" s="181"/>
      <c r="E11" s="182" t="s">
        <v>26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98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1">
        <v>22</v>
      </c>
      <c r="AA12" s="164" t="s">
        <v>17</v>
      </c>
      <c r="AB12" s="17"/>
      <c r="AC12" s="28"/>
    </row>
    <row r="13" spans="1:29" ht="22.5" customHeight="1" thickBot="1">
      <c r="A13" s="57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B13" s="17"/>
      <c r="AC13" s="58"/>
    </row>
    <row r="14" spans="1:29" ht="15.95" customHeight="1" thickBot="1">
      <c r="A14" s="195" t="s">
        <v>18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7"/>
      <c r="AB14" s="17"/>
      <c r="AC14" s="28"/>
    </row>
    <row r="15" spans="1:29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B15" s="17"/>
      <c r="AC15" s="28"/>
    </row>
    <row r="16" spans="1:29" s="26" customFormat="1" ht="15.95" customHeight="1" thickBot="1">
      <c r="A16" s="191" t="s">
        <v>19</v>
      </c>
      <c r="B16" s="192"/>
      <c r="C16" s="192"/>
      <c r="D16" s="192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4"/>
      <c r="AC16" s="60"/>
    </row>
    <row r="17" spans="1:29" s="26" customFormat="1" ht="25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C17" s="60"/>
    </row>
    <row r="18" spans="1:29" s="26" customFormat="1" ht="15.95" customHeight="1" thickBot="1">
      <c r="A18" s="42" t="s">
        <v>17</v>
      </c>
      <c r="B18" s="43">
        <f t="shared" ref="B18:AA18" si="0">SUM(B13:B13)+SUM(B15:B15)+SUM(B17:B17)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0"/>
    </row>
    <row r="19" spans="1:29" ht="15.95" customHeight="1">
      <c r="AB19" s="17"/>
      <c r="AC19" s="28"/>
    </row>
    <row r="20" spans="1:29" ht="32.25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0.25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0.25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s="63" customFormat="1" ht="20.25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8"/>
      <c r="V23" s="18"/>
      <c r="W23" s="18"/>
      <c r="X23" s="18"/>
      <c r="Y23" s="18"/>
      <c r="Z23" s="18"/>
      <c r="AA23" s="18"/>
      <c r="AB23" s="61"/>
      <c r="AC23" s="62"/>
    </row>
    <row r="24" spans="1:29" ht="20.25" customHeight="1">
      <c r="AB24" s="17"/>
      <c r="AC24" s="28"/>
    </row>
    <row r="25" spans="1:29" ht="20.25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0.25" customHeight="1">
      <c r="AB27" s="17"/>
      <c r="AC27" s="28"/>
    </row>
    <row r="28" spans="1:29" ht="20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0.25" customHeight="1">
      <c r="AB29" s="17"/>
      <c r="AC29" s="28"/>
    </row>
    <row r="30" spans="1:29" ht="20.25" customHeight="1">
      <c r="AB30" s="17"/>
      <c r="AC30" s="28"/>
    </row>
    <row r="31" spans="1:29" s="26" customFormat="1" ht="20.100000000000001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37"/>
    </row>
    <row r="32" spans="1:29" ht="23.1" customHeight="1">
      <c r="AB32" s="17"/>
      <c r="AC32" s="28"/>
    </row>
    <row r="33" spans="1:256" ht="20.25" customHeight="1">
      <c r="AB33" s="17"/>
      <c r="AC33" s="28"/>
    </row>
    <row r="34" spans="1:256" ht="35.25" customHeight="1">
      <c r="AB34" s="17"/>
      <c r="AC34" s="28"/>
    </row>
    <row r="35" spans="1:256" ht="29.25" customHeight="1">
      <c r="AB35" s="17"/>
      <c r="AC35" s="28"/>
    </row>
    <row r="36" spans="1:256" ht="20.25" customHeight="1">
      <c r="AB36" s="17"/>
      <c r="AC36" s="28"/>
    </row>
    <row r="37" spans="1:256" ht="20.25" customHeight="1">
      <c r="AB37" s="17"/>
      <c r="AC37" s="28"/>
    </row>
    <row r="38" spans="1:256" ht="20.25" customHeight="1">
      <c r="AB38" s="17"/>
      <c r="AC38" s="28"/>
    </row>
    <row r="39" spans="1:256" ht="20.25" customHeight="1">
      <c r="AB39" s="17"/>
      <c r="AC39" s="28"/>
    </row>
    <row r="40" spans="1:256" ht="20.25" customHeight="1">
      <c r="AB40" s="17"/>
      <c r="AC40" s="28"/>
    </row>
    <row r="41" spans="1:256" ht="20.25" customHeight="1">
      <c r="AB41" s="189"/>
      <c r="AC41" s="190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0.25" customHeight="1">
      <c r="AB42" s="17"/>
      <c r="AC42" s="28"/>
    </row>
    <row r="43" spans="1:256" ht="20.25" customHeight="1">
      <c r="AB43" s="17"/>
      <c r="AC43" s="28"/>
    </row>
    <row r="44" spans="1:256" ht="20.25" customHeight="1">
      <c r="AB44" s="17"/>
      <c r="AC44" s="28"/>
    </row>
    <row r="45" spans="1:256" ht="20.25" customHeight="1">
      <c r="AB45" s="17"/>
      <c r="AC45" s="28"/>
    </row>
    <row r="46" spans="1:256" ht="20.25" customHeight="1">
      <c r="AB46" s="17"/>
      <c r="AC46" s="28"/>
    </row>
    <row r="47" spans="1:256" ht="20.25" customHeight="1">
      <c r="AB47" s="17"/>
      <c r="AC47" s="28"/>
    </row>
    <row r="48" spans="1:256" s="64" customFormat="1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ht="27" customHeight="1"/>
  </sheetData>
  <sheetProtection sheet="1" objects="1" scenarios="1"/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7" sqref="A17:C17"/>
    </sheetView>
  </sheetViews>
  <sheetFormatPr baseColWidth="10" defaultColWidth="9.140625" defaultRowHeight="12.75"/>
  <cols>
    <col min="1" max="1" width="41.140625" style="18" customWidth="1"/>
    <col min="2" max="2" width="8.5703125" style="18" customWidth="1"/>
    <col min="3" max="3" width="9" style="18" customWidth="1"/>
    <col min="4" max="4" width="7.140625" style="18" customWidth="1"/>
    <col min="5" max="26" width="4.85546875" style="18" customWidth="1"/>
    <col min="27" max="27" width="8.14062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9" ht="18">
      <c r="A1" s="176" t="s">
        <v>27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  <c r="AC1" s="17"/>
    </row>
    <row r="2" spans="1:29" ht="15.75">
      <c r="A2" s="177" t="s">
        <v>28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  <c r="AC2" s="17"/>
    </row>
    <row r="4" spans="1:29" ht="15.75">
      <c r="A4" s="177" t="s">
        <v>144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  <c r="AC4" s="17"/>
    </row>
    <row r="6" spans="1:29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 t="s">
        <v>2</v>
      </c>
      <c r="U6" s="65"/>
      <c r="V6" s="65"/>
      <c r="W6" s="65"/>
      <c r="X6" s="65"/>
      <c r="Y6" s="65"/>
      <c r="Z6" s="65"/>
      <c r="AA6" s="65"/>
      <c r="AB6" s="17"/>
      <c r="AC6" s="17"/>
    </row>
    <row r="7" spans="1:29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9" ht="15.7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17"/>
      <c r="AC8" s="17"/>
    </row>
    <row r="9" spans="1:29" ht="19.5" customHeight="1">
      <c r="A9" s="27" t="s">
        <v>5</v>
      </c>
      <c r="B9" s="27"/>
      <c r="C9" s="27"/>
      <c r="D9" s="27"/>
      <c r="E9" s="27" t="s">
        <v>6</v>
      </c>
      <c r="F9" s="24"/>
      <c r="G9" s="24"/>
      <c r="H9" s="24"/>
      <c r="I9" s="27" t="s">
        <v>7</v>
      </c>
      <c r="J9" s="24"/>
      <c r="K9" s="27"/>
      <c r="L9" s="27" t="s">
        <v>8</v>
      </c>
      <c r="M9" s="27"/>
      <c r="N9" s="27"/>
      <c r="O9" s="27"/>
      <c r="P9" s="27"/>
      <c r="Q9" s="27"/>
      <c r="R9" s="27" t="s">
        <v>9</v>
      </c>
      <c r="S9" s="27"/>
      <c r="T9" s="27"/>
      <c r="U9" s="27"/>
      <c r="V9" s="27" t="s">
        <v>10</v>
      </c>
      <c r="W9" s="24"/>
      <c r="X9" s="27"/>
      <c r="Y9" s="27" t="s">
        <v>11</v>
      </c>
      <c r="Z9" s="24"/>
      <c r="AA9" s="24"/>
      <c r="AB9" s="17"/>
      <c r="AC9" s="17"/>
    </row>
    <row r="10" spans="1:29" ht="13.5" thickBot="1">
      <c r="A10" s="2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8.5" customHeight="1" thickBot="1">
      <c r="A11" s="172" t="s">
        <v>12</v>
      </c>
      <c r="B11" s="180" t="s">
        <v>13</v>
      </c>
      <c r="C11" s="181"/>
      <c r="D11" s="181"/>
      <c r="E11" s="182" t="s">
        <v>29</v>
      </c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4"/>
      <c r="AB11" s="17"/>
      <c r="AC11" s="17"/>
    </row>
    <row r="12" spans="1:29" ht="22.5" customHeight="1" thickBot="1">
      <c r="A12" s="198"/>
      <c r="B12" s="157" t="s">
        <v>15</v>
      </c>
      <c r="C12" s="158" t="s">
        <v>16</v>
      </c>
      <c r="D12" s="159" t="s">
        <v>17</v>
      </c>
      <c r="E12" s="160">
        <v>1</v>
      </c>
      <c r="F12" s="161">
        <v>2</v>
      </c>
      <c r="G12" s="161">
        <v>3</v>
      </c>
      <c r="H12" s="161">
        <v>4</v>
      </c>
      <c r="I12" s="161">
        <v>5</v>
      </c>
      <c r="J12" s="161">
        <v>6</v>
      </c>
      <c r="K12" s="161">
        <v>7</v>
      </c>
      <c r="L12" s="161">
        <v>8</v>
      </c>
      <c r="M12" s="161">
        <v>9</v>
      </c>
      <c r="N12" s="161">
        <v>10</v>
      </c>
      <c r="O12" s="161">
        <v>11</v>
      </c>
      <c r="P12" s="161">
        <v>12</v>
      </c>
      <c r="Q12" s="161">
        <v>13</v>
      </c>
      <c r="R12" s="161">
        <v>14</v>
      </c>
      <c r="S12" s="161">
        <v>15</v>
      </c>
      <c r="T12" s="161">
        <v>16</v>
      </c>
      <c r="U12" s="161">
        <v>17</v>
      </c>
      <c r="V12" s="161">
        <v>18</v>
      </c>
      <c r="W12" s="161">
        <v>19</v>
      </c>
      <c r="X12" s="161">
        <v>20</v>
      </c>
      <c r="Y12" s="161">
        <v>21</v>
      </c>
      <c r="Z12" s="162">
        <v>22</v>
      </c>
      <c r="AA12" s="163" t="s">
        <v>17</v>
      </c>
      <c r="AB12" s="17"/>
      <c r="AC12" s="28"/>
    </row>
    <row r="13" spans="1:29" s="26" customFormat="1" ht="25.5" customHeight="1" thickBot="1">
      <c r="A13" s="41"/>
      <c r="B13" s="30"/>
      <c r="C13" s="31"/>
      <c r="D13" s="49">
        <f>SUM(B13:C13)</f>
        <v>0</v>
      </c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50">
        <f>SUM(E13:Z13)</f>
        <v>0</v>
      </c>
      <c r="AC13" s="37"/>
    </row>
    <row r="14" spans="1:29" s="66" customFormat="1" ht="15.95" customHeight="1" thickBot="1">
      <c r="A14" s="199" t="s">
        <v>18</v>
      </c>
      <c r="B14" s="200"/>
      <c r="C14" s="200"/>
      <c r="D14" s="200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  <c r="AC14" s="67"/>
    </row>
    <row r="15" spans="1:29" s="66" customFormat="1" ht="15.95" customHeight="1" thickBot="1">
      <c r="A15" s="59"/>
      <c r="B15" s="30"/>
      <c r="C15" s="31"/>
      <c r="D15" s="49">
        <f>SUM(B15:C15)</f>
        <v>0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50">
        <f>SUM(E15:Z15)</f>
        <v>0</v>
      </c>
      <c r="AC15" s="67"/>
    </row>
    <row r="16" spans="1:29" ht="15.95" customHeight="1" thickBot="1">
      <c r="A16" s="185" t="s">
        <v>19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7"/>
      <c r="AB16" s="17"/>
      <c r="AC16" s="28"/>
    </row>
    <row r="17" spans="1:29" ht="25.5" customHeight="1" thickBot="1">
      <c r="A17" s="41" t="s">
        <v>149</v>
      </c>
      <c r="B17" s="30">
        <v>5</v>
      </c>
      <c r="C17" s="31">
        <v>6</v>
      </c>
      <c r="D17" s="49">
        <f>SUM(B17:C17)</f>
        <v>11</v>
      </c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50">
        <f>SUM(E17:Z17)</f>
        <v>0</v>
      </c>
      <c r="AB17" s="17"/>
      <c r="AC17" s="28"/>
    </row>
    <row r="18" spans="1:29" ht="15.95" customHeight="1" thickBot="1">
      <c r="A18" s="42" t="s">
        <v>17</v>
      </c>
      <c r="B18" s="43">
        <f t="shared" ref="B18:AA18" si="0">SUM(B13:B13)+SUM(B15:B15)+SUM(B17:B17)</f>
        <v>5</v>
      </c>
      <c r="C18" s="43">
        <f t="shared" si="0"/>
        <v>6</v>
      </c>
      <c r="D18" s="43">
        <f t="shared" si="0"/>
        <v>11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B18" s="17"/>
      <c r="AC18" s="28"/>
    </row>
    <row r="19" spans="1:29" ht="15.95" customHeight="1">
      <c r="AB19" s="17"/>
      <c r="AC19" s="28"/>
    </row>
    <row r="20" spans="1:29" ht="33" customHeight="1">
      <c r="A20" s="46" t="s">
        <v>20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AB20" s="17"/>
      <c r="AC20" s="28"/>
    </row>
    <row r="21" spans="1:29" ht="21" customHeight="1">
      <c r="A21" s="17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28"/>
    </row>
    <row r="22" spans="1:29" ht="21" customHeight="1">
      <c r="A22" s="171" t="s">
        <v>22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AB22" s="17"/>
      <c r="AC22" s="28"/>
    </row>
    <row r="23" spans="1:29" ht="21" customHeight="1">
      <c r="A23" s="17" t="s">
        <v>23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B23" s="17"/>
      <c r="AC23" s="28"/>
    </row>
    <row r="24" spans="1:29" ht="21" customHeight="1">
      <c r="AB24" s="17"/>
      <c r="AC24" s="28"/>
    </row>
    <row r="25" spans="1:29" ht="21" customHeight="1">
      <c r="AB25" s="17"/>
      <c r="AC25" s="28"/>
    </row>
    <row r="26" spans="1:29" s="26" customFormat="1" ht="21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C26" s="37"/>
    </row>
    <row r="27" spans="1:29" ht="21" customHeight="1">
      <c r="AB27" s="17"/>
      <c r="AC27" s="28"/>
    </row>
    <row r="28" spans="1:29" ht="21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7"/>
      <c r="R28" s="17"/>
      <c r="S28" s="17"/>
      <c r="AB28" s="17"/>
      <c r="AC28" s="28"/>
    </row>
    <row r="29" spans="1:29" ht="21" customHeight="1">
      <c r="AB29" s="17"/>
      <c r="AC29" s="28"/>
    </row>
    <row r="30" spans="1:29" ht="21" customHeight="1">
      <c r="AB30" s="17"/>
      <c r="AC30" s="28"/>
    </row>
    <row r="31" spans="1:29" ht="21" customHeight="1">
      <c r="AB31" s="17"/>
      <c r="AC31" s="28"/>
    </row>
    <row r="32" spans="1:29" s="26" customFormat="1" ht="20.100000000000001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C32" s="37"/>
    </row>
    <row r="33" spans="1:256" ht="21" customHeight="1">
      <c r="AB33" s="17"/>
      <c r="AC33" s="28"/>
    </row>
    <row r="34" spans="1:256" ht="21" customHeight="1">
      <c r="AB34" s="17"/>
      <c r="AC34" s="28"/>
    </row>
    <row r="35" spans="1:256" ht="21" customHeight="1">
      <c r="AB35" s="17"/>
      <c r="AC35" s="28"/>
    </row>
    <row r="36" spans="1:256" ht="21" customHeight="1">
      <c r="AB36" s="17"/>
      <c r="AC36" s="28"/>
    </row>
    <row r="37" spans="1:256" ht="21" customHeight="1">
      <c r="AB37" s="17"/>
      <c r="AC37" s="28"/>
    </row>
    <row r="38" spans="1:256" ht="21" customHeight="1">
      <c r="AB38" s="17"/>
      <c r="AC38" s="28"/>
    </row>
    <row r="39" spans="1:256" ht="21" customHeight="1">
      <c r="AB39" s="17"/>
      <c r="AC39" s="28"/>
    </row>
    <row r="40" spans="1:256" ht="21" customHeight="1">
      <c r="AB40" s="17"/>
      <c r="AC40" s="28"/>
    </row>
    <row r="41" spans="1:256" ht="21" customHeight="1">
      <c r="AB41" s="189"/>
      <c r="AC41" s="190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</row>
    <row r="42" spans="1:256" ht="21" customHeight="1">
      <c r="AB42" s="17"/>
      <c r="AC42" s="28"/>
    </row>
    <row r="43" spans="1:256" ht="21" customHeight="1">
      <c r="AB43" s="17"/>
      <c r="AC43" s="28"/>
    </row>
    <row r="44" spans="1:256" ht="21" customHeight="1">
      <c r="AB44" s="17"/>
      <c r="AC44" s="28"/>
    </row>
    <row r="45" spans="1:256" ht="21" customHeight="1">
      <c r="AB45" s="17"/>
      <c r="AC45" s="28"/>
    </row>
    <row r="46" spans="1:256" ht="21" customHeight="1">
      <c r="AB46" s="17"/>
      <c r="AC46" s="28"/>
    </row>
    <row r="47" spans="1:256" ht="21" customHeight="1">
      <c r="AB47" s="17"/>
      <c r="AC47" s="28"/>
    </row>
    <row r="48" spans="1:256" s="64" customFormat="1" ht="19.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52" ht="27" customHeight="1"/>
  </sheetData>
  <sheetProtection sheet="1" objects="1" scenarios="1"/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L24" sqref="L24"/>
    </sheetView>
  </sheetViews>
  <sheetFormatPr baseColWidth="10" defaultColWidth="9.140625" defaultRowHeight="12.75"/>
  <cols>
    <col min="1" max="1" width="37.140625" style="18" customWidth="1"/>
    <col min="2" max="2" width="8.5703125" style="18" customWidth="1"/>
    <col min="3" max="3" width="8.140625" style="18" customWidth="1"/>
    <col min="4" max="4" width="7.140625" style="18" customWidth="1"/>
    <col min="5" max="26" width="4" style="18" customWidth="1"/>
    <col min="27" max="27" width="6.85546875" style="18" customWidth="1"/>
    <col min="28" max="28" width="3.5703125" style="18" customWidth="1"/>
    <col min="29" max="256" width="11.42578125" style="18" customWidth="1"/>
    <col min="257" max="16384" width="9.140625" style="18"/>
  </cols>
  <sheetData>
    <row r="1" spans="1:28" ht="18">
      <c r="A1" s="176" t="s">
        <v>30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6"/>
    </row>
    <row r="2" spans="1:28" ht="15.75">
      <c r="A2" s="177" t="s">
        <v>31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9"/>
    </row>
    <row r="4" spans="1:28" ht="15.75">
      <c r="A4" s="177" t="s">
        <v>145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"/>
    </row>
    <row r="5" spans="1:28" ht="15.7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17"/>
    </row>
    <row r="6" spans="1:28" ht="15.7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03" t="s">
        <v>2</v>
      </c>
      <c r="V6" s="203"/>
      <c r="W6" s="203"/>
      <c r="X6" s="203"/>
      <c r="Y6" s="203"/>
      <c r="Z6" s="203"/>
      <c r="AA6" s="204"/>
      <c r="AB6" s="17"/>
    </row>
    <row r="7" spans="1:28" s="24" customFormat="1" ht="12">
      <c r="A7" s="22"/>
      <c r="B7" s="23"/>
      <c r="C7" s="22"/>
      <c r="D7" s="23" t="s">
        <v>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 t="s">
        <v>4</v>
      </c>
      <c r="Y7" s="22"/>
      <c r="Z7" s="22"/>
      <c r="AA7" s="22"/>
    </row>
    <row r="8" spans="1:28" s="24" customFormat="1" ht="12">
      <c r="A8" s="22"/>
      <c r="B8" s="23"/>
      <c r="C8" s="22"/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8" ht="15.7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17"/>
    </row>
    <row r="10" spans="1:28" ht="19.5" customHeight="1">
      <c r="A10" s="27" t="s">
        <v>5</v>
      </c>
      <c r="B10" s="27"/>
      <c r="C10" s="27"/>
      <c r="D10" s="27"/>
      <c r="E10" s="27" t="s">
        <v>6</v>
      </c>
      <c r="F10" s="24"/>
      <c r="G10" s="24"/>
      <c r="H10" s="24"/>
      <c r="I10" s="27" t="s">
        <v>7</v>
      </c>
      <c r="J10" s="24"/>
      <c r="K10" s="27"/>
      <c r="L10" s="27" t="s">
        <v>8</v>
      </c>
      <c r="M10" s="27"/>
      <c r="N10" s="27"/>
      <c r="O10" s="27"/>
      <c r="P10" s="27"/>
      <c r="Q10" s="27"/>
      <c r="R10" s="27" t="s">
        <v>9</v>
      </c>
      <c r="S10" s="27"/>
      <c r="T10" s="27"/>
      <c r="U10" s="27"/>
      <c r="V10" s="27" t="s">
        <v>10</v>
      </c>
      <c r="W10" s="24"/>
      <c r="X10" s="27"/>
      <c r="Y10" s="27" t="s">
        <v>11</v>
      </c>
      <c r="Z10" s="24"/>
      <c r="AA10" s="24"/>
      <c r="AB10" s="17"/>
    </row>
    <row r="11" spans="1:28" ht="13.5" thickBot="1">
      <c r="A11" s="2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28.5" customHeight="1" thickBot="1">
      <c r="A12" s="205" t="s">
        <v>12</v>
      </c>
      <c r="B12" s="207" t="s">
        <v>13</v>
      </c>
      <c r="C12" s="208"/>
      <c r="D12" s="208"/>
      <c r="E12" s="209" t="s">
        <v>29</v>
      </c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1"/>
      <c r="AB12" s="17"/>
    </row>
    <row r="13" spans="1:28" ht="22.5" customHeight="1" thickBot="1">
      <c r="A13" s="206"/>
      <c r="B13" s="51" t="s">
        <v>15</v>
      </c>
      <c r="C13" s="52" t="s">
        <v>16</v>
      </c>
      <c r="D13" s="53" t="s">
        <v>17</v>
      </c>
      <c r="E13" s="54">
        <v>1</v>
      </c>
      <c r="F13" s="55">
        <v>2</v>
      </c>
      <c r="G13" s="55">
        <v>3</v>
      </c>
      <c r="H13" s="55">
        <v>4</v>
      </c>
      <c r="I13" s="55">
        <v>5</v>
      </c>
      <c r="J13" s="55">
        <v>6</v>
      </c>
      <c r="K13" s="55">
        <v>7</v>
      </c>
      <c r="L13" s="55">
        <v>8</v>
      </c>
      <c r="M13" s="55">
        <v>9</v>
      </c>
      <c r="N13" s="55">
        <v>10</v>
      </c>
      <c r="O13" s="55">
        <v>11</v>
      </c>
      <c r="P13" s="55">
        <v>12</v>
      </c>
      <c r="Q13" s="55">
        <v>13</v>
      </c>
      <c r="R13" s="55">
        <v>14</v>
      </c>
      <c r="S13" s="55">
        <v>15</v>
      </c>
      <c r="T13" s="55">
        <v>16</v>
      </c>
      <c r="U13" s="55">
        <v>17</v>
      </c>
      <c r="V13" s="55">
        <v>18</v>
      </c>
      <c r="W13" s="55">
        <v>19</v>
      </c>
      <c r="X13" s="55">
        <v>20</v>
      </c>
      <c r="Y13" s="55">
        <v>21</v>
      </c>
      <c r="Z13" s="55">
        <v>22</v>
      </c>
      <c r="AA13" s="56" t="s">
        <v>17</v>
      </c>
      <c r="AB13" s="17"/>
    </row>
    <row r="14" spans="1:28" s="26" customFormat="1" ht="15.95" customHeight="1" thickBot="1">
      <c r="A14" s="41"/>
      <c r="B14" s="30"/>
      <c r="C14" s="31"/>
      <c r="D14" s="32">
        <f>SUM(B14:C14)</f>
        <v>0</v>
      </c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36">
        <f>SUM(E14:Z14)</f>
        <v>0</v>
      </c>
    </row>
    <row r="15" spans="1:28" ht="15.95" customHeight="1" thickBot="1">
      <c r="A15" s="185" t="s">
        <v>18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7"/>
      <c r="AB15" s="17"/>
    </row>
    <row r="16" spans="1:28" ht="15.95" customHeight="1" thickBot="1">
      <c r="A16" s="59"/>
      <c r="B16" s="30"/>
      <c r="C16" s="31"/>
      <c r="D16" s="32">
        <f>SUM(B16:C16)</f>
        <v>0</v>
      </c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36">
        <f>SUM(E16:Z16)</f>
        <v>0</v>
      </c>
      <c r="AB16" s="17"/>
    </row>
    <row r="17" spans="1:29" ht="20.25" customHeight="1" thickBot="1">
      <c r="A17" s="185" t="s">
        <v>19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7"/>
      <c r="AB17" s="17"/>
      <c r="AC17" s="17"/>
    </row>
    <row r="18" spans="1:29" ht="25.5" customHeight="1" thickBot="1">
      <c r="A18" s="41" t="s">
        <v>149</v>
      </c>
      <c r="B18" s="30">
        <v>5</v>
      </c>
      <c r="C18" s="31">
        <v>6</v>
      </c>
      <c r="D18" s="32">
        <f>SUM(B18:C18)</f>
        <v>11</v>
      </c>
      <c r="E18" s="33"/>
      <c r="F18" s="34"/>
      <c r="G18" s="34"/>
      <c r="H18" s="34"/>
      <c r="I18" s="34">
        <v>1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36">
        <f>SUM(E18:Z18)</f>
        <v>1</v>
      </c>
      <c r="AB18" s="17"/>
      <c r="AC18" s="17"/>
    </row>
    <row r="19" spans="1:29" ht="20.25" customHeight="1" thickBot="1">
      <c r="A19" s="68" t="s">
        <v>17</v>
      </c>
      <c r="B19" s="43">
        <f t="shared" ref="B19:AA19" si="0">SUM(B14:B14)+SUM(B16:B16)+SUM(B18:B18)</f>
        <v>5</v>
      </c>
      <c r="C19" s="43">
        <f t="shared" si="0"/>
        <v>6</v>
      </c>
      <c r="D19" s="43">
        <f t="shared" si="0"/>
        <v>11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1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0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0</v>
      </c>
      <c r="AA19" s="43">
        <f t="shared" si="0"/>
        <v>1</v>
      </c>
      <c r="AB19" s="17"/>
      <c r="AC19" s="17"/>
    </row>
    <row r="20" spans="1:29" ht="20.25" customHeight="1">
      <c r="AB20" s="17"/>
      <c r="AC20" s="17"/>
    </row>
    <row r="21" spans="1:29" ht="30.75" customHeight="1">
      <c r="A21" s="46" t="s">
        <v>20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AB21" s="17"/>
      <c r="AC21" s="17"/>
    </row>
    <row r="22" spans="1:29" ht="20.25" customHeight="1">
      <c r="A22" s="17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AB22" s="17"/>
      <c r="AC22" s="17"/>
    </row>
    <row r="23" spans="1:29" ht="20.25" customHeight="1">
      <c r="A23" s="171" t="s">
        <v>22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AB23" s="17"/>
      <c r="AC23" s="17"/>
    </row>
    <row r="24" spans="1:29" ht="20.25" customHeight="1">
      <c r="A24" s="17" t="s">
        <v>23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AB24" s="17"/>
      <c r="AC24" s="17"/>
    </row>
    <row r="25" spans="1:29" ht="20.25" customHeight="1">
      <c r="N25" s="48"/>
      <c r="AB25" s="17"/>
      <c r="AC25" s="17"/>
    </row>
    <row r="26" spans="1:29" ht="20.25" customHeight="1">
      <c r="AB26" s="17"/>
      <c r="AC26" s="17"/>
    </row>
    <row r="27" spans="1:29" s="26" customFormat="1" ht="21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C27" s="37"/>
    </row>
    <row r="28" spans="1:29" ht="20.25" customHeight="1">
      <c r="AB28" s="17"/>
      <c r="AC28" s="17"/>
    </row>
    <row r="29" spans="1:29" ht="20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47"/>
      <c r="R29" s="17"/>
      <c r="S29" s="17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89"/>
      <c r="AC42" s="190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64" customFormat="1" ht="18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3" spans="1:27" ht="27" customHeight="1"/>
  </sheetData>
  <sheetProtection sheet="1" objects="1" scenarios="1"/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S18" sqref="S18"/>
    </sheetView>
  </sheetViews>
  <sheetFormatPr baseColWidth="10" defaultColWidth="11.5703125" defaultRowHeight="12.75"/>
  <cols>
    <col min="1" max="1" width="40.85546875" style="69" customWidth="1"/>
    <col min="2" max="2" width="24.85546875" style="69" customWidth="1"/>
    <col min="3" max="3" width="24.28515625" style="69" customWidth="1"/>
    <col min="4" max="18" width="11.5703125" style="69"/>
    <col min="19" max="19" width="24.140625" style="69" customWidth="1"/>
    <col min="20" max="16384" width="11.5703125" style="69"/>
  </cols>
  <sheetData>
    <row r="1" spans="1:28" ht="18">
      <c r="A1" s="176" t="s">
        <v>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28" ht="15.75">
      <c r="A2" s="177" t="s">
        <v>33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</row>
    <row r="3" spans="1:28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 ht="15.75">
      <c r="A4" s="177" t="s">
        <v>146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28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>
      <c r="A6" s="70"/>
      <c r="B6" s="70"/>
      <c r="C6" s="70"/>
      <c r="D6" s="70"/>
      <c r="E6" s="70"/>
      <c r="F6" s="70"/>
      <c r="G6" s="70"/>
      <c r="H6" s="70"/>
      <c r="I6" s="213"/>
      <c r="J6" s="213"/>
      <c r="K6" s="213"/>
      <c r="L6" s="213"/>
      <c r="M6" s="213"/>
      <c r="N6" s="213"/>
      <c r="O6" s="213"/>
      <c r="P6" s="70" t="s">
        <v>34</v>
      </c>
      <c r="Q6" s="213" t="s">
        <v>2</v>
      </c>
      <c r="R6" s="213"/>
      <c r="S6" s="213"/>
      <c r="T6" s="213"/>
      <c r="U6" s="213"/>
      <c r="V6" s="213"/>
      <c r="W6" s="213"/>
      <c r="X6" s="70"/>
      <c r="Y6" s="70"/>
      <c r="Z6" s="70"/>
      <c r="AA6" s="70"/>
      <c r="AB6" s="70"/>
    </row>
    <row r="7" spans="1:28">
      <c r="A7" s="70"/>
      <c r="B7" s="70"/>
      <c r="C7" s="70"/>
      <c r="D7" s="70"/>
      <c r="E7" s="70"/>
      <c r="F7" s="70"/>
      <c r="G7" s="70"/>
      <c r="H7" s="70"/>
      <c r="I7" s="70"/>
      <c r="J7" s="71" t="s">
        <v>35</v>
      </c>
      <c r="K7" s="70"/>
      <c r="L7" s="70"/>
      <c r="M7" s="70"/>
      <c r="N7" s="70"/>
      <c r="O7" s="70"/>
      <c r="P7" s="70"/>
      <c r="Q7" s="212" t="s">
        <v>4</v>
      </c>
      <c r="R7" s="212"/>
      <c r="S7" s="212"/>
      <c r="T7" s="212"/>
      <c r="U7" s="212"/>
      <c r="V7" s="70"/>
      <c r="W7" s="70"/>
      <c r="X7" s="70"/>
      <c r="Y7" s="70"/>
      <c r="Z7" s="70"/>
      <c r="AA7" s="70"/>
      <c r="AB7" s="70"/>
    </row>
    <row r="8" spans="1:28">
      <c r="A8" s="72"/>
      <c r="B8" s="72"/>
      <c r="C8" s="72"/>
      <c r="D8" s="73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2"/>
      <c r="T8" s="72"/>
      <c r="U8" s="72"/>
      <c r="V8" s="74"/>
      <c r="W8" s="72"/>
      <c r="X8" s="72"/>
      <c r="Y8" s="72"/>
      <c r="Z8" s="72"/>
      <c r="AA8" s="72"/>
      <c r="AB8" s="72"/>
    </row>
    <row r="9" spans="1:28">
      <c r="A9" s="75" t="s">
        <v>36</v>
      </c>
      <c r="B9" s="75"/>
      <c r="C9" s="75"/>
      <c r="D9" s="75" t="s">
        <v>37</v>
      </c>
      <c r="E9" s="75"/>
      <c r="F9" s="75"/>
      <c r="G9" s="75"/>
      <c r="H9" s="75" t="s">
        <v>38</v>
      </c>
      <c r="I9" s="75"/>
      <c r="J9" s="75"/>
      <c r="K9" s="70"/>
      <c r="L9" s="70"/>
      <c r="M9" s="75" t="s">
        <v>39</v>
      </c>
      <c r="N9" s="75"/>
      <c r="O9" s="75" t="s">
        <v>40</v>
      </c>
      <c r="P9" s="70"/>
      <c r="Q9" s="75"/>
      <c r="R9" s="75"/>
      <c r="S9" s="75" t="s">
        <v>41</v>
      </c>
      <c r="T9" s="75"/>
      <c r="U9" s="75"/>
      <c r="V9" s="75" t="s">
        <v>42</v>
      </c>
      <c r="W9" s="75"/>
      <c r="X9" s="75"/>
      <c r="Y9" s="75" t="s">
        <v>43</v>
      </c>
      <c r="Z9" s="75"/>
      <c r="AA9" s="75"/>
      <c r="AB9" s="70"/>
    </row>
    <row r="10" spans="1:28" ht="13.5" customHeight="1" thickBot="1">
      <c r="A10" s="75"/>
      <c r="B10" s="75"/>
      <c r="C10" s="7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8.25" customHeight="1" thickBot="1">
      <c r="A11" s="216" t="s">
        <v>12</v>
      </c>
      <c r="B11" s="219" t="s">
        <v>44</v>
      </c>
      <c r="C11" s="221" t="s">
        <v>45</v>
      </c>
      <c r="D11" s="223" t="s">
        <v>13</v>
      </c>
      <c r="E11" s="224"/>
      <c r="F11" s="225"/>
      <c r="G11" s="226" t="s">
        <v>46</v>
      </c>
      <c r="H11" s="227"/>
      <c r="I11" s="223" t="s">
        <v>47</v>
      </c>
      <c r="J11" s="225"/>
      <c r="K11" s="226" t="s">
        <v>48</v>
      </c>
      <c r="L11" s="227"/>
      <c r="M11" s="223" t="s">
        <v>49</v>
      </c>
      <c r="N11" s="224"/>
      <c r="O11" s="224"/>
      <c r="P11" s="224"/>
      <c r="Q11" s="224"/>
      <c r="R11" s="225"/>
      <c r="S11" s="226" t="s">
        <v>50</v>
      </c>
      <c r="T11" s="227"/>
      <c r="U11" s="223" t="s">
        <v>51</v>
      </c>
      <c r="V11" s="225"/>
      <c r="W11" s="242" t="s">
        <v>52</v>
      </c>
      <c r="X11" s="243"/>
      <c r="Y11" s="214" t="s">
        <v>53</v>
      </c>
      <c r="Z11" s="215"/>
      <c r="AA11" s="230" t="s">
        <v>54</v>
      </c>
      <c r="AB11" s="231"/>
    </row>
    <row r="12" spans="1:28">
      <c r="A12" s="217"/>
      <c r="B12" s="220"/>
      <c r="C12" s="222"/>
      <c r="D12" s="232" t="s">
        <v>15</v>
      </c>
      <c r="E12" s="234" t="s">
        <v>16</v>
      </c>
      <c r="F12" s="236" t="s">
        <v>17</v>
      </c>
      <c r="G12" s="238" t="s">
        <v>55</v>
      </c>
      <c r="H12" s="228" t="s">
        <v>56</v>
      </c>
      <c r="I12" s="232" t="s">
        <v>55</v>
      </c>
      <c r="J12" s="236" t="s">
        <v>56</v>
      </c>
      <c r="K12" s="240" t="s">
        <v>55</v>
      </c>
      <c r="L12" s="228" t="s">
        <v>56</v>
      </c>
      <c r="M12" s="266" t="s">
        <v>57</v>
      </c>
      <c r="N12" s="234" t="s">
        <v>58</v>
      </c>
      <c r="O12" s="269" t="s">
        <v>17</v>
      </c>
      <c r="P12" s="234" t="s">
        <v>59</v>
      </c>
      <c r="Q12" s="234"/>
      <c r="R12" s="271"/>
      <c r="S12" s="238" t="s">
        <v>55</v>
      </c>
      <c r="T12" s="228" t="s">
        <v>56</v>
      </c>
      <c r="U12" s="232" t="s">
        <v>55</v>
      </c>
      <c r="V12" s="236" t="s">
        <v>56</v>
      </c>
      <c r="W12" s="258" t="s">
        <v>55</v>
      </c>
      <c r="X12" s="260" t="s">
        <v>56</v>
      </c>
      <c r="Y12" s="262" t="s">
        <v>55</v>
      </c>
      <c r="Z12" s="264" t="s">
        <v>56</v>
      </c>
      <c r="AA12" s="244" t="s">
        <v>55</v>
      </c>
      <c r="AB12" s="246" t="s">
        <v>56</v>
      </c>
    </row>
    <row r="13" spans="1:28" ht="13.5" thickBot="1">
      <c r="A13" s="218"/>
      <c r="B13" s="220"/>
      <c r="C13" s="222"/>
      <c r="D13" s="233"/>
      <c r="E13" s="235"/>
      <c r="F13" s="237"/>
      <c r="G13" s="239"/>
      <c r="H13" s="229"/>
      <c r="I13" s="233"/>
      <c r="J13" s="237"/>
      <c r="K13" s="241"/>
      <c r="L13" s="229"/>
      <c r="M13" s="267"/>
      <c r="N13" s="268"/>
      <c r="O13" s="270"/>
      <c r="P13" s="149" t="s">
        <v>57</v>
      </c>
      <c r="Q13" s="149" t="s">
        <v>58</v>
      </c>
      <c r="R13" s="150" t="s">
        <v>17</v>
      </c>
      <c r="S13" s="239"/>
      <c r="T13" s="229"/>
      <c r="U13" s="233"/>
      <c r="V13" s="237"/>
      <c r="W13" s="259"/>
      <c r="X13" s="261"/>
      <c r="Y13" s="263"/>
      <c r="Z13" s="265"/>
      <c r="AA13" s="245"/>
      <c r="AB13" s="247"/>
    </row>
    <row r="14" spans="1:28" ht="15.75" thickBot="1">
      <c r="A14" s="76"/>
      <c r="B14" s="77"/>
      <c r="C14" s="77"/>
      <c r="D14" s="78"/>
      <c r="E14" s="79"/>
      <c r="F14" s="151">
        <f>SUM(D14:E14)</f>
        <v>0</v>
      </c>
      <c r="G14" s="80"/>
      <c r="H14" s="81">
        <f>+G14</f>
        <v>0</v>
      </c>
      <c r="I14" s="82"/>
      <c r="J14" s="83">
        <f>+I14</f>
        <v>0</v>
      </c>
      <c r="K14" s="80"/>
      <c r="L14" s="81">
        <f>+K14</f>
        <v>0</v>
      </c>
      <c r="M14" s="82"/>
      <c r="N14" s="84"/>
      <c r="O14" s="152">
        <f>SUM(M14:N14)</f>
        <v>0</v>
      </c>
      <c r="P14" s="80"/>
      <c r="Q14" s="84"/>
      <c r="R14" s="153">
        <f>SUM(P14:Q14)</f>
        <v>0</v>
      </c>
      <c r="S14" s="82"/>
      <c r="T14" s="83">
        <f>+S14+AI14</f>
        <v>0</v>
      </c>
      <c r="U14" s="85"/>
      <c r="V14" s="86">
        <f>+U14+AD14</f>
        <v>0</v>
      </c>
      <c r="W14" s="154">
        <f>IF(U14=0,0,O14*1000000/U14)</f>
        <v>0</v>
      </c>
      <c r="X14" s="87">
        <f>IF(V14=0,0,R14*1000000/V14)</f>
        <v>0</v>
      </c>
      <c r="Y14" s="155">
        <f>IF(U14=0,0,S14*1000000/U14)</f>
        <v>0</v>
      </c>
      <c r="Z14" s="88">
        <f>IF(U14=0,0,T14*1000000/V14)</f>
        <v>0</v>
      </c>
      <c r="AA14" s="156">
        <f>W14*Y14/1000</f>
        <v>0</v>
      </c>
      <c r="AB14" s="89">
        <f>X14*Z14/1000</f>
        <v>0</v>
      </c>
    </row>
    <row r="15" spans="1:28" ht="16.5" thickBot="1">
      <c r="A15" s="248" t="s">
        <v>18</v>
      </c>
      <c r="B15" s="249"/>
      <c r="C15" s="249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49"/>
      <c r="V15" s="249"/>
      <c r="W15" s="249"/>
      <c r="X15" s="249"/>
      <c r="Y15" s="249"/>
      <c r="Z15" s="249"/>
      <c r="AA15" s="249"/>
      <c r="AB15" s="251"/>
    </row>
    <row r="16" spans="1:28" ht="15.75" thickBot="1">
      <c r="A16" s="76"/>
      <c r="B16" s="77"/>
      <c r="C16" s="77"/>
      <c r="D16" s="78"/>
      <c r="E16" s="79"/>
      <c r="F16" s="151">
        <f>SUM(D16:E16)</f>
        <v>0</v>
      </c>
      <c r="G16" s="80"/>
      <c r="H16" s="81">
        <f>+G16</f>
        <v>0</v>
      </c>
      <c r="I16" s="82"/>
      <c r="J16" s="83">
        <f>+I16</f>
        <v>0</v>
      </c>
      <c r="K16" s="80"/>
      <c r="L16" s="81">
        <f>+K16</f>
        <v>0</v>
      </c>
      <c r="M16" s="82"/>
      <c r="N16" s="84"/>
      <c r="O16" s="152">
        <f>SUM(M16:N16)</f>
        <v>0</v>
      </c>
      <c r="P16" s="80"/>
      <c r="Q16" s="84"/>
      <c r="R16" s="153">
        <f>SUM(P16:Q16)</f>
        <v>0</v>
      </c>
      <c r="S16" s="82"/>
      <c r="T16" s="83">
        <f>+S16+AI16</f>
        <v>0</v>
      </c>
      <c r="U16" s="85"/>
      <c r="V16" s="86">
        <f>+U16+AD16</f>
        <v>0</v>
      </c>
      <c r="W16" s="154">
        <f>IF(U16=0,0,O16*1000000/U16)</f>
        <v>0</v>
      </c>
      <c r="X16" s="87">
        <f>IF(V16=0,0,R16*1000000/V16)</f>
        <v>0</v>
      </c>
      <c r="Y16" s="155">
        <f>IF(U16=0,0,S16*1000000/U16)</f>
        <v>0</v>
      </c>
      <c r="Z16" s="88">
        <f>IF(U16=0,0,T16*1000000/V16)</f>
        <v>0</v>
      </c>
      <c r="AA16" s="156">
        <f>W16*Y16/1000</f>
        <v>0</v>
      </c>
      <c r="AB16" s="89">
        <f>X16*Z16/1000</f>
        <v>0</v>
      </c>
    </row>
    <row r="17" spans="1:28" ht="16.5" thickBot="1">
      <c r="A17" s="252" t="s">
        <v>19</v>
      </c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4"/>
    </row>
    <row r="18" spans="1:28" ht="13.5" thickBot="1">
      <c r="A18" s="76" t="s">
        <v>149</v>
      </c>
      <c r="B18" s="322" t="s">
        <v>150</v>
      </c>
      <c r="C18" s="41">
        <v>20559312241</v>
      </c>
      <c r="D18" s="30">
        <v>5</v>
      </c>
      <c r="E18" s="31">
        <v>6</v>
      </c>
      <c r="F18" s="151">
        <f>SUM(D18:E18)</f>
        <v>11</v>
      </c>
      <c r="G18" s="80">
        <v>0</v>
      </c>
      <c r="H18" s="81">
        <f>+G18</f>
        <v>0</v>
      </c>
      <c r="I18" s="82">
        <v>0</v>
      </c>
      <c r="J18" s="83">
        <f>+I18</f>
        <v>0</v>
      </c>
      <c r="K18" s="80">
        <v>0</v>
      </c>
      <c r="L18" s="81">
        <f>+K18</f>
        <v>0</v>
      </c>
      <c r="M18" s="82">
        <v>1</v>
      </c>
      <c r="N18" s="84">
        <v>0</v>
      </c>
      <c r="O18" s="152">
        <f>SUM(M18:N18)</f>
        <v>1</v>
      </c>
      <c r="P18" s="80">
        <v>0</v>
      </c>
      <c r="Q18" s="84">
        <v>0</v>
      </c>
      <c r="R18" s="153">
        <f>SUM(P18:Q18)</f>
        <v>0</v>
      </c>
      <c r="S18" s="82">
        <v>10</v>
      </c>
      <c r="T18" s="83">
        <f>+S18+AI18</f>
        <v>10</v>
      </c>
      <c r="U18" s="85">
        <v>0</v>
      </c>
      <c r="V18" s="86">
        <f>+U18+AD18</f>
        <v>0</v>
      </c>
      <c r="W18" s="154">
        <f>IF(U18=0,0,O18*1000000/U18)</f>
        <v>0</v>
      </c>
      <c r="X18" s="87">
        <f>IF(V18=0,0,R18*1000000/V18)</f>
        <v>0</v>
      </c>
      <c r="Y18" s="155">
        <f>IF(U18=0,0,S18*1000000/U18)</f>
        <v>0</v>
      </c>
      <c r="Z18" s="88">
        <f>IF(U18=0,0,T18*1000000/V18)</f>
        <v>0</v>
      </c>
      <c r="AA18" s="156">
        <f>W18*Y18/1000</f>
        <v>0</v>
      </c>
      <c r="AB18" s="89">
        <f>X18*Z18/1000</f>
        <v>0</v>
      </c>
    </row>
    <row r="19" spans="1:28" ht="16.5" thickBot="1">
      <c r="A19" s="255" t="s">
        <v>17</v>
      </c>
      <c r="B19" s="256"/>
      <c r="C19" s="257"/>
      <c r="D19" s="90">
        <f t="shared" ref="D19:V19" si="0">SUM(D14:D14)+SUM(D16:D16)+SUM(D18:D18)</f>
        <v>5</v>
      </c>
      <c r="E19" s="90">
        <f t="shared" si="0"/>
        <v>6</v>
      </c>
      <c r="F19" s="90">
        <f t="shared" si="0"/>
        <v>11</v>
      </c>
      <c r="G19" s="90">
        <f t="shared" si="0"/>
        <v>0</v>
      </c>
      <c r="H19" s="90">
        <f t="shared" si="0"/>
        <v>0</v>
      </c>
      <c r="I19" s="90">
        <f t="shared" si="0"/>
        <v>0</v>
      </c>
      <c r="J19" s="90">
        <f t="shared" si="0"/>
        <v>0</v>
      </c>
      <c r="K19" s="90">
        <f t="shared" si="0"/>
        <v>0</v>
      </c>
      <c r="L19" s="90">
        <f t="shared" si="0"/>
        <v>0</v>
      </c>
      <c r="M19" s="90">
        <f t="shared" si="0"/>
        <v>1</v>
      </c>
      <c r="N19" s="90">
        <f t="shared" si="0"/>
        <v>0</v>
      </c>
      <c r="O19" s="90">
        <f t="shared" si="0"/>
        <v>1</v>
      </c>
      <c r="P19" s="90">
        <f t="shared" si="0"/>
        <v>0</v>
      </c>
      <c r="Q19" s="90">
        <f t="shared" si="0"/>
        <v>0</v>
      </c>
      <c r="R19" s="90">
        <f t="shared" si="0"/>
        <v>0</v>
      </c>
      <c r="S19" s="90">
        <f t="shared" si="0"/>
        <v>10</v>
      </c>
      <c r="T19" s="90">
        <f t="shared" si="0"/>
        <v>10</v>
      </c>
      <c r="U19" s="91">
        <f t="shared" si="0"/>
        <v>0</v>
      </c>
      <c r="V19" s="90">
        <f t="shared" si="0"/>
        <v>0</v>
      </c>
      <c r="W19" s="92">
        <f>IF(U19=0,0,O19*1000000/U19)</f>
        <v>0</v>
      </c>
      <c r="X19" s="93">
        <f t="shared" ref="X19" si="1">IF(V19=0,0,R19*1000000/V19)</f>
        <v>0</v>
      </c>
      <c r="Y19" s="92">
        <f t="shared" ref="Y19" si="2">IF(U19=0,0,S19*1000000/U19)</f>
        <v>0</v>
      </c>
      <c r="Z19" s="94">
        <f t="shared" ref="Z19" si="3">IF(U19=0,0,T19*1000000/V19)</f>
        <v>0</v>
      </c>
      <c r="AA19" s="92">
        <f>W19*Y19/1000</f>
        <v>0</v>
      </c>
      <c r="AB19" s="94">
        <f>X19*Z19/1000</f>
        <v>0</v>
      </c>
    </row>
    <row r="20" spans="1:28">
      <c r="A20" s="95"/>
      <c r="B20" s="95"/>
      <c r="C20" s="95"/>
      <c r="D20" s="95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28">
      <c r="A21" s="70" t="s">
        <v>60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spans="1:28">
      <c r="A22" s="70" t="s">
        <v>61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spans="1:28">
      <c r="A23" s="70" t="s">
        <v>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spans="1:28">
      <c r="A24" s="70" t="s">
        <v>62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spans="1:28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V25" s="70"/>
      <c r="W25" s="70"/>
      <c r="X25" s="70"/>
      <c r="Y25" s="70"/>
      <c r="Z25" s="70"/>
      <c r="AA25" s="70"/>
      <c r="AB25" s="70"/>
    </row>
    <row r="26" spans="1:28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V26" s="70"/>
      <c r="W26" s="70"/>
      <c r="X26" s="70"/>
      <c r="Y26" s="70"/>
      <c r="Z26" s="70"/>
      <c r="AA26" s="70"/>
      <c r="AB26" s="70"/>
    </row>
    <row r="27" spans="1:28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V27" s="70"/>
      <c r="W27" s="70"/>
      <c r="X27" s="70"/>
      <c r="Y27" s="70"/>
      <c r="Z27" s="70"/>
      <c r="AA27" s="70"/>
      <c r="AB27" s="70"/>
    </row>
  </sheetData>
  <sheetProtection sheet="1" objects="1" scenarios="1"/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topLeftCell="A3" zoomScale="82" zoomScaleNormal="82" workbookViewId="0">
      <selection activeCell="G30" sqref="G30"/>
    </sheetView>
  </sheetViews>
  <sheetFormatPr baseColWidth="10" defaultColWidth="9.140625" defaultRowHeight="12.75"/>
  <cols>
    <col min="1" max="1" width="24.5703125" style="97" customWidth="1"/>
    <col min="2" max="2" width="17" style="97" customWidth="1"/>
    <col min="3" max="3" width="9" style="97" customWidth="1"/>
    <col min="4" max="4" width="9.5703125" style="97" customWidth="1"/>
    <col min="5" max="5" width="13" style="97" customWidth="1"/>
    <col min="6" max="6" width="11.5703125" style="97" customWidth="1"/>
    <col min="7" max="7" width="16.85546875" style="97" customWidth="1"/>
    <col min="8" max="8" width="13.140625" style="97" customWidth="1"/>
    <col min="9" max="9" width="9" style="97" customWidth="1"/>
    <col min="10" max="10" width="12.140625" style="97" customWidth="1"/>
    <col min="11" max="11" width="9" style="97" customWidth="1"/>
    <col min="12" max="12" width="15.42578125" style="97" customWidth="1"/>
    <col min="13" max="13" width="13.42578125" style="97" customWidth="1"/>
    <col min="14" max="14" width="9" style="97" customWidth="1"/>
    <col min="15" max="15" width="10.5703125" style="97" customWidth="1"/>
    <col min="16" max="16" width="10.140625" style="97" customWidth="1"/>
    <col min="17" max="256" width="11.42578125" style="97" customWidth="1"/>
    <col min="257" max="16384" width="9.140625" style="97"/>
  </cols>
  <sheetData>
    <row r="1" spans="1:16" ht="18">
      <c r="A1" s="176" t="s">
        <v>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6" ht="10.5" customHeight="1">
      <c r="A2" s="25"/>
      <c r="B2" s="25"/>
    </row>
    <row r="3" spans="1:16" s="98" customFormat="1" ht="15.75">
      <c r="A3" s="280" t="s">
        <v>64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</row>
    <row r="4" spans="1:16" ht="6" customHeight="1">
      <c r="A4" s="99"/>
      <c r="B4" s="9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>
      <c r="A5" s="26" t="s">
        <v>147</v>
      </c>
      <c r="B5" s="26"/>
      <c r="C5" s="17"/>
      <c r="D5" s="26" t="s">
        <v>65</v>
      </c>
      <c r="E5" s="17"/>
      <c r="F5" s="17"/>
      <c r="G5" s="17"/>
      <c r="H5" s="100"/>
      <c r="I5" s="17"/>
      <c r="J5" s="17"/>
      <c r="K5" s="17"/>
      <c r="L5" s="17"/>
      <c r="M5" s="17"/>
      <c r="N5" s="17"/>
      <c r="O5" s="17"/>
      <c r="P5" s="17"/>
    </row>
    <row r="6" spans="1:16">
      <c r="A6" s="26"/>
      <c r="B6" s="2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35.25" customHeight="1">
      <c r="A8" s="281" t="s">
        <v>66</v>
      </c>
      <c r="B8" s="275" t="s">
        <v>67</v>
      </c>
      <c r="C8" s="275" t="s">
        <v>68</v>
      </c>
      <c r="D8" s="275" t="s">
        <v>69</v>
      </c>
      <c r="E8" s="275" t="s">
        <v>70</v>
      </c>
      <c r="F8" s="275" t="s">
        <v>71</v>
      </c>
      <c r="G8" s="275" t="s">
        <v>72</v>
      </c>
      <c r="H8" s="275" t="s">
        <v>73</v>
      </c>
      <c r="I8" s="275" t="s">
        <v>74</v>
      </c>
      <c r="J8" s="275" t="s">
        <v>75</v>
      </c>
      <c r="K8" s="275" t="s">
        <v>76</v>
      </c>
      <c r="L8" s="275" t="s">
        <v>77</v>
      </c>
      <c r="M8" s="277" t="s">
        <v>78</v>
      </c>
      <c r="N8" s="278"/>
      <c r="O8" s="278"/>
      <c r="P8" s="279"/>
    </row>
    <row r="9" spans="1:16" ht="35.25" customHeight="1">
      <c r="A9" s="282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148" t="s">
        <v>79</v>
      </c>
      <c r="N9" s="148" t="s">
        <v>80</v>
      </c>
      <c r="O9" s="148" t="s">
        <v>81</v>
      </c>
      <c r="P9" s="148" t="s">
        <v>82</v>
      </c>
    </row>
    <row r="10" spans="1:16" ht="18" customHeight="1">
      <c r="A10" s="277" t="s">
        <v>83</v>
      </c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9"/>
    </row>
    <row r="11" spans="1:16" ht="18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1:16" ht="18" customHeight="1">
      <c r="A12" s="101"/>
      <c r="B12" s="102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1:16" ht="18" customHeight="1">
      <c r="A13" s="272" t="s">
        <v>18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4"/>
    </row>
    <row r="14" spans="1:16" ht="18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6" ht="18" customHeight="1">
      <c r="A15" s="101"/>
      <c r="B15" s="102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8" customHeight="1">
      <c r="A16" s="272" t="s">
        <v>84</v>
      </c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4"/>
    </row>
    <row r="17" spans="1:16" ht="18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1:16" ht="18" customHeight="1">
      <c r="A18" s="101"/>
      <c r="B18" s="102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6" ht="15">
      <c r="A19" s="103"/>
      <c r="B19" s="104"/>
    </row>
    <row r="20" spans="1:16" ht="15">
      <c r="A20" s="103"/>
    </row>
    <row r="21" spans="1:16" ht="15">
      <c r="A21" s="103"/>
    </row>
    <row r="22" spans="1:16" ht="15">
      <c r="A22" s="103"/>
    </row>
    <row r="23" spans="1:16" ht="15">
      <c r="A23" s="103"/>
    </row>
    <row r="24" spans="1:16" ht="15">
      <c r="A24" s="103"/>
    </row>
    <row r="25" spans="1:16" ht="15">
      <c r="A25" s="103"/>
    </row>
  </sheetData>
  <mergeCells count="18"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0"/>
  <sheetViews>
    <sheetView showGridLines="0" tabSelected="1" zoomScaleNormal="100" zoomScaleSheetLayoutView="90" workbookViewId="0">
      <selection activeCell="L19" sqref="L19"/>
    </sheetView>
  </sheetViews>
  <sheetFormatPr baseColWidth="10" defaultColWidth="9.140625" defaultRowHeight="12.75"/>
  <cols>
    <col min="1" max="1" width="35.42578125" style="97" customWidth="1"/>
    <col min="2" max="2" width="18.28515625" style="97" customWidth="1"/>
    <col min="3" max="3" width="15.140625" style="97" customWidth="1"/>
    <col min="4" max="4" width="8.5703125" style="97" customWidth="1"/>
    <col min="5" max="5" width="11.5703125" style="97" customWidth="1"/>
    <col min="6" max="6" width="15" style="97" customWidth="1"/>
    <col min="7" max="7" width="12.42578125" style="97" customWidth="1"/>
    <col min="8" max="8" width="9" style="97" customWidth="1"/>
    <col min="9" max="9" width="10.5703125" style="97" customWidth="1"/>
    <col min="10" max="10" width="11.42578125" style="97" customWidth="1"/>
    <col min="11" max="11" width="19" style="97" customWidth="1"/>
    <col min="12" max="12" width="7.42578125" style="97" customWidth="1"/>
    <col min="13" max="13" width="14" style="97" customWidth="1"/>
    <col min="14" max="14" width="8.5703125" style="97" customWidth="1"/>
    <col min="15" max="15" width="17.7109375" style="97" customWidth="1"/>
    <col min="16" max="16" width="15" style="97" customWidth="1"/>
    <col min="17" max="17" width="14.5703125" style="97" customWidth="1"/>
    <col min="18" max="256" width="11.42578125" style="97" customWidth="1"/>
    <col min="257" max="16384" width="9.140625" style="97"/>
  </cols>
  <sheetData>
    <row r="1" spans="1:17">
      <c r="A1" s="280" t="s">
        <v>85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>
      <c r="A3" s="99"/>
      <c r="B3" s="99"/>
      <c r="C3" s="99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s="98" customFormat="1" ht="15.75">
      <c r="A4" s="280" t="s">
        <v>86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7">
      <c r="A5" s="99"/>
      <c r="B5" s="99"/>
      <c r="C5" s="9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26" t="s">
        <v>148</v>
      </c>
      <c r="B6" s="26"/>
      <c r="C6" s="26"/>
      <c r="D6" s="17"/>
      <c r="E6" s="26" t="s">
        <v>87</v>
      </c>
      <c r="F6" s="17"/>
      <c r="G6" s="17"/>
      <c r="H6" s="17"/>
      <c r="I6" s="17"/>
      <c r="J6" s="17"/>
      <c r="K6" s="105"/>
      <c r="L6" s="17"/>
      <c r="M6" s="17"/>
      <c r="N6" s="17"/>
      <c r="O6" s="17"/>
      <c r="P6" s="17"/>
      <c r="Q6" s="17"/>
    </row>
    <row r="7" spans="1:17">
      <c r="A7" s="26"/>
      <c r="B7" s="26"/>
      <c r="C7" s="26"/>
      <c r="D7" s="17"/>
      <c r="E7" s="2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>
      <c r="A8" s="26"/>
      <c r="B8" s="26"/>
      <c r="C8" s="26"/>
      <c r="D8" s="17"/>
      <c r="E8" s="2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>
      <c r="A9" s="26" t="s">
        <v>88</v>
      </c>
      <c r="B9" s="26"/>
      <c r="C9" s="26"/>
      <c r="D9" s="26" t="s">
        <v>89</v>
      </c>
      <c r="E9" s="26"/>
      <c r="F9" s="17"/>
      <c r="G9" s="26" t="s">
        <v>90</v>
      </c>
      <c r="H9" s="26"/>
      <c r="I9" s="17"/>
      <c r="J9" s="17"/>
      <c r="K9" s="26" t="s">
        <v>91</v>
      </c>
      <c r="L9" s="17"/>
      <c r="M9" s="26" t="s">
        <v>92</v>
      </c>
      <c r="N9" s="26"/>
      <c r="O9" s="26"/>
      <c r="P9" s="26" t="s">
        <v>93</v>
      </c>
      <c r="Q9" s="26"/>
    </row>
    <row r="10" spans="1:17">
      <c r="A10" s="26"/>
      <c r="B10" s="26"/>
      <c r="C10" s="2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>
      <c r="A12" s="281" t="s">
        <v>94</v>
      </c>
      <c r="B12" s="281" t="s">
        <v>95</v>
      </c>
      <c r="C12" s="281" t="s">
        <v>96</v>
      </c>
      <c r="D12" s="287" t="s">
        <v>97</v>
      </c>
      <c r="E12" s="287" t="s">
        <v>98</v>
      </c>
      <c r="F12" s="287" t="s">
        <v>99</v>
      </c>
      <c r="G12" s="287" t="s">
        <v>100</v>
      </c>
      <c r="H12" s="287" t="s">
        <v>101</v>
      </c>
      <c r="I12" s="287" t="s">
        <v>102</v>
      </c>
      <c r="J12" s="287" t="s">
        <v>103</v>
      </c>
      <c r="K12" s="277" t="s">
        <v>104</v>
      </c>
      <c r="L12" s="278"/>
      <c r="M12" s="278"/>
      <c r="N12" s="279"/>
      <c r="O12" s="287" t="s">
        <v>105</v>
      </c>
      <c r="P12" s="287" t="s">
        <v>106</v>
      </c>
      <c r="Q12" s="287" t="s">
        <v>107</v>
      </c>
    </row>
    <row r="13" spans="1:17" ht="23.25" customHeight="1">
      <c r="A13" s="288"/>
      <c r="B13" s="288"/>
      <c r="C13" s="288"/>
      <c r="D13" s="287"/>
      <c r="E13" s="287"/>
      <c r="F13" s="287"/>
      <c r="G13" s="287"/>
      <c r="H13" s="287"/>
      <c r="I13" s="287"/>
      <c r="J13" s="287"/>
      <c r="K13" s="277" t="s">
        <v>108</v>
      </c>
      <c r="L13" s="279"/>
      <c r="M13" s="277" t="s">
        <v>109</v>
      </c>
      <c r="N13" s="279"/>
      <c r="O13" s="287"/>
      <c r="P13" s="287"/>
      <c r="Q13" s="287"/>
    </row>
    <row r="14" spans="1:17" ht="38.25">
      <c r="A14" s="282"/>
      <c r="B14" s="282"/>
      <c r="C14" s="282"/>
      <c r="D14" s="287"/>
      <c r="E14" s="287"/>
      <c r="F14" s="287"/>
      <c r="G14" s="287"/>
      <c r="H14" s="287"/>
      <c r="I14" s="287"/>
      <c r="J14" s="287"/>
      <c r="K14" s="147" t="s">
        <v>110</v>
      </c>
      <c r="L14" s="147" t="s">
        <v>111</v>
      </c>
      <c r="M14" s="147" t="s">
        <v>112</v>
      </c>
      <c r="N14" s="148" t="s">
        <v>113</v>
      </c>
      <c r="O14" s="287"/>
      <c r="P14" s="287"/>
      <c r="Q14" s="287"/>
    </row>
    <row r="15" spans="1:17" ht="33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3" customHeight="1">
      <c r="A16" s="284" t="s">
        <v>18</v>
      </c>
      <c r="B16" s="273"/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85"/>
    </row>
    <row r="17" spans="1:17" ht="27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ht="31.5" customHeight="1">
      <c r="A18" s="284" t="s">
        <v>19</v>
      </c>
      <c r="B18" s="273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85"/>
    </row>
    <row r="19" spans="1:17" ht="54.75" customHeight="1">
      <c r="A19" s="107" t="s">
        <v>152</v>
      </c>
      <c r="B19" s="107" t="s">
        <v>152</v>
      </c>
      <c r="C19" s="107" t="s">
        <v>152</v>
      </c>
      <c r="D19" s="107" t="s">
        <v>152</v>
      </c>
      <c r="E19" s="107" t="s">
        <v>152</v>
      </c>
      <c r="F19" s="107" t="s">
        <v>152</v>
      </c>
      <c r="G19" s="107" t="s">
        <v>152</v>
      </c>
      <c r="H19" s="107" t="s">
        <v>152</v>
      </c>
      <c r="I19" s="107" t="s">
        <v>152</v>
      </c>
      <c r="J19" s="107" t="s">
        <v>152</v>
      </c>
      <c r="K19" s="107" t="s">
        <v>154</v>
      </c>
      <c r="L19" s="115">
        <v>10</v>
      </c>
      <c r="M19" s="107"/>
      <c r="N19" s="115"/>
      <c r="O19" s="107" t="s">
        <v>152</v>
      </c>
      <c r="P19" s="107" t="s">
        <v>152</v>
      </c>
      <c r="Q19" s="115">
        <v>2400</v>
      </c>
    </row>
    <row r="20" spans="1:17" ht="44.25" customHeight="1"/>
    <row r="21" spans="1:17" ht="72" customHeight="1">
      <c r="A21" s="116"/>
      <c r="B21" s="117"/>
      <c r="C21" s="117"/>
      <c r="D21" s="117"/>
      <c r="E21" s="117"/>
      <c r="F21" s="117"/>
      <c r="G21" s="117"/>
      <c r="H21" s="118"/>
      <c r="I21" s="117"/>
      <c r="J21" s="117"/>
      <c r="K21" s="117"/>
      <c r="L21" s="117"/>
      <c r="M21" s="117"/>
      <c r="N21" s="117"/>
      <c r="O21" s="117"/>
      <c r="P21" s="117"/>
      <c r="Q21" s="117"/>
    </row>
    <row r="22" spans="1:17" ht="72" customHeight="1">
      <c r="A22" s="119"/>
      <c r="B22" s="119"/>
      <c r="C22" s="119"/>
      <c r="D22" s="119"/>
      <c r="E22" s="119"/>
      <c r="F22" s="119"/>
      <c r="G22" s="119"/>
      <c r="H22" s="120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17" s="122" customFormat="1" ht="13.5" customHeight="1">
      <c r="A23" s="121" t="s">
        <v>114</v>
      </c>
      <c r="B23" s="121"/>
      <c r="C23" s="121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ht="16.5" customHeight="1">
      <c r="A24" s="286" t="s">
        <v>115</v>
      </c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</row>
    <row r="25" spans="1:17" ht="15" customHeight="1">
      <c r="A25" s="286" t="s">
        <v>116</v>
      </c>
      <c r="B25" s="28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</row>
    <row r="26" spans="1:17" ht="17.25" customHeight="1">
      <c r="A26" s="286" t="s">
        <v>117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</row>
    <row r="27" spans="1:17" ht="17.25" customHeight="1">
      <c r="A27" s="286" t="s">
        <v>118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</row>
    <row r="28" spans="1:17" ht="17.25" customHeight="1">
      <c r="A28" s="286" t="s">
        <v>119</v>
      </c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</row>
    <row r="29" spans="1:17" ht="17.25" customHeight="1">
      <c r="A29" s="286" t="s">
        <v>120</v>
      </c>
      <c r="B29" s="28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</row>
    <row r="30" spans="1:17" ht="17.25" customHeight="1">
      <c r="A30" s="283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</row>
  </sheetData>
  <sheetProtection sheet="1" objects="1" scenarios="1"/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7:Q27"/>
    <mergeCell ref="A28:Q28"/>
    <mergeCell ref="A29:Q29"/>
    <mergeCell ref="A30:Q30"/>
    <mergeCell ref="A16:Q16"/>
    <mergeCell ref="A18:Q18"/>
    <mergeCell ref="A24:Q24"/>
    <mergeCell ref="A25:Q25"/>
    <mergeCell ref="A26:Q26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B5" sqref="B5"/>
    </sheetView>
  </sheetViews>
  <sheetFormatPr baseColWidth="10" defaultColWidth="8.7109375" defaultRowHeight="12.75"/>
  <cols>
    <col min="1" max="1" width="14.7109375" style="123" customWidth="1"/>
    <col min="2" max="2" width="14.140625" style="123" customWidth="1"/>
    <col min="3" max="3" width="34.85546875" style="123" customWidth="1"/>
    <col min="4" max="4" width="20.42578125" style="123" customWidth="1"/>
    <col min="5" max="5" width="51.42578125" style="123" customWidth="1"/>
    <col min="6" max="22" width="9.140625" style="123" customWidth="1"/>
    <col min="23" max="23" width="18.42578125" style="123" customWidth="1"/>
    <col min="24" max="24" width="26.140625" style="123" customWidth="1"/>
    <col min="25" max="25" width="14.85546875" style="123" customWidth="1"/>
    <col min="26" max="255" width="11.42578125" style="123" customWidth="1"/>
    <col min="256" max="16384" width="8.7109375" style="123"/>
  </cols>
  <sheetData>
    <row r="1" spans="1:105" ht="13.5" thickBot="1"/>
    <row r="2" spans="1:105" ht="15">
      <c r="A2" s="14"/>
      <c r="B2" s="14"/>
      <c r="C2" s="14"/>
      <c r="D2" s="1"/>
      <c r="E2" s="2"/>
      <c r="F2" s="297" t="s">
        <v>121</v>
      </c>
      <c r="G2" s="297"/>
      <c r="H2" s="297"/>
      <c r="I2" s="297"/>
      <c r="J2" s="297"/>
      <c r="K2" s="297"/>
      <c r="L2" s="297"/>
      <c r="M2" s="298"/>
      <c r="N2" s="299" t="s">
        <v>122</v>
      </c>
      <c r="O2" s="300"/>
      <c r="P2" s="300"/>
      <c r="Q2" s="300"/>
      <c r="R2" s="300"/>
      <c r="S2" s="300"/>
      <c r="T2" s="300"/>
      <c r="U2" s="301"/>
      <c r="V2" s="302"/>
      <c r="W2" s="303"/>
      <c r="X2" s="304"/>
    </row>
    <row r="3" spans="1:105" ht="15">
      <c r="A3" s="289" t="s">
        <v>123</v>
      </c>
      <c r="B3" s="291" t="s">
        <v>124</v>
      </c>
      <c r="C3" s="289" t="s">
        <v>125</v>
      </c>
      <c r="D3" s="146"/>
      <c r="E3" s="293" t="s">
        <v>126</v>
      </c>
      <c r="F3" s="295" t="s">
        <v>127</v>
      </c>
      <c r="G3" s="296"/>
      <c r="H3" s="296"/>
      <c r="I3" s="296"/>
      <c r="J3" s="296" t="s">
        <v>128</v>
      </c>
      <c r="K3" s="296"/>
      <c r="L3" s="296"/>
      <c r="M3" s="306"/>
      <c r="N3" s="305" t="s">
        <v>127</v>
      </c>
      <c r="O3" s="296"/>
      <c r="P3" s="296"/>
      <c r="Q3" s="296"/>
      <c r="R3" s="296" t="s">
        <v>128</v>
      </c>
      <c r="S3" s="296"/>
      <c r="T3" s="296"/>
      <c r="U3" s="307"/>
      <c r="V3" s="308" t="s">
        <v>129</v>
      </c>
      <c r="W3" s="310" t="s">
        <v>130</v>
      </c>
      <c r="X3" s="312" t="s">
        <v>131</v>
      </c>
    </row>
    <row r="4" spans="1:105" ht="81" customHeight="1">
      <c r="A4" s="290"/>
      <c r="B4" s="292" t="s">
        <v>124</v>
      </c>
      <c r="C4" s="290"/>
      <c r="D4" s="7" t="s">
        <v>132</v>
      </c>
      <c r="E4" s="294"/>
      <c r="F4" s="8" t="s">
        <v>133</v>
      </c>
      <c r="G4" s="9" t="s">
        <v>134</v>
      </c>
      <c r="H4" s="9" t="s">
        <v>135</v>
      </c>
      <c r="I4" s="9" t="s">
        <v>136</v>
      </c>
      <c r="J4" s="9" t="s">
        <v>133</v>
      </c>
      <c r="K4" s="9" t="s">
        <v>134</v>
      </c>
      <c r="L4" s="9" t="s">
        <v>135</v>
      </c>
      <c r="M4" s="10" t="s">
        <v>136</v>
      </c>
      <c r="N4" s="11" t="s">
        <v>133</v>
      </c>
      <c r="O4" s="9" t="s">
        <v>134</v>
      </c>
      <c r="P4" s="9" t="s">
        <v>135</v>
      </c>
      <c r="Q4" s="9" t="s">
        <v>136</v>
      </c>
      <c r="R4" s="9" t="s">
        <v>133</v>
      </c>
      <c r="S4" s="9" t="s">
        <v>134</v>
      </c>
      <c r="T4" s="9" t="s">
        <v>135</v>
      </c>
      <c r="U4" s="12" t="s">
        <v>136</v>
      </c>
      <c r="V4" s="309"/>
      <c r="W4" s="311"/>
      <c r="X4" s="313"/>
    </row>
    <row r="5" spans="1:105" s="127" customFormat="1" ht="20.45" customHeight="1">
      <c r="A5" s="323">
        <v>20559312241</v>
      </c>
      <c r="B5" s="107">
        <v>123123</v>
      </c>
      <c r="C5" s="107" t="s">
        <v>152</v>
      </c>
      <c r="D5" s="108" t="s">
        <v>153</v>
      </c>
      <c r="E5" s="107" t="s">
        <v>149</v>
      </c>
      <c r="F5" s="108"/>
      <c r="G5" s="108"/>
      <c r="H5" s="109"/>
      <c r="I5" s="110"/>
      <c r="J5" s="107"/>
      <c r="K5" s="107"/>
      <c r="L5" s="111"/>
      <c r="M5" s="112">
        <v>6</v>
      </c>
      <c r="N5" s="112"/>
      <c r="O5" s="113"/>
      <c r="P5" s="114"/>
      <c r="Q5" s="115"/>
      <c r="R5" s="124"/>
      <c r="S5" s="124"/>
      <c r="T5" s="124"/>
      <c r="U5" s="124">
        <v>5</v>
      </c>
      <c r="V5" s="125">
        <v>11</v>
      </c>
      <c r="W5" s="126">
        <v>0</v>
      </c>
      <c r="X5" s="13" t="s">
        <v>151</v>
      </c>
    </row>
    <row r="6" spans="1:105" s="26" customFormat="1" ht="20.45" customHeight="1"/>
    <row r="7" spans="1:105" s="128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</row>
    <row r="8" spans="1:105" s="128" customForma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</row>
    <row r="9" spans="1:105" s="17" customFormat="1"/>
    <row r="10" spans="1:105" s="128" customForma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</row>
    <row r="11" spans="1:105" s="17" customFormat="1"/>
    <row r="12" spans="1:105" s="128" customForma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</row>
    <row r="13" spans="1:105" s="128" customFormat="1" ht="13.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</row>
    <row r="14" spans="1:105" s="128" customForma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</row>
    <row r="15" spans="1:105" s="17" customFormat="1" ht="13.5" customHeight="1"/>
    <row r="16" spans="1:105" s="17" customFormat="1" ht="13.5" customHeight="1"/>
    <row r="17" spans="1:105" s="129" customForma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7"/>
      <c r="Q17" s="17"/>
      <c r="R17" s="17"/>
      <c r="S17" s="17"/>
      <c r="T17" s="17"/>
      <c r="U17" s="17"/>
      <c r="V17" s="17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</row>
    <row r="18" spans="1:105" s="17" customFormat="1"/>
    <row r="19" spans="1:105" s="128" customForma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</row>
    <row r="20" spans="1:105" s="17" customFormat="1"/>
    <row r="21" spans="1:105" s="128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</row>
    <row r="22" spans="1:105" s="17" customFormat="1">
      <c r="P22" s="26"/>
      <c r="Q22" s="26"/>
      <c r="R22" s="26"/>
      <c r="S22" s="26"/>
      <c r="T22" s="26"/>
      <c r="U22" s="26"/>
      <c r="V22" s="26"/>
    </row>
    <row r="23" spans="1:105" s="128" customForma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6"/>
      <c r="Q23" s="26"/>
      <c r="R23" s="26"/>
      <c r="S23" s="26"/>
      <c r="T23" s="26"/>
      <c r="U23" s="26"/>
      <c r="V23" s="2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</row>
    <row r="24" spans="1:105" s="128" customForma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</row>
    <row r="25" spans="1:105" s="128" customForma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</row>
    <row r="26" spans="1:105" s="17" customFormat="1"/>
    <row r="27" spans="1:105" s="130" customForma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17"/>
      <c r="Q27" s="17"/>
      <c r="R27" s="17"/>
      <c r="S27" s="17"/>
      <c r="T27" s="17"/>
      <c r="U27" s="17"/>
      <c r="V27" s="17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</row>
    <row r="28" spans="1:105" s="130" customForma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7"/>
      <c r="Q28" s="17"/>
      <c r="R28" s="17"/>
      <c r="S28" s="17"/>
      <c r="T28" s="17"/>
      <c r="U28" s="17"/>
      <c r="V28" s="17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</row>
    <row r="29" spans="1:105" s="131" customForma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7" customFormat="1"/>
    <row r="31" spans="1:105" s="17" customFormat="1"/>
    <row r="32" spans="1:105" s="128" customFormat="1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</row>
    <row r="33" spans="1:106" s="128" customForma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</row>
    <row r="34" spans="1:106" s="128" customForma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</row>
    <row r="35" spans="1:106" s="128" customForma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7"/>
      <c r="Q35" s="17"/>
      <c r="R35" s="17"/>
      <c r="S35" s="17"/>
      <c r="T35" s="17"/>
      <c r="U35" s="17"/>
      <c r="V35" s="17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</row>
    <row r="36" spans="1:106" s="128" customFormat="1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</row>
    <row r="37" spans="1:106" s="128" customForma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</row>
    <row r="38" spans="1:106" s="132" customFormat="1"/>
    <row r="39" spans="1:106" s="132" customFormat="1"/>
  </sheetData>
  <sheetProtection sheet="1" objects="1" scenarios="1"/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B5" sqref="B5"/>
    </sheetView>
  </sheetViews>
  <sheetFormatPr baseColWidth="10" defaultColWidth="8.7109375" defaultRowHeight="12.75"/>
  <cols>
    <col min="1" max="1" width="14.42578125" style="123" customWidth="1"/>
    <col min="2" max="2" width="13" style="123" customWidth="1"/>
    <col min="3" max="3" width="31.5703125" style="123" customWidth="1"/>
    <col min="4" max="4" width="20.140625" style="123" customWidth="1"/>
    <col min="5" max="5" width="51.140625" style="123" customWidth="1"/>
    <col min="6" max="6" width="9.140625" style="123" customWidth="1"/>
    <col min="7" max="7" width="14.42578125" style="123" customWidth="1"/>
    <col min="8" max="8" width="11.5703125" style="123" customWidth="1"/>
    <col min="9" max="9" width="14.42578125" style="123" customWidth="1"/>
    <col min="10" max="10" width="9.140625" style="123" customWidth="1"/>
    <col min="11" max="11" width="15.42578125" style="123" customWidth="1"/>
    <col min="12" max="12" width="9.140625" style="123" customWidth="1"/>
    <col min="13" max="13" width="13.5703125" style="123" customWidth="1"/>
    <col min="14" max="14" width="11.42578125" style="123" customWidth="1"/>
    <col min="15" max="15" width="6.5703125" style="123" customWidth="1"/>
    <col min="16" max="255" width="11.42578125" style="123" customWidth="1"/>
    <col min="256" max="16384" width="8.7109375" style="123"/>
  </cols>
  <sheetData>
    <row r="2" spans="1:160" ht="15">
      <c r="A2" s="3"/>
      <c r="B2" s="15"/>
      <c r="C2" s="15"/>
      <c r="D2" s="15"/>
      <c r="E2" s="15"/>
      <c r="F2" s="315" t="s">
        <v>137</v>
      </c>
      <c r="G2" s="315"/>
      <c r="H2" s="315"/>
      <c r="I2" s="315"/>
      <c r="J2" s="315"/>
      <c r="K2" s="315"/>
      <c r="L2" s="315"/>
      <c r="M2" s="316"/>
    </row>
    <row r="3" spans="1:160" ht="15">
      <c r="A3" s="317" t="s">
        <v>123</v>
      </c>
      <c r="B3" s="291" t="s">
        <v>124</v>
      </c>
      <c r="C3" s="289" t="s">
        <v>125</v>
      </c>
      <c r="D3" s="145"/>
      <c r="E3" s="289" t="s">
        <v>126</v>
      </c>
      <c r="F3" s="296" t="s">
        <v>127</v>
      </c>
      <c r="G3" s="296"/>
      <c r="H3" s="296"/>
      <c r="I3" s="296"/>
      <c r="J3" s="296" t="s">
        <v>128</v>
      </c>
      <c r="K3" s="296"/>
      <c r="L3" s="296"/>
      <c r="M3" s="321"/>
    </row>
    <row r="4" spans="1:160" ht="96.75" customHeight="1" thickBot="1">
      <c r="A4" s="318"/>
      <c r="B4" s="319" t="s">
        <v>124</v>
      </c>
      <c r="C4" s="320"/>
      <c r="D4" s="4" t="s">
        <v>132</v>
      </c>
      <c r="E4" s="320"/>
      <c r="F4" s="5" t="s">
        <v>138</v>
      </c>
      <c r="G4" s="5" t="s">
        <v>139</v>
      </c>
      <c r="H4" s="5" t="s">
        <v>140</v>
      </c>
      <c r="I4" s="5" t="s">
        <v>141</v>
      </c>
      <c r="J4" s="5" t="s">
        <v>138</v>
      </c>
      <c r="K4" s="5" t="s">
        <v>139</v>
      </c>
      <c r="L4" s="5" t="s">
        <v>140</v>
      </c>
      <c r="M4" s="6" t="s">
        <v>141</v>
      </c>
    </row>
    <row r="5" spans="1:160" s="137" customFormat="1" ht="22.5" customHeight="1" thickBot="1">
      <c r="A5" s="323">
        <v>20559312241</v>
      </c>
      <c r="B5" s="107">
        <v>1234213</v>
      </c>
      <c r="C5" s="107" t="s">
        <v>152</v>
      </c>
      <c r="D5" s="108" t="s">
        <v>153</v>
      </c>
      <c r="E5" s="107" t="s">
        <v>149</v>
      </c>
      <c r="F5" s="133">
        <v>5</v>
      </c>
      <c r="G5" s="134"/>
      <c r="H5" s="134"/>
      <c r="I5" s="134">
        <v>5</v>
      </c>
      <c r="J5" s="134"/>
      <c r="K5" s="134"/>
      <c r="L5" s="134">
        <v>1</v>
      </c>
      <c r="M5" s="135"/>
      <c r="N5" s="136"/>
    </row>
    <row r="6" spans="1:160" s="139" customFormat="1" ht="22.5" customHeight="1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8"/>
    </row>
    <row r="7" spans="1:160" s="128" customFormat="1" ht="22.5" customHeight="1">
      <c r="A7" s="132"/>
      <c r="B7" s="132"/>
      <c r="C7" s="132"/>
      <c r="D7" s="132"/>
      <c r="E7" s="132"/>
      <c r="F7" s="140"/>
      <c r="G7" s="140"/>
      <c r="H7" s="140"/>
      <c r="I7" s="140"/>
      <c r="J7" s="140"/>
      <c r="K7" s="140"/>
      <c r="L7" s="140"/>
      <c r="M7" s="140"/>
      <c r="N7" s="141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spans="1:160" s="128" customFormat="1" ht="22.5" customHeight="1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41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spans="1:160" s="128" customFormat="1" ht="22.5" customHeight="1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41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spans="1:160" s="128" customFormat="1" ht="22.5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41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spans="1:160" s="17" customFormat="1" ht="22.5" customHeight="1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41"/>
    </row>
    <row r="12" spans="1:160" s="128" customFormat="1" ht="22.5" customHeight="1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41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</row>
    <row r="13" spans="1:160" s="128" customFormat="1" ht="22.5" customHeight="1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41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spans="1:160" s="17" customFormat="1" ht="22.5" customHeight="1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41"/>
    </row>
    <row r="15" spans="1:160" s="17" customFormat="1" ht="22.5" customHeight="1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41"/>
    </row>
    <row r="16" spans="1:160" s="17" customFormat="1" ht="22.5" customHeight="1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41"/>
    </row>
    <row r="17" spans="1:14" s="17" customFormat="1" ht="22.5" customHeight="1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41"/>
    </row>
    <row r="18" spans="1:14" s="17" customFormat="1" ht="22.5" customHeight="1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41"/>
    </row>
    <row r="19" spans="1:14" s="17" customFormat="1" ht="22.5" customHeigh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41"/>
    </row>
    <row r="20" spans="1:14" s="17" customFormat="1" ht="22.5" customHeight="1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41"/>
    </row>
    <row r="21" spans="1:14" s="17" customFormat="1" ht="22.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41"/>
    </row>
    <row r="22" spans="1:14" s="17" customFormat="1" ht="22.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41"/>
    </row>
    <row r="23" spans="1:14" s="17" customFormat="1" ht="22.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41"/>
    </row>
    <row r="24" spans="1:14" s="17" customFormat="1" ht="22.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41"/>
    </row>
    <row r="25" spans="1:14" s="17" customFormat="1" ht="22.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41"/>
    </row>
    <row r="26" spans="1:14" s="17" customFormat="1" ht="22.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41"/>
    </row>
    <row r="27" spans="1:14" s="17" customFormat="1" ht="22.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41"/>
    </row>
    <row r="28" spans="1:14" s="17" customFormat="1" ht="22.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41"/>
    </row>
    <row r="29" spans="1:14" s="17" customFormat="1" ht="22.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41"/>
    </row>
    <row r="30" spans="1:14" s="17" customFormat="1" ht="22.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41"/>
    </row>
    <row r="31" spans="1:14" s="17" customFormat="1" ht="22.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41"/>
    </row>
    <row r="32" spans="1:14" s="17" customFormat="1" ht="22.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41"/>
    </row>
    <row r="33" spans="1:161" s="17" customFormat="1" ht="22.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41"/>
    </row>
    <row r="34" spans="1:161" s="17" customFormat="1" ht="22.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41"/>
    </row>
    <row r="35" spans="1:161" s="17" customFormat="1" ht="22.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41"/>
      <c r="O35" s="314"/>
      <c r="P35" s="314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  <c r="CD35" s="142"/>
      <c r="CE35" s="142"/>
      <c r="CF35" s="142"/>
      <c r="CG35" s="142"/>
      <c r="CH35" s="142"/>
      <c r="CI35" s="142"/>
      <c r="CJ35" s="142"/>
      <c r="CK35" s="142"/>
      <c r="CL35" s="142"/>
      <c r="CM35" s="142"/>
      <c r="CN35" s="142"/>
      <c r="CO35" s="142"/>
      <c r="CP35" s="142"/>
      <c r="CQ35" s="142"/>
      <c r="CR35" s="142"/>
      <c r="CS35" s="142"/>
      <c r="CT35" s="142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2"/>
      <c r="DH35" s="142"/>
      <c r="DI35" s="142"/>
      <c r="DJ35" s="142"/>
      <c r="DK35" s="142"/>
      <c r="DL35" s="142"/>
      <c r="DM35" s="142"/>
      <c r="DN35" s="142"/>
      <c r="DO35" s="142"/>
      <c r="DP35" s="142"/>
      <c r="DQ35" s="142"/>
      <c r="DR35" s="142"/>
      <c r="DS35" s="142"/>
      <c r="DT35" s="142"/>
      <c r="DU35" s="142"/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  <c r="EM35" s="142"/>
      <c r="EN35" s="142"/>
      <c r="EO35" s="142"/>
      <c r="EP35" s="142"/>
      <c r="EQ35" s="142"/>
      <c r="ER35" s="142"/>
      <c r="ES35" s="142"/>
      <c r="ET35" s="142"/>
      <c r="EU35" s="142"/>
      <c r="EV35" s="142"/>
      <c r="EW35" s="142"/>
      <c r="EX35" s="142"/>
      <c r="EY35" s="142"/>
      <c r="EZ35" s="142"/>
      <c r="FA35" s="142"/>
      <c r="FB35" s="142"/>
      <c r="FC35" s="142"/>
      <c r="FD35" s="142"/>
      <c r="FE35" s="142"/>
    </row>
    <row r="36" spans="1:161" s="141" customFormat="1" ht="22.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</row>
    <row r="37" spans="1:161" s="17" customFormat="1" ht="22.5" customHeight="1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41"/>
    </row>
    <row r="38" spans="1:161" s="132" customFormat="1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</row>
    <row r="39" spans="1:161" s="132" customFormat="1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43"/>
      <c r="O39" s="144"/>
    </row>
  </sheetData>
  <sheetProtection sheet="1" objects="1" scenarios="1"/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1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2025-04-02T18:05:22Z</dcterms:modified>
  <cp:category/>
  <cp:contentStatus/>
</cp:coreProperties>
</file>