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\Downloads\"/>
    </mc:Choice>
  </mc:AlternateContent>
  <xr:revisionPtr revIDLastSave="0" documentId="13_ncr:1_{D2C04D16-BD87-4F44-A0BA-68779376D9C1}" xr6:coauthVersionLast="47" xr6:coauthVersionMax="47" xr10:uidLastSave="{00000000-0000-0000-0000-000000000000}"/>
  <bookViews>
    <workbookView xWindow="-120" yWindow="-120" windowWidth="29040" windowHeight="15720" tabRatio="678" activeTab="6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3" r:id="rId5"/>
    <sheet name="ANEXO 30" sheetId="9" r:id="rId6"/>
    <sheet name="PLANTILLA MINEM 1" sheetId="11" r:id="rId7"/>
    <sheet name="PLANTILLA MINEM 2" sheetId="12" r:id="rId8"/>
    <sheet name="DATA" sheetId="14" state="hidden" r:id="rId9"/>
  </sheets>
  <definedNames>
    <definedName name="_xlnm._FilterDatabase" localSheetId="0" hidden="1">'ANEXO 24'!$A$16:$AA$17</definedName>
    <definedName name="_xlnm._FilterDatabase" localSheetId="1" hidden="1">'ANEXO 25'!$A$12:$AA$18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3" l="1"/>
  <c r="D14" i="13"/>
  <c r="E16" i="13"/>
  <c r="D16" i="13"/>
  <c r="A14" i="13"/>
  <c r="A16" i="13"/>
  <c r="B5" i="12" l="1"/>
  <c r="A5" i="11"/>
  <c r="A5" i="12"/>
  <c r="U14" i="13"/>
  <c r="U16" i="13"/>
  <c r="A13" i="5"/>
  <c r="A15" i="5"/>
  <c r="A13" i="6"/>
  <c r="A15" i="6"/>
  <c r="A14" i="7"/>
  <c r="A16" i="7"/>
  <c r="C14" i="7"/>
  <c r="B14" i="7"/>
  <c r="C16" i="7"/>
  <c r="B16" i="7"/>
  <c r="C18" i="7"/>
  <c r="B18" i="7"/>
  <c r="C13" i="6"/>
  <c r="B13" i="6"/>
  <c r="C15" i="6"/>
  <c r="B15" i="6"/>
  <c r="C17" i="6"/>
  <c r="B17" i="6"/>
  <c r="C13" i="5"/>
  <c r="B13" i="5"/>
  <c r="C15" i="5"/>
  <c r="B15" i="5"/>
  <c r="D17" i="4" l="1"/>
  <c r="D15" i="4"/>
  <c r="W16" i="13"/>
  <c r="M14" i="13"/>
  <c r="M16" i="13"/>
  <c r="K14" i="13"/>
  <c r="L14" i="13" s="1"/>
  <c r="K16" i="13"/>
  <c r="L16" i="13" s="1"/>
  <c r="I14" i="13"/>
  <c r="J14" i="13" s="1"/>
  <c r="I16" i="13"/>
  <c r="J16" i="13" s="1"/>
  <c r="G14" i="13"/>
  <c r="G16" i="13"/>
  <c r="H16" i="13" s="1"/>
  <c r="M18" i="13"/>
  <c r="K18" i="13"/>
  <c r="L18" i="13" s="1"/>
  <c r="I18" i="13"/>
  <c r="G18" i="13"/>
  <c r="H18" i="13" s="1"/>
  <c r="E18" i="13"/>
  <c r="D18" i="7"/>
  <c r="C17" i="5"/>
  <c r="D18" i="13"/>
  <c r="B17" i="5"/>
  <c r="E5" i="12"/>
  <c r="E5" i="11"/>
  <c r="A18" i="13"/>
  <c r="U18" i="13" s="1"/>
  <c r="V18" i="13" s="1"/>
  <c r="X18" i="13" s="1"/>
  <c r="A18" i="7"/>
  <c r="A17" i="6"/>
  <c r="A17" i="5"/>
  <c r="P18" i="4"/>
  <c r="T18" i="13"/>
  <c r="R18" i="13"/>
  <c r="O18" i="13"/>
  <c r="J18" i="13"/>
  <c r="Y16" i="13"/>
  <c r="T16" i="13"/>
  <c r="R16" i="13"/>
  <c r="O16" i="13"/>
  <c r="F16" i="13"/>
  <c r="H14" i="13"/>
  <c r="Y14" i="13"/>
  <c r="V14" i="13"/>
  <c r="X14" i="13" s="1"/>
  <c r="T14" i="13"/>
  <c r="R14" i="13"/>
  <c r="O14" i="13"/>
  <c r="W14" i="13" s="1"/>
  <c r="F14" i="13"/>
  <c r="AA18" i="7"/>
  <c r="AA16" i="7"/>
  <c r="D16" i="7"/>
  <c r="AA14" i="7"/>
  <c r="D14" i="7"/>
  <c r="AA17" i="6"/>
  <c r="AA15" i="6"/>
  <c r="D15" i="6"/>
  <c r="AA13" i="6"/>
  <c r="D13" i="6"/>
  <c r="AA17" i="5"/>
  <c r="AA15" i="5"/>
  <c r="D15" i="5"/>
  <c r="AA13" i="5"/>
  <c r="D13" i="5"/>
  <c r="AA17" i="4"/>
  <c r="AA15" i="4"/>
  <c r="AA13" i="4"/>
  <c r="D13" i="4"/>
  <c r="W18" i="13" l="1"/>
  <c r="Y18" i="13"/>
  <c r="AA18" i="13" s="1"/>
  <c r="F18" i="13"/>
  <c r="Z14" i="13"/>
  <c r="AB14" i="13" s="1"/>
  <c r="Z18" i="13"/>
  <c r="AB18" i="13" s="1"/>
  <c r="AA16" i="13"/>
  <c r="V16" i="13"/>
  <c r="X16" i="13" s="1"/>
  <c r="D17" i="6"/>
  <c r="AA14" i="13"/>
  <c r="Z16" i="13" l="1"/>
  <c r="AB16" i="13" s="1"/>
  <c r="V19" i="13"/>
  <c r="X19" i="13" s="1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V5" i="11" s="1"/>
  <c r="E19" i="13"/>
  <c r="D19" i="13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Q18" i="4"/>
  <c r="R18" i="4"/>
  <c r="S18" i="4"/>
  <c r="T18" i="4"/>
  <c r="U18" i="4"/>
  <c r="V18" i="4"/>
  <c r="W18" i="4"/>
  <c r="X18" i="4"/>
  <c r="Y18" i="4"/>
  <c r="Z18" i="4"/>
  <c r="W19" i="13" l="1"/>
  <c r="Z19" i="13"/>
  <c r="AB19" i="13" s="1"/>
  <c r="Y19" i="13"/>
  <c r="AA19" i="7"/>
  <c r="AA18" i="6"/>
  <c r="AA18" i="5"/>
  <c r="B18" i="5"/>
  <c r="AA18" i="4"/>
  <c r="C18" i="4"/>
  <c r="B18" i="4"/>
  <c r="C19" i="7"/>
  <c r="B19" i="7"/>
  <c r="AA19" i="13" l="1"/>
  <c r="D19" i="7"/>
  <c r="D18" i="6"/>
  <c r="B18" i="6"/>
  <c r="C18" i="6"/>
  <c r="D18" i="4"/>
  <c r="D17" i="5"/>
  <c r="D18" i="5" s="1"/>
  <c r="C18" i="5"/>
</calcChain>
</file>

<file path=xl/sharedStrings.xml><?xml version="1.0" encoding="utf-8"?>
<sst xmlns="http://schemas.openxmlformats.org/spreadsheetml/2006/main" count="279" uniqueCount="141">
  <si>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</si>
  <si>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</si>
  <si>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</si>
  <si>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</si>
  <si>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</si>
  <si>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</si>
  <si>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</si>
  <si>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</si>
  <si>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</si>
  <si>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</si>
  <si>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</si>
  <si>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</si>
  <si>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</si>
  <si>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</si>
  <si>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</si>
  <si>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</si>
  <si>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</si>
  <si>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</si>
  <si>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</si>
  <si>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</si>
  <si>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</si>
  <si>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</si>
  <si>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</si>
  <si>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</si>
  <si>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</si>
  <si>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</si>
  <si>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</si>
  <si>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</si>
  <si>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</si>
  <si>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</si>
  <si>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</si>
  <si>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</si>
  <si>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</si>
  <si>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</si>
  <si>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</si>
  <si>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</si>
  <si>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</si>
  <si>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</si>
  <si>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</si>
  <si>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</si>
  <si>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</si>
  <si>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</si>
  <si>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</si>
  <si>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</si>
  <si>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</si>
  <si>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</si>
  <si>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</si>
  <si>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</si>
  <si>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</si>
  <si>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</si>
  <si>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</si>
  <si>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</si>
  <si>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</si>
  <si>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</si>
  <si>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</si>
  <si>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</si>
  <si>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</si>
  <si>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</si>
  <si>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</si>
  <si>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</si>
  <si>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</si>
  <si>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</si>
  <si>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</si>
  <si>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</si>
  <si>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</si>
  <si>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</si>
  <si>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</si>
  <si>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</si>
  <si>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</si>
  <si>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</si>
  <si>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</si>
  <si>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</si>
  <si>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</si>
  <si>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</si>
  <si>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</si>
  <si>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</si>
  <si>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</si>
  <si>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</si>
  <si>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</si>
  <si>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</si>
  <si>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</si>
  <si>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</si>
  <si>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</si>
  <si>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</si>
  <si>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</si>
  <si>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</si>
  <si>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</si>
  <si>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</si>
  <si>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</si>
  <si>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</si>
  <si>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</si>
  <si>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</si>
  <si>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</si>
  <si>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</si>
  <si>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</si>
  <si>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</si>
  <si>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</si>
  <si>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</si>
  <si>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</si>
  <si>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</si>
  <si>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</si>
  <si>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</si>
  <si>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</si>
  <si>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</si>
  <si>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</si>
  <si>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</si>
  <si>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</si>
  <si>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</si>
  <si>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</si>
  <si>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</si>
  <si>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</si>
  <si>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</si>
  <si>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</si>
  <si>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</si>
  <si>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</si>
  <si>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</si>
  <si>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</si>
  <si>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</si>
  <si>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</si>
  <si>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</si>
  <si>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</si>
  <si>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</si>
  <si>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</si>
  <si>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</si>
  <si>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</si>
  <si>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t xml:space="preserve">MES: </t>
  </si>
  <si>
    <t>Tipo de cliente</t>
  </si>
  <si>
    <t>T</t>
  </si>
  <si>
    <t>E</t>
  </si>
  <si>
    <t>O</t>
  </si>
  <si>
    <t>Situacion</t>
  </si>
  <si>
    <t>Explotacion Tajo Abierto</t>
  </si>
  <si>
    <t>Exploracion</t>
  </si>
  <si>
    <t>Actividad Conexa</t>
  </si>
  <si>
    <t>UEA</t>
  </si>
  <si>
    <t>PLANTA LIXIVIACION SX/EW TOQUEPALA</t>
  </si>
  <si>
    <t>CONCENTRADORA TOQUEPALA</t>
  </si>
  <si>
    <t>ACUMULACION TOQUEPALA 1</t>
  </si>
  <si>
    <t>Actividad</t>
  </si>
  <si>
    <t>Explotacion</t>
  </si>
  <si>
    <t>SPCC - ACUMULACION TOQUEPALA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</si>
</sst>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</numFmts>
  <fonts count="68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sz val="10"/>
      <color rgb="FF000000"/>
      <name val="Aptos Narrow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</borders>
  <cellStyleXfs count="114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4" borderId="0" applyNumberFormat="0" applyBorder="0" applyAlignment="0" applyProtection="0"/>
    <xf numFmtId="0" fontId="15" fillId="9" borderId="0" applyNumberFormat="0" applyBorder="0" applyAlignment="0" applyProtection="0"/>
    <xf numFmtId="0" fontId="15" fillId="3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20" fillId="8" borderId="0" applyNumberFormat="0" applyBorder="0" applyAlignment="0" applyProtection="0"/>
    <xf numFmtId="0" fontId="25" fillId="13" borderId="1" applyNumberFormat="0" applyAlignment="0" applyProtection="0"/>
    <xf numFmtId="0" fontId="8" fillId="0" borderId="0"/>
    <xf numFmtId="0" fontId="18" fillId="14" borderId="2" applyNumberFormat="0" applyAlignment="0" applyProtection="0"/>
    <xf numFmtId="0" fontId="24" fillId="0" borderId="3" applyNumberFormat="0" applyFill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21" fillId="9" borderId="1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7" fillId="6" borderId="0" applyNumberFormat="0" applyBorder="0" applyAlignment="0" applyProtection="0"/>
    <xf numFmtId="43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41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15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15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>
      <alignment wrapText="1"/>
    </xf>
    <xf numFmtId="0" fontId="57" fillId="0" borderId="0"/>
    <xf numFmtId="0" fontId="8" fillId="0" borderId="0"/>
    <xf numFmtId="0" fontId="8" fillId="0" borderId="0"/>
    <xf numFmtId="0" fontId="57" fillId="0" borderId="0"/>
    <xf numFmtId="0" fontId="8" fillId="0" borderId="0"/>
    <xf numFmtId="0" fontId="8" fillId="0" borderId="0"/>
    <xf numFmtId="0" fontId="8" fillId="5" borderId="4" applyNumberFormat="0" applyFont="0" applyAlignment="0" applyProtection="0"/>
    <xf numFmtId="9" fontId="4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60" fillId="25" borderId="71" applyNumberFormat="0" applyAlignment="0" applyProtection="0"/>
    <xf numFmtId="0" fontId="22" fillId="13" borderId="5" applyNumberFormat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6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169" fontId="8" fillId="0" borderId="0" applyFont="0" applyFill="0" applyBorder="0" applyAlignment="0" applyProtection="0"/>
  </cellStyleXfs>
  <cellXfs count="323">
    <xf numFmtId="0" fontId="0" fillId="0" borderId="0" xfId="0"/>
    <xf numFmtId="0" fontId="60" fillId="25" borderId="49" xfId="103" applyBorder="1" applyAlignment="1" applyProtection="1">
      <alignment horizontal="center" vertical="center" wrapText="1"/>
    </xf>
    <xf numFmtId="0" fontId="60" fillId="25" borderId="38" xfId="103" applyBorder="1" applyAlignment="1" applyProtection="1">
      <alignment horizontal="center" vertical="center" wrapText="1"/>
    </xf>
    <xf numFmtId="0" fontId="60" fillId="25" borderId="75" xfId="103" applyBorder="1" applyAlignment="1" applyProtection="1">
      <alignment horizontal="center" vertical="center" wrapText="1"/>
    </xf>
    <xf numFmtId="0" fontId="60" fillId="25" borderId="80" xfId="103" applyBorder="1" applyAlignment="1" applyProtection="1">
      <alignment horizontal="left" vertical="top" wrapText="1"/>
    </xf>
    <xf numFmtId="1" fontId="47" fillId="25" borderId="80" xfId="103" applyNumberFormat="1" applyFont="1" applyBorder="1" applyAlignment="1" applyProtection="1">
      <alignment horizontal="center" vertical="center" wrapText="1"/>
    </xf>
    <xf numFmtId="1" fontId="47" fillId="25" borderId="81" xfId="103" applyNumberFormat="1" applyFont="1" applyBorder="1" applyAlignment="1" applyProtection="1">
      <alignment horizontal="center" vertical="center" wrapText="1"/>
    </xf>
    <xf numFmtId="0" fontId="60" fillId="25" borderId="50" xfId="103" applyBorder="1" applyAlignment="1" applyProtection="1">
      <alignment horizontal="left" vertical="top" wrapText="1"/>
    </xf>
    <xf numFmtId="1" fontId="47" fillId="25" borderId="46" xfId="103" applyNumberFormat="1" applyFont="1" applyBorder="1" applyAlignment="1" applyProtection="1">
      <alignment horizontal="center" vertical="center" wrapText="1"/>
    </xf>
    <xf numFmtId="1" fontId="47" fillId="25" borderId="37" xfId="103" applyNumberFormat="1" applyFont="1" applyBorder="1" applyAlignment="1" applyProtection="1">
      <alignment horizontal="center" vertical="center" wrapText="1"/>
    </xf>
    <xf numFmtId="1" fontId="47" fillId="25" borderId="47" xfId="103" applyNumberFormat="1" applyFont="1" applyBorder="1" applyAlignment="1" applyProtection="1">
      <alignment horizontal="center" vertical="center" wrapText="1"/>
    </xf>
    <xf numFmtId="1" fontId="47" fillId="25" borderId="36" xfId="103" applyNumberFormat="1" applyFont="1" applyBorder="1" applyAlignment="1" applyProtection="1">
      <alignment horizontal="center" vertical="center" wrapText="1"/>
    </xf>
    <xf numFmtId="1" fontId="47" fillId="25" borderId="50" xfId="103" applyNumberFormat="1" applyFont="1" applyBorder="1" applyAlignment="1" applyProtection="1">
      <alignment horizontal="center" vertical="center" wrapText="1"/>
    </xf>
    <xf numFmtId="0" fontId="60" fillId="25" borderId="25" xfId="103" applyBorder="1" applyAlignment="1" applyProtection="1">
      <alignment horizontal="center" vertical="center" wrapText="1"/>
    </xf>
    <xf numFmtId="0" fontId="60" fillId="25" borderId="76" xfId="103" applyBorder="1" applyAlignment="1" applyProtection="1">
      <alignment horizontal="center" vertical="center" wrapText="1"/>
    </xf>
    <xf numFmtId="0" fontId="9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2" fillId="0" borderId="0" xfId="0" applyFont="1" applyProtection="1"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2" fontId="14" fillId="0" borderId="12" xfId="0" applyNumberFormat="1" applyFont="1" applyBorder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2" fillId="0" borderId="0" xfId="0" applyFont="1" applyAlignment="1" applyProtection="1">
      <alignment vertical="center"/>
      <protection locked="0"/>
    </xf>
    <xf numFmtId="1" fontId="3" fillId="0" borderId="30" xfId="0" applyNumberFormat="1" applyFont="1" applyBorder="1" applyAlignment="1" applyProtection="1">
      <alignment horizontal="center" vertical="center"/>
      <protection locked="0"/>
    </xf>
    <xf numFmtId="1" fontId="3" fillId="0" borderId="25" xfId="0" applyNumberFormat="1" applyFont="1" applyBorder="1" applyAlignment="1" applyProtection="1">
      <alignment horizontal="center" vertical="center"/>
      <protection locked="0"/>
    </xf>
    <xf numFmtId="3" fontId="31" fillId="0" borderId="31" xfId="0" applyNumberFormat="1" applyFont="1" applyBorder="1" applyAlignment="1" applyProtection="1">
      <alignment horizontal="center" vertical="center"/>
      <protection locked="0"/>
    </xf>
    <xf numFmtId="0" fontId="39" fillId="0" borderId="24" xfId="0" applyFont="1" applyBorder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45" fillId="0" borderId="0" xfId="0" applyFont="1" applyProtection="1">
      <protection locked="0"/>
    </xf>
    <xf numFmtId="0" fontId="46" fillId="0" borderId="0" xfId="0" applyFont="1" applyAlignment="1" applyProtection="1">
      <alignment vertical="center"/>
      <protection locked="0"/>
    </xf>
    <xf numFmtId="0" fontId="4" fillId="0" borderId="43" xfId="0" applyFont="1" applyBorder="1" applyAlignment="1" applyProtection="1">
      <alignment horizontal="left" vertical="center" wrapText="1"/>
      <protection locked="0"/>
    </xf>
    <xf numFmtId="0" fontId="38" fillId="18" borderId="27" xfId="0" applyFont="1" applyFill="1" applyBorder="1" applyAlignment="1" applyProtection="1">
      <alignment horizontal="center" vertical="center"/>
      <protection locked="0"/>
    </xf>
    <xf numFmtId="3" fontId="38" fillId="18" borderId="17" xfId="30" applyNumberFormat="1" applyFont="1" applyFill="1" applyBorder="1" applyAlignment="1" applyProtection="1">
      <alignment horizontal="center" vertical="center"/>
      <protection locked="0"/>
    </xf>
    <xf numFmtId="0" fontId="38" fillId="19" borderId="0" xfId="0" applyFont="1" applyFill="1" applyAlignment="1" applyProtection="1">
      <alignment horizontal="center" vertical="center"/>
      <protection locked="0"/>
    </xf>
    <xf numFmtId="3" fontId="38" fillId="19" borderId="0" xfId="3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/>
    <xf numFmtId="3" fontId="31" fillId="0" borderId="31" xfId="0" applyNumberFormat="1" applyFont="1" applyBorder="1" applyAlignment="1" applyProtection="1">
      <alignment horizontal="center" vertical="center"/>
    </xf>
    <xf numFmtId="0" fontId="39" fillId="0" borderId="24" xfId="0" applyFont="1" applyBorder="1" applyAlignment="1" applyProtection="1">
      <alignment horizontal="center" vertical="center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31" fillId="18" borderId="18" xfId="0" applyFont="1" applyFill="1" applyBorder="1" applyAlignment="1" applyProtection="1">
      <alignment horizontal="center" vertical="center"/>
      <protection locked="0"/>
    </xf>
    <xf numFmtId="0" fontId="4" fillId="18" borderId="19" xfId="0" applyFont="1" applyFill="1" applyBorder="1" applyAlignment="1" applyProtection="1">
      <alignment horizontal="center" vertical="center"/>
      <protection locked="0"/>
    </xf>
    <xf numFmtId="0" fontId="4" fillId="18" borderId="20" xfId="0" applyFont="1" applyFill="1" applyBorder="1" applyAlignment="1" applyProtection="1">
      <alignment horizontal="center" vertical="center"/>
      <protection locked="0"/>
    </xf>
    <xf numFmtId="0" fontId="4" fillId="18" borderId="21" xfId="0" applyFont="1" applyFill="1" applyBorder="1" applyAlignment="1" applyProtection="1">
      <alignment horizontal="center" vertical="center"/>
      <protection locked="0"/>
    </xf>
    <xf numFmtId="0" fontId="4" fillId="18" borderId="2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9" fontId="1" fillId="0" borderId="0" xfId="100" applyFont="1" applyProtection="1">
      <protection locked="0"/>
    </xf>
    <xf numFmtId="9" fontId="32" fillId="0" borderId="0" xfId="100" applyFont="1" applyAlignment="1" applyProtection="1">
      <alignment vertical="center"/>
      <protection locked="0"/>
    </xf>
    <xf numFmtId="9" fontId="8" fillId="0" borderId="0" xfId="100" applyFont="1" applyProtection="1">
      <protection locked="0"/>
    </xf>
    <xf numFmtId="0" fontId="6" fillId="0" borderId="0" xfId="0" applyFont="1" applyAlignment="1" applyProtection="1">
      <alignment vertical="center"/>
      <protection locked="0"/>
    </xf>
    <xf numFmtId="2" fontId="2" fillId="0" borderId="0" xfId="0" applyNumberFormat="1" applyFont="1" applyProtection="1">
      <protection locked="0"/>
    </xf>
    <xf numFmtId="0" fontId="42" fillId="0" borderId="0" xfId="0" applyFont="1" applyProtection="1">
      <protection locked="0"/>
    </xf>
    <xf numFmtId="0" fontId="43" fillId="0" borderId="0" xfId="0" applyFont="1" applyAlignment="1" applyProtection="1">
      <alignment vertical="center"/>
      <protection locked="0"/>
    </xf>
    <xf numFmtId="0" fontId="38" fillId="18" borderId="2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protection locked="0"/>
    </xf>
    <xf numFmtId="0" fontId="12" fillId="0" borderId="10" xfId="0" applyFont="1" applyBorder="1" applyAlignme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43" xfId="0" applyFont="1" applyBorder="1" applyAlignment="1" applyProtection="1">
      <alignment horizontal="left" vertical="center" wrapText="1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0" fontId="38" fillId="0" borderId="39" xfId="0" applyFont="1" applyBorder="1" applyAlignment="1" applyProtection="1">
      <alignment horizontal="center" vertical="center"/>
      <protection locked="0"/>
    </xf>
    <xf numFmtId="0" fontId="3" fillId="0" borderId="44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center" vertical="center"/>
      <protection locked="0"/>
    </xf>
    <xf numFmtId="167" fontId="3" fillId="0" borderId="35" xfId="71" applyNumberFormat="1" applyFont="1" applyBorder="1" applyAlignment="1" applyProtection="1">
      <alignment horizontal="center" vertical="center"/>
      <protection locked="0"/>
    </xf>
    <xf numFmtId="2" fontId="3" fillId="21" borderId="41" xfId="0" applyNumberFormat="1" applyFont="1" applyFill="1" applyBorder="1" applyAlignment="1" applyProtection="1">
      <alignment horizontal="center" vertical="center"/>
      <protection locked="0"/>
    </xf>
    <xf numFmtId="2" fontId="3" fillId="27" borderId="43" xfId="0" applyNumberFormat="1" applyFont="1" applyFill="1" applyBorder="1" applyAlignment="1" applyProtection="1">
      <alignment horizontal="center" vertical="center"/>
      <protection locked="0"/>
    </xf>
    <xf numFmtId="2" fontId="3" fillId="22" borderId="41" xfId="0" applyNumberFormat="1" applyFont="1" applyFill="1" applyBorder="1" applyAlignment="1" applyProtection="1">
      <alignment horizontal="center" vertical="center"/>
      <protection locked="0"/>
    </xf>
    <xf numFmtId="3" fontId="2" fillId="18" borderId="17" xfId="48" applyNumberFormat="1" applyFont="1" applyFill="1" applyBorder="1" applyAlignment="1" applyProtection="1">
      <alignment horizontal="center" vertical="center"/>
      <protection locked="0"/>
    </xf>
    <xf numFmtId="4" fontId="2" fillId="18" borderId="17" xfId="48" applyNumberFormat="1" applyFont="1" applyFill="1" applyBorder="1" applyAlignment="1" applyProtection="1">
      <alignment horizontal="center" vertical="center"/>
      <protection locked="0"/>
    </xf>
    <xf numFmtId="2" fontId="3" fillId="18" borderId="17" xfId="0" applyNumberFormat="1" applyFont="1" applyFill="1" applyBorder="1" applyAlignment="1" applyProtection="1">
      <alignment horizontal="center" vertical="center"/>
      <protection locked="0"/>
    </xf>
    <xf numFmtId="2" fontId="3" fillId="18" borderId="28" xfId="0" applyNumberFormat="1" applyFont="1" applyFill="1" applyBorder="1" applyAlignment="1" applyProtection="1">
      <alignment horizontal="center" vertical="center"/>
      <protection locked="0"/>
    </xf>
    <xf numFmtId="2" fontId="3" fillId="18" borderId="29" xfId="0" applyNumberFormat="1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protection locked="0"/>
    </xf>
    <xf numFmtId="0" fontId="35" fillId="0" borderId="0" xfId="0" applyFont="1" applyProtection="1">
      <protection locked="0"/>
    </xf>
    <xf numFmtId="0" fontId="37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65" fillId="26" borderId="25" xfId="0" applyFont="1" applyFill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left" vertical="center" wrapText="1"/>
      <protection locked="0"/>
    </xf>
    <xf numFmtId="0" fontId="63" fillId="0" borderId="0" xfId="70" applyFont="1" applyAlignment="1" applyProtection="1">
      <alignment horizontal="center" vertical="center" wrapText="1"/>
      <protection locked="0"/>
    </xf>
    <xf numFmtId="20" fontId="63" fillId="0" borderId="0" xfId="70" applyNumberFormat="1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20" fontId="11" fillId="0" borderId="0" xfId="0" applyNumberFormat="1" applyFont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vertical="top"/>
      <protection locked="0"/>
    </xf>
    <xf numFmtId="0" fontId="48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62" fillId="0" borderId="0" xfId="0" applyFont="1" applyProtection="1">
      <protection locked="0"/>
    </xf>
    <xf numFmtId="0" fontId="1" fillId="29" borderId="0" xfId="0" applyFont="1" applyFill="1" applyProtection="1">
      <protection locked="0"/>
    </xf>
    <xf numFmtId="0" fontId="3" fillId="28" borderId="0" xfId="0" applyFont="1" applyFill="1" applyProtection="1">
      <protection locked="0"/>
    </xf>
    <xf numFmtId="0" fontId="3" fillId="29" borderId="0" xfId="0" applyFont="1" applyFill="1" applyProtection="1">
      <protection locked="0"/>
    </xf>
    <xf numFmtId="0" fontId="1" fillId="28" borderId="0" xfId="0" applyFont="1" applyFill="1" applyProtection="1">
      <protection locked="0"/>
    </xf>
    <xf numFmtId="0" fontId="61" fillId="0" borderId="0" xfId="0" applyFont="1" applyProtection="1">
      <protection locked="0"/>
    </xf>
    <xf numFmtId="1" fontId="61" fillId="0" borderId="0" xfId="0" applyNumberFormat="1" applyFont="1" applyAlignment="1" applyProtection="1">
      <alignment horizontal="center" vertical="center"/>
      <protection locked="0"/>
    </xf>
    <xf numFmtId="0" fontId="61" fillId="0" borderId="0" xfId="0" applyFont="1" applyAlignment="1" applyProtection="1">
      <alignment horizontal="left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/>
      <protection locked="0"/>
    </xf>
    <xf numFmtId="1" fontId="6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top"/>
      <protection locked="0"/>
    </xf>
    <xf numFmtId="1" fontId="61" fillId="0" borderId="0" xfId="0" applyNumberFormat="1" applyFont="1" applyAlignment="1" applyProtection="1">
      <alignment horizontal="center"/>
      <protection locked="0"/>
    </xf>
    <xf numFmtId="0" fontId="61" fillId="0" borderId="0" xfId="0" applyFont="1" applyAlignment="1" applyProtection="1">
      <alignment horizontal="center"/>
      <protection locked="0"/>
    </xf>
    <xf numFmtId="0" fontId="15" fillId="20" borderId="25" xfId="69" applyFill="1" applyBorder="1" applyAlignment="1" applyProtection="1">
      <alignment horizontal="center"/>
    </xf>
    <xf numFmtId="0" fontId="15" fillId="20" borderId="49" xfId="69" applyFill="1" applyBorder="1" applyAlignment="1" applyProtection="1">
      <alignment horizontal="center"/>
    </xf>
    <xf numFmtId="0" fontId="3" fillId="18" borderId="25" xfId="0" applyFont="1" applyFill="1" applyBorder="1" applyAlignment="1" applyProtection="1">
      <alignment horizontal="center" vertical="center" wrapText="1"/>
    </xf>
    <xf numFmtId="0" fontId="3" fillId="18" borderId="25" xfId="0" applyFont="1" applyFill="1" applyBorder="1" applyAlignment="1" applyProtection="1">
      <alignment vertical="center" wrapText="1"/>
    </xf>
    <xf numFmtId="0" fontId="4" fillId="18" borderId="11" xfId="0" applyFont="1" applyFill="1" applyBorder="1" applyAlignment="1" applyProtection="1">
      <alignment horizontal="center"/>
    </xf>
    <xf numFmtId="2" fontId="3" fillId="21" borderId="40" xfId="0" applyNumberFormat="1" applyFont="1" applyFill="1" applyBorder="1" applyAlignment="1" applyProtection="1">
      <alignment horizontal="center" vertical="center"/>
    </xf>
    <xf numFmtId="2" fontId="3" fillId="27" borderId="44" xfId="0" applyNumberFormat="1" applyFont="1" applyFill="1" applyBorder="1" applyAlignment="1" applyProtection="1">
      <alignment horizontal="center" vertical="center"/>
    </xf>
    <xf numFmtId="2" fontId="3" fillId="22" borderId="40" xfId="0" applyNumberFormat="1" applyFont="1" applyFill="1" applyBorder="1" applyAlignment="1" applyProtection="1">
      <alignment horizontal="center" vertical="center"/>
    </xf>
    <xf numFmtId="0" fontId="31" fillId="18" borderId="17" xfId="0" applyFont="1" applyFill="1" applyBorder="1" applyAlignment="1" applyProtection="1">
      <alignment horizontal="center" vertical="center"/>
    </xf>
    <xf numFmtId="0" fontId="31" fillId="18" borderId="18" xfId="0" applyFont="1" applyFill="1" applyBorder="1" applyAlignment="1" applyProtection="1">
      <alignment horizontal="center" vertical="center"/>
    </xf>
    <xf numFmtId="0" fontId="4" fillId="18" borderId="19" xfId="0" applyFont="1" applyFill="1" applyBorder="1" applyAlignment="1" applyProtection="1">
      <alignment horizontal="center" vertical="center"/>
    </xf>
    <xf numFmtId="0" fontId="4" fillId="18" borderId="20" xfId="0" applyFont="1" applyFill="1" applyBorder="1" applyAlignment="1" applyProtection="1">
      <alignment horizontal="center" vertical="center"/>
    </xf>
    <xf numFmtId="0" fontId="4" fillId="18" borderId="21" xfId="0" applyFont="1" applyFill="1" applyBorder="1" applyAlignment="1" applyProtection="1">
      <alignment horizontal="center" vertical="center"/>
    </xf>
    <xf numFmtId="0" fontId="4" fillId="18" borderId="23" xfId="0" applyFont="1" applyFill="1" applyBorder="1" applyAlignment="1" applyProtection="1">
      <alignment horizontal="center" vertical="center"/>
    </xf>
    <xf numFmtId="0" fontId="4" fillId="18" borderId="24" xfId="0" applyFont="1" applyFill="1" applyBorder="1" applyAlignment="1" applyProtection="1">
      <alignment horizontal="center" vertical="center"/>
    </xf>
    <xf numFmtId="0" fontId="4" fillId="18" borderId="22" xfId="0" applyFont="1" applyFill="1" applyBorder="1" applyAlignment="1" applyProtection="1">
      <alignment horizontal="center" vertical="center"/>
    </xf>
    <xf numFmtId="0" fontId="31" fillId="18" borderId="13" xfId="0" applyFont="1" applyFill="1" applyBorder="1" applyAlignment="1" applyProtection="1">
      <alignment horizontal="center" vertical="center"/>
    </xf>
    <xf numFmtId="0" fontId="31" fillId="18" borderId="14" xfId="0" applyFont="1" applyFill="1" applyBorder="1" applyAlignment="1" applyProtection="1">
      <alignment horizontal="center" vertical="center"/>
    </xf>
    <xf numFmtId="0" fontId="4" fillId="18" borderId="15" xfId="0" applyFont="1" applyFill="1" applyBorder="1" applyAlignment="1" applyProtection="1">
      <alignment horizontal="center" vertical="center"/>
    </xf>
    <xf numFmtId="0" fontId="4" fillId="18" borderId="38" xfId="0" applyFont="1" applyFill="1" applyBorder="1" applyAlignment="1" applyProtection="1">
      <alignment horizontal="center" vertical="center"/>
    </xf>
    <xf numFmtId="0" fontId="4" fillId="18" borderId="39" xfId="0" applyFont="1" applyFill="1" applyBorder="1" applyAlignment="1" applyProtection="1">
      <alignment horizontal="center" vertical="center"/>
    </xf>
    <xf numFmtId="0" fontId="4" fillId="18" borderId="16" xfId="0" applyFont="1" applyFill="1" applyBorder="1" applyAlignment="1" applyProtection="1">
      <alignment horizontal="center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4" fillId="18" borderId="65" xfId="0" applyFont="1" applyFill="1" applyBorder="1" applyAlignment="1" applyProtection="1">
      <alignment horizontal="left" vertical="center" wrapText="1"/>
    </xf>
    <xf numFmtId="0" fontId="4" fillId="18" borderId="59" xfId="0" applyFont="1" applyFill="1" applyBorder="1" applyAlignment="1" applyProtection="1">
      <alignment horizontal="left" vertical="center" wrapText="1"/>
    </xf>
    <xf numFmtId="0" fontId="3" fillId="0" borderId="59" xfId="0" applyFont="1" applyBorder="1" applyProtection="1">
      <protection locked="0"/>
    </xf>
    <xf numFmtId="0" fontId="3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" fontId="14" fillId="0" borderId="12" xfId="0" applyNumberFormat="1" applyFont="1" applyBorder="1" applyAlignment="1" applyProtection="1">
      <alignment horizontal="center"/>
      <protection locked="0"/>
    </xf>
    <xf numFmtId="2" fontId="14" fillId="0" borderId="0" xfId="0" applyNumberFormat="1" applyFont="1" applyAlignment="1" applyProtection="1">
      <alignment horizontal="center"/>
      <protection locked="0"/>
    </xf>
    <xf numFmtId="0" fontId="4" fillId="18" borderId="27" xfId="0" applyFont="1" applyFill="1" applyBorder="1" applyAlignment="1" applyProtection="1">
      <alignment horizontal="center" vertical="center" wrapText="1"/>
    </xf>
    <xf numFmtId="0" fontId="4" fillId="18" borderId="53" xfId="0" applyFont="1" applyFill="1" applyBorder="1" applyAlignment="1" applyProtection="1">
      <alignment horizontal="center" vertical="center" wrapText="1"/>
    </xf>
    <xf numFmtId="0" fontId="3" fillId="18" borderId="27" xfId="0" applyFont="1" applyFill="1" applyBorder="1" applyAlignment="1" applyProtection="1">
      <alignment horizontal="center" vertical="center" wrapText="1"/>
    </xf>
    <xf numFmtId="0" fontId="3" fillId="18" borderId="53" xfId="0" applyFont="1" applyFill="1" applyBorder="1" applyAlignment="1" applyProtection="1">
      <alignment horizontal="center" vertical="center" wrapText="1"/>
    </xf>
    <xf numFmtId="0" fontId="3" fillId="18" borderId="19" xfId="0" applyFont="1" applyFill="1" applyBorder="1" applyAlignment="1" applyProtection="1">
      <alignment horizontal="center" vertical="center" wrapText="1"/>
    </xf>
    <xf numFmtId="0" fontId="3" fillId="24" borderId="27" xfId="0" applyFont="1" applyFill="1" applyBorder="1" applyAlignment="1" applyProtection="1">
      <alignment horizontal="center" vertical="center" wrapText="1"/>
    </xf>
    <xf numFmtId="0" fontId="3" fillId="24" borderId="53" xfId="0" applyFont="1" applyFill="1" applyBorder="1" applyAlignment="1" applyProtection="1">
      <alignment horizontal="center" vertical="center" wrapText="1"/>
    </xf>
    <xf numFmtId="0" fontId="3" fillId="24" borderId="19" xfId="0" applyFont="1" applyFill="1" applyBorder="1" applyAlignment="1" applyProtection="1">
      <alignment horizontal="center" vertical="center" wrapText="1"/>
    </xf>
    <xf numFmtId="0" fontId="3" fillId="24" borderId="64" xfId="0" applyFont="1" applyFill="1" applyBorder="1" applyAlignment="1" applyProtection="1">
      <alignment horizontal="center" vertical="center" wrapText="1"/>
    </xf>
    <xf numFmtId="0" fontId="1" fillId="0" borderId="59" xfId="0" applyFont="1" applyBorder="1" applyProtection="1">
      <protection locked="0"/>
    </xf>
    <xf numFmtId="0" fontId="1" fillId="0" borderId="0" xfId="0" applyFont="1" applyProtection="1">
      <protection locked="0"/>
    </xf>
    <xf numFmtId="0" fontId="44" fillId="24" borderId="65" xfId="0" applyFont="1" applyFill="1" applyBorder="1" applyAlignment="1" applyProtection="1">
      <alignment horizontal="center" vertical="center"/>
    </xf>
    <xf numFmtId="0" fontId="44" fillId="24" borderId="0" xfId="0" applyFont="1" applyFill="1" applyAlignment="1" applyProtection="1">
      <alignment horizontal="center" vertical="center"/>
    </xf>
    <xf numFmtId="0" fontId="44" fillId="24" borderId="64" xfId="0" applyFont="1" applyFill="1" applyBorder="1" applyAlignment="1" applyProtection="1">
      <alignment horizontal="center" vertical="center"/>
    </xf>
    <xf numFmtId="0" fontId="44" fillId="24" borderId="15" xfId="0" applyFont="1" applyFill="1" applyBorder="1" applyAlignment="1" applyProtection="1">
      <alignment horizontal="center" vertical="center"/>
    </xf>
    <xf numFmtId="0" fontId="3" fillId="24" borderId="27" xfId="0" applyFont="1" applyFill="1" applyBorder="1" applyAlignment="1" applyProtection="1">
      <alignment horizontal="center" vertical="center"/>
    </xf>
    <xf numFmtId="0" fontId="3" fillId="24" borderId="53" xfId="0" applyFont="1" applyFill="1" applyBorder="1" applyAlignment="1" applyProtection="1">
      <alignment horizontal="center" vertical="center"/>
    </xf>
    <xf numFmtId="0" fontId="3" fillId="24" borderId="19" xfId="0" applyFont="1" applyFill="1" applyBorder="1" applyAlignment="1" applyProtection="1">
      <alignment horizontal="center" vertical="center"/>
    </xf>
    <xf numFmtId="0" fontId="4" fillId="18" borderId="66" xfId="0" applyFont="1" applyFill="1" applyBorder="1" applyAlignment="1" applyProtection="1">
      <alignment horizontal="left" vertical="center" wrapText="1"/>
    </xf>
    <xf numFmtId="0" fontId="44" fillId="24" borderId="27" xfId="0" applyFont="1" applyFill="1" applyBorder="1" applyAlignment="1" applyProtection="1">
      <alignment horizontal="center" vertical="center" wrapText="1"/>
    </xf>
    <xf numFmtId="0" fontId="44" fillId="24" borderId="64" xfId="0" applyFont="1" applyFill="1" applyBorder="1" applyAlignment="1" applyProtection="1">
      <alignment horizontal="center" vertical="center" wrapText="1"/>
    </xf>
    <xf numFmtId="0" fontId="44" fillId="24" borderId="53" xfId="0" applyFont="1" applyFill="1" applyBorder="1" applyAlignment="1" applyProtection="1">
      <alignment horizontal="center" vertical="center" wrapText="1"/>
    </xf>
    <xf numFmtId="0" fontId="44" fillId="24" borderId="19" xfId="0" applyFont="1" applyFill="1" applyBorder="1" applyAlignment="1" applyProtection="1">
      <alignment horizontal="center" vertical="center" wrapText="1"/>
    </xf>
    <xf numFmtId="2" fontId="14" fillId="0" borderId="12" xfId="0" applyNumberFormat="1" applyFont="1" applyBorder="1" applyAlignment="1" applyProtection="1">
      <alignment horizontal="left"/>
      <protection locked="0"/>
    </xf>
    <xf numFmtId="2" fontId="14" fillId="0" borderId="0" xfId="0" applyNumberFormat="1" applyFont="1" applyAlignment="1" applyProtection="1">
      <alignment horizontal="left"/>
      <protection locked="0"/>
    </xf>
    <xf numFmtId="0" fontId="4" fillId="18" borderId="65" xfId="0" applyFont="1" applyFill="1" applyBorder="1" applyAlignment="1" applyProtection="1">
      <alignment horizontal="left" vertical="center" wrapText="1"/>
      <protection locked="0"/>
    </xf>
    <xf numFmtId="0" fontId="4" fillId="18" borderId="66" xfId="0" applyFont="1" applyFill="1" applyBorder="1" applyAlignment="1" applyProtection="1">
      <alignment horizontal="left" vertical="center" wrapText="1"/>
      <protection locked="0"/>
    </xf>
    <xf numFmtId="0" fontId="4" fillId="18" borderId="27" xfId="0" applyFont="1" applyFill="1" applyBorder="1" applyAlignment="1" applyProtection="1">
      <alignment horizontal="center" vertical="center" wrapText="1"/>
      <protection locked="0"/>
    </xf>
    <xf numFmtId="0" fontId="4" fillId="18" borderId="53" xfId="0" applyFont="1" applyFill="1" applyBorder="1" applyAlignment="1" applyProtection="1">
      <alignment horizontal="center" vertical="center" wrapText="1"/>
      <protection locked="0"/>
    </xf>
    <xf numFmtId="0" fontId="3" fillId="18" borderId="27" xfId="0" applyFont="1" applyFill="1" applyBorder="1" applyAlignment="1" applyProtection="1">
      <alignment horizontal="center" vertical="center" wrapText="1"/>
      <protection locked="0"/>
    </xf>
    <xf numFmtId="0" fontId="3" fillId="18" borderId="53" xfId="0" applyFont="1" applyFill="1" applyBorder="1" applyAlignment="1" applyProtection="1">
      <alignment horizontal="center" vertical="center" wrapText="1"/>
      <protection locked="0"/>
    </xf>
    <xf numFmtId="0" fontId="3" fillId="18" borderId="19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0" fontId="50" fillId="0" borderId="12" xfId="0" applyFont="1" applyBorder="1" applyAlignment="1" applyProtection="1">
      <alignment horizontal="center"/>
      <protection locked="0"/>
    </xf>
    <xf numFmtId="0" fontId="4" fillId="18" borderId="48" xfId="0" applyFont="1" applyFill="1" applyBorder="1" applyAlignment="1" applyProtection="1">
      <alignment horizontal="left" vertical="center" wrapText="1"/>
    </xf>
    <xf numFmtId="0" fontId="4" fillId="18" borderId="33" xfId="0" applyFont="1" applyFill="1" applyBorder="1" applyAlignment="1" applyProtection="1">
      <alignment horizontal="left" vertical="center" wrapText="1"/>
    </xf>
    <xf numFmtId="0" fontId="4" fillId="18" borderId="51" xfId="0" applyFont="1" applyFill="1" applyBorder="1" applyAlignment="1" applyProtection="1">
      <alignment horizontal="left" vertical="center" wrapText="1"/>
    </xf>
    <xf numFmtId="0" fontId="4" fillId="18" borderId="60" xfId="0" applyFont="1" applyFill="1" applyBorder="1" applyAlignment="1" applyProtection="1">
      <alignment horizontal="center" vertical="center"/>
    </xf>
    <xf numFmtId="0" fontId="4" fillId="18" borderId="57" xfId="0" applyFont="1" applyFill="1" applyBorder="1" applyAlignment="1" applyProtection="1">
      <alignment horizontal="center" vertical="center"/>
    </xf>
    <xf numFmtId="0" fontId="4" fillId="18" borderId="64" xfId="0" applyFont="1" applyFill="1" applyBorder="1" applyAlignment="1" applyProtection="1">
      <alignment horizontal="center" vertical="center"/>
    </xf>
    <xf numFmtId="0" fontId="4" fillId="18" borderId="0" xfId="0" applyFont="1" applyFill="1" applyAlignment="1" applyProtection="1">
      <alignment horizontal="center" vertical="center"/>
    </xf>
    <xf numFmtId="0" fontId="4" fillId="18" borderId="38" xfId="0" applyFont="1" applyFill="1" applyBorder="1" applyAlignment="1" applyProtection="1">
      <alignment horizontal="center" vertical="center"/>
    </xf>
    <xf numFmtId="0" fontId="6" fillId="18" borderId="54" xfId="0" applyFont="1" applyFill="1" applyBorder="1" applyAlignment="1" applyProtection="1"/>
    <xf numFmtId="0" fontId="4" fillId="18" borderId="39" xfId="0" applyFont="1" applyFill="1" applyBorder="1" applyAlignment="1" applyProtection="1">
      <alignment horizontal="center" vertical="center"/>
    </xf>
    <xf numFmtId="0" fontId="6" fillId="18" borderId="11" xfId="0" applyFont="1" applyFill="1" applyBorder="1" applyAlignment="1" applyProtection="1"/>
    <xf numFmtId="0" fontId="4" fillId="18" borderId="67" xfId="0" applyFont="1" applyFill="1" applyBorder="1" applyAlignment="1" applyProtection="1">
      <alignment horizontal="center" vertical="center"/>
    </xf>
    <xf numFmtId="0" fontId="6" fillId="18" borderId="68" xfId="0" applyFont="1" applyFill="1" applyBorder="1" applyAlignment="1" applyProtection="1"/>
    <xf numFmtId="0" fontId="4" fillId="23" borderId="67" xfId="0" applyFont="1" applyFill="1" applyBorder="1" applyAlignment="1" applyProtection="1">
      <alignment horizontal="center" vertical="center"/>
    </xf>
    <xf numFmtId="0" fontId="6" fillId="23" borderId="68" xfId="0" applyFont="1" applyFill="1" applyBorder="1" applyAlignment="1" applyProtection="1"/>
    <xf numFmtId="0" fontId="13" fillId="22" borderId="67" xfId="0" applyFont="1" applyFill="1" applyBorder="1" applyAlignment="1" applyProtection="1">
      <alignment horizontal="center" vertical="center"/>
    </xf>
    <xf numFmtId="0" fontId="0" fillId="22" borderId="68" xfId="0" applyFill="1" applyBorder="1" applyAlignment="1" applyProtection="1"/>
    <xf numFmtId="0" fontId="13" fillId="22" borderId="34" xfId="0" applyFont="1" applyFill="1" applyBorder="1" applyAlignment="1" applyProtection="1">
      <alignment horizontal="center" vertical="center"/>
    </xf>
    <xf numFmtId="0" fontId="0" fillId="22" borderId="55" xfId="0" applyFill="1" applyBorder="1" applyAlignment="1" applyProtection="1"/>
    <xf numFmtId="0" fontId="51" fillId="24" borderId="27" xfId="0" applyFont="1" applyFill="1" applyBorder="1" applyAlignment="1" applyProtection="1">
      <alignment horizontal="center" vertical="center"/>
    </xf>
    <xf numFmtId="0" fontId="51" fillId="24" borderId="53" xfId="0" applyFont="1" applyFill="1" applyBorder="1" applyAlignment="1" applyProtection="1">
      <alignment horizontal="center" vertical="center"/>
    </xf>
    <xf numFmtId="0" fontId="51" fillId="24" borderId="64" xfId="0" applyFont="1" applyFill="1" applyBorder="1" applyAlignment="1" applyProtection="1">
      <alignment horizontal="center" vertical="center"/>
    </xf>
    <xf numFmtId="0" fontId="51" fillId="24" borderId="19" xfId="0" applyFont="1" applyFill="1" applyBorder="1" applyAlignment="1" applyProtection="1">
      <alignment horizontal="center" vertical="center"/>
    </xf>
    <xf numFmtId="0" fontId="64" fillId="24" borderId="27" xfId="0" applyFont="1" applyFill="1" applyBorder="1" applyAlignment="1" applyProtection="1">
      <alignment horizontal="center" vertical="center"/>
    </xf>
    <xf numFmtId="0" fontId="64" fillId="24" borderId="53" xfId="0" applyFont="1" applyFill="1" applyBorder="1" applyAlignment="1" applyProtection="1">
      <alignment horizontal="center" vertical="center"/>
    </xf>
    <xf numFmtId="0" fontId="64" fillId="24" borderId="19" xfId="0" applyFont="1" applyFill="1" applyBorder="1" applyAlignment="1" applyProtection="1">
      <alignment horizontal="center" vertical="center"/>
    </xf>
    <xf numFmtId="0" fontId="2" fillId="18" borderId="27" xfId="0" applyFont="1" applyFill="1" applyBorder="1" applyAlignment="1" applyProtection="1">
      <alignment horizontal="center" vertical="center"/>
      <protection locked="0"/>
    </xf>
    <xf numFmtId="0" fontId="2" fillId="18" borderId="53" xfId="0" applyFont="1" applyFill="1" applyBorder="1" applyAlignment="1" applyProtection="1">
      <alignment horizontal="center" vertical="center"/>
      <protection locked="0"/>
    </xf>
    <xf numFmtId="0" fontId="2" fillId="18" borderId="19" xfId="0" applyFont="1" applyFill="1" applyBorder="1" applyAlignment="1" applyProtection="1">
      <alignment horizontal="center" vertical="center"/>
      <protection locked="0"/>
    </xf>
    <xf numFmtId="0" fontId="4" fillId="21" borderId="38" xfId="0" applyFont="1" applyFill="1" applyBorder="1" applyAlignment="1" applyProtection="1">
      <alignment horizontal="center" vertical="center"/>
    </xf>
    <xf numFmtId="0" fontId="6" fillId="21" borderId="54" xfId="0" applyFont="1" applyFill="1" applyBorder="1" applyAlignment="1" applyProtection="1"/>
    <xf numFmtId="0" fontId="4" fillId="21" borderId="34" xfId="0" applyFont="1" applyFill="1" applyBorder="1" applyAlignment="1" applyProtection="1">
      <alignment horizontal="center" vertical="center"/>
    </xf>
    <xf numFmtId="0" fontId="6" fillId="21" borderId="55" xfId="0" applyFont="1" applyFill="1" applyBorder="1" applyAlignment="1" applyProtection="1"/>
    <xf numFmtId="0" fontId="4" fillId="27" borderId="38" xfId="0" applyFont="1" applyFill="1" applyBorder="1" applyAlignment="1" applyProtection="1">
      <alignment horizontal="center" vertical="center"/>
    </xf>
    <xf numFmtId="0" fontId="6" fillId="27" borderId="54" xfId="0" applyFont="1" applyFill="1" applyBorder="1" applyAlignment="1" applyProtection="1"/>
    <xf numFmtId="0" fontId="4" fillId="27" borderId="34" xfId="0" applyFont="1" applyFill="1" applyBorder="1" applyAlignment="1" applyProtection="1">
      <alignment horizontal="center" vertical="center"/>
    </xf>
    <xf numFmtId="0" fontId="6" fillId="27" borderId="55" xfId="0" applyFont="1" applyFill="1" applyBorder="1" applyAlignment="1" applyProtection="1"/>
    <xf numFmtId="0" fontId="4" fillId="23" borderId="38" xfId="0" applyFont="1" applyFill="1" applyBorder="1" applyAlignment="1" applyProtection="1">
      <alignment horizontal="center" vertical="center"/>
    </xf>
    <xf numFmtId="0" fontId="6" fillId="23" borderId="54" xfId="0" applyFont="1" applyFill="1" applyBorder="1" applyAlignment="1" applyProtection="1"/>
    <xf numFmtId="0" fontId="4" fillId="18" borderId="11" xfId="0" applyFont="1" applyFill="1" applyBorder="1" applyAlignment="1" applyProtection="1">
      <alignment horizontal="center" vertical="center"/>
    </xf>
    <xf numFmtId="0" fontId="4" fillId="18" borderId="34" xfId="0" applyFont="1" applyFill="1" applyBorder="1" applyAlignment="1" applyProtection="1">
      <alignment horizontal="center" vertical="center"/>
    </xf>
    <xf numFmtId="0" fontId="3" fillId="24" borderId="52" xfId="0" applyFont="1" applyFill="1" applyBorder="1" applyAlignment="1" applyProtection="1">
      <alignment horizontal="center" vertical="center" wrapText="1"/>
    </xf>
    <xf numFmtId="0" fontId="3" fillId="18" borderId="49" xfId="0" applyFont="1" applyFill="1" applyBorder="1" applyAlignment="1" applyProtection="1">
      <alignment horizontal="center" vertical="center" wrapText="1"/>
    </xf>
    <xf numFmtId="0" fontId="3" fillId="18" borderId="52" xfId="0" applyFont="1" applyFill="1" applyBorder="1" applyAlignment="1" applyProtection="1">
      <alignment horizontal="center" vertical="center" wrapText="1"/>
    </xf>
    <xf numFmtId="0" fontId="3" fillId="18" borderId="26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/>
      <protection locked="0"/>
    </xf>
    <xf numFmtId="0" fontId="3" fillId="18" borderId="37" xfId="0" applyFont="1" applyFill="1" applyBorder="1" applyAlignment="1" applyProtection="1">
      <alignment horizontal="center" vertical="center" wrapText="1"/>
    </xf>
    <xf numFmtId="0" fontId="3" fillId="18" borderId="35" xfId="0" applyFont="1" applyFill="1" applyBorder="1" applyAlignment="1" applyProtection="1">
      <alignment horizontal="center" vertical="center" wrapText="1"/>
    </xf>
    <xf numFmtId="0" fontId="35" fillId="0" borderId="0" xfId="0" applyFont="1" applyAlignment="1" applyProtection="1">
      <alignment horizontal="center" wrapText="1"/>
      <protection locked="0"/>
    </xf>
    <xf numFmtId="0" fontId="3" fillId="24" borderId="45" xfId="0" applyFont="1" applyFill="1" applyBorder="1" applyAlignment="1" applyProtection="1">
      <alignment horizontal="center" vertical="center" wrapText="1"/>
    </xf>
    <xf numFmtId="0" fontId="3" fillId="24" borderId="32" xfId="0" applyFont="1" applyFill="1" applyBorder="1" applyAlignment="1" applyProtection="1">
      <alignment horizontal="center" vertical="center" wrapText="1"/>
    </xf>
    <xf numFmtId="0" fontId="52" fillId="0" borderId="0" xfId="0" applyFont="1" applyAlignment="1" applyProtection="1">
      <alignment horizontal="left" vertical="top" wrapText="1"/>
      <protection locked="0"/>
    </xf>
    <xf numFmtId="0" fontId="3" fillId="18" borderId="25" xfId="0" applyFont="1" applyFill="1" applyBorder="1" applyAlignment="1" applyProtection="1">
      <alignment horizontal="center" vertical="center" wrapText="1"/>
    </xf>
    <xf numFmtId="0" fontId="3" fillId="18" borderId="58" xfId="0" applyFont="1" applyFill="1" applyBorder="1" applyAlignment="1" applyProtection="1">
      <alignment horizontal="center" vertical="center" wrapText="1"/>
    </xf>
    <xf numFmtId="0" fontId="60" fillId="25" borderId="25" xfId="103" applyBorder="1" applyAlignment="1" applyProtection="1">
      <alignment horizontal="center" vertical="center" wrapText="1"/>
    </xf>
    <xf numFmtId="0" fontId="60" fillId="25" borderId="37" xfId="103" applyBorder="1" applyAlignment="1" applyProtection="1">
      <alignment horizontal="center" vertical="center" wrapText="1"/>
    </xf>
    <xf numFmtId="49" fontId="60" fillId="25" borderId="25" xfId="103" applyNumberFormat="1" applyBorder="1" applyAlignment="1" applyProtection="1">
      <alignment horizontal="center" vertical="center" wrapText="1"/>
    </xf>
    <xf numFmtId="49" fontId="60" fillId="25" borderId="37" xfId="103" applyNumberFormat="1" applyBorder="1" applyAlignment="1" applyProtection="1">
      <alignment horizontal="center" vertical="center" wrapText="1"/>
    </xf>
    <xf numFmtId="0" fontId="60" fillId="25" borderId="85" xfId="103" applyBorder="1" applyAlignment="1" applyProtection="1">
      <alignment horizontal="center" vertical="center" wrapText="1"/>
    </xf>
    <xf numFmtId="0" fontId="60" fillId="25" borderId="89" xfId="103" applyBorder="1" applyAlignment="1" applyProtection="1">
      <alignment horizontal="center" vertical="center" wrapText="1"/>
    </xf>
    <xf numFmtId="0" fontId="53" fillId="20" borderId="26" xfId="69" applyFont="1" applyFill="1" applyBorder="1" applyAlignment="1" applyProtection="1">
      <alignment horizontal="center"/>
    </xf>
    <xf numFmtId="0" fontId="53" fillId="20" borderId="25" xfId="69" applyFont="1" applyFill="1" applyBorder="1" applyAlignment="1" applyProtection="1">
      <alignment horizontal="center"/>
    </xf>
    <xf numFmtId="0" fontId="60" fillId="25" borderId="39" xfId="103" applyBorder="1" applyAlignment="1" applyProtection="1">
      <alignment horizontal="center" vertical="center" wrapText="1"/>
    </xf>
    <xf numFmtId="0" fontId="60" fillId="25" borderId="34" xfId="103" applyBorder="1" applyAlignment="1" applyProtection="1">
      <alignment horizontal="center" vertical="center" wrapText="1"/>
    </xf>
    <xf numFmtId="1" fontId="60" fillId="25" borderId="38" xfId="103" applyNumberFormat="1" applyBorder="1" applyAlignment="1" applyProtection="1">
      <alignment horizontal="center" vertical="center" wrapText="1"/>
    </xf>
    <xf numFmtId="1" fontId="60" fillId="25" borderId="39" xfId="103" applyNumberFormat="1" applyBorder="1" applyAlignment="1" applyProtection="1">
      <alignment horizontal="center" vertical="center" wrapText="1"/>
    </xf>
    <xf numFmtId="1" fontId="60" fillId="25" borderId="34" xfId="103" applyNumberFormat="1" applyBorder="1" applyAlignment="1" applyProtection="1">
      <alignment horizontal="center" vertical="center" wrapText="1"/>
    </xf>
    <xf numFmtId="1" fontId="60" fillId="25" borderId="64" xfId="103" applyNumberFormat="1" applyBorder="1" applyAlignment="1" applyProtection="1">
      <alignment horizontal="center" vertical="center" wrapText="1"/>
    </xf>
    <xf numFmtId="1" fontId="60" fillId="25" borderId="70" xfId="103" applyNumberFormat="1" applyBorder="1" applyAlignment="1" applyProtection="1">
      <alignment horizontal="center" vertical="center" wrapText="1"/>
    </xf>
    <xf numFmtId="1" fontId="60" fillId="25" borderId="62" xfId="103" applyNumberFormat="1" applyBorder="1" applyAlignment="1" applyProtection="1">
      <alignment horizontal="center" vertical="center" wrapText="1"/>
    </xf>
    <xf numFmtId="0" fontId="53" fillId="20" borderId="30" xfId="69" applyFont="1" applyFill="1" applyBorder="1" applyAlignment="1" applyProtection="1">
      <alignment horizontal="center"/>
    </xf>
    <xf numFmtId="0" fontId="53" fillId="20" borderId="31" xfId="69" applyFont="1" applyFill="1" applyBorder="1" applyAlignment="1" applyProtection="1">
      <alignment horizontal="center"/>
    </xf>
    <xf numFmtId="0" fontId="53" fillId="20" borderId="49" xfId="69" applyFont="1" applyFill="1" applyBorder="1" applyAlignment="1" applyProtection="1">
      <alignment horizontal="center"/>
    </xf>
    <xf numFmtId="0" fontId="53" fillId="20" borderId="86" xfId="69" applyFont="1" applyFill="1" applyBorder="1" applyAlignment="1" applyProtection="1">
      <alignment horizontal="center" vertical="center" wrapText="1"/>
    </xf>
    <xf numFmtId="0" fontId="53" fillId="20" borderId="88" xfId="69" applyFont="1" applyFill="1" applyBorder="1" applyAlignment="1" applyProtection="1">
      <alignment horizontal="center" vertical="center" wrapText="1"/>
    </xf>
    <xf numFmtId="0" fontId="47" fillId="25" borderId="74" xfId="103" applyFont="1" applyBorder="1" applyAlignment="1" applyProtection="1">
      <alignment horizontal="center" vertical="center" wrapText="1"/>
    </xf>
    <xf numFmtId="0" fontId="47" fillId="25" borderId="87" xfId="103" applyFont="1" applyBorder="1" applyAlignment="1" applyProtection="1">
      <alignment horizontal="center" vertical="center" wrapText="1"/>
    </xf>
    <xf numFmtId="0" fontId="47" fillId="25" borderId="32" xfId="103" applyFont="1" applyBorder="1" applyAlignment="1" applyProtection="1">
      <alignment horizontal="center" vertical="center" wrapText="1"/>
    </xf>
    <xf numFmtId="0" fontId="47" fillId="25" borderId="56" xfId="103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top"/>
      <protection locked="0"/>
    </xf>
    <xf numFmtId="0" fontId="60" fillId="25" borderId="76" xfId="103" applyBorder="1" applyAlignment="1" applyProtection="1">
      <alignment horizontal="center" vertical="center" wrapText="1"/>
    </xf>
    <xf numFmtId="0" fontId="60" fillId="25" borderId="77" xfId="103" applyBorder="1" applyAlignment="1" applyProtection="1">
      <alignment horizontal="center" vertical="center" wrapText="1"/>
    </xf>
    <xf numFmtId="0" fontId="60" fillId="25" borderId="73" xfId="103" applyBorder="1" applyAlignment="1" applyProtection="1">
      <alignment horizontal="center" vertical="center" wrapText="1"/>
    </xf>
    <xf numFmtId="0" fontId="60" fillId="25" borderId="79" xfId="103" applyBorder="1" applyAlignment="1" applyProtection="1">
      <alignment horizontal="center" vertical="center" wrapText="1"/>
    </xf>
    <xf numFmtId="49" fontId="60" fillId="25" borderId="80" xfId="103" applyNumberFormat="1" applyBorder="1" applyAlignment="1" applyProtection="1">
      <alignment horizontal="center" vertical="center" wrapText="1"/>
    </xf>
    <xf numFmtId="0" fontId="60" fillId="25" borderId="80" xfId="103" applyBorder="1" applyAlignment="1" applyProtection="1">
      <alignment horizontal="center" vertical="center" wrapText="1"/>
    </xf>
    <xf numFmtId="0" fontId="53" fillId="20" borderId="78" xfId="69" applyFont="1" applyFill="1" applyBorder="1" applyAlignment="1" applyProtection="1">
      <alignment horizontal="center"/>
    </xf>
    <xf numFmtId="49" fontId="45" fillId="0" borderId="0" xfId="0" applyNumberFormat="1" applyFont="1" applyProtection="1">
      <protection locked="0"/>
    </xf>
    <xf numFmtId="0" fontId="1" fillId="0" borderId="0" xfId="0" applyFont="1"/>
    <xf numFmtId="1" fontId="1" fillId="26" borderId="25" xfId="0" applyNumberFormat="1" applyFont="1" applyFill="1" applyBorder="1" applyAlignment="1" applyProtection="1">
      <alignment horizontal="center" vertical="center"/>
      <protection locked="0"/>
    </xf>
    <xf numFmtId="0" fontId="4" fillId="18" borderId="17" xfId="0" applyFont="1" applyFill="1" applyBorder="1" applyAlignment="1" applyProtection="1">
      <alignment horizontal="center" vertical="center" wrapText="1"/>
    </xf>
    <xf numFmtId="0" fontId="4" fillId="18" borderId="69" xfId="0" applyFont="1" applyFill="1" applyBorder="1" applyAlignment="1" applyProtection="1">
      <alignment horizontal="center" vertical="center" wrapText="1"/>
    </xf>
    <xf numFmtId="0" fontId="4" fillId="18" borderId="29" xfId="0" applyFont="1" applyFill="1" applyBorder="1" applyAlignment="1" applyProtection="1">
      <alignment horizontal="center" vertical="center" wrapText="1"/>
    </xf>
    <xf numFmtId="0" fontId="4" fillId="18" borderId="18" xfId="0" applyFont="1" applyFill="1" applyBorder="1" applyAlignment="1" applyProtection="1">
      <alignment horizontal="center" vertical="center" wrapText="1"/>
    </xf>
    <xf numFmtId="0" fontId="4" fillId="18" borderId="28" xfId="0" applyFont="1" applyFill="1" applyBorder="1" applyAlignment="1" applyProtection="1">
      <alignment horizontal="center" vertical="center" wrapText="1"/>
    </xf>
    <xf numFmtId="0" fontId="4" fillId="21" borderId="18" xfId="0" applyFont="1" applyFill="1" applyBorder="1" applyAlignment="1" applyProtection="1">
      <alignment horizontal="center" vertical="center" wrapText="1"/>
    </xf>
    <xf numFmtId="0" fontId="4" fillId="21" borderId="28" xfId="0" applyFont="1" applyFill="1" applyBorder="1" applyAlignment="1" applyProtection="1">
      <alignment horizontal="center" vertical="center" wrapText="1"/>
    </xf>
    <xf numFmtId="0" fontId="4" fillId="27" borderId="17" xfId="0" applyFont="1" applyFill="1" applyBorder="1" applyAlignment="1" applyProtection="1">
      <alignment horizontal="center" vertical="center" wrapText="1"/>
    </xf>
    <xf numFmtId="0" fontId="4" fillId="27" borderId="29" xfId="0" applyFont="1" applyFill="1" applyBorder="1" applyAlignment="1" applyProtection="1">
      <alignment horizontal="center" vertical="center" wrapText="1"/>
    </xf>
    <xf numFmtId="0" fontId="3" fillId="22" borderId="18" xfId="0" applyFont="1" applyFill="1" applyBorder="1" applyAlignment="1" applyProtection="1">
      <alignment horizontal="center" vertical="center" wrapText="1"/>
    </xf>
    <xf numFmtId="0" fontId="3" fillId="22" borderId="29" xfId="0" applyFont="1" applyFill="1" applyBorder="1" applyAlignment="1" applyProtection="1">
      <alignment horizontal="center" vertical="center" wrapText="1"/>
    </xf>
    <xf numFmtId="0" fontId="4" fillId="30" borderId="43" xfId="0" applyNumberFormat="1" applyFont="1" applyFill="1" applyBorder="1" applyAlignment="1" applyProtection="1">
      <alignment horizontal="left" vertical="center" wrapText="1"/>
      <protection locked="0"/>
    </xf>
    <xf numFmtId="1" fontId="3" fillId="30" borderId="30" xfId="0" applyNumberFormat="1" applyFont="1" applyFill="1" applyBorder="1" applyAlignment="1" applyProtection="1">
      <alignment horizontal="center" vertical="center"/>
      <protection locked="0"/>
    </xf>
    <xf numFmtId="1" fontId="3" fillId="30" borderId="25" xfId="0" applyNumberFormat="1" applyFont="1" applyFill="1" applyBorder="1" applyAlignment="1" applyProtection="1">
      <alignment horizontal="center" vertical="center"/>
      <protection locked="0"/>
    </xf>
    <xf numFmtId="0" fontId="4" fillId="30" borderId="44" xfId="0" applyFont="1" applyFill="1" applyBorder="1" applyAlignment="1" applyProtection="1">
      <alignment horizontal="center" vertical="center"/>
      <protection locked="0"/>
    </xf>
    <xf numFmtId="0" fontId="4" fillId="30" borderId="35" xfId="0" applyFont="1" applyFill="1" applyBorder="1" applyAlignment="1" applyProtection="1">
      <alignment horizontal="center" vertical="center"/>
      <protection locked="0"/>
    </xf>
    <xf numFmtId="0" fontId="4" fillId="30" borderId="43" xfId="0" applyFont="1" applyFill="1" applyBorder="1" applyAlignment="1" applyProtection="1">
      <alignment horizontal="center" vertical="center"/>
      <protection locked="0"/>
    </xf>
    <xf numFmtId="0" fontId="3" fillId="30" borderId="48" xfId="0" applyFont="1" applyFill="1" applyBorder="1" applyAlignment="1" applyProtection="1">
      <alignment horizontal="center" vertical="center" wrapText="1"/>
      <protection locked="0"/>
    </xf>
    <xf numFmtId="0" fontId="3" fillId="30" borderId="35" xfId="0" applyFont="1" applyFill="1" applyBorder="1" applyAlignment="1" applyProtection="1">
      <alignment horizontal="center" vertical="center"/>
      <protection locked="0"/>
    </xf>
    <xf numFmtId="0" fontId="3" fillId="30" borderId="44" xfId="0" applyFont="1" applyFill="1" applyBorder="1" applyAlignment="1" applyProtection="1">
      <alignment horizontal="center" vertical="center"/>
      <protection locked="0"/>
    </xf>
    <xf numFmtId="0" fontId="3" fillId="30" borderId="40" xfId="0" applyFont="1" applyFill="1" applyBorder="1" applyAlignment="1" applyProtection="1">
      <alignment horizontal="center" vertical="center"/>
      <protection locked="0"/>
    </xf>
    <xf numFmtId="0" fontId="3" fillId="31" borderId="72" xfId="0" applyFont="1" applyFill="1" applyBorder="1" applyAlignment="1" applyProtection="1">
      <alignment horizontal="center" vertical="center"/>
    </xf>
    <xf numFmtId="0" fontId="4" fillId="31" borderId="34" xfId="0" applyFont="1" applyFill="1" applyBorder="1" applyAlignment="1" applyProtection="1">
      <alignment horizontal="center" vertical="center"/>
    </xf>
    <xf numFmtId="0" fontId="6" fillId="31" borderId="55" xfId="0" applyFont="1" applyFill="1" applyBorder="1" applyAlignment="1" applyProtection="1"/>
    <xf numFmtId="3" fontId="3" fillId="31" borderId="43" xfId="28" applyNumberFormat="1" applyFont="1" applyFill="1" applyBorder="1" applyAlignment="1" applyProtection="1">
      <alignment horizontal="center" vertical="center"/>
      <protection locked="0"/>
    </xf>
    <xf numFmtId="3" fontId="3" fillId="31" borderId="41" xfId="28" applyNumberFormat="1" applyFont="1" applyFill="1" applyBorder="1" applyAlignment="1" applyProtection="1">
      <alignment horizontal="center" vertical="center"/>
      <protection locked="0"/>
    </xf>
    <xf numFmtId="0" fontId="4" fillId="31" borderId="61" xfId="0" applyFont="1" applyFill="1" applyBorder="1" applyAlignment="1" applyProtection="1">
      <alignment horizontal="center" vertical="center"/>
    </xf>
    <xf numFmtId="0" fontId="6" fillId="31" borderId="63" xfId="0" applyFont="1" applyFill="1" applyBorder="1" applyAlignment="1" applyProtection="1"/>
    <xf numFmtId="3" fontId="3" fillId="31" borderId="41" xfId="0" applyNumberFormat="1" applyFont="1" applyFill="1" applyBorder="1" applyAlignment="1" applyProtection="1">
      <alignment horizontal="center" vertical="center"/>
    </xf>
    <xf numFmtId="0" fontId="4" fillId="31" borderId="39" xfId="0" applyFont="1" applyFill="1" applyBorder="1" applyAlignment="1" applyProtection="1">
      <alignment horizontal="center" vertical="center"/>
    </xf>
    <xf numFmtId="0" fontId="6" fillId="31" borderId="11" xfId="0" applyFont="1" applyFill="1" applyBorder="1" applyAlignment="1" applyProtection="1"/>
    <xf numFmtId="0" fontId="3" fillId="31" borderId="43" xfId="0" applyFont="1" applyFill="1" applyBorder="1" applyAlignment="1" applyProtection="1">
      <alignment horizontal="center" vertical="center"/>
    </xf>
    <xf numFmtId="0" fontId="4" fillId="31" borderId="55" xfId="0" applyFont="1" applyFill="1" applyBorder="1" applyAlignment="1" applyProtection="1">
      <alignment horizontal="center"/>
    </xf>
    <xf numFmtId="3" fontId="3" fillId="31" borderId="42" xfId="28" applyNumberFormat="1" applyFont="1" applyFill="1" applyBorder="1" applyAlignment="1" applyProtection="1">
      <alignment horizontal="center" vertical="center"/>
      <protection locked="0"/>
    </xf>
    <xf numFmtId="0" fontId="65" fillId="30" borderId="25" xfId="0" applyFont="1" applyFill="1" applyBorder="1" applyAlignment="1" applyProtection="1">
      <alignment horizontal="center" vertical="center" wrapText="1"/>
      <protection locked="0"/>
    </xf>
    <xf numFmtId="0" fontId="67" fillId="30" borderId="25" xfId="0" applyFont="1" applyFill="1" applyBorder="1" applyAlignment="1" applyProtection="1">
      <alignment horizontal="center" vertical="center" wrapText="1"/>
      <protection locked="0"/>
    </xf>
    <xf numFmtId="20" fontId="67" fillId="30" borderId="25" xfId="0" applyNumberFormat="1" applyFont="1" applyFill="1" applyBorder="1" applyAlignment="1" applyProtection="1">
      <alignment horizontal="center" vertical="center" wrapText="1"/>
      <protection locked="0"/>
    </xf>
    <xf numFmtId="14" fontId="65" fillId="30" borderId="25" xfId="0" applyNumberFormat="1" applyFont="1" applyFill="1" applyBorder="1" applyAlignment="1" applyProtection="1">
      <alignment horizontal="center" vertical="center" wrapText="1"/>
      <protection locked="0"/>
    </xf>
    <xf numFmtId="0" fontId="67" fillId="30" borderId="49" xfId="0" applyFont="1" applyFill="1" applyBorder="1" applyAlignment="1" applyProtection="1">
      <alignment horizontal="center" vertical="center" wrapText="1"/>
      <protection locked="0"/>
    </xf>
    <xf numFmtId="0" fontId="67" fillId="30" borderId="72" xfId="0" applyFont="1" applyFill="1" applyBorder="1" applyAlignment="1" applyProtection="1">
      <alignment horizontal="center" vertical="center" wrapText="1"/>
      <protection locked="0"/>
    </xf>
    <xf numFmtId="1" fontId="67" fillId="30" borderId="72" xfId="70" applyNumberFormat="1" applyFont="1" applyFill="1" applyBorder="1" applyAlignment="1" applyProtection="1">
      <alignment horizontal="center" vertical="center" wrapText="1"/>
      <protection locked="0"/>
    </xf>
    <xf numFmtId="2" fontId="65" fillId="30" borderId="72" xfId="0" applyNumberFormat="1" applyFont="1" applyFill="1" applyBorder="1" applyAlignment="1" applyProtection="1">
      <alignment horizontal="center" vertical="center" wrapText="1"/>
      <protection locked="0"/>
    </xf>
    <xf numFmtId="0" fontId="11" fillId="30" borderId="25" xfId="0" applyFont="1" applyFill="1" applyBorder="1" applyAlignment="1" applyProtection="1">
      <alignment horizontal="center" vertical="center" wrapText="1"/>
      <protection locked="0"/>
    </xf>
    <xf numFmtId="2" fontId="67" fillId="30" borderId="25" xfId="0" applyNumberFormat="1" applyFont="1" applyFill="1" applyBorder="1" applyAlignment="1" applyProtection="1">
      <alignment horizontal="center" vertical="center" wrapText="1"/>
      <protection locked="0"/>
    </xf>
    <xf numFmtId="2" fontId="65" fillId="30" borderId="25" xfId="0" applyNumberFormat="1" applyFont="1" applyFill="1" applyBorder="1" applyAlignment="1" applyProtection="1">
      <alignment horizontal="center" vertical="center" wrapText="1"/>
      <protection locked="0"/>
    </xf>
    <xf numFmtId="2" fontId="67" fillId="30" borderId="49" xfId="0" applyNumberFormat="1" applyFont="1" applyFill="1" applyBorder="1" applyAlignment="1" applyProtection="1">
      <alignment horizontal="center" vertical="center" wrapText="1"/>
      <protection locked="0"/>
    </xf>
    <xf numFmtId="2" fontId="67" fillId="30" borderId="72" xfId="0" applyNumberFormat="1" applyFont="1" applyFill="1" applyBorder="1" applyAlignment="1" applyProtection="1">
      <alignment horizontal="center" vertical="center" wrapText="1"/>
      <protection locked="0"/>
    </xf>
    <xf numFmtId="2" fontId="67" fillId="30" borderId="72" xfId="70" applyNumberFormat="1" applyFont="1" applyFill="1" applyBorder="1" applyAlignment="1" applyProtection="1">
      <alignment horizontal="center" vertical="center" wrapText="1"/>
      <protection locked="0"/>
    </xf>
    <xf numFmtId="2" fontId="1" fillId="30" borderId="25" xfId="0" applyNumberFormat="1" applyFont="1" applyFill="1" applyBorder="1" applyAlignment="1" applyProtection="1">
      <alignment vertical="center"/>
      <protection locked="0"/>
    </xf>
    <xf numFmtId="1" fontId="3" fillId="30" borderId="82" xfId="103" applyNumberFormat="1" applyFont="1" applyFill="1" applyBorder="1" applyAlignment="1" applyProtection="1">
      <alignment horizontal="center" vertical="center" wrapText="1"/>
      <protection locked="0"/>
    </xf>
    <xf numFmtId="1" fontId="3" fillId="30" borderId="83" xfId="103" applyNumberFormat="1" applyFont="1" applyFill="1" applyBorder="1" applyAlignment="1" applyProtection="1">
      <alignment horizontal="center" vertical="center" wrapText="1"/>
      <protection locked="0"/>
    </xf>
    <xf numFmtId="1" fontId="3" fillId="30" borderId="84" xfId="103" applyNumberFormat="1" applyFont="1" applyFill="1" applyBorder="1" applyAlignment="1" applyProtection="1">
      <alignment horizontal="center" vertical="center" wrapText="1"/>
      <protection locked="0"/>
    </xf>
    <xf numFmtId="167" fontId="1" fillId="30" borderId="25" xfId="71" applyNumberFormat="1" applyFont="1" applyFill="1" applyBorder="1" applyAlignment="1" applyProtection="1">
      <alignment horizontal="right" vertical="center"/>
      <protection locked="0"/>
    </xf>
    <xf numFmtId="0" fontId="1" fillId="30" borderId="25" xfId="0" applyFont="1" applyFill="1" applyBorder="1" applyAlignment="1" applyProtection="1">
      <alignment horizontal="center" vertical="center"/>
      <protection locked="0"/>
    </xf>
    <xf numFmtId="0" fontId="2" fillId="30" borderId="0" xfId="0" applyFont="1" applyFill="1" applyAlignment="1" applyProtection="1">
      <alignment horizontal="center"/>
      <protection locked="0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E58"/>
  <sheetViews>
    <sheetView showGridLines="0" zoomScale="80" zoomScaleNormal="80" workbookViewId="0">
      <selection activeCell="E30" sqref="E30"/>
    </sheetView>
  </sheetViews>
  <sheetFormatPr baseColWidth="10" defaultColWidth="9.140625" defaultRowHeight="12.75"/>
  <cols>
    <col min="1" max="1" width="40.42578125" style="17" customWidth="1"/>
    <col min="2" max="2" width="8" style="17" customWidth="1"/>
    <col min="3" max="3" width="7.140625" style="17" customWidth="1"/>
    <col min="4" max="4" width="8.5703125" style="17" customWidth="1"/>
    <col min="5" max="5" width="4.5703125" style="17" customWidth="1"/>
    <col min="6" max="6" width="5.42578125" style="17" customWidth="1"/>
    <col min="7" max="7" width="4.5703125" style="17" customWidth="1"/>
    <col min="8" max="8" width="4.85546875" style="17" customWidth="1"/>
    <col min="9" max="10" width="5" style="17" customWidth="1"/>
    <col min="11" max="11" width="4.140625" style="17" customWidth="1"/>
    <col min="12" max="14" width="4.5703125" style="17" customWidth="1"/>
    <col min="15" max="16" width="5.42578125" style="17" customWidth="1"/>
    <col min="17" max="17" width="5" style="17" customWidth="1"/>
    <col min="18" max="18" width="4.5703125" style="17" customWidth="1"/>
    <col min="19" max="19" width="5.42578125" style="17" customWidth="1"/>
    <col min="20" max="21" width="5.5703125" style="17" customWidth="1"/>
    <col min="22" max="22" width="5.85546875" style="17" customWidth="1"/>
    <col min="23" max="23" width="5.140625" style="17" customWidth="1"/>
    <col min="24" max="24" width="5.5703125" style="17" customWidth="1"/>
    <col min="25" max="25" width="5.85546875" style="17" customWidth="1"/>
    <col min="26" max="26" width="5.5703125" style="17" customWidth="1"/>
    <col min="27" max="27" width="8.140625" style="17" customWidth="1"/>
    <col min="28" max="28" width="3.5703125" style="17" customWidth="1"/>
    <col min="29" max="256" width="11.42578125" style="17" customWidth="1"/>
    <col min="257" max="16384" width="9.140625" style="17"/>
  </cols>
  <sheetData>
    <row r="1" spans="1:31" ht="18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5"/>
      <c r="AC1" s="16"/>
    </row>
    <row r="2" spans="1:31" ht="15.75">
      <c r="A2" s="141" t="s">
        <v>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8"/>
      <c r="AC2" s="16"/>
    </row>
    <row r="4" spans="1:31" ht="15.75">
      <c r="A4" s="322" t="s">
        <v>120</v>
      </c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16"/>
      <c r="AC4" s="16"/>
    </row>
    <row r="6" spans="1:31" ht="15.75">
      <c r="A6" s="19"/>
      <c r="B6" s="142" t="s">
        <v>140</v>
      </c>
      <c r="C6" s="142"/>
      <c r="D6" s="142"/>
      <c r="E6" s="142"/>
      <c r="F6" s="142"/>
      <c r="G6" s="142"/>
      <c r="H6" s="14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3" t="s">
        <v>2</v>
      </c>
      <c r="V6" s="143"/>
      <c r="W6" s="143"/>
      <c r="X6" s="143"/>
      <c r="Y6" s="143"/>
      <c r="Z6" s="143"/>
      <c r="AA6" s="143"/>
      <c r="AB6" s="16"/>
      <c r="AC6" s="16"/>
    </row>
    <row r="7" spans="1:31" s="23" customFormat="1" ht="12">
      <c r="A7" s="21"/>
      <c r="B7" s="22"/>
      <c r="C7" s="21"/>
      <c r="D7" s="22" t="s">
        <v>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 t="s">
        <v>4</v>
      </c>
      <c r="Y7" s="21"/>
      <c r="Z7" s="21"/>
      <c r="AA7" s="21"/>
    </row>
    <row r="8" spans="1:31" ht="15.7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16"/>
      <c r="AC8" s="16"/>
    </row>
    <row r="9" spans="1:31" ht="19.5" customHeight="1">
      <c r="A9" s="26" t="s">
        <v>5</v>
      </c>
      <c r="B9" s="26"/>
      <c r="C9" s="26"/>
      <c r="D9" s="26"/>
      <c r="E9" s="26" t="s">
        <v>6</v>
      </c>
      <c r="F9" s="23"/>
      <c r="G9" s="23"/>
      <c r="H9" s="23"/>
      <c r="I9" s="26" t="s">
        <v>7</v>
      </c>
      <c r="J9" s="23"/>
      <c r="K9" s="26"/>
      <c r="L9" s="26" t="s">
        <v>8</v>
      </c>
      <c r="M9" s="26"/>
      <c r="N9" s="26"/>
      <c r="O9" s="26"/>
      <c r="P9" s="26"/>
      <c r="Q9" s="26"/>
      <c r="R9" s="26" t="s">
        <v>9</v>
      </c>
      <c r="S9" s="26"/>
      <c r="T9" s="26"/>
      <c r="U9" s="26"/>
      <c r="V9" s="26" t="s">
        <v>10</v>
      </c>
      <c r="W9" s="23"/>
      <c r="X9" s="26"/>
      <c r="Y9" s="26" t="s">
        <v>11</v>
      </c>
      <c r="Z9" s="23"/>
      <c r="AA9" s="23"/>
      <c r="AB9" s="16"/>
      <c r="AC9" s="16"/>
    </row>
    <row r="10" spans="1:31" ht="13.5" thickBot="1">
      <c r="A10" s="2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31" ht="26.25" customHeight="1" thickBot="1">
      <c r="A11" s="136" t="s">
        <v>12</v>
      </c>
      <c r="B11" s="144" t="s">
        <v>13</v>
      </c>
      <c r="C11" s="145"/>
      <c r="D11" s="145"/>
      <c r="E11" s="146" t="s">
        <v>14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8"/>
      <c r="AB11" s="16"/>
      <c r="AC11" s="16"/>
    </row>
    <row r="12" spans="1:31" ht="22.5" customHeight="1" thickBot="1">
      <c r="A12" s="137"/>
      <c r="B12" s="128" t="s">
        <v>15</v>
      </c>
      <c r="C12" s="129" t="s">
        <v>16</v>
      </c>
      <c r="D12" s="130" t="s">
        <v>17</v>
      </c>
      <c r="E12" s="131">
        <v>1</v>
      </c>
      <c r="F12" s="132">
        <v>2</v>
      </c>
      <c r="G12" s="132">
        <v>3</v>
      </c>
      <c r="H12" s="132">
        <v>4</v>
      </c>
      <c r="I12" s="132">
        <v>5</v>
      </c>
      <c r="J12" s="132">
        <v>6</v>
      </c>
      <c r="K12" s="132">
        <v>7</v>
      </c>
      <c r="L12" s="132">
        <v>8</v>
      </c>
      <c r="M12" s="132">
        <v>9</v>
      </c>
      <c r="N12" s="132">
        <v>10</v>
      </c>
      <c r="O12" s="132">
        <v>11</v>
      </c>
      <c r="P12" s="132">
        <v>12</v>
      </c>
      <c r="Q12" s="132">
        <v>13</v>
      </c>
      <c r="R12" s="132">
        <v>14</v>
      </c>
      <c r="S12" s="132">
        <v>15</v>
      </c>
      <c r="T12" s="132">
        <v>16</v>
      </c>
      <c r="U12" s="132">
        <v>17</v>
      </c>
      <c r="V12" s="132">
        <v>18</v>
      </c>
      <c r="W12" s="132">
        <v>19</v>
      </c>
      <c r="X12" s="132">
        <v>20</v>
      </c>
      <c r="Y12" s="132">
        <v>21</v>
      </c>
      <c r="Z12" s="132">
        <v>22</v>
      </c>
      <c r="AA12" s="133" t="s">
        <v>17</v>
      </c>
      <c r="AB12" s="16"/>
      <c r="AC12" s="27"/>
    </row>
    <row r="13" spans="1:31" s="25" customFormat="1" ht="30.75" customHeight="1" thickBot="1">
      <c r="A13" s="279"/>
      <c r="B13" s="280"/>
      <c r="C13" s="281"/>
      <c r="D13" s="43">
        <f>SUM(B13:C13)</f>
        <v>0</v>
      </c>
      <c r="E13" s="282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4"/>
      <c r="AA13" s="44">
        <f>SUM(E13:Z13)</f>
        <v>0</v>
      </c>
      <c r="AC13" s="32"/>
    </row>
    <row r="14" spans="1:31" ht="15.95" customHeight="1" thickBot="1">
      <c r="A14" s="149" t="s">
        <v>18</v>
      </c>
      <c r="B14" s="152"/>
      <c r="C14" s="152"/>
      <c r="D14" s="152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1"/>
      <c r="AB14" s="16"/>
      <c r="AC14" s="27"/>
    </row>
    <row r="15" spans="1:31" ht="15.95" customHeight="1" thickBot="1">
      <c r="A15" s="279"/>
      <c r="B15" s="280"/>
      <c r="C15" s="281"/>
      <c r="D15" s="43">
        <f>SUM(B15:C15)</f>
        <v>0</v>
      </c>
      <c r="E15" s="282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4"/>
      <c r="AA15" s="44">
        <f>SUM(E15:Z15)</f>
        <v>0</v>
      </c>
      <c r="AB15" s="16"/>
      <c r="AC15" s="27"/>
    </row>
    <row r="16" spans="1:31" s="33" customFormat="1" ht="28.5" customHeight="1" thickBot="1">
      <c r="A16" s="149" t="s">
        <v>19</v>
      </c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1"/>
      <c r="AC16" s="34"/>
      <c r="AE16" s="265"/>
    </row>
    <row r="17" spans="1:29" s="33" customFormat="1" ht="28.5" customHeight="1" thickBot="1">
      <c r="A17" s="279"/>
      <c r="B17" s="280"/>
      <c r="C17" s="281"/>
      <c r="D17" s="43">
        <f>SUM(B17:C17)</f>
        <v>0</v>
      </c>
      <c r="E17" s="282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4"/>
      <c r="AA17" s="44">
        <f>SUM(E17:Z17)</f>
        <v>0</v>
      </c>
      <c r="AC17" s="34"/>
    </row>
    <row r="18" spans="1:29" s="33" customFormat="1" ht="28.5" customHeight="1" thickBot="1">
      <c r="A18" s="36" t="s">
        <v>17</v>
      </c>
      <c r="B18" s="37">
        <f t="shared" ref="B18:AA18" si="0">SUM(B13:B13)+SUM(B15:B15) + SUM(B17:B17)</f>
        <v>0</v>
      </c>
      <c r="C18" s="37">
        <f t="shared" si="0"/>
        <v>0</v>
      </c>
      <c r="D18" s="37">
        <f t="shared" si="0"/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>SUM(P13:P13)+SUM(P15:P15) + SUM(P17:P17)</f>
        <v>0</v>
      </c>
      <c r="Q18" s="37">
        <f t="shared" si="0"/>
        <v>0</v>
      </c>
      <c r="R18" s="37">
        <f t="shared" si="0"/>
        <v>0</v>
      </c>
      <c r="S18" s="37">
        <f t="shared" si="0"/>
        <v>0</v>
      </c>
      <c r="T18" s="37">
        <f t="shared" si="0"/>
        <v>0</v>
      </c>
      <c r="U18" s="37">
        <f t="shared" si="0"/>
        <v>0</v>
      </c>
      <c r="V18" s="37">
        <f t="shared" si="0"/>
        <v>0</v>
      </c>
      <c r="W18" s="37">
        <f t="shared" si="0"/>
        <v>0</v>
      </c>
      <c r="X18" s="37">
        <f t="shared" si="0"/>
        <v>0</v>
      </c>
      <c r="Y18" s="37">
        <f t="shared" si="0"/>
        <v>0</v>
      </c>
      <c r="Z18" s="37">
        <f t="shared" si="0"/>
        <v>0</v>
      </c>
      <c r="AA18" s="37">
        <f t="shared" si="0"/>
        <v>0</v>
      </c>
      <c r="AC18" s="34"/>
    </row>
    <row r="19" spans="1:29" s="25" customFormat="1" ht="15.95" customHeight="1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C19" s="32"/>
    </row>
    <row r="20" spans="1:29" s="25" customFormat="1" ht="30.75" customHeight="1">
      <c r="A20" s="40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C20" s="32"/>
    </row>
    <row r="21" spans="1:29" s="25" customFormat="1" ht="21" customHeight="1">
      <c r="A21" s="16" t="s">
        <v>21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C21" s="32"/>
    </row>
    <row r="22" spans="1:29" s="25" customFormat="1" ht="21" customHeight="1">
      <c r="A22" s="135" t="s">
        <v>22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6"/>
      <c r="U22" s="16"/>
      <c r="V22" s="16"/>
      <c r="W22" s="16"/>
      <c r="X22" s="16"/>
      <c r="Y22" s="16"/>
      <c r="Z22" s="16"/>
      <c r="AA22" s="16"/>
      <c r="AC22" s="32"/>
    </row>
    <row r="23" spans="1:29" s="25" customFormat="1" ht="21" customHeight="1">
      <c r="A23" s="16" t="s">
        <v>23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C23" s="32"/>
    </row>
    <row r="24" spans="1:29" s="25" customFormat="1" ht="21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C24" s="32"/>
    </row>
    <row r="25" spans="1:29" s="25" customFormat="1" ht="21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C25" s="32"/>
    </row>
    <row r="26" spans="1:29" s="25" customFormat="1" ht="21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C26" s="32"/>
    </row>
    <row r="27" spans="1:29" s="25" customFormat="1" ht="21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C27" s="32"/>
    </row>
    <row r="28" spans="1:29" s="25" customFormat="1" ht="21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41"/>
      <c r="R28" s="16"/>
      <c r="S28" s="16"/>
      <c r="T28" s="16"/>
      <c r="U28" s="16"/>
      <c r="V28" s="16"/>
      <c r="W28" s="16"/>
      <c r="X28" s="16"/>
      <c r="Y28" s="16"/>
      <c r="Z28" s="16"/>
      <c r="AA28" s="16"/>
      <c r="AC28" s="32"/>
    </row>
    <row r="29" spans="1:29" s="25" customFormat="1" ht="21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C29" s="32"/>
    </row>
    <row r="30" spans="1:29" s="25" customFormat="1" ht="21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C30" s="32"/>
    </row>
    <row r="31" spans="1:29" s="25" customFormat="1" ht="21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C31" s="32"/>
    </row>
    <row r="32" spans="1:29" s="25" customFormat="1" ht="21.6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C32" s="32"/>
    </row>
    <row r="33" spans="1:29" s="25" customFormat="1" ht="21.6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C33" s="32"/>
    </row>
    <row r="34" spans="1:29" s="25" customFormat="1" ht="21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C34" s="32"/>
    </row>
    <row r="35" spans="1:29" s="25" customFormat="1" ht="21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C35" s="32"/>
    </row>
    <row r="36" spans="1:29" s="25" customFormat="1" ht="21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C36" s="32"/>
    </row>
    <row r="37" spans="1:29" s="25" customFormat="1" ht="21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C37" s="32"/>
    </row>
    <row r="38" spans="1:29" s="25" customFormat="1" ht="21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C38" s="32"/>
    </row>
    <row r="39" spans="1:29" s="25" customFormat="1" ht="21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C39" s="32"/>
    </row>
    <row r="40" spans="1:29" s="25" customFormat="1" ht="21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C40" s="32"/>
    </row>
    <row r="41" spans="1:29" s="25" customFormat="1" ht="21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38"/>
      <c r="AC41" s="139"/>
    </row>
    <row r="42" spans="1:29" s="25" customFormat="1" ht="21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C42" s="32"/>
    </row>
    <row r="43" spans="1:29" s="25" customFormat="1" ht="21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C43" s="32"/>
    </row>
    <row r="44" spans="1:29" s="25" customFormat="1" ht="21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C44" s="32"/>
    </row>
    <row r="45" spans="1:29" s="25" customFormat="1" ht="21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C45" s="32"/>
    </row>
    <row r="46" spans="1:29" s="25" customFormat="1" ht="21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C46" s="32"/>
    </row>
    <row r="47" spans="1:29" s="25" customFormat="1" ht="21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C47" s="32"/>
    </row>
    <row r="48" spans="1:29" s="25" customFormat="1" ht="15.9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C48" s="32"/>
    </row>
    <row r="49" spans="1:29" s="25" customFormat="1" ht="15.9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C49" s="32"/>
    </row>
    <row r="50" spans="1:29">
      <c r="AB50" s="16"/>
      <c r="AC50" s="16"/>
    </row>
    <row r="51" spans="1:29">
      <c r="AB51" s="16"/>
      <c r="AC51" s="16"/>
    </row>
    <row r="52" spans="1:29" ht="27" customHeight="1">
      <c r="AB52" s="16"/>
      <c r="AC52" s="16"/>
    </row>
    <row r="53" spans="1:29">
      <c r="AB53" s="16"/>
      <c r="AC53" s="16"/>
    </row>
    <row r="58" spans="1:29">
      <c r="AB58" s="16"/>
      <c r="AC58" s="16"/>
    </row>
  </sheetData>
  <sheetProtection formatCells="0" formatColumns="0" formatRows="0" insertColumns="0" insertRows="0"/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B7" sqref="B7"/>
    </sheetView>
  </sheetViews>
  <sheetFormatPr baseColWidth="10" defaultColWidth="9.140625" defaultRowHeight="12.75"/>
  <cols>
    <col min="1" max="1" width="49.5703125" style="17" customWidth="1"/>
    <col min="2" max="2" width="8" style="17" customWidth="1"/>
    <col min="3" max="3" width="10.5703125" style="17" customWidth="1"/>
    <col min="4" max="4" width="7.140625" style="17" customWidth="1"/>
    <col min="5" max="5" width="6.85546875" style="17" customWidth="1"/>
    <col min="6" max="17" width="5.5703125" style="17" customWidth="1"/>
    <col min="18" max="18" width="4.85546875" style="17" customWidth="1"/>
    <col min="19" max="19" width="5" style="17" customWidth="1"/>
    <col min="20" max="21" width="4.5703125" style="17" customWidth="1"/>
    <col min="22" max="22" width="4.85546875" style="17" customWidth="1"/>
    <col min="23" max="23" width="5.42578125" style="17" customWidth="1"/>
    <col min="24" max="24" width="4.5703125" style="17" customWidth="1"/>
    <col min="25" max="25" width="5.5703125" style="17" customWidth="1"/>
    <col min="26" max="26" width="4.42578125" style="17" customWidth="1"/>
    <col min="27" max="27" width="8.140625" style="17" customWidth="1"/>
    <col min="28" max="28" width="3.5703125" style="17" customWidth="1"/>
    <col min="29" max="256" width="11.42578125" style="17" customWidth="1"/>
    <col min="257" max="16384" width="9.140625" style="17"/>
  </cols>
  <sheetData>
    <row r="1" spans="1:29" ht="18">
      <c r="A1" s="140" t="s">
        <v>24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5"/>
      <c r="AC1" s="16"/>
    </row>
    <row r="2" spans="1:29" ht="15.75">
      <c r="A2" s="141" t="s">
        <v>25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8"/>
      <c r="AC2" s="16"/>
    </row>
    <row r="4" spans="1:29" ht="15.75">
      <c r="A4" s="141" t="s">
        <v>121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6"/>
      <c r="AC4" s="16"/>
    </row>
    <row r="6" spans="1:29" ht="15.75">
      <c r="A6" s="19"/>
      <c r="B6" s="142" t="s">
        <v>140</v>
      </c>
      <c r="C6" s="142"/>
      <c r="D6" s="142"/>
      <c r="E6" s="142"/>
      <c r="F6" s="142"/>
      <c r="G6" s="142"/>
      <c r="H6" s="14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3" t="s">
        <v>2</v>
      </c>
      <c r="V6" s="143"/>
      <c r="W6" s="143"/>
      <c r="X6" s="143"/>
      <c r="Y6" s="143"/>
      <c r="Z6" s="143"/>
      <c r="AA6" s="143"/>
      <c r="AB6" s="16"/>
      <c r="AC6" s="16"/>
    </row>
    <row r="7" spans="1:29" s="23" customFormat="1" ht="12">
      <c r="A7" s="21"/>
      <c r="B7" s="22"/>
      <c r="C7" s="21"/>
      <c r="D7" s="22" t="s">
        <v>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 t="s">
        <v>4</v>
      </c>
      <c r="Y7" s="21"/>
      <c r="Z7" s="21"/>
      <c r="AA7" s="21"/>
    </row>
    <row r="8" spans="1:29" ht="15.7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16"/>
      <c r="AC8" s="16"/>
    </row>
    <row r="9" spans="1:29" ht="19.5" customHeight="1">
      <c r="A9" s="26" t="s">
        <v>5</v>
      </c>
      <c r="B9" s="26"/>
      <c r="C9" s="26"/>
      <c r="D9" s="26"/>
      <c r="E9" s="26" t="s">
        <v>6</v>
      </c>
      <c r="F9" s="23"/>
      <c r="G9" s="23"/>
      <c r="H9" s="23"/>
      <c r="I9" s="26" t="s">
        <v>7</v>
      </c>
      <c r="J9" s="23"/>
      <c r="K9" s="26"/>
      <c r="L9" s="26" t="s">
        <v>8</v>
      </c>
      <c r="M9" s="26"/>
      <c r="N9" s="26"/>
      <c r="O9" s="26"/>
      <c r="P9" s="26"/>
      <c r="Q9" s="26"/>
      <c r="R9" s="26" t="s">
        <v>9</v>
      </c>
      <c r="S9" s="26"/>
      <c r="T9" s="26"/>
      <c r="U9" s="26"/>
      <c r="V9" s="26" t="s">
        <v>10</v>
      </c>
      <c r="W9" s="23"/>
      <c r="X9" s="26"/>
      <c r="Y9" s="26" t="s">
        <v>11</v>
      </c>
      <c r="Z9" s="23"/>
      <c r="AA9" s="23"/>
      <c r="AB9" s="16"/>
      <c r="AC9" s="16"/>
    </row>
    <row r="10" spans="1:29" ht="13.5" thickBot="1">
      <c r="A10" s="2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26.25" customHeight="1" thickBot="1">
      <c r="A11" s="136" t="s">
        <v>12</v>
      </c>
      <c r="B11" s="144" t="s">
        <v>13</v>
      </c>
      <c r="C11" s="145"/>
      <c r="D11" s="145"/>
      <c r="E11" s="146" t="s">
        <v>26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8"/>
      <c r="AB11" s="16"/>
      <c r="AC11" s="16"/>
    </row>
    <row r="12" spans="1:29" ht="22.5" customHeight="1" thickBot="1">
      <c r="A12" s="162"/>
      <c r="B12" s="120" t="s">
        <v>15</v>
      </c>
      <c r="C12" s="121" t="s">
        <v>16</v>
      </c>
      <c r="D12" s="122" t="s">
        <v>17</v>
      </c>
      <c r="E12" s="123">
        <v>1</v>
      </c>
      <c r="F12" s="124">
        <v>2</v>
      </c>
      <c r="G12" s="124">
        <v>3</v>
      </c>
      <c r="H12" s="124">
        <v>4</v>
      </c>
      <c r="I12" s="124">
        <v>5</v>
      </c>
      <c r="J12" s="124">
        <v>6</v>
      </c>
      <c r="K12" s="124">
        <v>7</v>
      </c>
      <c r="L12" s="124">
        <v>8</v>
      </c>
      <c r="M12" s="124">
        <v>9</v>
      </c>
      <c r="N12" s="124">
        <v>10</v>
      </c>
      <c r="O12" s="124">
        <v>11</v>
      </c>
      <c r="P12" s="124">
        <v>12</v>
      </c>
      <c r="Q12" s="124">
        <v>13</v>
      </c>
      <c r="R12" s="124">
        <v>14</v>
      </c>
      <c r="S12" s="124">
        <v>15</v>
      </c>
      <c r="T12" s="124">
        <v>16</v>
      </c>
      <c r="U12" s="124">
        <v>17</v>
      </c>
      <c r="V12" s="124">
        <v>18</v>
      </c>
      <c r="W12" s="124">
        <v>19</v>
      </c>
      <c r="X12" s="124">
        <v>20</v>
      </c>
      <c r="Y12" s="124">
        <v>21</v>
      </c>
      <c r="Z12" s="124">
        <v>22</v>
      </c>
      <c r="AA12" s="127" t="s">
        <v>17</v>
      </c>
      <c r="AB12" s="16"/>
      <c r="AC12" s="27"/>
    </row>
    <row r="13" spans="1:29" ht="22.5" customHeight="1" thickBot="1">
      <c r="A13" s="35" t="str">
        <f>IF(ISBLANK('ANEXO 24'!A13),"", 'ANEXO 24'!A13)</f>
        <v/>
      </c>
      <c r="B13" s="28" t="str">
        <f>IF(ISBLANK('ANEXO 24'!B13),"", 'ANEXO 24'!B13)</f>
        <v/>
      </c>
      <c r="C13" s="29" t="str">
        <f>IF(ISBLANK('ANEXO 24'!C13),"",'ANEXO 24'!C13)</f>
        <v/>
      </c>
      <c r="D13" s="43">
        <f>SUM(B13:C13)</f>
        <v>0</v>
      </c>
      <c r="E13" s="282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4"/>
      <c r="AA13" s="44">
        <f>SUM(E13:Z13)</f>
        <v>0</v>
      </c>
      <c r="AB13" s="16"/>
      <c r="AC13" s="51"/>
    </row>
    <row r="14" spans="1:29" ht="15.95" customHeight="1" thickBot="1">
      <c r="A14" s="159" t="s">
        <v>18</v>
      </c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1"/>
      <c r="AB14" s="16"/>
      <c r="AC14" s="27"/>
    </row>
    <row r="15" spans="1:29" ht="15.95" customHeight="1" thickBot="1">
      <c r="A15" s="35" t="str">
        <f>IF(ISBLANK('ANEXO 24'!A15),"", 'ANEXO 24'!A15)</f>
        <v/>
      </c>
      <c r="B15" s="28" t="str">
        <f>IF(ISBLANK('ANEXO 24'!B15),"", 'ANEXO 24'!B15)</f>
        <v/>
      </c>
      <c r="C15" s="29" t="str">
        <f>IF(ISBLANK('ANEXO 24'!C15),"",'ANEXO 24'!C15)</f>
        <v/>
      </c>
      <c r="D15" s="43">
        <f>SUM(B15:C15)</f>
        <v>0</v>
      </c>
      <c r="E15" s="282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4"/>
      <c r="AA15" s="44">
        <f>SUM(E15:Z15)</f>
        <v>0</v>
      </c>
      <c r="AB15" s="16"/>
      <c r="AC15" s="27"/>
    </row>
    <row r="16" spans="1:29" s="25" customFormat="1" ht="15.95" customHeight="1" thickBot="1">
      <c r="A16" s="155" t="s">
        <v>19</v>
      </c>
      <c r="B16" s="156"/>
      <c r="C16" s="156"/>
      <c r="D16" s="156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8"/>
      <c r="AC16" s="52"/>
    </row>
    <row r="17" spans="1:29" s="25" customFormat="1" ht="25.5" customHeight="1" thickBot="1">
      <c r="A17" s="35" t="str">
        <f>IF(ISBLANK('ANEXO 24'!A17),"", 'ANEXO 24'!A17)</f>
        <v/>
      </c>
      <c r="B17" s="28" t="str">
        <f>IF(ISBLANK('ANEXO 24'!B17),"", 'ANEXO 24'!B17)</f>
        <v/>
      </c>
      <c r="C17" s="29" t="str">
        <f>IF(ISBLANK('ANEXO 24'!C17),"",'ANEXO 24'!C17)</f>
        <v/>
      </c>
      <c r="D17" s="43">
        <f>SUM(B17:C17)</f>
        <v>0</v>
      </c>
      <c r="E17" s="282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4"/>
      <c r="AA17" s="44">
        <f>SUM(E17:Z17)</f>
        <v>0</v>
      </c>
      <c r="AC17" s="52"/>
    </row>
    <row r="18" spans="1:29" s="25" customFormat="1" ht="15.95" customHeight="1" thickBot="1">
      <c r="A18" s="36" t="s">
        <v>17</v>
      </c>
      <c r="B18" s="37">
        <f t="shared" ref="B18:AA18" si="0">SUM(B13:B13)+SUM(B15:B15)+SUM(B17:B17)</f>
        <v>0</v>
      </c>
      <c r="C18" s="37">
        <f t="shared" si="0"/>
        <v>0</v>
      </c>
      <c r="D18" s="37">
        <f t="shared" si="0"/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7">
        <f t="shared" si="0"/>
        <v>0</v>
      </c>
      <c r="S18" s="37">
        <f t="shared" si="0"/>
        <v>0</v>
      </c>
      <c r="T18" s="37">
        <f t="shared" si="0"/>
        <v>0</v>
      </c>
      <c r="U18" s="37">
        <f t="shared" si="0"/>
        <v>0</v>
      </c>
      <c r="V18" s="37">
        <f t="shared" si="0"/>
        <v>0</v>
      </c>
      <c r="W18" s="37">
        <f t="shared" si="0"/>
        <v>0</v>
      </c>
      <c r="X18" s="37">
        <f t="shared" si="0"/>
        <v>0</v>
      </c>
      <c r="Y18" s="37">
        <f t="shared" si="0"/>
        <v>0</v>
      </c>
      <c r="Z18" s="37">
        <f t="shared" si="0"/>
        <v>0</v>
      </c>
      <c r="AA18" s="37">
        <f t="shared" si="0"/>
        <v>0</v>
      </c>
      <c r="AC18" s="52"/>
    </row>
    <row r="19" spans="1:29" ht="15.95" customHeight="1">
      <c r="AB19" s="16"/>
      <c r="AC19" s="27"/>
    </row>
    <row r="20" spans="1:29" ht="32.25" customHeight="1">
      <c r="A20" s="40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AB20" s="16"/>
      <c r="AC20" s="27"/>
    </row>
    <row r="21" spans="1:29" ht="20.25" customHeight="1">
      <c r="A21" s="16" t="s">
        <v>21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AB21" s="16"/>
      <c r="AC21" s="27"/>
    </row>
    <row r="22" spans="1:29" ht="20.25" customHeight="1">
      <c r="A22" s="135" t="s">
        <v>22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AB22" s="16"/>
      <c r="AC22" s="27"/>
    </row>
    <row r="23" spans="1:29" s="55" customFormat="1" ht="20.25" customHeight="1">
      <c r="A23" s="16" t="s">
        <v>23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  <c r="U23" s="17"/>
      <c r="V23" s="17"/>
      <c r="W23" s="17"/>
      <c r="X23" s="17"/>
      <c r="Y23" s="17"/>
      <c r="Z23" s="17"/>
      <c r="AA23" s="17"/>
      <c r="AB23" s="53"/>
      <c r="AC23" s="54"/>
    </row>
    <row r="24" spans="1:29" ht="20.25" customHeight="1">
      <c r="AB24" s="16"/>
      <c r="AC24" s="27"/>
    </row>
    <row r="25" spans="1:29" ht="20.25" customHeight="1">
      <c r="AB25" s="16"/>
      <c r="AC25" s="27"/>
    </row>
    <row r="26" spans="1:29" s="25" customFormat="1" ht="21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C26" s="32"/>
    </row>
    <row r="27" spans="1:29" ht="20.25" customHeight="1">
      <c r="AB27" s="16"/>
      <c r="AC27" s="27"/>
    </row>
    <row r="28" spans="1:29" ht="20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41"/>
      <c r="R28" s="16"/>
      <c r="S28" s="16"/>
      <c r="AB28" s="16"/>
      <c r="AC28" s="27"/>
    </row>
    <row r="29" spans="1:29" ht="20.25" customHeight="1">
      <c r="AB29" s="16"/>
      <c r="AC29" s="27"/>
    </row>
    <row r="30" spans="1:29" ht="20.25" customHeight="1">
      <c r="AB30" s="16"/>
      <c r="AC30" s="27"/>
    </row>
    <row r="31" spans="1:29" s="25" customFormat="1" ht="20.100000000000001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C31" s="32"/>
    </row>
    <row r="32" spans="1:29" ht="23.1" customHeight="1">
      <c r="AB32" s="16"/>
      <c r="AC32" s="27"/>
    </row>
    <row r="33" spans="1:256" ht="20.25" customHeight="1">
      <c r="AB33" s="16"/>
      <c r="AC33" s="27"/>
    </row>
    <row r="34" spans="1:256" ht="35.25" customHeight="1">
      <c r="AB34" s="16"/>
      <c r="AC34" s="27"/>
    </row>
    <row r="35" spans="1:256" ht="29.25" customHeight="1">
      <c r="AB35" s="16"/>
      <c r="AC35" s="27"/>
    </row>
    <row r="36" spans="1:256" ht="20.25" customHeight="1">
      <c r="AB36" s="16"/>
      <c r="AC36" s="27"/>
    </row>
    <row r="37" spans="1:256" ht="20.25" customHeight="1">
      <c r="AB37" s="16"/>
      <c r="AC37" s="27"/>
    </row>
    <row r="38" spans="1:256" ht="20.25" customHeight="1">
      <c r="AB38" s="16"/>
      <c r="AC38" s="27"/>
    </row>
    <row r="39" spans="1:256" ht="20.25" customHeight="1">
      <c r="AB39" s="16"/>
      <c r="AC39" s="27"/>
    </row>
    <row r="40" spans="1:256" ht="20.25" customHeight="1">
      <c r="AB40" s="16"/>
      <c r="AC40" s="27"/>
    </row>
    <row r="41" spans="1:256" ht="20.25" customHeight="1">
      <c r="AB41" s="153"/>
      <c r="AC41" s="154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</row>
    <row r="42" spans="1:256" ht="20.25" customHeight="1">
      <c r="AB42" s="16"/>
      <c r="AC42" s="27"/>
    </row>
    <row r="43" spans="1:256" ht="20.25" customHeight="1">
      <c r="AB43" s="16"/>
      <c r="AC43" s="27"/>
    </row>
    <row r="44" spans="1:256" ht="20.25" customHeight="1">
      <c r="AB44" s="16"/>
      <c r="AC44" s="27"/>
    </row>
    <row r="45" spans="1:256" ht="20.25" customHeight="1">
      <c r="AB45" s="16"/>
      <c r="AC45" s="27"/>
    </row>
    <row r="46" spans="1:256" ht="20.25" customHeight="1">
      <c r="AB46" s="16"/>
      <c r="AC46" s="27"/>
    </row>
    <row r="47" spans="1:256" ht="20.25" customHeight="1">
      <c r="AB47" s="16"/>
      <c r="AC47" s="27"/>
    </row>
    <row r="48" spans="1:256" s="56" customFormat="1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52" ht="27" customHeight="1"/>
  </sheetData>
  <mergeCells count="12"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C20" sqref="C20"/>
    </sheetView>
  </sheetViews>
  <sheetFormatPr baseColWidth="10" defaultColWidth="9.140625" defaultRowHeight="12.75"/>
  <cols>
    <col min="1" max="1" width="41.140625" style="17" customWidth="1"/>
    <col min="2" max="2" width="8.5703125" style="17" customWidth="1"/>
    <col min="3" max="3" width="9" style="17" customWidth="1"/>
    <col min="4" max="4" width="7.140625" style="17" customWidth="1"/>
    <col min="5" max="26" width="4.85546875" style="17" customWidth="1"/>
    <col min="27" max="27" width="8.140625" style="17" customWidth="1"/>
    <col min="28" max="28" width="3.5703125" style="17" customWidth="1"/>
    <col min="29" max="256" width="11.42578125" style="17" customWidth="1"/>
    <col min="257" max="16384" width="9.140625" style="17"/>
  </cols>
  <sheetData>
    <row r="1" spans="1:29" ht="18">
      <c r="A1" s="140" t="s">
        <v>27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5"/>
      <c r="AC1" s="16"/>
    </row>
    <row r="2" spans="1:29" ht="15.75">
      <c r="A2" s="141" t="s">
        <v>28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8"/>
      <c r="AC2" s="16"/>
    </row>
    <row r="4" spans="1:29" ht="15.75">
      <c r="A4" s="141" t="s">
        <v>122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6"/>
      <c r="AC4" s="16"/>
    </row>
    <row r="6" spans="1:29" ht="15.75">
      <c r="A6" s="19"/>
      <c r="B6" s="20" t="s">
        <v>140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 t="s">
        <v>2</v>
      </c>
      <c r="U6" s="57"/>
      <c r="V6" s="57"/>
      <c r="W6" s="57"/>
      <c r="X6" s="57"/>
      <c r="Y6" s="57"/>
      <c r="Z6" s="57"/>
      <c r="AA6" s="57"/>
      <c r="AB6" s="16"/>
      <c r="AC6" s="16"/>
    </row>
    <row r="7" spans="1:29" s="23" customFormat="1" ht="12">
      <c r="A7" s="21"/>
      <c r="B7" s="22"/>
      <c r="C7" s="21"/>
      <c r="D7" s="22" t="s">
        <v>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 t="s">
        <v>4</v>
      </c>
      <c r="Y7" s="21"/>
      <c r="Z7" s="21"/>
      <c r="AA7" s="21"/>
    </row>
    <row r="8" spans="1:29" ht="15.7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16"/>
      <c r="AC8" s="16"/>
    </row>
    <row r="9" spans="1:29" ht="19.5" customHeight="1">
      <c r="A9" s="26" t="s">
        <v>5</v>
      </c>
      <c r="B9" s="26"/>
      <c r="C9" s="26"/>
      <c r="D9" s="26"/>
      <c r="E9" s="26" t="s">
        <v>6</v>
      </c>
      <c r="F9" s="23"/>
      <c r="G9" s="23"/>
      <c r="H9" s="23"/>
      <c r="I9" s="26" t="s">
        <v>7</v>
      </c>
      <c r="J9" s="23"/>
      <c r="K9" s="26"/>
      <c r="L9" s="26" t="s">
        <v>8</v>
      </c>
      <c r="M9" s="26"/>
      <c r="N9" s="26"/>
      <c r="O9" s="26"/>
      <c r="P9" s="26"/>
      <c r="Q9" s="26"/>
      <c r="R9" s="26" t="s">
        <v>9</v>
      </c>
      <c r="S9" s="26"/>
      <c r="T9" s="26"/>
      <c r="U9" s="26"/>
      <c r="V9" s="26" t="s">
        <v>10</v>
      </c>
      <c r="W9" s="23"/>
      <c r="X9" s="26"/>
      <c r="Y9" s="26" t="s">
        <v>11</v>
      </c>
      <c r="Z9" s="23"/>
      <c r="AA9" s="23"/>
      <c r="AB9" s="16"/>
      <c r="AC9" s="16"/>
    </row>
    <row r="10" spans="1:29" ht="13.5" thickBot="1">
      <c r="A10" s="2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28.5" customHeight="1" thickBot="1">
      <c r="A11" s="136" t="s">
        <v>12</v>
      </c>
      <c r="B11" s="144" t="s">
        <v>13</v>
      </c>
      <c r="C11" s="145"/>
      <c r="D11" s="145"/>
      <c r="E11" s="146" t="s">
        <v>29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8"/>
      <c r="AB11" s="16"/>
      <c r="AC11" s="16"/>
    </row>
    <row r="12" spans="1:29" ht="22.5" customHeight="1" thickBot="1">
      <c r="A12" s="162"/>
      <c r="B12" s="120" t="s">
        <v>15</v>
      </c>
      <c r="C12" s="121" t="s">
        <v>16</v>
      </c>
      <c r="D12" s="122" t="s">
        <v>17</v>
      </c>
      <c r="E12" s="123">
        <v>1</v>
      </c>
      <c r="F12" s="124">
        <v>2</v>
      </c>
      <c r="G12" s="124">
        <v>3</v>
      </c>
      <c r="H12" s="124">
        <v>4</v>
      </c>
      <c r="I12" s="124">
        <v>5</v>
      </c>
      <c r="J12" s="124">
        <v>6</v>
      </c>
      <c r="K12" s="124">
        <v>7</v>
      </c>
      <c r="L12" s="124">
        <v>8</v>
      </c>
      <c r="M12" s="124">
        <v>9</v>
      </c>
      <c r="N12" s="124">
        <v>10</v>
      </c>
      <c r="O12" s="124">
        <v>11</v>
      </c>
      <c r="P12" s="124">
        <v>12</v>
      </c>
      <c r="Q12" s="124">
        <v>13</v>
      </c>
      <c r="R12" s="124">
        <v>14</v>
      </c>
      <c r="S12" s="124">
        <v>15</v>
      </c>
      <c r="T12" s="124">
        <v>16</v>
      </c>
      <c r="U12" s="124">
        <v>17</v>
      </c>
      <c r="V12" s="124">
        <v>18</v>
      </c>
      <c r="W12" s="124">
        <v>19</v>
      </c>
      <c r="X12" s="124">
        <v>20</v>
      </c>
      <c r="Y12" s="124">
        <v>21</v>
      </c>
      <c r="Z12" s="125">
        <v>22</v>
      </c>
      <c r="AA12" s="126" t="s">
        <v>17</v>
      </c>
      <c r="AB12" s="16"/>
      <c r="AC12" s="27"/>
    </row>
    <row r="13" spans="1:29" s="25" customFormat="1" ht="25.5" customHeight="1" thickBot="1">
      <c r="A13" s="35" t="str">
        <f>IF(ISBLANK('ANEXO 24'!A13),"", 'ANEXO 24'!A13)</f>
        <v/>
      </c>
      <c r="B13" s="28" t="str">
        <f>IF(ISBLANK('ANEXO 24'!B13),"", 'ANEXO 24'!B13)</f>
        <v/>
      </c>
      <c r="C13" s="29" t="str">
        <f>IF(ISBLANK('ANEXO 24'!C13),"",'ANEXO 24'!C13)</f>
        <v/>
      </c>
      <c r="D13" s="43">
        <f>SUM(B13:C13)</f>
        <v>0</v>
      </c>
      <c r="E13" s="282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4"/>
      <c r="AA13" s="44">
        <f>SUM(E13:Z13)</f>
        <v>0</v>
      </c>
      <c r="AC13" s="32"/>
    </row>
    <row r="14" spans="1:29" s="58" customFormat="1" ht="15.95" customHeight="1" thickBot="1">
      <c r="A14" s="163" t="s">
        <v>18</v>
      </c>
      <c r="B14" s="164"/>
      <c r="C14" s="164"/>
      <c r="D14" s="164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6"/>
      <c r="AC14" s="59"/>
    </row>
    <row r="15" spans="1:29" s="58" customFormat="1" ht="15.95" customHeight="1" thickBot="1">
      <c r="A15" s="35" t="str">
        <f>IF(ISBLANK('ANEXO 24'!A15),"", 'ANEXO 24'!A15)</f>
        <v/>
      </c>
      <c r="B15" s="28" t="str">
        <f>IF(ISBLANK('ANEXO 24'!B15),"", 'ANEXO 24'!B15)</f>
        <v/>
      </c>
      <c r="C15" s="29" t="str">
        <f>IF(ISBLANK('ANEXO 24'!C15),"",'ANEXO 24'!C15)</f>
        <v/>
      </c>
      <c r="D15" s="43">
        <f>SUM(B15:C15)</f>
        <v>0</v>
      </c>
      <c r="E15" s="282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4"/>
      <c r="AA15" s="44">
        <f>SUM(E15:Z15)</f>
        <v>0</v>
      </c>
      <c r="AC15" s="59"/>
    </row>
    <row r="16" spans="1:29" ht="15.95" customHeight="1" thickBot="1">
      <c r="A16" s="149" t="s">
        <v>19</v>
      </c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1"/>
      <c r="AB16" s="16"/>
      <c r="AC16" s="27"/>
    </row>
    <row r="17" spans="1:29" ht="25.5" customHeight="1" thickBot="1">
      <c r="A17" s="35" t="str">
        <f>IF(ISBLANK('ANEXO 24'!A17),"", 'ANEXO 24'!A17)</f>
        <v/>
      </c>
      <c r="B17" s="28" t="str">
        <f>IF(ISBLANK('ANEXO 24'!B17),"", 'ANEXO 24'!B17)</f>
        <v/>
      </c>
      <c r="C17" s="29" t="str">
        <f>IF(ISBLANK('ANEXO 24'!C17),"",'ANEXO 24'!C17)</f>
        <v/>
      </c>
      <c r="D17" s="43">
        <f>SUM(B17:C17)</f>
        <v>0</v>
      </c>
      <c r="E17" s="282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4"/>
      <c r="AA17" s="44">
        <f>SUM(E17:Z17)</f>
        <v>0</v>
      </c>
      <c r="AB17" s="16"/>
      <c r="AC17" s="27"/>
    </row>
    <row r="18" spans="1:29" ht="15.95" customHeight="1" thickBot="1">
      <c r="A18" s="36" t="s">
        <v>17</v>
      </c>
      <c r="B18" s="37">
        <f t="shared" ref="B18:AA18" si="0">SUM(B13:B13)+SUM(B15:B15)+SUM(B17:B17)</f>
        <v>0</v>
      </c>
      <c r="C18" s="37">
        <f t="shared" si="0"/>
        <v>0</v>
      </c>
      <c r="D18" s="37">
        <f t="shared" si="0"/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7">
        <f t="shared" si="0"/>
        <v>0</v>
      </c>
      <c r="S18" s="37">
        <f t="shared" si="0"/>
        <v>0</v>
      </c>
      <c r="T18" s="37">
        <f t="shared" si="0"/>
        <v>0</v>
      </c>
      <c r="U18" s="37">
        <f t="shared" si="0"/>
        <v>0</v>
      </c>
      <c r="V18" s="37">
        <f t="shared" si="0"/>
        <v>0</v>
      </c>
      <c r="W18" s="37">
        <f t="shared" si="0"/>
        <v>0</v>
      </c>
      <c r="X18" s="37">
        <f t="shared" si="0"/>
        <v>0</v>
      </c>
      <c r="Y18" s="37">
        <f t="shared" si="0"/>
        <v>0</v>
      </c>
      <c r="Z18" s="37">
        <f t="shared" si="0"/>
        <v>0</v>
      </c>
      <c r="AA18" s="37">
        <f t="shared" si="0"/>
        <v>0</v>
      </c>
      <c r="AB18" s="16"/>
      <c r="AC18" s="27"/>
    </row>
    <row r="19" spans="1:29" ht="15.95" customHeight="1">
      <c r="AB19" s="16"/>
      <c r="AC19" s="27"/>
    </row>
    <row r="20" spans="1:29" ht="33" customHeight="1">
      <c r="A20" s="40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AB20" s="16"/>
      <c r="AC20" s="27"/>
    </row>
    <row r="21" spans="1:29" ht="21" customHeight="1">
      <c r="A21" s="16" t="s">
        <v>21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AB21" s="16"/>
      <c r="AC21" s="27"/>
    </row>
    <row r="22" spans="1:29" ht="21" customHeight="1">
      <c r="A22" s="135" t="s">
        <v>22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AB22" s="16"/>
      <c r="AC22" s="27"/>
    </row>
    <row r="23" spans="1:29" ht="21" customHeight="1">
      <c r="A23" s="16" t="s">
        <v>23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AB23" s="16"/>
      <c r="AC23" s="27"/>
    </row>
    <row r="24" spans="1:29" ht="21" customHeight="1">
      <c r="AB24" s="16"/>
      <c r="AC24" s="27"/>
    </row>
    <row r="25" spans="1:29" ht="21" customHeight="1">
      <c r="AB25" s="16"/>
      <c r="AC25" s="27"/>
    </row>
    <row r="26" spans="1:29" s="25" customFormat="1" ht="21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C26" s="32"/>
    </row>
    <row r="27" spans="1:29" ht="21" customHeight="1">
      <c r="AB27" s="16"/>
      <c r="AC27" s="27"/>
    </row>
    <row r="28" spans="1:29" ht="21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41"/>
      <c r="R28" s="16"/>
      <c r="S28" s="16"/>
      <c r="AB28" s="16"/>
      <c r="AC28" s="27"/>
    </row>
    <row r="29" spans="1:29" ht="21" customHeight="1">
      <c r="AB29" s="16"/>
      <c r="AC29" s="27"/>
    </row>
    <row r="30" spans="1:29" ht="21" customHeight="1">
      <c r="AB30" s="16"/>
      <c r="AC30" s="27"/>
    </row>
    <row r="31" spans="1:29" ht="21" customHeight="1">
      <c r="AB31" s="16"/>
      <c r="AC31" s="27"/>
    </row>
    <row r="32" spans="1:29" s="25" customFormat="1" ht="20.100000000000001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C32" s="32"/>
    </row>
    <row r="33" spans="1:256" ht="21" customHeight="1">
      <c r="AB33" s="16"/>
      <c r="AC33" s="27"/>
    </row>
    <row r="34" spans="1:256" ht="21" customHeight="1">
      <c r="AB34" s="16"/>
      <c r="AC34" s="27"/>
    </row>
    <row r="35" spans="1:256" ht="21" customHeight="1">
      <c r="AB35" s="16"/>
      <c r="AC35" s="27"/>
    </row>
    <row r="36" spans="1:256" ht="21" customHeight="1">
      <c r="AB36" s="16"/>
      <c r="AC36" s="27"/>
    </row>
    <row r="37" spans="1:256" ht="21" customHeight="1">
      <c r="AB37" s="16"/>
      <c r="AC37" s="27"/>
    </row>
    <row r="38" spans="1:256" ht="21" customHeight="1">
      <c r="AB38" s="16"/>
      <c r="AC38" s="27"/>
    </row>
    <row r="39" spans="1:256" ht="21" customHeight="1">
      <c r="AB39" s="16"/>
      <c r="AC39" s="27"/>
    </row>
    <row r="40" spans="1:256" ht="21" customHeight="1">
      <c r="AB40" s="16"/>
      <c r="AC40" s="27"/>
    </row>
    <row r="41" spans="1:256" ht="21" customHeight="1">
      <c r="AB41" s="153"/>
      <c r="AC41" s="154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</row>
    <row r="42" spans="1:256" ht="21" customHeight="1">
      <c r="AB42" s="16"/>
      <c r="AC42" s="27"/>
    </row>
    <row r="43" spans="1:256" ht="21" customHeight="1">
      <c r="AB43" s="16"/>
      <c r="AC43" s="27"/>
    </row>
    <row r="44" spans="1:256" ht="21" customHeight="1">
      <c r="AB44" s="16"/>
      <c r="AC44" s="27"/>
    </row>
    <row r="45" spans="1:256" ht="21" customHeight="1">
      <c r="AB45" s="16"/>
      <c r="AC45" s="27"/>
    </row>
    <row r="46" spans="1:256" ht="21" customHeight="1">
      <c r="AB46" s="16"/>
      <c r="AC46" s="27"/>
    </row>
    <row r="47" spans="1:256" ht="21" customHeight="1">
      <c r="AB47" s="16"/>
      <c r="AC47" s="27"/>
    </row>
    <row r="48" spans="1:256" s="56" customFormat="1" ht="19.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I29" sqref="I29"/>
    </sheetView>
  </sheetViews>
  <sheetFormatPr baseColWidth="10" defaultColWidth="9.140625" defaultRowHeight="12.75"/>
  <cols>
    <col min="1" max="1" width="37.140625" style="17" customWidth="1"/>
    <col min="2" max="2" width="8.5703125" style="17" customWidth="1"/>
    <col min="3" max="3" width="8.140625" style="17" customWidth="1"/>
    <col min="4" max="4" width="7.140625" style="17" customWidth="1"/>
    <col min="5" max="26" width="4" style="17" customWidth="1"/>
    <col min="27" max="27" width="6.85546875" style="17" customWidth="1"/>
    <col min="28" max="28" width="3.5703125" style="17" customWidth="1"/>
    <col min="29" max="256" width="11.42578125" style="17" customWidth="1"/>
    <col min="257" max="16384" width="9.140625" style="17"/>
  </cols>
  <sheetData>
    <row r="1" spans="1:28" ht="18">
      <c r="A1" s="140" t="s">
        <v>30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5"/>
    </row>
    <row r="2" spans="1:28" ht="15.75">
      <c r="A2" s="141" t="s">
        <v>31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8"/>
    </row>
    <row r="4" spans="1:28" ht="15.75">
      <c r="A4" s="141" t="s">
        <v>123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6"/>
    </row>
    <row r="5" spans="1:28" ht="15.7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16"/>
    </row>
    <row r="6" spans="1:28" ht="15.75">
      <c r="A6" s="19"/>
      <c r="B6" s="20" t="s">
        <v>140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67" t="s">
        <v>2</v>
      </c>
      <c r="V6" s="167"/>
      <c r="W6" s="167"/>
      <c r="X6" s="167"/>
      <c r="Y6" s="167"/>
      <c r="Z6" s="167"/>
      <c r="AA6" s="168"/>
      <c r="AB6" s="16"/>
    </row>
    <row r="7" spans="1:28" s="23" customFormat="1" ht="12">
      <c r="A7" s="21"/>
      <c r="B7" s="22"/>
      <c r="C7" s="21"/>
      <c r="D7" s="22" t="s">
        <v>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 t="s">
        <v>4</v>
      </c>
      <c r="Y7" s="21"/>
      <c r="Z7" s="21"/>
      <c r="AA7" s="21"/>
    </row>
    <row r="8" spans="1:28" s="23" customFormat="1" ht="12">
      <c r="A8" s="21"/>
      <c r="B8" s="22"/>
      <c r="C8" s="21"/>
      <c r="D8" s="22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8" ht="15.7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5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16"/>
    </row>
    <row r="10" spans="1:28" ht="19.5" customHeight="1">
      <c r="A10" s="26" t="s">
        <v>5</v>
      </c>
      <c r="B10" s="26"/>
      <c r="C10" s="26"/>
      <c r="D10" s="26"/>
      <c r="E10" s="26" t="s">
        <v>6</v>
      </c>
      <c r="F10" s="23"/>
      <c r="G10" s="23"/>
      <c r="H10" s="23"/>
      <c r="I10" s="26" t="s">
        <v>7</v>
      </c>
      <c r="J10" s="23"/>
      <c r="K10" s="26"/>
      <c r="L10" s="26" t="s">
        <v>8</v>
      </c>
      <c r="M10" s="26"/>
      <c r="N10" s="26"/>
      <c r="O10" s="26"/>
      <c r="P10" s="26"/>
      <c r="Q10" s="26"/>
      <c r="R10" s="26" t="s">
        <v>9</v>
      </c>
      <c r="S10" s="26"/>
      <c r="T10" s="26"/>
      <c r="U10" s="26"/>
      <c r="V10" s="26" t="s">
        <v>10</v>
      </c>
      <c r="W10" s="23"/>
      <c r="X10" s="26"/>
      <c r="Y10" s="26" t="s">
        <v>11</v>
      </c>
      <c r="Z10" s="23"/>
      <c r="AA10" s="23"/>
      <c r="AB10" s="16"/>
    </row>
    <row r="11" spans="1:28" ht="13.5" thickBot="1">
      <c r="A11" s="2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28.5" customHeight="1" thickBot="1">
      <c r="A12" s="169" t="s">
        <v>12</v>
      </c>
      <c r="B12" s="171" t="s">
        <v>13</v>
      </c>
      <c r="C12" s="172"/>
      <c r="D12" s="172"/>
      <c r="E12" s="173" t="s">
        <v>29</v>
      </c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5"/>
      <c r="AB12" s="16"/>
    </row>
    <row r="13" spans="1:28" ht="22.5" customHeight="1" thickBot="1">
      <c r="A13" s="170"/>
      <c r="B13" s="45" t="s">
        <v>15</v>
      </c>
      <c r="C13" s="46" t="s">
        <v>16</v>
      </c>
      <c r="D13" s="47" t="s">
        <v>17</v>
      </c>
      <c r="E13" s="48">
        <v>1</v>
      </c>
      <c r="F13" s="49">
        <v>2</v>
      </c>
      <c r="G13" s="49">
        <v>3</v>
      </c>
      <c r="H13" s="49">
        <v>4</v>
      </c>
      <c r="I13" s="49">
        <v>5</v>
      </c>
      <c r="J13" s="49">
        <v>6</v>
      </c>
      <c r="K13" s="49">
        <v>7</v>
      </c>
      <c r="L13" s="49">
        <v>8</v>
      </c>
      <c r="M13" s="49">
        <v>9</v>
      </c>
      <c r="N13" s="49">
        <v>10</v>
      </c>
      <c r="O13" s="49">
        <v>11</v>
      </c>
      <c r="P13" s="49">
        <v>12</v>
      </c>
      <c r="Q13" s="49">
        <v>13</v>
      </c>
      <c r="R13" s="49">
        <v>14</v>
      </c>
      <c r="S13" s="49">
        <v>15</v>
      </c>
      <c r="T13" s="49">
        <v>16</v>
      </c>
      <c r="U13" s="49">
        <v>17</v>
      </c>
      <c r="V13" s="49">
        <v>18</v>
      </c>
      <c r="W13" s="49">
        <v>19</v>
      </c>
      <c r="X13" s="49">
        <v>20</v>
      </c>
      <c r="Y13" s="49">
        <v>21</v>
      </c>
      <c r="Z13" s="49">
        <v>22</v>
      </c>
      <c r="AA13" s="50" t="s">
        <v>17</v>
      </c>
      <c r="AB13" s="16"/>
    </row>
    <row r="14" spans="1:28" s="25" customFormat="1" ht="15.95" customHeight="1" thickBot="1">
      <c r="A14" s="35" t="str">
        <f>IF(ISBLANK('ANEXO 24'!A13),"", 'ANEXO 24'!A13)</f>
        <v/>
      </c>
      <c r="B14" s="28" t="str">
        <f>IF(ISBLANK('ANEXO 24'!B13),"", 'ANEXO 24'!B13)</f>
        <v/>
      </c>
      <c r="C14" s="28" t="str">
        <f>IF(ISBLANK('ANEXO 24'!C13),"", 'ANEXO 24'!C13)</f>
        <v/>
      </c>
      <c r="D14" s="30">
        <f>SUM(B14:C14)</f>
        <v>0</v>
      </c>
      <c r="E14" s="282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4"/>
      <c r="AA14" s="31">
        <f>SUM(E14:Z14)</f>
        <v>0</v>
      </c>
    </row>
    <row r="15" spans="1:28" ht="15.95" customHeight="1" thickBot="1">
      <c r="A15" s="149" t="s">
        <v>18</v>
      </c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1"/>
      <c r="AB15" s="16"/>
    </row>
    <row r="16" spans="1:28" ht="15.95" customHeight="1" thickBot="1">
      <c r="A16" s="35" t="str">
        <f>IF(ISBLANK('ANEXO 24'!A15),"", 'ANEXO 24'!A15)</f>
        <v/>
      </c>
      <c r="B16" s="28" t="str">
        <f>IF(ISBLANK('ANEXO 24'!B15),"", 'ANEXO 24'!B15)</f>
        <v/>
      </c>
      <c r="C16" s="28" t="str">
        <f>IF(ISBLANK('ANEXO 24'!C15),"", 'ANEXO 24'!C15)</f>
        <v/>
      </c>
      <c r="D16" s="30">
        <f>SUM(B16:C16)</f>
        <v>0</v>
      </c>
      <c r="E16" s="282"/>
      <c r="F16" s="283"/>
      <c r="G16" s="283"/>
      <c r="H16" s="283"/>
      <c r="I16" s="283"/>
      <c r="J16" s="283"/>
      <c r="K16" s="283"/>
      <c r="L16" s="283"/>
      <c r="M16" s="283"/>
      <c r="N16" s="283"/>
      <c r="O16" s="283"/>
      <c r="P16" s="283"/>
      <c r="Q16" s="283"/>
      <c r="R16" s="283"/>
      <c r="S16" s="283"/>
      <c r="T16" s="283"/>
      <c r="U16" s="283"/>
      <c r="V16" s="283"/>
      <c r="W16" s="283"/>
      <c r="X16" s="283"/>
      <c r="Y16" s="283"/>
      <c r="Z16" s="284"/>
      <c r="AA16" s="31">
        <f>SUM(E16:Z16)</f>
        <v>0</v>
      </c>
      <c r="AB16" s="16"/>
    </row>
    <row r="17" spans="1:29" ht="20.25" customHeight="1" thickBot="1">
      <c r="A17" s="149" t="s">
        <v>19</v>
      </c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1"/>
      <c r="AB17" s="16"/>
      <c r="AC17" s="16"/>
    </row>
    <row r="18" spans="1:29" ht="25.5" customHeight="1" thickBot="1">
      <c r="A18" s="35" t="str">
        <f>IF(ISBLANK('ANEXO 24'!A17),"", 'ANEXO 24'!A17)</f>
        <v/>
      </c>
      <c r="B18" s="28" t="str">
        <f>IF(ISBLANK('ANEXO 24'!B17),"", 'ANEXO 24'!B17)</f>
        <v/>
      </c>
      <c r="C18" s="28" t="str">
        <f>IF(ISBLANK('ANEXO 24'!C17),"", 'ANEXO 24'!C17)</f>
        <v/>
      </c>
      <c r="D18" s="30">
        <f>SUM(B18:C18)</f>
        <v>0</v>
      </c>
      <c r="E18" s="282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V18" s="283"/>
      <c r="W18" s="283"/>
      <c r="X18" s="283"/>
      <c r="Y18" s="283"/>
      <c r="Z18" s="284"/>
      <c r="AA18" s="31">
        <f>SUM(E18:Z18)</f>
        <v>0</v>
      </c>
      <c r="AB18" s="16"/>
      <c r="AC18" s="16"/>
    </row>
    <row r="19" spans="1:29" ht="20.25" customHeight="1" thickBot="1">
      <c r="A19" s="60" t="s">
        <v>17</v>
      </c>
      <c r="B19" s="37">
        <f t="shared" ref="B19:AA19" si="0">SUM(B14:B14)+SUM(B16:B16)+SUM(B18:B18)</f>
        <v>0</v>
      </c>
      <c r="C19" s="37">
        <f t="shared" si="0"/>
        <v>0</v>
      </c>
      <c r="D19" s="37">
        <f t="shared" si="0"/>
        <v>0</v>
      </c>
      <c r="E19" s="37">
        <f t="shared" si="0"/>
        <v>0</v>
      </c>
      <c r="F19" s="37">
        <f t="shared" si="0"/>
        <v>0</v>
      </c>
      <c r="G19" s="37">
        <f t="shared" si="0"/>
        <v>0</v>
      </c>
      <c r="H19" s="37">
        <f t="shared" si="0"/>
        <v>0</v>
      </c>
      <c r="I19" s="37">
        <f t="shared" si="0"/>
        <v>0</v>
      </c>
      <c r="J19" s="37">
        <f t="shared" si="0"/>
        <v>0</v>
      </c>
      <c r="K19" s="37">
        <f t="shared" si="0"/>
        <v>0</v>
      </c>
      <c r="L19" s="37">
        <f t="shared" si="0"/>
        <v>0</v>
      </c>
      <c r="M19" s="37">
        <f t="shared" si="0"/>
        <v>0</v>
      </c>
      <c r="N19" s="37">
        <f t="shared" si="0"/>
        <v>0</v>
      </c>
      <c r="O19" s="37">
        <f t="shared" si="0"/>
        <v>0</v>
      </c>
      <c r="P19" s="37">
        <f t="shared" si="0"/>
        <v>0</v>
      </c>
      <c r="Q19" s="37">
        <f t="shared" si="0"/>
        <v>0</v>
      </c>
      <c r="R19" s="37">
        <f t="shared" si="0"/>
        <v>0</v>
      </c>
      <c r="S19" s="37">
        <f t="shared" si="0"/>
        <v>0</v>
      </c>
      <c r="T19" s="37">
        <f t="shared" si="0"/>
        <v>0</v>
      </c>
      <c r="U19" s="37">
        <f t="shared" si="0"/>
        <v>0</v>
      </c>
      <c r="V19" s="37">
        <f t="shared" si="0"/>
        <v>0</v>
      </c>
      <c r="W19" s="37">
        <f t="shared" si="0"/>
        <v>0</v>
      </c>
      <c r="X19" s="37">
        <f t="shared" si="0"/>
        <v>0</v>
      </c>
      <c r="Y19" s="37">
        <f t="shared" si="0"/>
        <v>0</v>
      </c>
      <c r="Z19" s="37">
        <f t="shared" si="0"/>
        <v>0</v>
      </c>
      <c r="AA19" s="37">
        <f t="shared" si="0"/>
        <v>0</v>
      </c>
      <c r="AB19" s="16"/>
      <c r="AC19" s="16"/>
    </row>
    <row r="20" spans="1:29" ht="20.25" customHeight="1">
      <c r="AB20" s="16"/>
      <c r="AC20" s="16"/>
    </row>
    <row r="21" spans="1:29" ht="30.75" customHeight="1">
      <c r="A21" s="40" t="s">
        <v>20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AB21" s="16"/>
      <c r="AC21" s="16"/>
    </row>
    <row r="22" spans="1:29" ht="20.25" customHeight="1">
      <c r="A22" s="16" t="s">
        <v>21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AB22" s="16"/>
      <c r="AC22" s="16"/>
    </row>
    <row r="23" spans="1:29" ht="20.25" customHeight="1">
      <c r="A23" s="135" t="s">
        <v>22</v>
      </c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AB23" s="16"/>
      <c r="AC23" s="16"/>
    </row>
    <row r="24" spans="1:29" ht="20.25" customHeight="1">
      <c r="A24" s="16" t="s">
        <v>23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AB24" s="16"/>
      <c r="AC24" s="16"/>
    </row>
    <row r="25" spans="1:29" ht="20.25" customHeight="1">
      <c r="N25" s="42"/>
      <c r="AB25" s="16"/>
      <c r="AC25" s="16"/>
    </row>
    <row r="26" spans="1:29" ht="20.25" customHeight="1">
      <c r="AB26" s="16"/>
      <c r="AC26" s="16"/>
    </row>
    <row r="27" spans="1:29" s="25" customFormat="1" ht="21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C27" s="32"/>
    </row>
    <row r="28" spans="1:29" ht="20.25" customHeight="1">
      <c r="AB28" s="16"/>
      <c r="AC28" s="16"/>
    </row>
    <row r="29" spans="1:29" ht="20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41"/>
      <c r="R29" s="16"/>
      <c r="S29" s="16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153"/>
      <c r="AC42" s="154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56" customFormat="1" ht="18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B1CF-4C74-4465-8F19-CFE703CA13FC}">
  <dimension ref="A1:AB27"/>
  <sheetViews>
    <sheetView zoomScale="80" zoomScaleNormal="80" workbookViewId="0">
      <selection activeCell="N29" sqref="N29"/>
    </sheetView>
  </sheetViews>
  <sheetFormatPr baseColWidth="10" defaultColWidth="11.5703125" defaultRowHeight="12.75"/>
  <cols>
    <col min="1" max="1" width="40.85546875" style="61" customWidth="1"/>
    <col min="2" max="2" width="24.85546875" style="61" customWidth="1"/>
    <col min="3" max="3" width="24.28515625" style="61" customWidth="1"/>
    <col min="4" max="18" width="11.5703125" style="61"/>
    <col min="19" max="19" width="24.140625" style="61" customWidth="1"/>
    <col min="20" max="20" width="11.5703125" style="61"/>
    <col min="21" max="21" width="18.85546875" style="61" customWidth="1"/>
    <col min="22" max="16384" width="11.5703125" style="61"/>
  </cols>
  <sheetData>
    <row r="1" spans="1:28" ht="18">
      <c r="A1" s="140" t="s">
        <v>32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</row>
    <row r="2" spans="1:28" ht="15.75">
      <c r="A2" s="141" t="s">
        <v>33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</row>
    <row r="3" spans="1:28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</row>
    <row r="4" spans="1:28" ht="15.75">
      <c r="A4" s="141" t="s">
        <v>124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</row>
    <row r="5" spans="1:28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</row>
    <row r="6" spans="1:28">
      <c r="A6" s="62"/>
      <c r="B6" s="62"/>
      <c r="C6" s="62"/>
      <c r="D6" s="62"/>
      <c r="E6" s="62"/>
      <c r="F6" s="62"/>
      <c r="G6" s="62"/>
      <c r="H6" s="62"/>
      <c r="I6" s="177" t="s">
        <v>140</v>
      </c>
      <c r="J6" s="177"/>
      <c r="K6" s="177"/>
      <c r="L6" s="177"/>
      <c r="M6" s="177"/>
      <c r="N6" s="177"/>
      <c r="O6" s="177"/>
      <c r="P6" s="62" t="s">
        <v>34</v>
      </c>
      <c r="Q6" s="177" t="s">
        <v>2</v>
      </c>
      <c r="R6" s="177"/>
      <c r="S6" s="177"/>
      <c r="T6" s="177"/>
      <c r="U6" s="177"/>
      <c r="V6" s="177"/>
      <c r="W6" s="177"/>
      <c r="X6" s="62"/>
      <c r="Y6" s="62"/>
      <c r="Z6" s="62"/>
      <c r="AA6" s="62"/>
      <c r="AB6" s="62"/>
    </row>
    <row r="7" spans="1:28">
      <c r="A7" s="62"/>
      <c r="B7" s="62"/>
      <c r="C7" s="62"/>
      <c r="D7" s="62"/>
      <c r="E7" s="62"/>
      <c r="F7" s="62"/>
      <c r="G7" s="62"/>
      <c r="H7" s="62"/>
      <c r="I7" s="62"/>
      <c r="J7" s="63" t="s">
        <v>35</v>
      </c>
      <c r="K7" s="62"/>
      <c r="L7" s="62"/>
      <c r="M7" s="62"/>
      <c r="N7" s="62"/>
      <c r="O7" s="62"/>
      <c r="P7" s="62"/>
      <c r="Q7" s="176" t="s">
        <v>4</v>
      </c>
      <c r="R7" s="176"/>
      <c r="S7" s="176"/>
      <c r="T7" s="176"/>
      <c r="U7" s="176"/>
      <c r="V7" s="62"/>
      <c r="W7" s="62"/>
      <c r="X7" s="62"/>
      <c r="Y7" s="62"/>
      <c r="Z7" s="62"/>
      <c r="AA7" s="62"/>
      <c r="AB7" s="62"/>
    </row>
    <row r="8" spans="1:28">
      <c r="A8" s="64"/>
      <c r="B8" s="64"/>
      <c r="C8" s="64"/>
      <c r="D8" s="65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4"/>
      <c r="T8" s="64"/>
      <c r="U8" s="64"/>
      <c r="V8" s="66"/>
      <c r="W8" s="64"/>
      <c r="X8" s="64"/>
      <c r="Y8" s="64"/>
      <c r="Z8" s="64"/>
      <c r="AA8" s="64"/>
      <c r="AB8" s="64"/>
    </row>
    <row r="9" spans="1:28">
      <c r="A9" s="67" t="s">
        <v>36</v>
      </c>
      <c r="B9" s="67"/>
      <c r="C9" s="67"/>
      <c r="D9" s="67" t="s">
        <v>37</v>
      </c>
      <c r="E9" s="67"/>
      <c r="F9" s="67"/>
      <c r="G9" s="67"/>
      <c r="H9" s="67" t="s">
        <v>38</v>
      </c>
      <c r="I9" s="67"/>
      <c r="J9" s="67"/>
      <c r="K9" s="62"/>
      <c r="L9" s="62"/>
      <c r="M9" s="67" t="s">
        <v>39</v>
      </c>
      <c r="N9" s="67"/>
      <c r="O9" s="67" t="s">
        <v>40</v>
      </c>
      <c r="P9" s="62"/>
      <c r="Q9" s="67"/>
      <c r="R9" s="67"/>
      <c r="S9" s="67" t="s">
        <v>41</v>
      </c>
      <c r="T9" s="67"/>
      <c r="U9" s="67"/>
      <c r="V9" s="67" t="s">
        <v>42</v>
      </c>
      <c r="W9" s="67"/>
      <c r="X9" s="67"/>
      <c r="Y9" s="67" t="s">
        <v>43</v>
      </c>
      <c r="Z9" s="67"/>
      <c r="AA9" s="67"/>
      <c r="AB9" s="62"/>
    </row>
    <row r="10" spans="1:28" ht="13.5" customHeight="1" thickBot="1">
      <c r="A10" s="67"/>
      <c r="B10" s="67"/>
      <c r="C10" s="67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</row>
    <row r="11" spans="1:28" ht="45" customHeight="1" thickBot="1">
      <c r="A11" s="178" t="s">
        <v>12</v>
      </c>
      <c r="B11" s="181" t="s">
        <v>44</v>
      </c>
      <c r="C11" s="183" t="s">
        <v>45</v>
      </c>
      <c r="D11" s="268" t="s">
        <v>13</v>
      </c>
      <c r="E11" s="269"/>
      <c r="F11" s="270"/>
      <c r="G11" s="271" t="s">
        <v>46</v>
      </c>
      <c r="H11" s="272"/>
      <c r="I11" s="268" t="s">
        <v>47</v>
      </c>
      <c r="J11" s="270"/>
      <c r="K11" s="271" t="s">
        <v>48</v>
      </c>
      <c r="L11" s="272"/>
      <c r="M11" s="268" t="s">
        <v>49</v>
      </c>
      <c r="N11" s="269"/>
      <c r="O11" s="269"/>
      <c r="P11" s="269"/>
      <c r="Q11" s="269"/>
      <c r="R11" s="270"/>
      <c r="S11" s="271" t="s">
        <v>50</v>
      </c>
      <c r="T11" s="272"/>
      <c r="U11" s="268" t="s">
        <v>51</v>
      </c>
      <c r="V11" s="270"/>
      <c r="W11" s="273" t="s">
        <v>52</v>
      </c>
      <c r="X11" s="274"/>
      <c r="Y11" s="275" t="s">
        <v>53</v>
      </c>
      <c r="Z11" s="276"/>
      <c r="AA11" s="277" t="s">
        <v>54</v>
      </c>
      <c r="AB11" s="278"/>
    </row>
    <row r="12" spans="1:28">
      <c r="A12" s="179"/>
      <c r="B12" s="182"/>
      <c r="C12" s="184"/>
      <c r="D12" s="185" t="s">
        <v>15</v>
      </c>
      <c r="E12" s="187" t="s">
        <v>16</v>
      </c>
      <c r="F12" s="290" t="s">
        <v>17</v>
      </c>
      <c r="G12" s="189" t="s">
        <v>55</v>
      </c>
      <c r="H12" s="294" t="s">
        <v>56</v>
      </c>
      <c r="I12" s="185" t="s">
        <v>55</v>
      </c>
      <c r="J12" s="290" t="s">
        <v>56</v>
      </c>
      <c r="K12" s="191" t="s">
        <v>55</v>
      </c>
      <c r="L12" s="294" t="s">
        <v>56</v>
      </c>
      <c r="M12" s="215" t="s">
        <v>57</v>
      </c>
      <c r="N12" s="187" t="s">
        <v>58</v>
      </c>
      <c r="O12" s="297" t="s">
        <v>17</v>
      </c>
      <c r="P12" s="187" t="s">
        <v>59</v>
      </c>
      <c r="Q12" s="187"/>
      <c r="R12" s="218"/>
      <c r="S12" s="189" t="s">
        <v>55</v>
      </c>
      <c r="T12" s="294" t="s">
        <v>56</v>
      </c>
      <c r="U12" s="185" t="s">
        <v>55</v>
      </c>
      <c r="V12" s="290" t="s">
        <v>56</v>
      </c>
      <c r="W12" s="207" t="s">
        <v>55</v>
      </c>
      <c r="X12" s="209" t="s">
        <v>56</v>
      </c>
      <c r="Y12" s="211" t="s">
        <v>55</v>
      </c>
      <c r="Z12" s="213" t="s">
        <v>56</v>
      </c>
      <c r="AA12" s="193" t="s">
        <v>55</v>
      </c>
      <c r="AB12" s="195" t="s">
        <v>56</v>
      </c>
    </row>
    <row r="13" spans="1:28" ht="13.5" thickBot="1">
      <c r="A13" s="180"/>
      <c r="B13" s="182"/>
      <c r="C13" s="184"/>
      <c r="D13" s="186"/>
      <c r="E13" s="188"/>
      <c r="F13" s="291"/>
      <c r="G13" s="190"/>
      <c r="H13" s="295"/>
      <c r="I13" s="186"/>
      <c r="J13" s="291"/>
      <c r="K13" s="192"/>
      <c r="L13" s="295"/>
      <c r="M13" s="216"/>
      <c r="N13" s="217"/>
      <c r="O13" s="298"/>
      <c r="P13" s="116" t="s">
        <v>57</v>
      </c>
      <c r="Q13" s="116" t="s">
        <v>58</v>
      </c>
      <c r="R13" s="300" t="s">
        <v>17</v>
      </c>
      <c r="S13" s="190"/>
      <c r="T13" s="295"/>
      <c r="U13" s="186"/>
      <c r="V13" s="291"/>
      <c r="W13" s="208"/>
      <c r="X13" s="210"/>
      <c r="Y13" s="212"/>
      <c r="Z13" s="214"/>
      <c r="AA13" s="194"/>
      <c r="AB13" s="196"/>
    </row>
    <row r="14" spans="1:28" ht="15.75" thickBot="1">
      <c r="A14" s="68" t="str">
        <f>IF(ISBLANK('ANEXO 24'!A13),"", 'ANEXO 24'!A13)</f>
        <v/>
      </c>
      <c r="B14" s="285"/>
      <c r="C14" s="285"/>
      <c r="D14" s="69" t="str">
        <f>IF(ISBLANK('ANEXO 24'!B13),"", 'ANEXO 24'!B13)</f>
        <v/>
      </c>
      <c r="E14" s="70" t="str">
        <f>IF(ISBLANK('ANEXO 24'!C13),"",'ANEXO 24'!C13)</f>
        <v/>
      </c>
      <c r="F14" s="289">
        <f>SUM(D14:E14)</f>
        <v>0</v>
      </c>
      <c r="G14" s="71">
        <f>'ANEXO 24'!AA13</f>
        <v>0</v>
      </c>
      <c r="H14" s="289">
        <f>+G14</f>
        <v>0</v>
      </c>
      <c r="I14" s="72">
        <f>'ANEXO 25'!AA13</f>
        <v>0</v>
      </c>
      <c r="J14" s="293">
        <f>+I14</f>
        <v>0</v>
      </c>
      <c r="K14" s="71">
        <f>'ANEXO 26'!AA13</f>
        <v>0</v>
      </c>
      <c r="L14" s="292">
        <f>+K14</f>
        <v>0</v>
      </c>
      <c r="M14" s="72">
        <f>'ANEXO 27'!AA14</f>
        <v>0</v>
      </c>
      <c r="N14" s="286"/>
      <c r="O14" s="296">
        <f>SUM(M14:N14)</f>
        <v>0</v>
      </c>
      <c r="P14" s="287"/>
      <c r="Q14" s="286"/>
      <c r="R14" s="299">
        <f>SUM(P14:Q14)</f>
        <v>0</v>
      </c>
      <c r="S14" s="288"/>
      <c r="T14" s="293">
        <f>+S14+AI14</f>
        <v>0</v>
      </c>
      <c r="U14" s="73">
        <f>IF(ISBLANK(A14),0, 'PLANTILLA MINEM 1'!$W$5)</f>
        <v>0</v>
      </c>
      <c r="V14" s="301">
        <f>+U14+AD14</f>
        <v>0</v>
      </c>
      <c r="W14" s="117">
        <f>IF(U14=0,0,O14*1000000/U14)</f>
        <v>0</v>
      </c>
      <c r="X14" s="74">
        <f>IF(V14=0,0,R14*1000000/V14)</f>
        <v>0</v>
      </c>
      <c r="Y14" s="118">
        <f>IF(U14=0,0,S14*1000000/U14)</f>
        <v>0</v>
      </c>
      <c r="Z14" s="75">
        <f>IF(U14=0,0,T14*1000000/V14)</f>
        <v>0</v>
      </c>
      <c r="AA14" s="119">
        <f>W14*Y14/1000</f>
        <v>0</v>
      </c>
      <c r="AB14" s="76">
        <f>X14*Z14/1000</f>
        <v>0</v>
      </c>
    </row>
    <row r="15" spans="1:28" ht="16.5" thickBot="1">
      <c r="A15" s="197" t="s">
        <v>18</v>
      </c>
      <c r="B15" s="198"/>
      <c r="C15" s="198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8"/>
      <c r="V15" s="198"/>
      <c r="W15" s="198"/>
      <c r="X15" s="198"/>
      <c r="Y15" s="198"/>
      <c r="Z15" s="198"/>
      <c r="AA15" s="198"/>
      <c r="AB15" s="200"/>
    </row>
    <row r="16" spans="1:28" ht="15.75" thickBot="1">
      <c r="A16" s="68" t="str">
        <f>IF(ISBLANK('ANEXO 24'!A15),"", 'ANEXO 24'!A15)</f>
        <v/>
      </c>
      <c r="B16" s="285"/>
      <c r="C16" s="285"/>
      <c r="D16" s="69" t="str">
        <f>IF(ISBLANK('ANEXO 24'!B15),"", 'ANEXO 24'!B15)</f>
        <v/>
      </c>
      <c r="E16" s="70" t="str">
        <f>IF(ISBLANK('ANEXO 24'!C15),"",'ANEXO 24'!C15)</f>
        <v/>
      </c>
      <c r="F16" s="289">
        <f>SUM(D16:E16)</f>
        <v>0</v>
      </c>
      <c r="G16" s="71">
        <f>'ANEXO 24'!AA15</f>
        <v>0</v>
      </c>
      <c r="H16" s="289">
        <f>+G16</f>
        <v>0</v>
      </c>
      <c r="I16" s="72">
        <f>'ANEXO 25'!AA15</f>
        <v>0</v>
      </c>
      <c r="J16" s="293">
        <f>+I16</f>
        <v>0</v>
      </c>
      <c r="K16" s="71">
        <f>'ANEXO 26'!AA15</f>
        <v>0</v>
      </c>
      <c r="L16" s="292">
        <f>+K16</f>
        <v>0</v>
      </c>
      <c r="M16" s="72">
        <f>'ANEXO 27'!AA16</f>
        <v>0</v>
      </c>
      <c r="N16" s="286"/>
      <c r="O16" s="296">
        <f>SUM(M16:N16)</f>
        <v>0</v>
      </c>
      <c r="P16" s="287"/>
      <c r="Q16" s="286"/>
      <c r="R16" s="299">
        <f>SUM(P16:Q16)</f>
        <v>0</v>
      </c>
      <c r="S16" s="288"/>
      <c r="T16" s="293">
        <f>+S16+AI16</f>
        <v>0</v>
      </c>
      <c r="U16" s="73">
        <f>IF(ISBLANK(A16),0, 'PLANTILLA MINEM 1'!$W$5)</f>
        <v>0</v>
      </c>
      <c r="V16" s="301">
        <f>+U16+AD16</f>
        <v>0</v>
      </c>
      <c r="W16" s="117">
        <f>IF(U16=0,0,O16*1000000/U16)</f>
        <v>0</v>
      </c>
      <c r="X16" s="74">
        <f>IF(V16=0,0,R16*1000000/V16)</f>
        <v>0</v>
      </c>
      <c r="Y16" s="118">
        <f>IF(U16=0,0,S16*1000000/U16)</f>
        <v>0</v>
      </c>
      <c r="Z16" s="75">
        <f>IF(U16=0,0,T16*1000000/V16)</f>
        <v>0</v>
      </c>
      <c r="AA16" s="119">
        <f>W16*Y16/1000</f>
        <v>0</v>
      </c>
      <c r="AB16" s="76">
        <f>X16*Z16/1000</f>
        <v>0</v>
      </c>
    </row>
    <row r="17" spans="1:28" ht="16.5" thickBot="1">
      <c r="A17" s="201" t="s">
        <v>19</v>
      </c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3"/>
    </row>
    <row r="18" spans="1:28" ht="15.75" thickBot="1">
      <c r="A18" s="68" t="str">
        <f>IF(ISBLANK('ANEXO 24'!A17),"", 'ANEXO 24'!A17)</f>
        <v/>
      </c>
      <c r="B18" s="285"/>
      <c r="C18" s="285"/>
      <c r="D18" s="69" t="str">
        <f>IF(ISBLANK('ANEXO 24'!B17),"", 'ANEXO 24'!B17)</f>
        <v/>
      </c>
      <c r="E18" s="70" t="str">
        <f>IF(ISBLANK('ANEXO 24'!C17),"",'ANEXO 24'!C17)</f>
        <v/>
      </c>
      <c r="F18" s="289">
        <f>SUM(D18:E18)</f>
        <v>0</v>
      </c>
      <c r="G18" s="71">
        <f>'ANEXO 24'!AA17</f>
        <v>0</v>
      </c>
      <c r="H18" s="292">
        <f>+G18</f>
        <v>0</v>
      </c>
      <c r="I18" s="72">
        <f>'ANEXO 25'!AA17</f>
        <v>0</v>
      </c>
      <c r="J18" s="293">
        <f>+I18</f>
        <v>0</v>
      </c>
      <c r="K18" s="71">
        <f>'ANEXO 26'!AA17</f>
        <v>0</v>
      </c>
      <c r="L18" s="292">
        <f>+K18</f>
        <v>0</v>
      </c>
      <c r="M18" s="72">
        <f>'ANEXO 27'!AA18</f>
        <v>0</v>
      </c>
      <c r="N18" s="286"/>
      <c r="O18" s="296">
        <f>SUM(M18:N18)</f>
        <v>0</v>
      </c>
      <c r="P18" s="287"/>
      <c r="Q18" s="286"/>
      <c r="R18" s="299">
        <f>SUM(P18:Q18)</f>
        <v>0</v>
      </c>
      <c r="S18" s="288"/>
      <c r="T18" s="293">
        <f>+S18+AI18</f>
        <v>0</v>
      </c>
      <c r="U18" s="73">
        <f>IF(ISBLANK(A18),0, 'PLANTILLA MINEM 1'!$W$5)</f>
        <v>0</v>
      </c>
      <c r="V18" s="301">
        <f>+U18+AD18</f>
        <v>0</v>
      </c>
      <c r="W18" s="117">
        <f>IF(U18=0,0,O18*1000000/U18)</f>
        <v>0</v>
      </c>
      <c r="X18" s="74">
        <f>IF(V18=0,0,R18*1000000/V18)</f>
        <v>0</v>
      </c>
      <c r="Y18" s="118">
        <f>IF(U18=0,0,S18*1000000/U18)</f>
        <v>0</v>
      </c>
      <c r="Z18" s="75">
        <f>IF(U18=0,0,T18*1000000/V18)</f>
        <v>0</v>
      </c>
      <c r="AA18" s="119">
        <f>W18*Y18/1000</f>
        <v>0</v>
      </c>
      <c r="AB18" s="76">
        <f>X18*Z18/1000</f>
        <v>0</v>
      </c>
    </row>
    <row r="19" spans="1:28" ht="16.5" thickBot="1">
      <c r="A19" s="204" t="s">
        <v>17</v>
      </c>
      <c r="B19" s="205"/>
      <c r="C19" s="206"/>
      <c r="D19" s="77">
        <f t="shared" ref="D19:V19" si="0">SUM(D14:D14)+SUM(D16:D16)+SUM(D18:D18)</f>
        <v>0</v>
      </c>
      <c r="E19" s="77">
        <f t="shared" si="0"/>
        <v>0</v>
      </c>
      <c r="F19" s="77">
        <f t="shared" si="0"/>
        <v>0</v>
      </c>
      <c r="G19" s="77">
        <f t="shared" si="0"/>
        <v>0</v>
      </c>
      <c r="H19" s="77">
        <f t="shared" si="0"/>
        <v>0</v>
      </c>
      <c r="I19" s="77">
        <f t="shared" si="0"/>
        <v>0</v>
      </c>
      <c r="J19" s="77">
        <f t="shared" si="0"/>
        <v>0</v>
      </c>
      <c r="K19" s="77">
        <f t="shared" si="0"/>
        <v>0</v>
      </c>
      <c r="L19" s="77">
        <f t="shared" si="0"/>
        <v>0</v>
      </c>
      <c r="M19" s="77">
        <f t="shared" si="0"/>
        <v>0</v>
      </c>
      <c r="N19" s="77">
        <f t="shared" si="0"/>
        <v>0</v>
      </c>
      <c r="O19" s="77">
        <f t="shared" si="0"/>
        <v>0</v>
      </c>
      <c r="P19" s="77">
        <f t="shared" si="0"/>
        <v>0</v>
      </c>
      <c r="Q19" s="77">
        <f t="shared" si="0"/>
        <v>0</v>
      </c>
      <c r="R19" s="77">
        <f t="shared" si="0"/>
        <v>0</v>
      </c>
      <c r="S19" s="77">
        <f t="shared" si="0"/>
        <v>0</v>
      </c>
      <c r="T19" s="77">
        <f t="shared" si="0"/>
        <v>0</v>
      </c>
      <c r="U19" s="78">
        <f t="shared" si="0"/>
        <v>0</v>
      </c>
      <c r="V19" s="77">
        <f t="shared" si="0"/>
        <v>0</v>
      </c>
      <c r="W19" s="79">
        <f>IF(U19=0,0,O19*1000000/U19)</f>
        <v>0</v>
      </c>
      <c r="X19" s="80">
        <f t="shared" ref="X19" si="1">IF(V19=0,0,R19*1000000/V19)</f>
        <v>0</v>
      </c>
      <c r="Y19" s="79">
        <f t="shared" ref="Y19" si="2">IF(U19=0,0,S19*1000000/U19)</f>
        <v>0</v>
      </c>
      <c r="Z19" s="81">
        <f t="shared" ref="Z19" si="3">IF(U19=0,0,T19*1000000/V19)</f>
        <v>0</v>
      </c>
      <c r="AA19" s="79">
        <f>W19*Y19/1000</f>
        <v>0</v>
      </c>
      <c r="AB19" s="81">
        <f>X19*Z19/1000</f>
        <v>0</v>
      </c>
    </row>
    <row r="20" spans="1:28">
      <c r="A20" s="82"/>
      <c r="B20" s="82"/>
      <c r="C20" s="82"/>
      <c r="D20" s="82"/>
      <c r="E20" s="82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</row>
    <row r="21" spans="1:28">
      <c r="A21" s="62" t="s">
        <v>60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</row>
    <row r="22" spans="1:28">
      <c r="A22" s="62" t="s">
        <v>61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</row>
    <row r="23" spans="1:28">
      <c r="A23" s="62" t="s">
        <v>23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</row>
    <row r="24" spans="1:28">
      <c r="A24" s="62" t="s">
        <v>62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</row>
    <row r="25" spans="1:28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V25" s="62"/>
      <c r="W25" s="62"/>
      <c r="X25" s="62"/>
      <c r="Y25" s="62"/>
      <c r="Z25" s="62"/>
      <c r="AA25" s="62"/>
      <c r="AB25" s="62"/>
    </row>
    <row r="26" spans="1:28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V26" s="62"/>
      <c r="W26" s="62"/>
      <c r="X26" s="62"/>
      <c r="Y26" s="62"/>
      <c r="Z26" s="62"/>
      <c r="AA26" s="62"/>
      <c r="AB26" s="62"/>
    </row>
    <row r="27" spans="1:28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V27" s="62"/>
      <c r="W27" s="62"/>
      <c r="X27" s="62"/>
      <c r="Y27" s="62"/>
      <c r="Z27" s="62"/>
      <c r="AA27" s="62"/>
      <c r="AB27" s="62"/>
    </row>
  </sheetData>
  <mergeCells count="45"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Y11:Z11"/>
    <mergeCell ref="A11:A13"/>
    <mergeCell ref="B11:B13"/>
    <mergeCell ref="C11:C13"/>
    <mergeCell ref="D11:F11"/>
    <mergeCell ref="G11:H11"/>
    <mergeCell ref="I11:J11"/>
    <mergeCell ref="T12:T13"/>
    <mergeCell ref="Q7:U7"/>
    <mergeCell ref="A1:AB1"/>
    <mergeCell ref="A2:AB2"/>
    <mergeCell ref="A4:AB4"/>
    <mergeCell ref="I6:O6"/>
    <mergeCell ref="Q6:W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90A4D7-277F-42CE-B5AC-7E59873963A4}">
          <x14:formula1>
            <xm:f>DATA!$B$2:$B$4</xm:f>
          </x14:formula1>
          <xm:sqref>B18 B16 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2"/>
  <sheetViews>
    <sheetView showGridLines="0" topLeftCell="A4" zoomScaleNormal="100" zoomScaleSheetLayoutView="90" workbookViewId="0">
      <selection activeCell="A32" sqref="A32:Q32"/>
    </sheetView>
  </sheetViews>
  <sheetFormatPr baseColWidth="10" defaultColWidth="9.140625" defaultRowHeight="12.75"/>
  <cols>
    <col min="1" max="1" width="40.5703125" style="84" customWidth="1"/>
    <col min="2" max="2" width="31.28515625" style="84" customWidth="1"/>
    <col min="3" max="3" width="15.140625" style="84" customWidth="1"/>
    <col min="4" max="4" width="8.5703125" style="84" customWidth="1"/>
    <col min="5" max="5" width="11.5703125" style="84" customWidth="1"/>
    <col min="6" max="6" width="15" style="84" customWidth="1"/>
    <col min="7" max="7" width="12.42578125" style="84" customWidth="1"/>
    <col min="8" max="8" width="9" style="84" customWidth="1"/>
    <col min="9" max="9" width="10.5703125" style="84" customWidth="1"/>
    <col min="10" max="10" width="11.42578125" style="84" customWidth="1"/>
    <col min="11" max="11" width="19" style="84" customWidth="1"/>
    <col min="12" max="12" width="7.42578125" style="84" customWidth="1"/>
    <col min="13" max="13" width="14" style="84" customWidth="1"/>
    <col min="14" max="14" width="8.5703125" style="84" customWidth="1"/>
    <col min="15" max="15" width="17.7109375" style="84" customWidth="1"/>
    <col min="16" max="16" width="15" style="84" customWidth="1"/>
    <col min="17" max="17" width="14.5703125" style="84" customWidth="1"/>
    <col min="18" max="256" width="11.42578125" style="84" customWidth="1"/>
    <col min="257" max="16384" width="9.140625" style="84"/>
  </cols>
  <sheetData>
    <row r="1" spans="1:17">
      <c r="A1" s="223" t="s">
        <v>63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</row>
    <row r="2" spans="1:17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17">
      <c r="A3" s="86"/>
      <c r="B3" s="86"/>
      <c r="C3" s="8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s="85" customFormat="1" ht="15.75">
      <c r="A4" s="223" t="s">
        <v>64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</row>
    <row r="5" spans="1:17">
      <c r="A5" s="86"/>
      <c r="B5" s="86"/>
      <c r="C5" s="8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>
      <c r="A6" s="25" t="s">
        <v>125</v>
      </c>
      <c r="B6" s="25"/>
      <c r="C6" s="25"/>
      <c r="D6" s="16"/>
      <c r="E6" s="25" t="s">
        <v>65</v>
      </c>
      <c r="F6" s="16"/>
      <c r="G6" s="16"/>
      <c r="H6" s="16"/>
      <c r="I6" s="134" t="s">
        <v>140</v>
      </c>
      <c r="J6" s="16"/>
      <c r="K6" s="87"/>
      <c r="L6" s="16"/>
      <c r="M6" s="16"/>
      <c r="N6" s="16"/>
      <c r="O6" s="16"/>
      <c r="P6" s="16"/>
      <c r="Q6" s="16"/>
    </row>
    <row r="7" spans="1:17">
      <c r="A7" s="25"/>
      <c r="B7" s="25"/>
      <c r="C7" s="25"/>
      <c r="D7" s="16"/>
      <c r="E7" s="2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>
      <c r="A8" s="25"/>
      <c r="B8" s="25"/>
      <c r="C8" s="25"/>
      <c r="D8" s="16"/>
      <c r="E8" s="2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>
      <c r="A9" s="25" t="s">
        <v>66</v>
      </c>
      <c r="B9" s="25"/>
      <c r="C9" s="25"/>
      <c r="D9" s="25" t="s">
        <v>67</v>
      </c>
      <c r="E9" s="25"/>
      <c r="F9" s="16"/>
      <c r="G9" s="25" t="s">
        <v>68</v>
      </c>
      <c r="H9" s="25"/>
      <c r="I9" s="16"/>
      <c r="J9" s="16"/>
      <c r="K9" s="25" t="s">
        <v>69</v>
      </c>
      <c r="L9" s="16"/>
      <c r="M9" s="25" t="s">
        <v>70</v>
      </c>
      <c r="N9" s="25"/>
      <c r="O9" s="25"/>
      <c r="P9" s="25" t="s">
        <v>71</v>
      </c>
      <c r="Q9" s="25"/>
    </row>
    <row r="10" spans="1:17">
      <c r="A10" s="25"/>
      <c r="B10" s="25"/>
      <c r="C10" s="2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>
      <c r="A12" s="224" t="s">
        <v>72</v>
      </c>
      <c r="B12" s="224" t="s">
        <v>73</v>
      </c>
      <c r="C12" s="224" t="s">
        <v>74</v>
      </c>
      <c r="D12" s="230" t="s">
        <v>75</v>
      </c>
      <c r="E12" s="230" t="s">
        <v>76</v>
      </c>
      <c r="F12" s="230" t="s">
        <v>77</v>
      </c>
      <c r="G12" s="230" t="s">
        <v>78</v>
      </c>
      <c r="H12" s="230" t="s">
        <v>79</v>
      </c>
      <c r="I12" s="230" t="s">
        <v>80</v>
      </c>
      <c r="J12" s="230" t="s">
        <v>81</v>
      </c>
      <c r="K12" s="220" t="s">
        <v>82</v>
      </c>
      <c r="L12" s="221"/>
      <c r="M12" s="221"/>
      <c r="N12" s="222"/>
      <c r="O12" s="230" t="s">
        <v>83</v>
      </c>
      <c r="P12" s="230" t="s">
        <v>84</v>
      </c>
      <c r="Q12" s="230" t="s">
        <v>85</v>
      </c>
    </row>
    <row r="13" spans="1:17" ht="23.25" customHeight="1">
      <c r="A13" s="231"/>
      <c r="B13" s="231"/>
      <c r="C13" s="231"/>
      <c r="D13" s="230"/>
      <c r="E13" s="230"/>
      <c r="F13" s="230"/>
      <c r="G13" s="230"/>
      <c r="H13" s="230"/>
      <c r="I13" s="230"/>
      <c r="J13" s="230"/>
      <c r="K13" s="220" t="s">
        <v>86</v>
      </c>
      <c r="L13" s="222"/>
      <c r="M13" s="220" t="s">
        <v>87</v>
      </c>
      <c r="N13" s="222"/>
      <c r="O13" s="230"/>
      <c r="P13" s="230"/>
      <c r="Q13" s="230"/>
    </row>
    <row r="14" spans="1:17" ht="38.25">
      <c r="A14" s="225"/>
      <c r="B14" s="225"/>
      <c r="C14" s="225"/>
      <c r="D14" s="230"/>
      <c r="E14" s="230"/>
      <c r="F14" s="230"/>
      <c r="G14" s="230"/>
      <c r="H14" s="230"/>
      <c r="I14" s="230"/>
      <c r="J14" s="230"/>
      <c r="K14" s="114" t="s">
        <v>88</v>
      </c>
      <c r="L14" s="114" t="s">
        <v>89</v>
      </c>
      <c r="M14" s="114" t="s">
        <v>90</v>
      </c>
      <c r="N14" s="115" t="s">
        <v>91</v>
      </c>
      <c r="O14" s="230"/>
      <c r="P14" s="230"/>
      <c r="Q14" s="230"/>
    </row>
    <row r="15" spans="1:17" ht="20.25" customHeight="1">
      <c r="A15" s="310"/>
      <c r="B15" s="310"/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</row>
    <row r="16" spans="1:17" ht="20.25" customHeight="1">
      <c r="A16" s="310"/>
      <c r="B16" s="310"/>
      <c r="C16" s="310"/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</row>
    <row r="17" spans="1:17" ht="20.25" customHeight="1">
      <c r="A17" s="227" t="s">
        <v>18</v>
      </c>
      <c r="B17" s="219"/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28"/>
    </row>
    <row r="18" spans="1:17" ht="20.25" customHeight="1">
      <c r="A18" s="302"/>
      <c r="B18" s="302"/>
      <c r="C18" s="302"/>
      <c r="D18" s="302"/>
      <c r="E18" s="302"/>
      <c r="F18" s="302"/>
      <c r="G18" s="302"/>
      <c r="H18" s="302"/>
      <c r="I18" s="302"/>
      <c r="J18" s="302"/>
      <c r="K18" s="302"/>
      <c r="L18" s="302"/>
      <c r="M18" s="302"/>
      <c r="N18" s="302"/>
      <c r="O18" s="302"/>
      <c r="P18" s="302"/>
      <c r="Q18" s="302"/>
    </row>
    <row r="19" spans="1:17" ht="20.25" customHeight="1">
      <c r="A19" s="302"/>
      <c r="B19" s="302"/>
      <c r="C19" s="302"/>
      <c r="D19" s="302"/>
      <c r="E19" s="302"/>
      <c r="F19" s="302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2"/>
    </row>
    <row r="20" spans="1:17" ht="20.25" customHeight="1">
      <c r="A20" s="227" t="s">
        <v>19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28"/>
    </row>
    <row r="21" spans="1:17" ht="20.25" customHeight="1">
      <c r="A21" s="302"/>
      <c r="B21" s="302"/>
      <c r="C21" s="302"/>
      <c r="D21" s="303"/>
      <c r="E21" s="302"/>
      <c r="F21" s="303"/>
      <c r="G21" s="303"/>
      <c r="H21" s="304"/>
      <c r="I21" s="305"/>
      <c r="J21" s="302"/>
      <c r="K21" s="302"/>
      <c r="L21" s="306"/>
      <c r="M21" s="307"/>
      <c r="N21" s="307"/>
      <c r="O21" s="308"/>
      <c r="P21" s="307"/>
      <c r="Q21" s="309"/>
    </row>
    <row r="22" spans="1:17" ht="20.25" customHeight="1">
      <c r="A22" s="302"/>
      <c r="B22" s="302"/>
      <c r="C22" s="302"/>
      <c r="D22" s="303"/>
      <c r="E22" s="302"/>
      <c r="F22" s="303"/>
      <c r="G22" s="303"/>
      <c r="H22" s="304"/>
      <c r="I22" s="305"/>
      <c r="J22" s="302"/>
      <c r="K22" s="302"/>
      <c r="L22" s="306"/>
      <c r="M22" s="307"/>
      <c r="N22" s="307"/>
      <c r="O22" s="308"/>
      <c r="P22" s="307"/>
      <c r="Q22" s="309"/>
    </row>
    <row r="23" spans="1:17" s="95" customFormat="1" ht="13.5" customHeight="1">
      <c r="A23" s="89"/>
      <c r="B23" s="90"/>
      <c r="C23" s="90"/>
      <c r="D23" s="90"/>
      <c r="E23" s="90"/>
      <c r="F23" s="90"/>
      <c r="G23" s="90"/>
      <c r="H23" s="91"/>
      <c r="I23" s="90"/>
      <c r="J23" s="90"/>
      <c r="K23" s="90"/>
      <c r="L23" s="90"/>
      <c r="M23" s="90"/>
      <c r="N23" s="90"/>
      <c r="O23" s="90"/>
      <c r="P23" s="90"/>
      <c r="Q23" s="90"/>
    </row>
    <row r="24" spans="1:17" ht="16.5" customHeight="1">
      <c r="A24" s="92"/>
      <c r="B24" s="92"/>
      <c r="C24" s="92"/>
      <c r="D24" s="92"/>
      <c r="E24" s="92"/>
      <c r="F24" s="92"/>
      <c r="G24" s="92"/>
      <c r="H24" s="93"/>
      <c r="I24" s="92"/>
      <c r="J24" s="92"/>
      <c r="K24" s="92"/>
      <c r="L24" s="92"/>
      <c r="M24" s="92"/>
      <c r="N24" s="92"/>
      <c r="O24" s="92"/>
      <c r="P24" s="92"/>
      <c r="Q24" s="92"/>
    </row>
    <row r="25" spans="1:17" ht="15" customHeight="1">
      <c r="A25" s="94" t="s">
        <v>92</v>
      </c>
      <c r="B25" s="94"/>
      <c r="C25" s="94"/>
    </row>
    <row r="26" spans="1:17" ht="17.25" customHeight="1">
      <c r="A26" s="229" t="s">
        <v>93</v>
      </c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</row>
    <row r="27" spans="1:17" ht="17.25" customHeight="1">
      <c r="A27" s="229" t="s">
        <v>94</v>
      </c>
      <c r="B27" s="229"/>
      <c r="C27" s="229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</row>
    <row r="28" spans="1:17" ht="17.25" customHeight="1">
      <c r="A28" s="229" t="s">
        <v>95</v>
      </c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</row>
    <row r="29" spans="1:17" ht="17.25" customHeight="1">
      <c r="A29" s="229" t="s">
        <v>96</v>
      </c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</row>
    <row r="30" spans="1:17" ht="17.25" customHeight="1">
      <c r="A30" s="229" t="s">
        <v>97</v>
      </c>
      <c r="B30" s="229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</row>
    <row r="31" spans="1:17" ht="15">
      <c r="A31" s="229" t="s">
        <v>98</v>
      </c>
      <c r="B31" s="229"/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</row>
    <row r="32" spans="1:17">
      <c r="A32" s="226"/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</row>
  </sheetData>
  <mergeCells count="27"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9:Q29"/>
    <mergeCell ref="A30:Q30"/>
    <mergeCell ref="A31:Q31"/>
    <mergeCell ref="A32:Q32"/>
    <mergeCell ref="A17:Q17"/>
    <mergeCell ref="A20:Q20"/>
    <mergeCell ref="A26:Q26"/>
    <mergeCell ref="A27:Q27"/>
    <mergeCell ref="A28:Q28"/>
  </mergeCells>
  <dataValidations count="1">
    <dataValidation type="whole" allowBlank="1" showInputMessage="1" showErrorMessage="1" errorTitle="Error" error="404" sqref="L21:L22 L18:L19 L15:L16" xr:uid="{E8973E62-7CB2-4183-AB33-CB93FF583607}">
      <formula1>1</formula1>
      <formula2>31</formula2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tabSelected="1" zoomScale="80" zoomScaleNormal="80" workbookViewId="0">
      <selection activeCell="O35" sqref="O35"/>
    </sheetView>
  </sheetViews>
  <sheetFormatPr baseColWidth="10" defaultColWidth="8.7109375" defaultRowHeight="12.75"/>
  <cols>
    <col min="1" max="1" width="14.7109375" style="96" customWidth="1"/>
    <col min="2" max="2" width="14.140625" style="96" customWidth="1"/>
    <col min="3" max="3" width="34.85546875" style="96" customWidth="1"/>
    <col min="4" max="4" width="20.42578125" style="96" customWidth="1"/>
    <col min="5" max="5" width="51.42578125" style="96" customWidth="1"/>
    <col min="6" max="21" width="9.140625" style="96" customWidth="1"/>
    <col min="22" max="22" width="29.7109375" style="96" customWidth="1"/>
    <col min="23" max="23" width="18.42578125" style="96" customWidth="1"/>
    <col min="24" max="24" width="26.140625" style="96" customWidth="1"/>
    <col min="25" max="25" width="14.85546875" style="96" customWidth="1"/>
    <col min="26" max="255" width="11.42578125" style="96" customWidth="1"/>
    <col min="256" max="16384" width="8.7109375" style="96"/>
  </cols>
  <sheetData>
    <row r="1" spans="1:105" ht="13.5" thickBot="1"/>
    <row r="2" spans="1:105" ht="15">
      <c r="A2" s="13"/>
      <c r="B2" s="13"/>
      <c r="C2" s="13"/>
      <c r="D2" s="1"/>
      <c r="E2" s="2"/>
      <c r="F2" s="240" t="s">
        <v>99</v>
      </c>
      <c r="G2" s="240"/>
      <c r="H2" s="240"/>
      <c r="I2" s="240"/>
      <c r="J2" s="240"/>
      <c r="K2" s="240"/>
      <c r="L2" s="240"/>
      <c r="M2" s="241"/>
      <c r="N2" s="242" t="s">
        <v>100</v>
      </c>
      <c r="O2" s="243"/>
      <c r="P2" s="243"/>
      <c r="Q2" s="243"/>
      <c r="R2" s="243"/>
      <c r="S2" s="243"/>
      <c r="T2" s="243"/>
      <c r="U2" s="244"/>
      <c r="V2" s="245"/>
      <c r="W2" s="246"/>
      <c r="X2" s="247"/>
    </row>
    <row r="3" spans="1:105" ht="15">
      <c r="A3" s="232" t="s">
        <v>101</v>
      </c>
      <c r="B3" s="234" t="s">
        <v>102</v>
      </c>
      <c r="C3" s="232" t="s">
        <v>103</v>
      </c>
      <c r="D3" s="113"/>
      <c r="E3" s="236" t="s">
        <v>104</v>
      </c>
      <c r="F3" s="238" t="s">
        <v>105</v>
      </c>
      <c r="G3" s="239"/>
      <c r="H3" s="239"/>
      <c r="I3" s="239"/>
      <c r="J3" s="239" t="s">
        <v>106</v>
      </c>
      <c r="K3" s="239"/>
      <c r="L3" s="239"/>
      <c r="M3" s="249"/>
      <c r="N3" s="248" t="s">
        <v>105</v>
      </c>
      <c r="O3" s="239"/>
      <c r="P3" s="239"/>
      <c r="Q3" s="239"/>
      <c r="R3" s="239" t="s">
        <v>106</v>
      </c>
      <c r="S3" s="239"/>
      <c r="T3" s="239"/>
      <c r="U3" s="250"/>
      <c r="V3" s="251" t="s">
        <v>107</v>
      </c>
      <c r="W3" s="253" t="s">
        <v>108</v>
      </c>
      <c r="X3" s="255" t="s">
        <v>109</v>
      </c>
    </row>
    <row r="4" spans="1:105" ht="81" customHeight="1">
      <c r="A4" s="233"/>
      <c r="B4" s="235" t="s">
        <v>102</v>
      </c>
      <c r="C4" s="233"/>
      <c r="D4" s="7" t="s">
        <v>110</v>
      </c>
      <c r="E4" s="237"/>
      <c r="F4" s="8" t="s">
        <v>111</v>
      </c>
      <c r="G4" s="9" t="s">
        <v>112</v>
      </c>
      <c r="H4" s="9" t="s">
        <v>113</v>
      </c>
      <c r="I4" s="9" t="s">
        <v>114</v>
      </c>
      <c r="J4" s="9" t="s">
        <v>111</v>
      </c>
      <c r="K4" s="9" t="s">
        <v>112</v>
      </c>
      <c r="L4" s="9" t="s">
        <v>113</v>
      </c>
      <c r="M4" s="10" t="s">
        <v>114</v>
      </c>
      <c r="N4" s="11" t="s">
        <v>111</v>
      </c>
      <c r="O4" s="9" t="s">
        <v>112</v>
      </c>
      <c r="P4" s="9" t="s">
        <v>113</v>
      </c>
      <c r="Q4" s="9" t="s">
        <v>114</v>
      </c>
      <c r="R4" s="9" t="s">
        <v>111</v>
      </c>
      <c r="S4" s="9" t="s">
        <v>112</v>
      </c>
      <c r="T4" s="9" t="s">
        <v>113</v>
      </c>
      <c r="U4" s="12" t="s">
        <v>114</v>
      </c>
      <c r="V4" s="252"/>
      <c r="W4" s="254"/>
      <c r="X4" s="256"/>
    </row>
    <row r="5" spans="1:105" s="97" customFormat="1" ht="20.45" customHeight="1">
      <c r="A5" s="88" t="str">
        <f>IF(ISBLANK('ANEXO 28'!C18),"", 'ANEXO 28'!C18)</f>
        <v/>
      </c>
      <c r="B5" s="302"/>
      <c r="C5" s="302"/>
      <c r="D5" s="303"/>
      <c r="E5" s="88" t="str">
        <f>IF(ISBLANK('ANEXO 24'!A17),"", 'ANEXO 24'!A17)</f>
        <v/>
      </c>
      <c r="F5" s="311"/>
      <c r="G5" s="311"/>
      <c r="H5" s="311"/>
      <c r="I5" s="312"/>
      <c r="J5" s="312"/>
      <c r="K5" s="312"/>
      <c r="L5" s="313"/>
      <c r="M5" s="314"/>
      <c r="N5" s="314"/>
      <c r="O5" s="315"/>
      <c r="P5" s="314"/>
      <c r="Q5" s="309"/>
      <c r="R5" s="316"/>
      <c r="S5" s="316"/>
      <c r="T5" s="316"/>
      <c r="U5" s="316"/>
      <c r="V5" s="267" t="str">
        <f>IF(OR(ISBLANK('ANEXO 28'!F19), 'ANEXO 28'!F19=0), "", 'ANEXO 28'!F19)</f>
        <v/>
      </c>
      <c r="W5" s="320"/>
      <c r="X5" s="321"/>
    </row>
    <row r="6" spans="1:105" s="25" customFormat="1" ht="20.45" customHeight="1"/>
    <row r="7" spans="1:105" s="98" customForma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1:105" s="98" customForma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1:105" s="16" customFormat="1"/>
    <row r="10" spans="1:105" s="98" customForma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1:105" s="16" customFormat="1"/>
    <row r="12" spans="1:105" s="98" customForma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1:105" s="98" customFormat="1" ht="13.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1:105" s="98" customForma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1:105" s="16" customFormat="1" ht="13.5" customHeight="1"/>
    <row r="16" spans="1:105" s="16" customFormat="1" ht="13.5" customHeight="1"/>
    <row r="17" spans="1:105" s="99" customForma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6"/>
      <c r="Q17" s="16"/>
      <c r="R17" s="16"/>
      <c r="S17" s="16"/>
      <c r="T17" s="16"/>
      <c r="U17" s="16"/>
      <c r="V17" s="16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</row>
    <row r="18" spans="1:105" s="16" customFormat="1"/>
    <row r="19" spans="1:105" s="98" customForma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1:105" s="16" customFormat="1"/>
    <row r="21" spans="1:105" s="9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1:105" s="16" customFormat="1">
      <c r="P22" s="25"/>
      <c r="Q22" s="25"/>
      <c r="R22" s="25"/>
      <c r="S22" s="25"/>
      <c r="T22" s="25"/>
      <c r="U22" s="25"/>
      <c r="V22" s="25"/>
    </row>
    <row r="23" spans="1:105" s="98" customForma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25"/>
      <c r="Q23" s="25"/>
      <c r="R23" s="25"/>
      <c r="S23" s="25"/>
      <c r="T23" s="25"/>
      <c r="U23" s="25"/>
      <c r="V23" s="25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1:105" s="98" customForma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1:105" s="98" customForma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1:105" s="16" customFormat="1"/>
    <row r="27" spans="1:105" s="100" customForma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16"/>
      <c r="Q27" s="16"/>
      <c r="R27" s="16"/>
      <c r="S27" s="16"/>
      <c r="T27" s="16"/>
      <c r="U27" s="16"/>
      <c r="V27" s="16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</row>
    <row r="28" spans="1:105" s="100" customForma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16"/>
      <c r="Q28" s="16"/>
      <c r="R28" s="16"/>
      <c r="S28" s="16"/>
      <c r="T28" s="16"/>
      <c r="U28" s="16"/>
      <c r="V28" s="1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</row>
    <row r="29" spans="1:105" s="101" customForma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1:105" s="16" customFormat="1"/>
    <row r="31" spans="1:105" s="16" customFormat="1"/>
    <row r="32" spans="1:105" s="98" customFormat="1" ht="14.2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1:106" s="98" customForma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1:106" s="98" customForma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1:106" s="98" customForma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16"/>
      <c r="Q35" s="16"/>
      <c r="R35" s="16"/>
      <c r="S35" s="16"/>
      <c r="T35" s="16"/>
      <c r="U35" s="16"/>
      <c r="V35" s="16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</row>
    <row r="36" spans="1:106" s="98" customFormat="1" ht="14.2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1:106" s="98" customForma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1:106" s="102" customFormat="1"/>
    <row r="39" spans="1:106" s="102" customFormat="1"/>
  </sheetData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phoneticPr fontId="5" type="noConversion"/>
  <dataValidations count="4">
    <dataValidation type="decimal" operator="greaterThan" allowBlank="1" showInputMessage="1" showErrorMessage="1" sqref="W5" xr:uid="{ECB49677-472D-43B9-B0EB-18589FF625D0}">
      <formula1>0</formula1>
    </dataValidation>
    <dataValidation type="whole" operator="greaterThan" allowBlank="1" showInputMessage="1" showErrorMessage="1" sqref="F5:U5" xr:uid="{87485F86-394D-42F9-8182-391B3EA3C49B}">
      <formula1>0</formula1>
    </dataValidation>
    <dataValidation type="whole" operator="greaterThan" allowBlank="1" showInputMessage="1" showErrorMessage="1" sqref="V5" xr:uid="{500E94DA-6382-45FE-86B0-27E60C6F6FD4}">
      <formula1>0</formula1>
    </dataValidation>
    <dataValidation type="whole" showInputMessage="1" showErrorMessage="1" errorTitle="Formato incorrecto" error="Este campo solo acepta números" sqref="A5" xr:uid="{7C042616-59EF-464F-97B9-3A2192C274BD}">
      <formula1>0</formula1>
      <formula2>99999999999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2A0F448-6E0C-4481-AD9E-3B1C4EB99334}">
          <x14:formula1>
            <xm:f>DATA!$A$2:$A$4</xm:f>
          </x14:formula1>
          <xm:sqref>D5</xm:sqref>
        </x14:dataValidation>
        <x14:dataValidation type="list" allowBlank="1" showInputMessage="1" showErrorMessage="1" xr:uid="{7E72A15D-4A1D-4BF7-A223-911C4041425D}">
          <x14:formula1>
            <xm:f>DATA!$D$2:$D$3</xm:f>
          </x14:formula1>
          <xm:sqref>X5</xm:sqref>
        </x14:dataValidation>
        <x14:dataValidation type="list" allowBlank="1" showInputMessage="1" showErrorMessage="1" xr:uid="{D5AC1BA8-A20A-4177-A6F4-BB6F2E96A78E}">
          <x14:formula1>
            <xm:f>DATA!$C$2:$C$4</xm:f>
          </x14:formula1>
          <xm:sqref>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39"/>
  <sheetViews>
    <sheetView zoomScaleNormal="100" workbookViewId="0">
      <selection activeCell="E10" sqref="E10"/>
    </sheetView>
  </sheetViews>
  <sheetFormatPr baseColWidth="10" defaultColWidth="8.7109375" defaultRowHeight="12.75"/>
  <cols>
    <col min="1" max="1" width="14.42578125" style="96" customWidth="1"/>
    <col min="2" max="2" width="13" style="96" customWidth="1"/>
    <col min="3" max="3" width="31.5703125" style="96" customWidth="1"/>
    <col min="4" max="4" width="20.140625" style="96" customWidth="1"/>
    <col min="5" max="5" width="51.140625" style="96" customWidth="1"/>
    <col min="6" max="6" width="9.140625" style="96" customWidth="1"/>
    <col min="7" max="7" width="14.42578125" style="96" customWidth="1"/>
    <col min="8" max="8" width="11.5703125" style="96" customWidth="1"/>
    <col min="9" max="9" width="14.42578125" style="96" customWidth="1"/>
    <col min="10" max="10" width="9.140625" style="96" customWidth="1"/>
    <col min="11" max="11" width="15.42578125" style="96" customWidth="1"/>
    <col min="12" max="12" width="9.140625" style="96" customWidth="1"/>
    <col min="13" max="13" width="13.5703125" style="96" customWidth="1"/>
    <col min="14" max="14" width="11.42578125" style="96" customWidth="1"/>
    <col min="15" max="15" width="6.5703125" style="96" customWidth="1"/>
    <col min="16" max="255" width="11.42578125" style="96" customWidth="1"/>
    <col min="256" max="16384" width="8.7109375" style="96"/>
  </cols>
  <sheetData>
    <row r="2" spans="1:160" ht="15">
      <c r="A2" s="3"/>
      <c r="B2" s="14"/>
      <c r="C2" s="14"/>
      <c r="D2" s="14"/>
      <c r="E2" s="14"/>
      <c r="F2" s="258" t="s">
        <v>115</v>
      </c>
      <c r="G2" s="258"/>
      <c r="H2" s="258"/>
      <c r="I2" s="258"/>
      <c r="J2" s="258"/>
      <c r="K2" s="258"/>
      <c r="L2" s="258"/>
      <c r="M2" s="259"/>
    </row>
    <row r="3" spans="1:160" ht="15">
      <c r="A3" s="260" t="s">
        <v>101</v>
      </c>
      <c r="B3" s="234" t="s">
        <v>102</v>
      </c>
      <c r="C3" s="232" t="s">
        <v>103</v>
      </c>
      <c r="D3" s="112"/>
      <c r="E3" s="232" t="s">
        <v>104</v>
      </c>
      <c r="F3" s="239" t="s">
        <v>105</v>
      </c>
      <c r="G3" s="239"/>
      <c r="H3" s="239"/>
      <c r="I3" s="239"/>
      <c r="J3" s="239" t="s">
        <v>106</v>
      </c>
      <c r="K3" s="239"/>
      <c r="L3" s="239"/>
      <c r="M3" s="264"/>
    </row>
    <row r="4" spans="1:160" ht="96.75" customHeight="1" thickBot="1">
      <c r="A4" s="261"/>
      <c r="B4" s="262" t="s">
        <v>102</v>
      </c>
      <c r="C4" s="263"/>
      <c r="D4" s="4" t="s">
        <v>110</v>
      </c>
      <c r="E4" s="263"/>
      <c r="F4" s="5" t="s">
        <v>116</v>
      </c>
      <c r="G4" s="5" t="s">
        <v>117</v>
      </c>
      <c r="H4" s="5" t="s">
        <v>118</v>
      </c>
      <c r="I4" s="5" t="s">
        <v>119</v>
      </c>
      <c r="J4" s="5" t="s">
        <v>116</v>
      </c>
      <c r="K4" s="5" t="s">
        <v>117</v>
      </c>
      <c r="L4" s="5" t="s">
        <v>118</v>
      </c>
      <c r="M4" s="6" t="s">
        <v>119</v>
      </c>
    </row>
    <row r="5" spans="1:160" s="104" customFormat="1" ht="22.5" customHeight="1" thickBot="1">
      <c r="A5" s="88" t="str">
        <f>IF(ISBLANK('ANEXO 28'!C18),"", 'ANEXO 28'!C18)</f>
        <v/>
      </c>
      <c r="B5" s="302">
        <f>'PLANTILLA MINEM 1'!B5</f>
        <v>0</v>
      </c>
      <c r="C5" s="302" t="s">
        <v>136</v>
      </c>
      <c r="D5" s="303" t="s">
        <v>127</v>
      </c>
      <c r="E5" s="88" t="str">
        <f>IF(ISBLANK('ANEXO 24'!A17),"", 'ANEXO 24'!A17)</f>
        <v/>
      </c>
      <c r="F5" s="317"/>
      <c r="G5" s="318"/>
      <c r="H5" s="318"/>
      <c r="I5" s="318"/>
      <c r="J5" s="318"/>
      <c r="K5" s="318"/>
      <c r="L5" s="318"/>
      <c r="M5" s="319"/>
      <c r="N5" s="103"/>
    </row>
    <row r="6" spans="1:160" s="106" customFormat="1" ht="22.5" customHeight="1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5"/>
    </row>
    <row r="7" spans="1:160" s="98" customFormat="1" ht="22.5" customHeight="1">
      <c r="A7" s="102"/>
      <c r="B7" s="102"/>
      <c r="C7" s="102"/>
      <c r="D7" s="102"/>
      <c r="E7" s="102"/>
      <c r="F7" s="107"/>
      <c r="G7" s="107"/>
      <c r="H7" s="107"/>
      <c r="I7" s="107"/>
      <c r="J7" s="107"/>
      <c r="K7" s="107"/>
      <c r="L7" s="107"/>
      <c r="M7" s="107"/>
      <c r="N7" s="108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</row>
    <row r="8" spans="1:160" s="98" customFormat="1" ht="22.5" customHeight="1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108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</row>
    <row r="9" spans="1:160" s="98" customFormat="1" ht="22.5" customHeight="1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108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</row>
    <row r="10" spans="1:160" s="98" customFormat="1" ht="22.5" customHeight="1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108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</row>
    <row r="11" spans="1:160" s="16" customFormat="1" ht="22.5" customHeight="1">
      <c r="A11" s="96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108"/>
    </row>
    <row r="12" spans="1:160" s="98" customFormat="1" ht="22.5" customHeight="1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108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</row>
    <row r="13" spans="1:160" s="98" customFormat="1" ht="22.5" customHeight="1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108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</row>
    <row r="14" spans="1:160" s="16" customFormat="1" ht="22.5" customHeight="1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108"/>
    </row>
    <row r="15" spans="1:160" s="16" customFormat="1" ht="22.5" customHeight="1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108"/>
    </row>
    <row r="16" spans="1:160" s="16" customFormat="1" ht="22.5" customHeight="1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108"/>
    </row>
    <row r="17" spans="1:14" s="16" customFormat="1" ht="22.5" customHeight="1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108"/>
    </row>
    <row r="18" spans="1:14" s="16" customFormat="1" ht="22.5" customHeight="1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108"/>
    </row>
    <row r="19" spans="1:14" s="16" customFormat="1" ht="22.5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108"/>
    </row>
    <row r="20" spans="1:14" s="16" customFormat="1" ht="22.5" customHeight="1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108"/>
    </row>
    <row r="21" spans="1:14" s="16" customFormat="1" ht="22.5" customHeight="1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108"/>
    </row>
    <row r="22" spans="1:14" s="16" customFormat="1" ht="22.5" customHeight="1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108"/>
    </row>
    <row r="23" spans="1:14" s="16" customFormat="1" ht="22.5" customHeight="1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108"/>
    </row>
    <row r="24" spans="1:14" s="16" customFormat="1" ht="22.5" customHeight="1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108"/>
    </row>
    <row r="25" spans="1:14" s="16" customFormat="1" ht="22.5" customHeight="1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108"/>
    </row>
    <row r="26" spans="1:14" s="16" customFormat="1" ht="22.5" customHeight="1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108"/>
    </row>
    <row r="27" spans="1:14" s="16" customFormat="1" ht="22.5" customHeight="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108"/>
    </row>
    <row r="28" spans="1:14" s="16" customFormat="1" ht="22.5" customHeight="1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108"/>
    </row>
    <row r="29" spans="1:14" s="16" customFormat="1" ht="22.5" customHeight="1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108"/>
    </row>
    <row r="30" spans="1:14" s="16" customFormat="1" ht="22.5" customHeight="1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108"/>
    </row>
    <row r="31" spans="1:14" s="16" customFormat="1" ht="22.5" customHeight="1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108"/>
    </row>
    <row r="32" spans="1:14" s="16" customFormat="1" ht="22.5" customHeight="1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108"/>
    </row>
    <row r="33" spans="1:161" s="16" customFormat="1" ht="22.5" customHeight="1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108"/>
    </row>
    <row r="34" spans="1:161" s="16" customFormat="1" ht="22.5" customHeight="1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108"/>
    </row>
    <row r="35" spans="1:161" s="16" customFormat="1" ht="22.5" customHeight="1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108"/>
      <c r="O35" s="257"/>
      <c r="P35" s="257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  <c r="CL35" s="109"/>
      <c r="CM35" s="109"/>
      <c r="CN35" s="109"/>
      <c r="CO35" s="109"/>
      <c r="CP35" s="109"/>
      <c r="CQ35" s="109"/>
      <c r="CR35" s="109"/>
      <c r="CS35" s="109"/>
      <c r="CT35" s="109"/>
      <c r="CU35" s="109"/>
      <c r="CV35" s="109"/>
      <c r="CW35" s="109"/>
      <c r="CX35" s="109"/>
      <c r="CY35" s="109"/>
      <c r="CZ35" s="109"/>
      <c r="DA35" s="109"/>
      <c r="DB35" s="109"/>
      <c r="DC35" s="109"/>
      <c r="DD35" s="109"/>
      <c r="DE35" s="109"/>
      <c r="DF35" s="109"/>
      <c r="DG35" s="109"/>
      <c r="DH35" s="109"/>
      <c r="DI35" s="109"/>
      <c r="DJ35" s="109"/>
      <c r="DK35" s="109"/>
      <c r="DL35" s="109"/>
      <c r="DM35" s="109"/>
      <c r="DN35" s="109"/>
      <c r="DO35" s="109"/>
      <c r="DP35" s="109"/>
      <c r="DQ35" s="109"/>
      <c r="DR35" s="109"/>
      <c r="DS35" s="109"/>
      <c r="DT35" s="109"/>
      <c r="DU35" s="109"/>
      <c r="DV35" s="109"/>
      <c r="DW35" s="109"/>
      <c r="DX35" s="109"/>
      <c r="DY35" s="109"/>
      <c r="DZ35" s="109"/>
      <c r="EA35" s="109"/>
      <c r="EB35" s="109"/>
      <c r="EC35" s="109"/>
      <c r="ED35" s="109"/>
      <c r="EE35" s="109"/>
      <c r="EF35" s="109"/>
      <c r="EG35" s="109"/>
      <c r="EH35" s="109"/>
      <c r="EI35" s="109"/>
      <c r="EJ35" s="109"/>
      <c r="EK35" s="109"/>
      <c r="EL35" s="109"/>
      <c r="EM35" s="109"/>
      <c r="EN35" s="109"/>
      <c r="EO35" s="109"/>
      <c r="EP35" s="109"/>
      <c r="EQ35" s="109"/>
      <c r="ER35" s="109"/>
      <c r="ES35" s="109"/>
      <c r="ET35" s="109"/>
      <c r="EU35" s="109"/>
      <c r="EV35" s="109"/>
      <c r="EW35" s="109"/>
      <c r="EX35" s="109"/>
      <c r="EY35" s="109"/>
      <c r="EZ35" s="109"/>
      <c r="FA35" s="109"/>
      <c r="FB35" s="109"/>
      <c r="FC35" s="109"/>
      <c r="FD35" s="109"/>
      <c r="FE35" s="109"/>
    </row>
    <row r="36" spans="1:161" s="108" customFormat="1" ht="22.5" customHeight="1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</row>
    <row r="37" spans="1:161" s="16" customFormat="1" ht="22.5" customHeight="1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108"/>
    </row>
    <row r="38" spans="1:161" s="102" customForma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</row>
    <row r="39" spans="1:161" s="102" customFormat="1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110"/>
      <c r="O39" s="111"/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dataValidations count="2">
    <dataValidation type="whole" showInputMessage="1" showErrorMessage="1" errorTitle="Formato incorrecto" error="Este campo solo acepta números" sqref="A5" xr:uid="{CBEB563F-B7D9-483E-A447-D7CB85547590}">
      <formula1>0</formula1>
      <formula2>99999999999</formula2>
    </dataValidation>
    <dataValidation type="whole" operator="greaterThanOrEqual" allowBlank="1" showInputMessage="1" showErrorMessage="1" sqref="F5:M5" xr:uid="{E07416AC-E30F-4421-BBB8-2E71D98FE6D9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2148BD9-0663-4C54-B016-F99941A7A3EC}">
          <x14:formula1>
            <xm:f>DATA!$A$2:$A$4</xm:f>
          </x14:formula1>
          <xm:sqref>D5</xm:sqref>
        </x14:dataValidation>
        <x14:dataValidation type="list" allowBlank="1" showInputMessage="1" showErrorMessage="1" xr:uid="{3D2CAB4F-DCCD-47C3-BDA9-9DE331B12C45}">
          <x14:formula1>
            <xm:f>DATA!$C$2:$C$4</xm:f>
          </x14:formula1>
          <xm:sqref>C5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2D84-D919-4798-A628-F4AB5349DFED}">
  <dimension ref="A1:D4"/>
  <sheetViews>
    <sheetView workbookViewId="0">
      <selection activeCell="I32" sqref="I32"/>
    </sheetView>
  </sheetViews>
  <sheetFormatPr baseColWidth="10" defaultRowHeight="12.75"/>
  <sheetData>
    <row r="1" spans="1:4">
      <c r="A1" t="s">
        <v>126</v>
      </c>
      <c r="B1" s="266" t="s">
        <v>130</v>
      </c>
      <c r="C1" s="266" t="s">
        <v>134</v>
      </c>
      <c r="D1" s="266" t="s">
        <v>138</v>
      </c>
    </row>
    <row r="2" spans="1:4">
      <c r="A2" t="s">
        <v>127</v>
      </c>
      <c r="B2" s="266" t="s">
        <v>131</v>
      </c>
      <c r="C2" t="s">
        <v>135</v>
      </c>
      <c r="D2" s="266" t="s">
        <v>139</v>
      </c>
    </row>
    <row r="3" spans="1:4">
      <c r="A3" t="s">
        <v>128</v>
      </c>
      <c r="B3" s="266" t="s">
        <v>132</v>
      </c>
      <c r="C3" t="s">
        <v>136</v>
      </c>
      <c r="D3" t="s">
        <v>133</v>
      </c>
    </row>
    <row r="4" spans="1:4">
      <c r="A4" t="s">
        <v>129</v>
      </c>
      <c r="B4" t="s">
        <v>133</v>
      </c>
      <c r="C4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30</vt:lpstr>
      <vt:lpstr>PLANTILLA MINEM 1</vt:lpstr>
      <vt:lpstr>PLANTILLA MINEM 2</vt:lpstr>
      <vt:lpstr>DATA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2025-04-03T22:22:56Z</dcterms:modified>
  <cp:category/>
  <cp:contentStatus/>
</cp:coreProperties>
</file>